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C:\Users\Jabermudez\Documents\AUSTERIDAD DEL GASTO\"/>
    </mc:Choice>
  </mc:AlternateContent>
  <xr:revisionPtr revIDLastSave="0" documentId="8_{44F8D383-DC64-4B1B-B09F-21F4C8B5FC08}" xr6:coauthVersionLast="47" xr6:coauthVersionMax="47" xr10:uidLastSave="{00000000-0000-0000-0000-000000000000}"/>
  <bookViews>
    <workbookView xWindow="-120" yWindow="-120" windowWidth="29040" windowHeight="15720" xr2:uid="{1D4EEC9B-5DEE-415C-AFBF-42C158FE49B7}"/>
  </bookViews>
  <sheets>
    <sheet name="AUSTERIDAD 2026" sheetId="1" r:id="rId1"/>
    <sheet name="Tabla Dinamica 2025" sheetId="3" state="hidden" r:id="rId2"/>
    <sheet name="Obligaciones 2025" sheetId="2" state="hidden" r:id="rId3"/>
    <sheet name="Reservas 2025" sheetId="4" state="hidden" r:id="rId4"/>
  </sheets>
  <definedNames>
    <definedName name="_xlnm.Print_Area" localSheetId="0">'AUSTERIDAD 2026'!$A$2:$AD$33</definedName>
    <definedName name="_xlnm.Print_Titles" localSheetId="0">'AUSTERIDAD 2026'!$4:$4</definedName>
  </definedNames>
  <calcPr calcId="191028"/>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O5" i="1" l="1"/>
  <c r="K32" i="1"/>
  <c r="K22" i="1" l="1"/>
  <c r="N22" i="1"/>
  <c r="K5" i="1"/>
  <c r="BO20" i="1"/>
  <c r="BO11" i="1"/>
  <c r="BM11" i="1"/>
  <c r="BL11" i="1"/>
  <c r="BE11" i="1"/>
  <c r="BE32" i="1"/>
  <c r="BE30" i="1"/>
  <c r="BE28" i="1"/>
  <c r="BE26" i="1"/>
  <c r="BE24" i="1"/>
  <c r="BE22" i="1"/>
  <c r="BE20" i="1"/>
  <c r="BE18" i="1"/>
  <c r="BE16" i="1"/>
  <c r="BE9" i="1"/>
  <c r="BE7" i="1"/>
  <c r="BE6" i="1"/>
  <c r="BE5" i="1"/>
  <c r="BG5" i="1"/>
  <c r="BA32" i="1"/>
  <c r="BA30" i="1"/>
  <c r="BA28" i="1"/>
  <c r="BA26" i="1"/>
  <c r="BA24" i="1"/>
  <c r="BA22" i="1"/>
  <c r="BA20" i="1"/>
  <c r="BA18" i="1"/>
  <c r="BA16" i="1"/>
  <c r="BA11" i="1"/>
  <c r="BA9" i="1"/>
  <c r="BA7" i="1"/>
  <c r="BA6" i="1"/>
  <c r="BA5" i="1"/>
  <c r="AX32" i="1"/>
  <c r="AX30" i="1"/>
  <c r="AX28" i="1"/>
  <c r="AX26" i="1"/>
  <c r="AX24" i="1"/>
  <c r="AX22" i="1"/>
  <c r="AX20" i="1"/>
  <c r="AX18" i="1"/>
  <c r="AX16" i="1"/>
  <c r="AX11" i="1"/>
  <c r="AX9" i="1"/>
  <c r="AX7" i="1"/>
  <c r="AX6" i="1"/>
  <c r="AX5" i="1"/>
  <c r="AR32" i="1"/>
  <c r="AR30" i="1"/>
  <c r="AR28" i="1"/>
  <c r="AR26" i="1"/>
  <c r="AR24" i="1"/>
  <c r="AR22" i="1"/>
  <c r="AR20" i="1"/>
  <c r="AR18" i="1"/>
  <c r="AR16" i="1"/>
  <c r="AR11" i="1"/>
  <c r="AR9" i="1"/>
  <c r="AR7" i="1"/>
  <c r="AR6" i="1"/>
  <c r="AR5" i="1"/>
  <c r="AO32" i="1"/>
  <c r="AO30" i="1"/>
  <c r="AO28" i="1"/>
  <c r="AO26" i="1"/>
  <c r="AO24" i="1"/>
  <c r="AO22" i="1"/>
  <c r="AO20" i="1"/>
  <c r="AO18" i="1"/>
  <c r="AO16" i="1"/>
  <c r="AO11" i="1"/>
  <c r="AO9" i="1"/>
  <c r="AO7" i="1"/>
  <c r="AO6" i="1"/>
  <c r="AO5" i="1"/>
  <c r="AL32" i="1"/>
  <c r="AL30" i="1"/>
  <c r="AL28" i="1"/>
  <c r="AL26" i="1"/>
  <c r="AL24" i="1"/>
  <c r="AL22" i="1"/>
  <c r="AL20" i="1"/>
  <c r="AL18" i="1"/>
  <c r="AL16" i="1"/>
  <c r="AL11" i="1"/>
  <c r="AL9" i="1"/>
  <c r="AL7" i="1"/>
  <c r="AL6" i="1"/>
  <c r="AL5" i="1"/>
  <c r="AC32" i="1"/>
  <c r="AC30" i="1"/>
  <c r="AC28" i="1"/>
  <c r="AC26" i="1"/>
  <c r="AC24" i="1"/>
  <c r="AC22" i="1"/>
  <c r="AC20" i="1"/>
  <c r="AC18" i="1"/>
  <c r="AC16" i="1"/>
  <c r="AC11" i="1"/>
  <c r="AC9" i="1"/>
  <c r="AC7" i="1"/>
  <c r="AC6" i="1"/>
  <c r="AC5" i="1"/>
  <c r="Z32" i="1"/>
  <c r="Z30" i="1"/>
  <c r="Z28" i="1"/>
  <c r="Z26" i="1"/>
  <c r="Z24" i="1"/>
  <c r="Z22" i="1"/>
  <c r="Z20" i="1"/>
  <c r="Z18" i="1"/>
  <c r="Z16" i="1"/>
  <c r="Z11" i="1"/>
  <c r="Z9" i="1"/>
  <c r="Z7" i="1"/>
  <c r="Z6" i="1"/>
  <c r="Z5" i="1"/>
  <c r="W32" i="1"/>
  <c r="W30" i="1"/>
  <c r="W28" i="1"/>
  <c r="W26" i="1"/>
  <c r="W24" i="1"/>
  <c r="W22" i="1"/>
  <c r="W20" i="1"/>
  <c r="W18" i="1"/>
  <c r="W16" i="1"/>
  <c r="W11" i="1"/>
  <c r="W9" i="1"/>
  <c r="W7" i="1"/>
  <c r="W6" i="1"/>
  <c r="W5" i="1"/>
  <c r="Q32" i="1"/>
  <c r="Q30" i="1"/>
  <c r="Q28" i="1"/>
  <c r="Q26" i="1"/>
  <c r="Q24" i="1"/>
  <c r="Q22" i="1"/>
  <c r="Q20" i="1"/>
  <c r="Q18" i="1"/>
  <c r="Q16" i="1"/>
  <c r="Q11" i="1"/>
  <c r="Q9" i="1"/>
  <c r="Q7" i="1"/>
  <c r="Q6" i="1"/>
  <c r="Q5" i="1"/>
  <c r="N32" i="1"/>
  <c r="N30" i="1"/>
  <c r="N28" i="1"/>
  <c r="N26" i="1"/>
  <c r="N24" i="1"/>
  <c r="N20" i="1"/>
  <c r="N18" i="1"/>
  <c r="N16" i="1"/>
  <c r="N11" i="1"/>
  <c r="N9" i="1"/>
  <c r="N7" i="1"/>
  <c r="N6" i="1"/>
  <c r="N5" i="1"/>
  <c r="K30" i="1"/>
  <c r="K28" i="1"/>
  <c r="K26" i="1"/>
  <c r="K24" i="1"/>
  <c r="K20" i="1"/>
  <c r="K18" i="1"/>
  <c r="K16" i="1"/>
  <c r="K11" i="1"/>
  <c r="K9" i="1"/>
  <c r="K7" i="1"/>
  <c r="K6" i="1"/>
  <c r="AS5" i="1"/>
  <c r="AT5" i="1"/>
  <c r="AS6" i="1"/>
  <c r="AT6" i="1"/>
  <c r="AU6" i="1" s="1"/>
  <c r="AS7" i="1"/>
  <c r="AT7" i="1"/>
  <c r="AU7" i="1" s="1"/>
  <c r="AS9" i="1"/>
  <c r="AT9" i="1"/>
  <c r="AU9" i="1" s="1"/>
  <c r="AS11" i="1"/>
  <c r="AT11" i="1"/>
  <c r="AU11" i="1" s="1"/>
  <c r="AS16" i="1"/>
  <c r="AT16" i="1"/>
  <c r="AS18" i="1"/>
  <c r="AT18" i="1"/>
  <c r="AU18" i="1" s="1"/>
  <c r="AS20" i="1"/>
  <c r="AT20" i="1"/>
  <c r="AS22" i="1"/>
  <c r="AT22" i="1"/>
  <c r="AS24" i="1"/>
  <c r="AT24" i="1"/>
  <c r="AU24" i="1" s="1"/>
  <c r="AS26" i="1"/>
  <c r="AT26" i="1"/>
  <c r="AU26" i="1" s="1"/>
  <c r="AS28" i="1"/>
  <c r="AT28" i="1"/>
  <c r="AU28" i="1" s="1"/>
  <c r="AS30" i="1"/>
  <c r="AT30" i="1"/>
  <c r="AU30" i="1" s="1"/>
  <c r="AS32" i="1"/>
  <c r="AT32" i="1"/>
  <c r="AU32" i="1" s="1"/>
  <c r="R5" i="1"/>
  <c r="S5" i="1"/>
  <c r="R6" i="1"/>
  <c r="S6" i="1"/>
  <c r="R7" i="1"/>
  <c r="S7" i="1"/>
  <c r="T7" i="1" s="1"/>
  <c r="R9" i="1"/>
  <c r="S9" i="1"/>
  <c r="R11" i="1"/>
  <c r="S11" i="1"/>
  <c r="R16" i="1"/>
  <c r="S16" i="1"/>
  <c r="T16" i="1" s="1"/>
  <c r="R18" i="1"/>
  <c r="S18" i="1"/>
  <c r="R20" i="1"/>
  <c r="S20" i="1"/>
  <c r="T20" i="1" s="1"/>
  <c r="R22" i="1"/>
  <c r="S22" i="1"/>
  <c r="T22" i="1" s="1"/>
  <c r="R24" i="1"/>
  <c r="S24" i="1"/>
  <c r="T24" i="1" s="1"/>
  <c r="R26" i="1"/>
  <c r="S26" i="1"/>
  <c r="T26" i="1" s="1"/>
  <c r="R28" i="1"/>
  <c r="S28" i="1"/>
  <c r="R30" i="1"/>
  <c r="S30" i="1"/>
  <c r="T30" i="1" s="1"/>
  <c r="R32" i="1"/>
  <c r="S32" i="1"/>
  <c r="T32" i="1" s="1"/>
  <c r="BG30" i="1"/>
  <c r="BF30" i="1"/>
  <c r="AE30" i="1"/>
  <c r="AD30" i="1"/>
  <c r="BG28" i="1"/>
  <c r="BF28" i="1"/>
  <c r="AE28" i="1"/>
  <c r="AD28" i="1"/>
  <c r="BG32" i="1"/>
  <c r="BF32" i="1"/>
  <c r="AE32" i="1"/>
  <c r="AD32" i="1"/>
  <c r="AF32" i="1" s="1"/>
  <c r="BG26" i="1"/>
  <c r="BF26" i="1"/>
  <c r="AE26" i="1"/>
  <c r="AD26" i="1"/>
  <c r="BG24" i="1"/>
  <c r="BF24" i="1"/>
  <c r="AE24" i="1"/>
  <c r="AD24" i="1"/>
  <c r="BG22" i="1"/>
  <c r="BF22" i="1"/>
  <c r="AE22" i="1"/>
  <c r="AD22" i="1"/>
  <c r="BG20" i="1"/>
  <c r="BF20" i="1"/>
  <c r="AE20" i="1"/>
  <c r="AD20" i="1"/>
  <c r="BM32" i="1" l="1"/>
  <c r="BM7" i="1"/>
  <c r="T5" i="1"/>
  <c r="BH30" i="1"/>
  <c r="AF24" i="1"/>
  <c r="T28" i="1"/>
  <c r="T6" i="1"/>
  <c r="AU16" i="1"/>
  <c r="BH24" i="1"/>
  <c r="BH26" i="1"/>
  <c r="BH20" i="1"/>
  <c r="BH28" i="1"/>
  <c r="T11" i="1"/>
  <c r="AU22" i="1"/>
  <c r="AU20" i="1"/>
  <c r="AF26" i="1"/>
  <c r="AF20" i="1"/>
  <c r="AF28" i="1"/>
  <c r="T18" i="1"/>
  <c r="AU5" i="1"/>
  <c r="AF30" i="1"/>
  <c r="BH22" i="1"/>
  <c r="T9" i="1"/>
  <c r="AF22" i="1"/>
  <c r="BH32" i="1"/>
  <c r="BM30" i="1"/>
  <c r="BN30" i="1" s="1"/>
  <c r="BO30" i="1" s="1"/>
  <c r="BJ30" i="1"/>
  <c r="BI30" i="1"/>
  <c r="AG32" i="1"/>
  <c r="AG28" i="1"/>
  <c r="BJ32" i="1"/>
  <c r="BJ28" i="1"/>
  <c r="AG30" i="1"/>
  <c r="AH30" i="1"/>
  <c r="BJ26" i="1"/>
  <c r="AH28" i="1"/>
  <c r="BI28" i="1"/>
  <c r="BM28" i="1"/>
  <c r="BI22" i="1"/>
  <c r="BI24" i="1"/>
  <c r="BI26" i="1"/>
  <c r="BI32" i="1"/>
  <c r="AH32" i="1"/>
  <c r="AG22" i="1"/>
  <c r="AG24" i="1"/>
  <c r="AG26" i="1"/>
  <c r="BM26" i="1"/>
  <c r="BJ24" i="1"/>
  <c r="AH26" i="1"/>
  <c r="BM22" i="1"/>
  <c r="BM24" i="1"/>
  <c r="BJ22" i="1"/>
  <c r="AH24" i="1"/>
  <c r="AH22" i="1"/>
  <c r="BI20" i="1"/>
  <c r="AG20" i="1"/>
  <c r="BJ20" i="1"/>
  <c r="BK20" i="1" s="1"/>
  <c r="BM20" i="1"/>
  <c r="AH20" i="1"/>
  <c r="AI20" i="1" s="1"/>
  <c r="AI22" i="1" l="1"/>
  <c r="AI24" i="1"/>
  <c r="BL30" i="1"/>
  <c r="AI26" i="1"/>
  <c r="BL32" i="1"/>
  <c r="BN32" i="1" s="1"/>
  <c r="BO32" i="1" s="1"/>
  <c r="AI30" i="1"/>
  <c r="AI32" i="1"/>
  <c r="BL28" i="1"/>
  <c r="BN28" i="1" s="1"/>
  <c r="BO28" i="1" s="1"/>
  <c r="AI28" i="1"/>
  <c r="BK26" i="1"/>
  <c r="BK22" i="1"/>
  <c r="BK30" i="1"/>
  <c r="BK28" i="1"/>
  <c r="BK24" i="1"/>
  <c r="BL26" i="1"/>
  <c r="BN26" i="1" s="1"/>
  <c r="BO26" i="1" s="1"/>
  <c r="BL24" i="1"/>
  <c r="BN24" i="1" s="1"/>
  <c r="BO24" i="1" s="1"/>
  <c r="BK32" i="1"/>
  <c r="BL22" i="1"/>
  <c r="BN22" i="1" s="1"/>
  <c r="BO22" i="1" s="1"/>
  <c r="BL20" i="1"/>
  <c r="BN20" i="1" s="1"/>
  <c r="BG18" i="1" l="1"/>
  <c r="BF18" i="1"/>
  <c r="AE18" i="1"/>
  <c r="AD18" i="1"/>
  <c r="BG16" i="1"/>
  <c r="BF16" i="1"/>
  <c r="AE16" i="1"/>
  <c r="AD16" i="1"/>
  <c r="BG11" i="1"/>
  <c r="BF11" i="1"/>
  <c r="AE11" i="1"/>
  <c r="AD11" i="1"/>
  <c r="AG11" i="1" s="1"/>
  <c r="AE9" i="1"/>
  <c r="AD9" i="1"/>
  <c r="AD7" i="1"/>
  <c r="AE7" i="1"/>
  <c r="BG9" i="1"/>
  <c r="BF9" i="1"/>
  <c r="BG7" i="1"/>
  <c r="BF7" i="1"/>
  <c r="BG6" i="1"/>
  <c r="BF6" i="1"/>
  <c r="AE5" i="1"/>
  <c r="BF5" i="1"/>
  <c r="BI5" i="1" s="1"/>
  <c r="AE6" i="1"/>
  <c r="AD6" i="1"/>
  <c r="AD5" i="1"/>
  <c r="BH7" i="1" l="1"/>
  <c r="AF16" i="1"/>
  <c r="BH6" i="1"/>
  <c r="BH18" i="1"/>
  <c r="BH9" i="1"/>
  <c r="AF7" i="1"/>
  <c r="AF9" i="1"/>
  <c r="AF11" i="1"/>
  <c r="BH11" i="1"/>
  <c r="AF6" i="1"/>
  <c r="BH16" i="1"/>
  <c r="AF5" i="1"/>
  <c r="AF18" i="1"/>
  <c r="BH5" i="1"/>
  <c r="BJ16" i="1"/>
  <c r="BJ18" i="1"/>
  <c r="AH7" i="1"/>
  <c r="AG16" i="1"/>
  <c r="AG18" i="1"/>
  <c r="BI11" i="1"/>
  <c r="BM18" i="1"/>
  <c r="BI16" i="1"/>
  <c r="BM16" i="1"/>
  <c r="BI18" i="1"/>
  <c r="BJ9" i="1"/>
  <c r="AH18" i="1"/>
  <c r="AH16" i="1"/>
  <c r="BI6" i="1"/>
  <c r="BI7" i="1"/>
  <c r="AH5" i="1"/>
  <c r="BM5" i="1" s="1"/>
  <c r="AG9" i="1"/>
  <c r="BI9" i="1"/>
  <c r="BJ11" i="1"/>
  <c r="AH11" i="1"/>
  <c r="AI11" i="1" s="1"/>
  <c r="BJ7" i="1"/>
  <c r="AG7" i="1"/>
  <c r="BJ5" i="1"/>
  <c r="BK5" i="1" s="1"/>
  <c r="BM9" i="1"/>
  <c r="AH9" i="1"/>
  <c r="AI9" i="1" s="1"/>
  <c r="AG6" i="1"/>
  <c r="AG5" i="1"/>
  <c r="BL5" i="1" s="1"/>
  <c r="AH6" i="1"/>
  <c r="AI6" i="1" l="1"/>
  <c r="BM6" i="1"/>
  <c r="BK7" i="1"/>
  <c r="BL18" i="1"/>
  <c r="BN18" i="1"/>
  <c r="BO18" i="1" s="1"/>
  <c r="AI7" i="1"/>
  <c r="BK18" i="1"/>
  <c r="BN11" i="1"/>
  <c r="BK16" i="1"/>
  <c r="BK11" i="1"/>
  <c r="AI5" i="1"/>
  <c r="AI16" i="1"/>
  <c r="AI18" i="1"/>
  <c r="BK9" i="1"/>
  <c r="BL16" i="1"/>
  <c r="BN16" i="1" s="1"/>
  <c r="BO16" i="1" s="1"/>
  <c r="BL7" i="1"/>
  <c r="BN7" i="1" s="1"/>
  <c r="BO7" i="1" s="1"/>
  <c r="BL6" i="1"/>
  <c r="BL9" i="1"/>
  <c r="BN9" i="1" s="1"/>
  <c r="BO9" i="1" s="1"/>
  <c r="BN5" i="1" l="1"/>
  <c r="BJ6" i="1"/>
  <c r="BK6" i="1" s="1"/>
  <c r="BN6" i="1" l="1"/>
  <c r="BO6" i="1" s="1"/>
</calcChain>
</file>

<file path=xl/sharedStrings.xml><?xml version="1.0" encoding="utf-8"?>
<sst xmlns="http://schemas.openxmlformats.org/spreadsheetml/2006/main" count="65994" uniqueCount="9464">
  <si>
    <t>PLAN DE AUSTERIDAD DEL GASTO 2026</t>
  </si>
  <si>
    <t>Entidad:</t>
  </si>
  <si>
    <t>INSTITUTO NACIONAL DE METROLOGIA</t>
  </si>
  <si>
    <t>Responsable:</t>
  </si>
  <si>
    <t>SECRETARIA GENERAL</t>
  </si>
  <si>
    <r>
      <rPr>
        <b/>
        <sz val="8"/>
        <color rgb="FFFFFFFF"/>
        <rFont val="Calibri"/>
        <family val="2"/>
        <scheme val="minor"/>
      </rPr>
      <t>ITEM</t>
    </r>
  </si>
  <si>
    <r>
      <rPr>
        <b/>
        <sz val="8"/>
        <color rgb="FFFFFFFF"/>
        <rFont val="Calibri"/>
        <family val="2"/>
        <scheme val="minor"/>
      </rPr>
      <t>Concepto de Ahorro</t>
    </r>
  </si>
  <si>
    <t>Objetivo Seguimiento</t>
  </si>
  <si>
    <r>
      <rPr>
        <b/>
        <sz val="8"/>
        <color rgb="FFFFFFFF"/>
        <rFont val="Calibri"/>
        <family val="2"/>
        <scheme val="minor"/>
      </rPr>
      <t>Actividades</t>
    </r>
  </si>
  <si>
    <r>
      <rPr>
        <b/>
        <sz val="8"/>
        <color rgb="FFFFFFFF"/>
        <rFont val="Calibri"/>
        <family val="2"/>
        <scheme val="minor"/>
      </rPr>
      <t>Responsable Actividad</t>
    </r>
  </si>
  <si>
    <r>
      <rPr>
        <b/>
        <sz val="8"/>
        <color rgb="FFFFFFFF"/>
        <rFont val="Calibri"/>
        <family val="2"/>
        <scheme val="minor"/>
      </rPr>
      <t>Indicador</t>
    </r>
  </si>
  <si>
    <t>Meta de Ahorro Vigencia 2026</t>
  </si>
  <si>
    <r>
      <rPr>
        <b/>
        <sz val="8"/>
        <color rgb="FFFFFFFF"/>
        <rFont val="Calibri"/>
        <family val="2"/>
        <scheme val="minor"/>
      </rPr>
      <t>Seguimiento Resultado</t>
    </r>
    <r>
      <rPr>
        <b/>
        <sz val="8"/>
        <rFont val="Calibri"/>
        <family val="2"/>
        <scheme val="minor"/>
      </rPr>
      <t xml:space="preserve"> </t>
    </r>
    <r>
      <rPr>
        <b/>
        <sz val="8"/>
        <color theme="0"/>
        <rFont val="Calibri"/>
        <family val="2"/>
        <scheme val="minor"/>
      </rPr>
      <t>(PLAN DE ACCION)</t>
    </r>
  </si>
  <si>
    <t>% de Variación</t>
  </si>
  <si>
    <t>I trimestre Año 2025</t>
  </si>
  <si>
    <t>Reporte I trimestre 2026</t>
  </si>
  <si>
    <t>II trimestre Año 2025</t>
  </si>
  <si>
    <t>Reporte II trimestre 2026</t>
  </si>
  <si>
    <t>I semestre 2025</t>
  </si>
  <si>
    <t>I semestre 2026</t>
  </si>
  <si>
    <t>III trimestre Año 2025</t>
  </si>
  <si>
    <t>Reporte III trimestre 2026</t>
  </si>
  <si>
    <t>Reservas-2025</t>
  </si>
  <si>
    <t>IV trimestre Año 2025</t>
  </si>
  <si>
    <t>Reporte IV trimestre 2026</t>
  </si>
  <si>
    <t>II semestre 2025</t>
  </si>
  <si>
    <t>II semestre 2026</t>
  </si>
  <si>
    <t>Acumulado 2025</t>
  </si>
  <si>
    <t>Acumulado 2026</t>
  </si>
  <si>
    <t>Reporte Final Cumplimiento de la Meta</t>
  </si>
  <si>
    <t>Contratación de Personal para la Prestación de Servicios y Apoyo a la Gestión</t>
  </si>
  <si>
    <t>Restringir la contratación de apoyo a la gestión al mínimo necesario.</t>
  </si>
  <si>
    <t>Revisar en forma previa y minuciosa las necesidades, priorizar y justificar la contratación de prestación de servicios de apoyo a la gestión.
Celebrar los contratos estrictamente necesarios para coadyuvar al cumplimiento de las funciones cuando dichas actividades no puedan realizarse con personal de planta o requieran conocimientos especializados.</t>
  </si>
  <si>
    <t>Secretaria General - Talento Humano</t>
  </si>
  <si>
    <t>Comparativo de cantidad de contratos de apoyo a la gestión suscritos con corte semestral vigencia anterior y actual.</t>
  </si>
  <si>
    <t>Reporte semestral detallado de contratos de apoyo a la gestión con cargo a presupuesto de
funcionamiento e inversión.</t>
  </si>
  <si>
    <t>Comparativo de valor de contratos de apoyo a la gestión suscritos con corte semestral vigencia anterior y actual.</t>
  </si>
  <si>
    <t>Horas extras</t>
  </si>
  <si>
    <t>Implementar mecanismos de control para determinar las necesidades reales e imprescindibles de horas extras, dominicales y festivos que garanticen el cumplimiento de las operaciones de la Entidad y ajustándolas a las estrictamente necesarias.</t>
  </si>
  <si>
    <t>Programar   las   horas   extras   de   acuerdo   con   las necesidades básicas del servicio.</t>
  </si>
  <si>
    <t xml:space="preserve">Dirección General - Secretaria General </t>
  </si>
  <si>
    <t>(Total Obligado Horas Extras en el semestre objeto de comparación año anterior - total Obligado Horas Extras en el semestre año actual ) / (Total Obligado Horas Extras en el semestre objeto de comparación año anterior)*100</t>
  </si>
  <si>
    <t>Reporte Semestral</t>
  </si>
  <si>
    <t>Restringir    la    programación    de    las    horas    extras, dominicales,    festivos    y   el   recargo   nocturno</t>
  </si>
  <si>
    <t>Indemnización por Vacaciones</t>
  </si>
  <si>
    <t>Implementar mecanismos que garanticen el cumplimiento de la programación anual de vacaciones.</t>
  </si>
  <si>
    <t>Realizar la programación anual de vacaciones evitando las interrupciones y aplazamientos, salvo por estrictas necesidades del servicio o razones de fuerza mayor, certificadas por los Secretario General</t>
  </si>
  <si>
    <t>Secretaria General - Talento Humano - Jefes de aera - Subdirecciones</t>
  </si>
  <si>
    <t>(Total Obligado Indemnización por Vacaciones en el semestre objeto de comparación año anterior - Total Obligado Indemnización por Vacaciones en el semestre año actual ) / (Total Obligado Indemnización por Vacaciones en el semestre objeto de comparación año anterior)*100</t>
  </si>
  <si>
    <t>Reconocer el pago por indemnización de vacaciones únicamente por retiro del servicio.</t>
  </si>
  <si>
    <t>Arrendamiento y mantenimiento de bienes inmuebles, cambio de sede y adquisición de bienes muebles.</t>
  </si>
  <si>
    <t xml:space="preserve">Adelantar una austera administración de bienes. Suministrar espacios físicos adecuados a los servidores limitando el mantenimiento de sedes a temas de seguridad y salud ocupacional.
</t>
  </si>
  <si>
    <t>El mantenimiento de bienes inmuebles de propiedad de las entidades del Estado solo procederá cuando se realice de manera preventiva para garantizar el  correcto funcionamiento a fin de no generar un impacto presupuestal a largo plazo; cuando de no realizarse se ponga en riesgo la seguridad y/o se afecten las condiciones de salud ocupacional de las personas, en cuyo caso debe quedar expresa constancia y justificación de su necesidad.</t>
  </si>
  <si>
    <t>Gerente Proyecto - Coordinador Grupo de Servicios Administrativos</t>
  </si>
  <si>
    <t>(Total Obligado Mantenimiento Bienes Inmuebles en el semestre objeto de comparación año anterior - Total Obligado Mantenimiento Bienes Inmuebles en el semestre año actual ) /  (Total Obligado Arriendo y Mantenimiento Bienes Inmuebles en el semestre*100</t>
  </si>
  <si>
    <t>Reporte Semestral
 con cargo a presupuesto de
funcionamiento e inversión.</t>
  </si>
  <si>
    <t>No adelantar contrataciones por concepto de adecuaciones estéticas de bienes inmuebles.</t>
  </si>
  <si>
    <t>Identificar y priorizar necesidades de mantenimiento de sedes (bienes inmuebles)</t>
  </si>
  <si>
    <t>Abstenerse de cambios de sede salvo que se presenten situaciones en contra de la seguridad y salud ocupacional.</t>
  </si>
  <si>
    <t>Suministro de Tiquetes</t>
  </si>
  <si>
    <t>Racionalizar la adquisición de tiquetes aéreos.</t>
  </si>
  <si>
    <t>Los viajes nacionales e internacionales se harán solamente en clase  económica</t>
  </si>
  <si>
    <t>Supervisor Contrato de Tiquetes</t>
  </si>
  <si>
    <t>(Total Obligado Tiquetes Aéreos en el semestre objeto de comparación año anterior - total Obligado Tiquetes Aéreos en el semestre año actual ) / (Total Obligado Tiquetes Aéreos en el semestre objeto de comparación año anterior)*100</t>
  </si>
  <si>
    <t>Reconocimiento de Viáticos</t>
  </si>
  <si>
    <t>Racionalizar y hacer seguimiento al reconocimiento de viáticos.</t>
  </si>
  <si>
    <t>Programar las comisiones  con la debida anticipación de acuerdo con la normatividad definida.</t>
  </si>
  <si>
    <t>Jefes de area - Subdirecciones</t>
  </si>
  <si>
    <t>(Total Obligado Viáticos en el semestre objeto de comparación año anterior - total Obligado Viáticos en el semestre año actual ) /  (Total Obligado Viáticos en el semestre objeto de comparación año anterior)*100</t>
  </si>
  <si>
    <t>Programar     los     desplazamientos     con     suficiente anticipación    para    acceder    a    mejores    tarifas    de transporte y desarrollar otras estrategias que permitan ahorrar en la compra de tiquetes</t>
  </si>
  <si>
    <t>Papelería, útiles de escritorio y oficina.</t>
  </si>
  <si>
    <t>Disminuir el consumo, a través de reducción, reutilización y reciclaje de implementos de oficina.</t>
  </si>
  <si>
    <t>Utilizar medios digitales, de manera preferente, y evitar impresiones.</t>
  </si>
  <si>
    <t>Almacenista</t>
  </si>
  <si>
    <t>(Total Obligado Papelería en el semestre objeto de comparación año anterior - total Obligado Papelería en el semestre año actual ) /  (Total Obligado Papelería en el semestre objeto de comparación año anterior)*100</t>
  </si>
  <si>
    <t>Reducir el consumo, reutilizar y reciclar implementos de oficina.</t>
  </si>
  <si>
    <t>Telefonía</t>
  </si>
  <si>
    <t>Racionalizar y optimizar el consumo de los servicios públicos procurando impacto positivo en el ambiente.</t>
  </si>
  <si>
    <t>Racionalizar llamadas telefónicas internacionales, nacionales y a celulares y privilegiar sistemas basados en protocolos de internet</t>
  </si>
  <si>
    <t>Coordinador de Servicios Administrativos</t>
  </si>
  <si>
    <t>(Total Obligado Telefonía en el semestre objeto de comparación año anterior - total Telefonía  en el semestre año actual ) /  (Total Telefonía en el semestre objeto de comparación año anterior)*100</t>
  </si>
  <si>
    <r>
      <rPr>
        <sz val="8"/>
        <rFont val="Calibri"/>
        <family val="2"/>
        <scheme val="minor"/>
      </rPr>
      <t>Abstenerse de renovar o adquirir teléfonos celulares y planes de telefonía móvil, internet y datos para los servidores públicos de cualquier nivel; debiendo desmontar gradualmente los planes o servicios que
tengan actualmente contratados.</t>
    </r>
  </si>
  <si>
    <t>Consumo de Agua</t>
  </si>
  <si>
    <t>Racionalizar y optimizar el consumo de agua.</t>
  </si>
  <si>
    <t>Adelantar actividades de sensibilización frente al consumo racional de agua.</t>
  </si>
  <si>
    <t>(Total Obligado Consumo de Agua en el semestre objeto de comparación año anterior - total Obligado Consumo de Agua en el semestre año actual
) /  (Total Obligado Consumo de Agua en el semestre objeto de comparación año anterior)*100</t>
  </si>
  <si>
    <r>
      <rPr>
        <sz val="8"/>
        <rFont val="Calibri"/>
        <family val="2"/>
        <scheme val="minor"/>
      </rPr>
      <t>Realizar   seguimiento   periódico   al   consumo   de   los servicios  públicos  con  la  finalidad  de  generar  alertas  y
tomar decisiones.</t>
    </r>
  </si>
  <si>
    <t>Consumo de Energía Eléctrica</t>
  </si>
  <si>
    <t>Racionalizar y optimizar el consumo de energía eléctrica</t>
  </si>
  <si>
    <t>Adelantar actividades de sensibilización frente al consumo racional de energía eléctrica</t>
  </si>
  <si>
    <t>(Total Obligado Energía Eléctrica en el semestre objeto de comparación año anterior - total Obligado Energía Eléctrica en el semestre año actual ) / (Total Obligado Energía Eléctrica en el semestre objeto de comparación año anterior)*100</t>
  </si>
  <si>
    <t>Realizar  seguimiento  periódico  al  consumo  de  energía eléctrica  con  la  finalidad  de  generar  alertas  y  tomar decisiones.</t>
  </si>
  <si>
    <t>Consumo de Gas Natural</t>
  </si>
  <si>
    <t>Racionalizar y optimizar el consumo de gas natural</t>
  </si>
  <si>
    <t>Adelantar actividades de sensibilización frente al consumo racional de gas natural</t>
  </si>
  <si>
    <t>(Total Obligado Gas Natural en el semestre objeto de comparación año anterior - total Obligado Gas Natural en el semestre año actual ) / (Total Obligado Gas Natural en el semestre objeto de comparación año anterior)*100</t>
  </si>
  <si>
    <t>Realizar  seguimiento  periódico  al  consumo  de  gas natural con  la  finalidad  de  generar  alertas  y  tomar decisiones.</t>
  </si>
  <si>
    <t>Consumo de recoleccion de basuras</t>
  </si>
  <si>
    <t>Racionalizar y optimizar el reciclaj</t>
  </si>
  <si>
    <t>Adelantar actividades de sensibilización frente al consumo racional de recoleccion de basuras</t>
  </si>
  <si>
    <t>(Total recoleccion de basuras en el semestre objeto de comparación año anterior - total Obligado recoleccion de basuras en el semestre año actual ) / (Total Obligado recoleccion de basuras en el semestre objeto de comparación año anterior)*100</t>
  </si>
  <si>
    <t>Realizar  seguimiento  periódico  al gastos de la recoleccion de basuras con la finalidad  de  generar  alertas  y  tomar decisiones.</t>
  </si>
  <si>
    <t xml:space="preserve">Servicio  Vigilancia </t>
  </si>
  <si>
    <t xml:space="preserve">Reducir el gasto en contratos de vigilancia </t>
  </si>
  <si>
    <t xml:space="preserve">Implementar dispositivos tecnologicos como camaras, alarmas u otros dispositivos, con el fin de reducir el gasto con este tipo de contratos. </t>
  </si>
  <si>
    <t>Supervisor Contrato de Vigialncia</t>
  </si>
  <si>
    <t>NA</t>
  </si>
  <si>
    <t xml:space="preserve">Nota: Los conceptos que no estan descritos en el presente Plan de Auteridad, no son objeto de seguimiento ya que en la Entidad no se generan gastos por dichos rubros </t>
  </si>
  <si>
    <t>Suma de Valor Actual2</t>
  </si>
  <si>
    <t>Etiquetas de columna</t>
  </si>
  <si>
    <t>Etiquetas de fila</t>
  </si>
  <si>
    <t>ene</t>
  </si>
  <si>
    <t>feb</t>
  </si>
  <si>
    <t>mar</t>
  </si>
  <si>
    <t>abr</t>
  </si>
  <si>
    <t>may</t>
  </si>
  <si>
    <t>jun</t>
  </si>
  <si>
    <t>jul</t>
  </si>
  <si>
    <t>ago</t>
  </si>
  <si>
    <t>sep</t>
  </si>
  <si>
    <t>oct</t>
  </si>
  <si>
    <t>nov</t>
  </si>
  <si>
    <t>dic</t>
  </si>
  <si>
    <t>Total general</t>
  </si>
  <si>
    <t>01 - Contratación de Personal para la Prestación de Servicios y Apoyo a la Gestión</t>
  </si>
  <si>
    <t>02 - Horas extras</t>
  </si>
  <si>
    <t>03 - Indemnización por Vacaciones</t>
  </si>
  <si>
    <t>04 - Arrendamiento y mantenimiento de bienes inmuebles, cambio de sede y adquisición de bienes muebles.</t>
  </si>
  <si>
    <t>05 - Suministro de Tiquetes</t>
  </si>
  <si>
    <t>06 - Reconocimiento de Viáticos</t>
  </si>
  <si>
    <t>07 - Papelería, útiles de escritorio y oficina.</t>
  </si>
  <si>
    <t>08 - Telefonía</t>
  </si>
  <si>
    <t>09 - Consumo de Agua</t>
  </si>
  <si>
    <t>10 - Consumo de Energía Eléctrica</t>
  </si>
  <si>
    <t>11 - Consumo de Gas Natural</t>
  </si>
  <si>
    <t>12 - Consumo de recoleccion de basuras</t>
  </si>
  <si>
    <t xml:space="preserve">13 - Servicio  Vigilancia </t>
  </si>
  <si>
    <t>No aplica</t>
  </si>
  <si>
    <t>Numero Documento</t>
  </si>
  <si>
    <t>Fecha de Registro</t>
  </si>
  <si>
    <t>Fecha de Creacion</t>
  </si>
  <si>
    <t>Estado</t>
  </si>
  <si>
    <t>Valor Actual</t>
  </si>
  <si>
    <t>Valor Deducciones</t>
  </si>
  <si>
    <t>Valor Oblig no Orden</t>
  </si>
  <si>
    <t>Tipo Identificacion</t>
  </si>
  <si>
    <t>Identificacion</t>
  </si>
  <si>
    <t>Nombre Razon Social</t>
  </si>
  <si>
    <t>Medio de Pago</t>
  </si>
  <si>
    <t>Tipo Cuenta</t>
  </si>
  <si>
    <t>Numero Cuenta</t>
  </si>
  <si>
    <t>Estado Cuenta</t>
  </si>
  <si>
    <t>Entidad Nit</t>
  </si>
  <si>
    <t>Entidad Descripcion</t>
  </si>
  <si>
    <t>Dependencia</t>
  </si>
  <si>
    <t>Dependencia Descripcion</t>
  </si>
  <si>
    <t>Rubro</t>
  </si>
  <si>
    <t>Descripcion</t>
  </si>
  <si>
    <t>Valor Inicial</t>
  </si>
  <si>
    <t>Valor Operaciones</t>
  </si>
  <si>
    <t>Valor Actual2</t>
  </si>
  <si>
    <t>Saldo por Utilizar</t>
  </si>
  <si>
    <t>Fuente</t>
  </si>
  <si>
    <t>Situacion</t>
  </si>
  <si>
    <t>Recurso</t>
  </si>
  <si>
    <t>Concepto</t>
  </si>
  <si>
    <t>Solicitud CDP</t>
  </si>
  <si>
    <t>CDP</t>
  </si>
  <si>
    <t>Compromisos</t>
  </si>
  <si>
    <t>Cuentas por Pagar</t>
  </si>
  <si>
    <t>Fecha Cuentas por Pagar</t>
  </si>
  <si>
    <t>Obligaciones</t>
  </si>
  <si>
    <t>Ordenes de Pago</t>
  </si>
  <si>
    <t>Reintegros</t>
  </si>
  <si>
    <t>Fecha Doc Soporte Compromiso</t>
  </si>
  <si>
    <t>Tipo Doc Soporte Compromiso</t>
  </si>
  <si>
    <t>Num Doc Soporte Compromiso</t>
  </si>
  <si>
    <t>Objeto del Compromiso</t>
  </si>
  <si>
    <t>para el informe</t>
  </si>
  <si>
    <t>2025-01-15 15:09:57</t>
  </si>
  <si>
    <t>ConOrdendePago</t>
  </si>
  <si>
    <t>NIT</t>
  </si>
  <si>
    <t>EMPRESA DE TELECOMUNICACIONES DE BOGOTA SA ESP PUDIENDO IDENTIFICARSE PARA TODOS LOS EFECTOS CON LA SIGLA ETB S.A. E.S.P.</t>
  </si>
  <si>
    <t>Abono en cuenta</t>
  </si>
  <si>
    <t>Corriente</t>
  </si>
  <si>
    <t>0020936509</t>
  </si>
  <si>
    <t>Activa</t>
  </si>
  <si>
    <t>860051135</t>
  </si>
  <si>
    <t>CITIBANK COLOMBIA</t>
  </si>
  <si>
    <t>35-05-00</t>
  </si>
  <si>
    <t>INSTITUTO NACIONAL DE METROLOGÍA - INM</t>
  </si>
  <si>
    <t>A-02-02-02-008-004</t>
  </si>
  <si>
    <t>SERVICIOS DE TELECOMUNICACIONES, TRANSMISIÓN Y SUMINISTRO DE INFORMACIÓN</t>
  </si>
  <si>
    <t>Nación</t>
  </si>
  <si>
    <t>CSF</t>
  </si>
  <si>
    <t>RECURSOS CORRIENTES</t>
  </si>
  <si>
    <t>PAGO DE SERVICIO DE LLAMADAS DE TELEFONIA LOCAL, NACIONAL, INTERNACIONAL Y CELULAR DEL INSTITUTO NACIONAL DE METROLOGIA</t>
  </si>
  <si>
    <t>2325</t>
  </si>
  <si>
    <t>925</t>
  </si>
  <si>
    <t>325</t>
  </si>
  <si>
    <t>2025-01-15 00:00:00</t>
  </si>
  <si>
    <t>225</t>
  </si>
  <si>
    <t>4608925</t>
  </si>
  <si>
    <t>2025-01-14 00:00:00</t>
  </si>
  <si>
    <t>FACTURA</t>
  </si>
  <si>
    <t>FC 001000141692</t>
  </si>
  <si>
    <t>PAGO DE SERVICIO DE LLAMADAS DE TELEFONIA LOCAL, NACIONAL, INTERNACIONAL Y CELULAR DEL INSTITUTO NACIONAL DE METROLOGIA, DE LA DIRECCIÓN AK 50 No. 26-55 INT 2 CAN, CORRESPONDIENTE A LA CUENTA CLIENTE No. 1428216084. FC 001000141692. DIC 1-31-2024</t>
  </si>
  <si>
    <t>2025-01-15 15:46:18</t>
  </si>
  <si>
    <t>VANTI S.A ESP</t>
  </si>
  <si>
    <t>Ahorro</t>
  </si>
  <si>
    <t>17800000434</t>
  </si>
  <si>
    <t>890903938</t>
  </si>
  <si>
    <t>BANCOLOMBIA S.A.</t>
  </si>
  <si>
    <t>A-02-02-02-006-009</t>
  </si>
  <si>
    <t>SERVICIOS DE DISTRIBUCIÓN DE ELECTRICIDAD, GAS Y AGUA (POR CUENTA PROPIA)</t>
  </si>
  <si>
    <t>PAGO SERVICIO GAS NATURAL DICIEMBRE</t>
  </si>
  <si>
    <t>3025</t>
  </si>
  <si>
    <t>1025</t>
  </si>
  <si>
    <t>425</t>
  </si>
  <si>
    <t>4940425</t>
  </si>
  <si>
    <t>FACT F15B24088787.</t>
  </si>
  <si>
    <t>PAGO DE SERVICIO DE GAS NATURAL DEL INSTITUTO NACIONAL DE METROLOGIA, DE LA DIRECCIÓN AK 50 No. 26-55 INT 2 CAN, EQUIVALENTE A LA REF DE PAGO 62935611.FACT F15B24088787. PERIODO NOV-DIC 2024</t>
  </si>
  <si>
    <t>2025-01-17 16:17:20</t>
  </si>
  <si>
    <t>U.A.E. INSTITUTO NACIONAL DE METROLOGIA - INM</t>
  </si>
  <si>
    <t>062874722</t>
  </si>
  <si>
    <t>860002964</t>
  </si>
  <si>
    <t>BANCO DE BOGOTA</t>
  </si>
  <si>
    <t>A-02-02-01-004-003</t>
  </si>
  <si>
    <t>MAQUINARIA PARA USO GENERAL</t>
  </si>
  <si>
    <t>CONSTITUCION CAJA MENOR VIGENCIA 2025</t>
  </si>
  <si>
    <t>3525</t>
  </si>
  <si>
    <t>725</t>
  </si>
  <si>
    <t>5970125</t>
  </si>
  <si>
    <t>2025-01-09 00:00:00</t>
  </si>
  <si>
    <t>RESOLUCION</t>
  </si>
  <si>
    <t>005-2025</t>
  </si>
  <si>
    <t>POR LA CUAL SE CONSTITUYE Y REGLAMENTA EL FUNCIONAMIENTO DE LA CAJA MENOR DE GASTOS GENERALES PARA EL INSTITUTO NACIONAL DE METROLOGIA PARA LA VIGENCIA FISCAL 2025</t>
  </si>
  <si>
    <t>A-02-02-02-008-008</t>
  </si>
  <si>
    <t>SERVICIOS DE FABRICACIÓN CON INSUMOS FÍSICOS QUE SON PROPIEDAD DE OTROS</t>
  </si>
  <si>
    <t>A-02-02-02-006-004</t>
  </si>
  <si>
    <t>SERVICIOS DE TRANSPORTE DE PASAJEROS</t>
  </si>
  <si>
    <t>A-02-02-01-003-008</t>
  </si>
  <si>
    <t>OTROS BIENES TRANSPORTABLES N.C.P.</t>
  </si>
  <si>
    <t>A-02-02-01-004-006</t>
  </si>
  <si>
    <t>MAQUINARIA Y APARATOS ELÉCTRICOS</t>
  </si>
  <si>
    <t>A-02-02-01-003-007</t>
  </si>
  <si>
    <t>VIDRIO Y PRODUCTOS DE VIDRIO Y OTROS PRODUCTOS NO METÁLICOS N.C.P.</t>
  </si>
  <si>
    <t>A-02-02-02-006-003</t>
  </si>
  <si>
    <t>ALOJAMIENTO; SERVICIOS DE SUMINISTROS DE COMIDAS Y BEBIDAS</t>
  </si>
  <si>
    <t>A-02-02-01-003-002</t>
  </si>
  <si>
    <t>PASTA O PULPA, PAPEL Y PRODUCTOS DE PAPEL; IMPRESOS Y ARTÍCULOS SIMILARES</t>
  </si>
  <si>
    <t>A-02-02-01-003-006</t>
  </si>
  <si>
    <t>PRODUCTOS DE CAUCHO Y PLÁSTICO</t>
  </si>
  <si>
    <t>A-02-02-01-004-004</t>
  </si>
  <si>
    <t>MAQUINARIA PARA USOS ESPECIALES</t>
  </si>
  <si>
    <t>A-02-02-02-008-007</t>
  </si>
  <si>
    <t>SERVICIOS DE MANTENIMIENTO, REPARACIÓN E INSTALACIÓN (EXCEPTO SERVICIOS DE CONSTRUCCIÓN)</t>
  </si>
  <si>
    <t>A-02-02-02-008-009</t>
  </si>
  <si>
    <t>OTROS SERVICIOS DE FABRICACIÓN; SERVICIOS DE EDICIÓN, IMPRESIÓN Y REPRODUCCIÓN; SERVICIOS DE RECUPERACIÓN DE MATERIALES</t>
  </si>
  <si>
    <t>A-02-02-01-004-002</t>
  </si>
  <si>
    <t>PRODUCTOS METÁLICOS ELABORADOS (EXCEPTO MAQUINARIA Y EQUIPO)</t>
  </si>
  <si>
    <t>A-02-02-02-006-005</t>
  </si>
  <si>
    <t>SERVICIOS DE TRANSPORTE DE CARGA</t>
  </si>
  <si>
    <t>A-02-02-02-008-002</t>
  </si>
  <si>
    <t>SERVICIOS JURÍDICOS Y CONTABLES</t>
  </si>
  <si>
    <t>2025-01-20 11:42:05</t>
  </si>
  <si>
    <t>ENEL COLOMBIA S.A E.S.P</t>
  </si>
  <si>
    <t>90060000410</t>
  </si>
  <si>
    <t>860050750</t>
  </si>
  <si>
    <t>BANCO GNB SUDAMERIS S A</t>
  </si>
  <si>
    <t>PAGO DE SERVICIO DE ENERGÍA DEL INSTITUTO NACIONAL DE METROLOGIA, DEL MES DE DICIEMBRE</t>
  </si>
  <si>
    <t>3125</t>
  </si>
  <si>
    <t>1325</t>
  </si>
  <si>
    <t>525</t>
  </si>
  <si>
    <t>2025-01-20 00:00:00</t>
  </si>
  <si>
    <t>7612225</t>
  </si>
  <si>
    <t>FAC 338904943-0</t>
  </si>
  <si>
    <t>AMPARAR EL PAGO DE SERVICIO DE ENERGÍA DEL INSTITUTO NACIONAL DE METROLOGIA, DE LA DIRECCIÓN AK 50 No. 26-55 INT 2 CAN, CORRESPONDIENTE A LA CUENTA No. 1496973-9. FACTURA 338904943-0 12-12-2024 AL 11-01-2025</t>
  </si>
  <si>
    <t>2025-01-21 17:09:39</t>
  </si>
  <si>
    <t>062867759</t>
  </si>
  <si>
    <t>A-01-01-01-001-005</t>
  </si>
  <si>
    <t>AUXILIO DE TRANSPORTE</t>
  </si>
  <si>
    <t>PAGO NOMINA DE FUNCIONARIOS DEL INM PARA EL MES DE ENERO DE 2025</t>
  </si>
  <si>
    <t>125</t>
  </si>
  <si>
    <t>1825</t>
  </si>
  <si>
    <t>625</t>
  </si>
  <si>
    <t>2025-01-21 00:00:00</t>
  </si>
  <si>
    <t>9188925</t>
  </si>
  <si>
    <t>NOMINA</t>
  </si>
  <si>
    <t>01-2025</t>
  </si>
  <si>
    <t>NOMINA MES DE ENERO 2025</t>
  </si>
  <si>
    <t>A-01-01-01-001-010</t>
  </si>
  <si>
    <t>PRIMA DE VACACIONES</t>
  </si>
  <si>
    <t>A-01-01-01-002-018</t>
  </si>
  <si>
    <t>RESERVA ESPECIAL DEL AHORRO</t>
  </si>
  <si>
    <t>A-01-01-01-001-001</t>
  </si>
  <si>
    <t>SUELDO BÁSICO</t>
  </si>
  <si>
    <t>A-01-01-03-065</t>
  </si>
  <si>
    <t>PRIMA POR DEPENDIENTES</t>
  </si>
  <si>
    <t>A-01-01-01-001-007</t>
  </si>
  <si>
    <t>BONIFICACIÓN POR SERVICIOS PRESTADOS</t>
  </si>
  <si>
    <t>A-01-01-03-001-003</t>
  </si>
  <si>
    <t>BONIFICACIÓN ESPECIAL DE RECREACIÓN</t>
  </si>
  <si>
    <t>A-01-01-01-001-008</t>
  </si>
  <si>
    <t>HORAS EXTRAS, DOMINICALES, FESTIVOS Y RECARGOS</t>
  </si>
  <si>
    <t>A-01-01-03-001-001</t>
  </si>
  <si>
    <t>VACACIONES</t>
  </si>
  <si>
    <t>A-01-01-01-001-003</t>
  </si>
  <si>
    <t>PRIMA TÉCNICA SALARIAL</t>
  </si>
  <si>
    <t>A-01-01-01-001-009</t>
  </si>
  <si>
    <t>PRIMA DE NAVIDAD</t>
  </si>
  <si>
    <t>A-01-01-03-073</t>
  </si>
  <si>
    <t>PRIMA DE ALIMENTACIÓN</t>
  </si>
  <si>
    <t>A-01-01-03-002</t>
  </si>
  <si>
    <t>PRIMA TÉCNICA NO SALARIAL</t>
  </si>
  <si>
    <t>A-01-01-03-016</t>
  </si>
  <si>
    <t>PRIMA DE COORDINACIÓN</t>
  </si>
  <si>
    <t>A-03-04-02-012-001</t>
  </si>
  <si>
    <t>INCAPACIDADES (NO DE PENSIONES)</t>
  </si>
  <si>
    <t>A-01-01-01-001-004</t>
  </si>
  <si>
    <t>SUBSIDIO DE ALIMENTACIÓN</t>
  </si>
  <si>
    <t>2025-01-23 09:08:02</t>
  </si>
  <si>
    <t>EMPRESA DE ACUEDUCTO Y ALCANTARILLADO DE BOGOTA - ESP</t>
  </si>
  <si>
    <t>1804673</t>
  </si>
  <si>
    <t>PAGO DE SERVICIO DE ACUEDUCTO, ALCANTARILLADO Y ASEO DEL INSTITUTO NACIONAL DE METROLOGIA, DE LA DIRECCIÓN AK 50 No. 26-55 INT 2 CAN, EQUIVALENTE A LA CUENTA CONTRATO No. 11431155.</t>
  </si>
  <si>
    <t>2925</t>
  </si>
  <si>
    <t>1925</t>
  </si>
  <si>
    <t>2025-01-23 00:00:00</t>
  </si>
  <si>
    <t>10390225</t>
  </si>
  <si>
    <t>PAGO 39353992413</t>
  </si>
  <si>
    <t>PAGO DE SERVICIO DE ACUEDUCTO, ALCANTARILLADO Y ASEO DEL INSTITUTO NACIONAL DE METROLOGIA, DE LA DIRECCIÓN AK 50 No. 26-55 INT 2 CAN, EQUIVALENTE A LA CUENTA CONTRATO No. 11431155. PAGO 39353992413. PERIODO: 27- NOV-2024 A 26- DIC- 2024.</t>
  </si>
  <si>
    <t>2025-01-23 09:25:09</t>
  </si>
  <si>
    <t>CAJA DE COMPENSACION FAMILIAR COMPENSAR</t>
  </si>
  <si>
    <t>0122055663</t>
  </si>
  <si>
    <t>860034594</t>
  </si>
  <si>
    <t>SCOTIABANK COLPATRIA SA</t>
  </si>
  <si>
    <t>A-03-04-02-029</t>
  </si>
  <si>
    <t>PLANES COMPLEMENTARIOS DE SALUD (NO DE PENSIONES).</t>
  </si>
  <si>
    <t>PAGO 1 PLAN COMPLEMENTARIO DEL ACUERDO 040</t>
  </si>
  <si>
    <t>1625</t>
  </si>
  <si>
    <t>825</t>
  </si>
  <si>
    <t>10406825</t>
  </si>
  <si>
    <t>013-2025</t>
  </si>
  <si>
    <t>PAGO PLAN COMPLENTARIO DEL ACUERDO 040 SEGÚN RESOLUCIÓN 013-2025. MES DE ENERO DE 2025</t>
  </si>
  <si>
    <t>2025-01-28 16:44:21</t>
  </si>
  <si>
    <t>PAGO NOMINA ADICIONAL DE FUNCIONARIOS PARA EL MES DE ENERO DE 2025</t>
  </si>
  <si>
    <t>2725</t>
  </si>
  <si>
    <t>2025-01-28 00:00:00</t>
  </si>
  <si>
    <t>20415325</t>
  </si>
  <si>
    <t>NOMINA ADICIONA ENERO 2025</t>
  </si>
  <si>
    <t>2025-01-29 15:33:13</t>
  </si>
  <si>
    <t>FONDO NACIONAL DEL AHORRO S.A.</t>
  </si>
  <si>
    <t>033395575</t>
  </si>
  <si>
    <t>A-01-01-02-003</t>
  </si>
  <si>
    <t>AUXILIO DE CESANTÍAS</t>
  </si>
  <si>
    <t>PAGO CESANTIAS DEL MES DE ENERO DE 2025</t>
  </si>
  <si>
    <t>2025-01-29 00:00:00</t>
  </si>
  <si>
    <t>1125</t>
  </si>
  <si>
    <t>21279925</t>
  </si>
  <si>
    <t>CESANTIAS ENERO 2025</t>
  </si>
  <si>
    <t>2025-01-29 18:51:06</t>
  </si>
  <si>
    <t>Cédula de Ciudadanía</t>
  </si>
  <si>
    <t>RODRIGUEZ SANCHEZ CAROLINA</t>
  </si>
  <si>
    <t>9870182087</t>
  </si>
  <si>
    <t>860034313</t>
  </si>
  <si>
    <t>BANCO DAVIVIENDA S.A.</t>
  </si>
  <si>
    <t>PAGO RESOLUCION 030 2025 LIQUIDACION DE PRESTACIONES SOCIALES</t>
  </si>
  <si>
    <t>22293025</t>
  </si>
  <si>
    <t>030-2025</t>
  </si>
  <si>
    <t>RESOLUCION 030 DE 2025 PAGO DE LIQUIDACION DE PRESTACIONES SOCIALES</t>
  </si>
  <si>
    <t>A-01-01-03-001-002</t>
  </si>
  <si>
    <t>INDEMNIZACIÓN POR VACACIONES</t>
  </si>
  <si>
    <t>A-01-01-01-001-006</t>
  </si>
  <si>
    <t>PRIMA DE SERVICIO</t>
  </si>
  <si>
    <t>2025-01-30 15:42:19</t>
  </si>
  <si>
    <t>FONDO DE PENSIONES OBLIGATORIAS PORVENIR MODERADO</t>
  </si>
  <si>
    <t>Giro</t>
  </si>
  <si>
    <t>A-01-01-02-001</t>
  </si>
  <si>
    <t>APORTES A LA SEGURIDAD SOCIAL EN PENSIONES</t>
  </si>
  <si>
    <t>PAGO PILA ENERO 2025</t>
  </si>
  <si>
    <t>4225</t>
  </si>
  <si>
    <t>2025-01-30 00:00:00</t>
  </si>
  <si>
    <t>1425</t>
  </si>
  <si>
    <t>23110225</t>
  </si>
  <si>
    <t>2024-01-29 00:00:00</t>
  </si>
  <si>
    <t>FONDO DE PENSIONES OBLIGATORIAS PROTECCION MODERADO</t>
  </si>
  <si>
    <t>1525</t>
  </si>
  <si>
    <t>23110325</t>
  </si>
  <si>
    <t>FONDO DE PENSIONES OBLIGATORIAS COLFONDOS MODERADO</t>
  </si>
  <si>
    <t>23110425</t>
  </si>
  <si>
    <t>EPS SURAMERICANA S. A</t>
  </si>
  <si>
    <t>A-01-01-02-002</t>
  </si>
  <si>
    <t>APORTES A LA SEGURIDAD SOCIAL EN SALUD</t>
  </si>
  <si>
    <t>1725</t>
  </si>
  <si>
    <t>23110525</t>
  </si>
  <si>
    <t>2025-01-30 15:42:20</t>
  </si>
  <si>
    <t>SALUD TOTAL ENTIDAD PROMOTORA DE SALUD DEL REGIMEN CONTRIBUTIVO Y DEL REGIMEN SUBSIDIADO S A</t>
  </si>
  <si>
    <t>23110625</t>
  </si>
  <si>
    <t>ENTIDAD PROMOTORA DE SALUD SANITAS S A S - EN INTERVENCION BAJO LA MEDIDA DE TOMA DE POSESION</t>
  </si>
  <si>
    <t>23110725</t>
  </si>
  <si>
    <t>ENTIDAD PROMOTORA DE SALUD FAMISANAR S.A.S - EN INTERVENCIÓN BAJO LA MEDIDA DE TOMA DE POSESIÓN</t>
  </si>
  <si>
    <t>2025</t>
  </si>
  <si>
    <t>23110825</t>
  </si>
  <si>
    <t>ALIANSALUD ENTIDAD PROMOTORA DE SALUD S.A. PERO TAMBIEN PODRA UTILIZAR LAS DENOMINACIONES ALIANSALUD ENTIDAD PROMOTORA DE SALUD Y/O ALIANSALUD EPS S.A Y/O ALIANSALUD EPS</t>
  </si>
  <si>
    <t>2125</t>
  </si>
  <si>
    <t>23110925</t>
  </si>
  <si>
    <t>POSITIVA COMPAÑIA DE SEGUROS S. A.</t>
  </si>
  <si>
    <t>A-01-01-02-005</t>
  </si>
  <si>
    <t>APORTES GENERALES AL SISTEMA DE RIESGOS LABORALES</t>
  </si>
  <si>
    <t>2225</t>
  </si>
  <si>
    <t>23111025</t>
  </si>
  <si>
    <t>SERVICIO NACIONAL DE APRENDIZAJE</t>
  </si>
  <si>
    <t>A-01-01-02-007</t>
  </si>
  <si>
    <t>APORTES AL SENA</t>
  </si>
  <si>
    <t>23111125</t>
  </si>
  <si>
    <t>INSTITUTO COLOMBIANO DE BIENESTAR FAMILIAR</t>
  </si>
  <si>
    <t>A-01-01-02-006</t>
  </si>
  <si>
    <t>APORTES AL ICBF</t>
  </si>
  <si>
    <t>2425</t>
  </si>
  <si>
    <t>23111225</t>
  </si>
  <si>
    <t>NUEVA EMPRESA PROMOTORA DE SALUD S.A. - EN INTERVENCION BAJO LA MEDIDA DE TOMA DE POSESION</t>
  </si>
  <si>
    <t>2525</t>
  </si>
  <si>
    <t>23111325</t>
  </si>
  <si>
    <t>2025-02-03 14:14:06</t>
  </si>
  <si>
    <t>A-01-01-02-004</t>
  </si>
  <si>
    <t>APORTES A CAJAS DE COMPENSACIÓN FAMILIAR</t>
  </si>
  <si>
    <t>4725</t>
  </si>
  <si>
    <t>2025-02-03 00:00:00</t>
  </si>
  <si>
    <t>2625</t>
  </si>
  <si>
    <t>24767925</t>
  </si>
  <si>
    <t>24768025</t>
  </si>
  <si>
    <t>ADMINISTRADORA COLOMBIANA DE PENSIONES COLPENSIONES</t>
  </si>
  <si>
    <t>2825</t>
  </si>
  <si>
    <t>24768125</t>
  </si>
  <si>
    <t>2025-02-04 08:54:23</t>
  </si>
  <si>
    <t>LIMPIEZA METROPOLITANA S A E S P</t>
  </si>
  <si>
    <t>A-02-02-02-009-004</t>
  </si>
  <si>
    <t>SERVICIOS DE ALCANTARILLADO, RECOLECCIÓN, TRATAMIENTO Y DISPOSICIÓN DE DESECHOS Y OTROS SERVICIOS DE SANEAMIENTO AMBIENTAL</t>
  </si>
  <si>
    <t>PAGO DE SERVICIO DE ACUEDUCTO, ALCANTARILLADO Y ASEO DEL INSTITUTO NACIONAL DE METROLOGIA, DE LA DIRECCIÓN AK 50 No. 26-55 INT 2 CAN, EQUIVALENTE A LA CUENTA CONTRATO No. 11431155. FACTURA 150215013. PERIODO 1 NOV - 31 DIC DE 2024.</t>
  </si>
  <si>
    <t>4025</t>
  </si>
  <si>
    <t>1225</t>
  </si>
  <si>
    <t>25262525</t>
  </si>
  <si>
    <t>150215013</t>
  </si>
  <si>
    <t>2025-02-06 11:17:35</t>
  </si>
  <si>
    <t>ROJAS PEDREROS EDWIN ALFONSO</t>
  </si>
  <si>
    <t>10800052331</t>
  </si>
  <si>
    <t>A-02-02-02-008-003</t>
  </si>
  <si>
    <t>SERVICIOS PROFESIONALES, CIENTÍFICOS Y TÉCNICOS (EXCEPTO LOS SERVICIOS DE INVESTIGACION, URBANISMO, JURÍDICOS Y DE CONTABILIDAD)</t>
  </si>
  <si>
    <t>PAGO NUMERO UNO(1) DEL CONTRATO No. 007-2025 CORRESPONDIENTE AL PERIODO DE 21 DE ENERO AL 31 DE ENERO DE 2025</t>
  </si>
  <si>
    <t>2025-02-06 00:00:00</t>
  </si>
  <si>
    <t>3925</t>
  </si>
  <si>
    <t>28447025</t>
  </si>
  <si>
    <t>CONTRATO DE PRESTACION DE SERVICIOS</t>
  </si>
  <si>
    <t>007-2025</t>
  </si>
  <si>
    <t>Brindar apoyo a la gestión para la recepción, clasificación, distribución, entrega y reporte de la mensajería externa.</t>
  </si>
  <si>
    <t>2025-02-06 14:20:21</t>
  </si>
  <si>
    <t>AGUILAR AVILA YERALDIN</t>
  </si>
  <si>
    <t>04577163834</t>
  </si>
  <si>
    <t>C-3502-0200-6-40402B-3502097-02</t>
  </si>
  <si>
    <t>ADQUIS. DE BYS - DOCUMENTOS DE INVESTIGACIÓN APLICADA EN METROLOGÍA - FORTALECIMIENTO DE LA CAPACIDAD ANALÍTICA EN METROLOGÍA QUÍMICA Y BIOMEDICINA A NIVEL NACIONAL</t>
  </si>
  <si>
    <t>PAGO NUMERO UNO(1) DEL CONTRATO No. 016-2025 CORRESPONDIENTE AL PERIODO DE 29 DE ENERO AL 31 DE ENERO DE 2025</t>
  </si>
  <si>
    <t>29248925</t>
  </si>
  <si>
    <t>CONTRATO DE PRESTACION DE SERVICIOS - PROFESIONALES</t>
  </si>
  <si>
    <t>016-2025</t>
  </si>
  <si>
    <t>CONTRATAR SERVICIOS PROFESIONALES PARA ASISTIR EL DESARROLLO DE ACTIVIDADES DE INVESTIGACIÓN Y OBTENCIÓN DE PRODUCTOS DE NUEVO CONOCIMIENTO EN MATERIALES CALIBRANTES INORGÁNICOS Y DESARROLLO DE NUEVAS CMCs, ASÍ COMO LAS ACTIVIDADES PROPIAS E INH</t>
  </si>
  <si>
    <t>2025-02-07 09:07:26</t>
  </si>
  <si>
    <t>PEREZ DIAZ LINDA ALEJANDRA</t>
  </si>
  <si>
    <t>0550488421122802</t>
  </si>
  <si>
    <t>PAGO NUMERO UNO(1) DEL CONTRATO No. 015-2025 CORRESPONDIENTE AL PERIODO DE 29 DE ENERO AL 31 DE ENERO DE 2025</t>
  </si>
  <si>
    <t>8525</t>
  </si>
  <si>
    <t>2025-02-07 00:00:00</t>
  </si>
  <si>
    <t>4325</t>
  </si>
  <si>
    <t>29730025</t>
  </si>
  <si>
    <t>015-2025</t>
  </si>
  <si>
    <t>CONTRATAR SERVICIOS PROFESIONALES PARA ASISTIR OPERATIVAMENTE DE LAS ACTIVIDADES DE INVESTIGACIÓN Y OBTENCIÓN DE PRODUCTOS DE NUEVO CONOCIMIENTO MEDIANTE LA TÉCNICA ESPECTROMÉTRICA XRF, ASÍ COMO DE LAS ACTIVIDADES INHERENTES DE LA SMQB</t>
  </si>
  <si>
    <t>2025-02-07 12:28:52</t>
  </si>
  <si>
    <t>MORENO SOLER JOHN ALEXANDER</t>
  </si>
  <si>
    <t>04344258908</t>
  </si>
  <si>
    <t>C-3599-0200-6-53105B-3599016-02</t>
  </si>
  <si>
    <t>ADQUIS. DE BYS - SEDES MANTENIDAS - MEJORAMIENTO Y SOSTENIBILIDAD DE LA SEDE DEL INSTITUTO NACIONAL DE METROLOGÍA BOGOTÁ</t>
  </si>
  <si>
    <t>Propios</t>
  </si>
  <si>
    <t>OTROS RECURSOS DE TESORERIA</t>
  </si>
  <si>
    <t>PAGO NUMERO UNO(1) DEL CONTRATO No. 021-2025 CORRESPONDIENTE AL PERIODO DE 30 DE ENERO AL 31 DE ENERO DE 2025</t>
  </si>
  <si>
    <t>6025</t>
  </si>
  <si>
    <t>3225</t>
  </si>
  <si>
    <t>4525</t>
  </si>
  <si>
    <t>30883525</t>
  </si>
  <si>
    <t>021-2025</t>
  </si>
  <si>
    <t>SERVICIOS DE APOYO A LA GESTIÓN EN LAS ACTIVIDADES QUE SE REQUIERAN PARA EL MANTENIMIENTO, MONITOREO, SOSTENIBILIDAD, MEJORAMIENTO Y CONTROL DE LOS DIFERENTES SISTEMAS Y EQUIPOS ELÉCTRICOS DIRIGIDOS AL MEJORAMIENTO Y SOSTENIBILIDAD DE LA SEDE DEL INS</t>
  </si>
  <si>
    <t>2025-02-11 11:18:36</t>
  </si>
  <si>
    <t>CESANTIAS CONSOLIDADO DE 2024</t>
  </si>
  <si>
    <t>6425</t>
  </si>
  <si>
    <t>7525</t>
  </si>
  <si>
    <t>2025-02-11 00:00:00</t>
  </si>
  <si>
    <t>8225</t>
  </si>
  <si>
    <t>32094125</t>
  </si>
  <si>
    <t>2025-02-10 00:00:00</t>
  </si>
  <si>
    <t>CESANTIAS AÑO 2024 CONSOLIDADO</t>
  </si>
  <si>
    <t>CONSOLIDADO CESANTIAS AÑO 2024</t>
  </si>
  <si>
    <t>2025-02-11 11:37:36</t>
  </si>
  <si>
    <t>PINEDO MARTINEZ LUZ MARINA</t>
  </si>
  <si>
    <t>033898776</t>
  </si>
  <si>
    <t>PAGO DE PRESTACIONES SOCIALES SEGÚN RESOLUCION 016-2025</t>
  </si>
  <si>
    <t>4625</t>
  </si>
  <si>
    <t>7625</t>
  </si>
  <si>
    <t>8325</t>
  </si>
  <si>
    <t>32097225</t>
  </si>
  <si>
    <t>PRESTACIONES SOCIALES. RESOLUCION 016-2025</t>
  </si>
  <si>
    <t>2025-02-11 11:58:52</t>
  </si>
  <si>
    <t>BOGOTA DISTRITO CAPITAL</t>
  </si>
  <si>
    <t>A-08-01-02-006</t>
  </si>
  <si>
    <t>IMPUESTO SOBRE VEHÍCULOS AUTOMOTORES</t>
  </si>
  <si>
    <t>PAGO DEL IMPUESTO DEL VEHICULO DE PLACA OCK-840, MARCA: FORD, LINEA: ESCAPE SE 4X4 AT, DE PROPIEDAD DEL INSTITUTO NACIONAL DE METROLOGÍA; SEGÚN FORMULARIO No. 2025003040119764598 Y REFERENCIA DE RECAUDO: 25031958804.</t>
  </si>
  <si>
    <t>14925</t>
  </si>
  <si>
    <t>14725</t>
  </si>
  <si>
    <t>6525</t>
  </si>
  <si>
    <t>7725</t>
  </si>
  <si>
    <t>8425</t>
  </si>
  <si>
    <t>32101625</t>
  </si>
  <si>
    <t>OTROS</t>
  </si>
  <si>
    <t>2025003040119764598</t>
  </si>
  <si>
    <t>2025-02-11 12:05:11</t>
  </si>
  <si>
    <t>PAGO DEL IMPUESTO DEL VEHICULO DE PLACA: OCK-821, MARCA: FORD, LINEA: EXPLORER LIMITED 4X2 TP, MODELO: 2014 DE PROPIEDAD DEL INSTITUTO NACIONAL DE METROLOGÍA; SEGÚN FORMULARIO No. 2025003040119760603 Y REFERENCIA DE RECAUDO: 25031958405</t>
  </si>
  <si>
    <t>15025</t>
  </si>
  <si>
    <t>14825</t>
  </si>
  <si>
    <t>6625</t>
  </si>
  <si>
    <t>7825</t>
  </si>
  <si>
    <t>32104025</t>
  </si>
  <si>
    <t>2025003040119760603</t>
  </si>
  <si>
    <t>2025-02-11 15:32:35</t>
  </si>
  <si>
    <t>PAGO A CAJA DE COMPENSACION FAMILIAR COMPENSAR PARA EL PERIODO 2025-02-01 A 2025-02-28 EL PLAN COMPLEMENTARIO DE SALUD FACT SD01 14007135 MEDIANTE RES 041-2025</t>
  </si>
  <si>
    <t>5525</t>
  </si>
  <si>
    <t>7925</t>
  </si>
  <si>
    <t>8625</t>
  </si>
  <si>
    <t>33008425</t>
  </si>
  <si>
    <t>041-2025</t>
  </si>
  <si>
    <t>PAGO PLAN COMPLENTARIO DEL ACUERDO 040 SEGÚN RESOLUCIÓN 041-2025. MES DE FEBRERO DE 2025</t>
  </si>
  <si>
    <t>2025-02-12 09:30:53</t>
  </si>
  <si>
    <t>HERREÑO FRAILE JHOJAN SEBASTIAN</t>
  </si>
  <si>
    <t>008100710907</t>
  </si>
  <si>
    <t>C-3502-0200-7-40402B-3502101-02</t>
  </si>
  <si>
    <t>ADQUIS. DE BYS - SERVICIO DE CALIBRACIÓN DE EQUIPOS E INSTRUMENTOS METROLÓGICOS - DESARROLLO DE LA OFERTA DE SERVICIOS EN METROLOGÍA FÍSICA EN EL ÁMBITO NACIONAL</t>
  </si>
  <si>
    <t>PAGO NUMERO UNO(1) DEL CONTRATO No. 010-2025 CORRESPONDIENTE AL PERIODO DE 24 DE ENERO AL 31 DE ENERO DE 2025</t>
  </si>
  <si>
    <t>12325</t>
  </si>
  <si>
    <t>8025</t>
  </si>
  <si>
    <t>2025-02-12 00:00:00</t>
  </si>
  <si>
    <t>8725</t>
  </si>
  <si>
    <t>34041925</t>
  </si>
  <si>
    <t>010-2025</t>
  </si>
  <si>
    <t>PRESTACIÓN DE SERVICIOS PROFESIONALES PARA LA FORMULACIÓN, GESTIÓN, CONTROL Y SEGUIMIENTO DE PLANES INSTITUCIONALES, Y DEL PROYECTO DE INVERSIÓN DESARROLLO DE LA OFERTA EN METROLOGÍA FÍSICA EN EL ÁMBITO NACIONAL Y ACTIVIDADES ASOCIADAS DEL INSTITUT</t>
  </si>
  <si>
    <t>2025-02-12 10:00:49</t>
  </si>
  <si>
    <t>PAGO DE SERVICIO DE GAS NATURAL DEL INSTITUTO NACIONAL DE METROLOGIA, DE LA DIRECCIÓN AK 50 No. 26-55 INT 2 CAN, EQUIVALENTE A LA REF DE PAGO 62935611.FACT F15B20682773. PERIODO DIC 2024 - ENE 2025</t>
  </si>
  <si>
    <t>5225</t>
  </si>
  <si>
    <t>8125</t>
  </si>
  <si>
    <t>8825</t>
  </si>
  <si>
    <t>33011325</t>
  </si>
  <si>
    <t>2025-02-05 00:00:00</t>
  </si>
  <si>
    <t>F15B25803050</t>
  </si>
  <si>
    <t>PAGO DE SERVICIO DE GAS NATURAL DEL INSTITUTO NACIONAL DE METROLOGIA, DE LA DIRECCIÓN AK 50 No. 26-55 INT 2 CAN, EQUIVALENTE A LA REF DE PAGO 62935611.FACT F15B25803050. PERIODO DIC 2024 ENERO 2025</t>
  </si>
  <si>
    <t>2025-02-12 10:09:24</t>
  </si>
  <si>
    <t>AVILAN CARDENAS DIEGO FELIPE</t>
  </si>
  <si>
    <t>24076377758</t>
  </si>
  <si>
    <t>860007335</t>
  </si>
  <si>
    <t>BANCO CAJA SOCIAL S.A.</t>
  </si>
  <si>
    <t>PAGO NUMERO UNO(1) DEL CONTRATO No. 014-2025 CORRESPONDIENTE AL PERIODO DE 24 DE ENERO AL 31 DE ENERO DE 2025</t>
  </si>
  <si>
    <t>11225</t>
  </si>
  <si>
    <t>8925</t>
  </si>
  <si>
    <t>34049125</t>
  </si>
  <si>
    <t>2025-01-27 00:00:00</t>
  </si>
  <si>
    <t>014-2025</t>
  </si>
  <si>
    <t>PRESTAR LOS SERVICIOS PROFESIONALES PARA EL APOYO EN LA GESTIÓN ADMINISTRATIVA Y OPERATIVA DEL GRUPO DE GESTIÓN DE TALENTO HUMANO, INCLUYENDO ACTIVIDADES DE DESVINCULACION EN EL INM.</t>
  </si>
  <si>
    <t>2025-02-13 08:23:38</t>
  </si>
  <si>
    <t>ARDILA COLORADO MARIA ALEJANDRA</t>
  </si>
  <si>
    <t>24102136072</t>
  </si>
  <si>
    <t>PAGO NUMERO UNO(1) DEL CONTRATO No. 008-2025 CORRESPONDIENTE AL PERIODO DE 23 DE ENERO AL 31 DE ENERO DE 2025</t>
  </si>
  <si>
    <t>11125</t>
  </si>
  <si>
    <t>2025-02-13 00:00:00</t>
  </si>
  <si>
    <t>9025</t>
  </si>
  <si>
    <t>34098025</t>
  </si>
  <si>
    <t>2025-01-22 00:00:00</t>
  </si>
  <si>
    <t>008-2025</t>
  </si>
  <si>
    <t>PRESTAR SERVICIOS PROFESIONALES PARA EL APOYO EN LA FORMULACION, EJECUCION Y SEGUIMIENTO DE PLANES Y ACTIVIDADES DERIVADOS DEL SISTEMA DE GESTION DE SEGURIDAD Y SALUD EN EL TRABAJO (SG-SST) DEL INM</t>
  </si>
  <si>
    <t>2025-02-13 09:04:37</t>
  </si>
  <si>
    <t>URREGO JOSE LAUREANO</t>
  </si>
  <si>
    <t>006570173978</t>
  </si>
  <si>
    <t>C-3599-0200-4-40401C-3599001-02</t>
  </si>
  <si>
    <t>ADQUIS. DE BYS - SERVICIOS DE INFORMACIÓN PARA LA GESTIÓN ADMINISTRATIVA - INNOVACIÓN DE LAS TECNOLOGÍAS DE INFORMACIÓN EN EL INSTITUTO DE METROLOGIA NACIONAL</t>
  </si>
  <si>
    <t>PAGO NUMERO UNO(1) DEL CONTRATO No. 012-2025 CORRESPONDIENTE AL PERIODO DE 27 DE ENERO AL 31 DE ENERO DE 2025</t>
  </si>
  <si>
    <t>9125</t>
  </si>
  <si>
    <t>34352725</t>
  </si>
  <si>
    <t>2025-01-24 00:00:00</t>
  </si>
  <si>
    <t>012-2025</t>
  </si>
  <si>
    <t>PRESTAR SERVICIOS PROFESIONALES PARA REALIZAR ACTIVIDADES DE SOPORTE Y MANTENIMIENTO DE LAS SOLUCIONES INFORMÁTICAS DEL INSTITUTO NACIONAL DE METROLOGÍA</t>
  </si>
  <si>
    <t>2025-02-13 09:51:32</t>
  </si>
  <si>
    <t>JAIMES ARCINIEGAS LUIS ANDRES</t>
  </si>
  <si>
    <t>82453002604</t>
  </si>
  <si>
    <t>PAGO NUMERO UNO(1) DEL CONTRATO No. 020-2025 CORRESPONDIENTE AL PERIODO DE 30 DE ENERO AL 31 DE ENERO DE 2025</t>
  </si>
  <si>
    <t>11925</t>
  </si>
  <si>
    <t>3625</t>
  </si>
  <si>
    <t>9225</t>
  </si>
  <si>
    <t>34402625</t>
  </si>
  <si>
    <t>020-2025</t>
  </si>
  <si>
    <t>PRESTAR SERVICIOS PROFESIONALES COMO APOYO EN LA ADMINISTRACIÓN Y SOPORTE DE LA INFRAESTRUCTURA TECNOLÓGICA Y EN LA GESTIÓN, IMPLEMENTACIÓN Y MANTENIMIENTO DE SISTEMAS DE INFORMACIÓN DEL INM.</t>
  </si>
  <si>
    <t>2025-02-13 10:23:52</t>
  </si>
  <si>
    <t>TAFUR NIÑO LORENA DEL PILAR</t>
  </si>
  <si>
    <t>24106466799</t>
  </si>
  <si>
    <t>PAGO NUMERO UNO(1) DEL CONTRATO No. 019-2025 CORRESPONDIENTE AL PERIODO DE 30 DE ENERO AL 31 DE ENERO DE 2025</t>
  </si>
  <si>
    <t>3325</t>
  </si>
  <si>
    <t>9325</t>
  </si>
  <si>
    <t>36879825</t>
  </si>
  <si>
    <t>019-2025</t>
  </si>
  <si>
    <t>CONTRATAR SERVICIOS PROFESIONALES PARA ASISTIR DE LAS ACTIVIDADES DEL LABORATORIO DE ANÁLISIS ESPECTROFOTOMÉTRICO, EL DESARROLLO E INVESTIGACIÓN DE PROYECTOS Y LA OBTENCIÓN DE PRODUCTOS DE NUEVO CONOCIMIENTO, MEDIANTE TÉCNICAS ESPECTROFOTOMÉTRICAS</t>
  </si>
  <si>
    <t>2025-02-13 13:43:53</t>
  </si>
  <si>
    <t>ROJAS MOLANO MAIRA ALEJANDRA</t>
  </si>
  <si>
    <t>0790000200313506</t>
  </si>
  <si>
    <t>860003020</t>
  </si>
  <si>
    <t>BANCO BILBAO VIZCAYA ARGENTARIA COLOMBIA S.A. BBVA</t>
  </si>
  <si>
    <t>C-3599-0200-7-20104C-3599068-02</t>
  </si>
  <si>
    <t>ADQUIS. DE BYS - DOCUMENTOS DE PLANEACIÓN - FORTALECIMIENTO DE LA PLANEACION Y GESTION ESTRATEGICA DEL INM - NACIONAL</t>
  </si>
  <si>
    <t>PAGO NUMERO UNO(1) DEL CONTRATO No. 009-2025 CORRESPONDIENTE AL PERIODO DE 23 DE ENERO AL 31 DE ENERO DE 2025</t>
  </si>
  <si>
    <t>11625</t>
  </si>
  <si>
    <t>9425</t>
  </si>
  <si>
    <t>34438425</t>
  </si>
  <si>
    <t>009-2025</t>
  </si>
  <si>
    <t>PRESTACIÓN DE SERVICIOS PROFESIONALES A LA OFICINA ASESORA DE PLANEACIÓN PARA EL FORTALECIMIENTO DE LOS LINEAMIENTOS Y LA OPERACIÓN DE ACTIVIDADES DE FORMULACIÓN Y SEGUIMIENTO DE PROYECTOS DE INVERSIÓN, ASÍ COMO DE PLANES ESTRATÉGICOS INSTITUCIONALE</t>
  </si>
  <si>
    <t>2025-02-13 14:01:26</t>
  </si>
  <si>
    <t>RODRIGUEZ TORRES ADRIANA LICETH</t>
  </si>
  <si>
    <t>22119761151</t>
  </si>
  <si>
    <t>PAGO NUMERO UNO(1) DEL CONTRATO No. 013-2025 CORRESPONDIENTE AL PERIODO DE 28 DE ENERO AL 31 DE ENERO DE 2025</t>
  </si>
  <si>
    <t>4425</t>
  </si>
  <si>
    <t>9525</t>
  </si>
  <si>
    <t>34483125</t>
  </si>
  <si>
    <t>CONTRATAR SERVICIOS PROFESIONALES PARA ASISTIR EN LAS ACTIVIDADES REQUERIDAS EN LOS PROYECTOS DE INVESTIGACIÓN VINCULADOS A CONTAMINANTES INORGÁNICOS, MEDIANTE ICP-MS Y AA DE LA SUBDIRECCIÓN DE METROLOGÍA Y BIOLOGIA DEL INM.</t>
  </si>
  <si>
    <t>2025-02-13 14:23:32</t>
  </si>
  <si>
    <t>RODRIGUEZ VERGARA MARIA PAULA</t>
  </si>
  <si>
    <t>91217166379</t>
  </si>
  <si>
    <t>PAGO NUMERO UNO(1) DEL CONTRATO No. 004-2025 CORRESPONDIENTE AL PERIODO DE 20 DE ENERO AL 31 DE ENERO DE 2025</t>
  </si>
  <si>
    <t>7425</t>
  </si>
  <si>
    <t>9625</t>
  </si>
  <si>
    <t>34519625</t>
  </si>
  <si>
    <t>004-2024</t>
  </si>
  <si>
    <t>CONTRATAR LOS SERVICIOS PROFESIONALES EN APOYO A LA EJECUCION DE LOS PROCESOS SELECCION, VINCULACION Y PERMANENCIA DE PERSONAL, COMO TAMBIEN EN LAS TAREAS OPERATIVAS RELACIONADAS CON LA EJECUCIÓN DE ACTIVIDADES DEL PLAN INSTITUCIONAL DE CAPACITACIÓN</t>
  </si>
  <si>
    <t>2025-02-14 11:03:59</t>
  </si>
  <si>
    <t>SANDOVAL PARRA WANDA ZULEMA</t>
  </si>
  <si>
    <t>67415036881</t>
  </si>
  <si>
    <t>PAGO NUMERO UNO(1) DEL CONTRATO No. 003-2025 CORRESPONDIENTE AL PERIODO DE 21 DE ENERO AL 31 DE ENERO DE 2025</t>
  </si>
  <si>
    <t>2025-02-14 00:00:00</t>
  </si>
  <si>
    <t>9725</t>
  </si>
  <si>
    <t>35862125</t>
  </si>
  <si>
    <t>2025-01-16 00:00:00</t>
  </si>
  <si>
    <t>003-2025</t>
  </si>
  <si>
    <t>PRESTAR SERVICIOS PROFESIONALES PARA LA ESTRUCTURACIÓN DE PROCESOS CONTRACTUALES Y ACOMPAÑAMIENTO JURÍDICO AL INSTITUTO NACIONAL DE METROLOGÍA.</t>
  </si>
  <si>
    <t>2025-02-14 11:33:51</t>
  </si>
  <si>
    <t>BELTRAN JUAN FELIPE</t>
  </si>
  <si>
    <t>10000002137</t>
  </si>
  <si>
    <t>PAGO NUMERO UNO(1) DEL CONTRATO No. 006-2025 CORRESPONDIENTE AL PERIODO DE 21 DE ENERO AL 31 DE ENERO DE 2025</t>
  </si>
  <si>
    <t>9825</t>
  </si>
  <si>
    <t>36060125</t>
  </si>
  <si>
    <t>006-2025</t>
  </si>
  <si>
    <t>PRESTAR SERVICIOS DE APOYO A LA GESTIÓN PARA LA ATENCIÓN DE LOS REQUERIMIENTOS, INCIDENTES Y SOPORTE TÉCNICO REQUERIDO AL INTERIOR DEL INSTITUTO NACIONAL DE METROLOGIA.</t>
  </si>
  <si>
    <t>2025-02-14 14:17:31</t>
  </si>
  <si>
    <t>PAGO DE SERVICIO DE LLAMADAS DE TELEFONIA LOCAL, NACIONAL, INTERNACIONAL Y CELULAR DEL INSTITUTO NACIONAL DE METROLOGIA, DE LA DIRECCIÓN AK 50 No. 26-55 INT 2 CAN, CORRESPONDIENTE A LA CUENTA CLIENTE No. 1428216084. FC001000156848 01 ENE -31 ENE 2025</t>
  </si>
  <si>
    <t>9925</t>
  </si>
  <si>
    <t>36162125</t>
  </si>
  <si>
    <t>FC001000156848</t>
  </si>
  <si>
    <t>PAGO DE SERVICIO DE LLAMADAS DE TELEFONIA LOCAL, NACIONAL, INTERNACIONAL Y CELULAR DEL INSTITUTO NACIONAL DE METROLOGIA, DE LA DIRECCIÓN AK 50 No. 26-55 INT 2 CAN, CORRESPONDIENTE A LA CUENTA CLIENTE No. 1428216084. FC 001000156848.. ENE 1-31-2025</t>
  </si>
  <si>
    <t>2025-02-17 09:12:22</t>
  </si>
  <si>
    <t>GARCIA-HERREROS NARIÑO ANDREA DEL PILAR</t>
  </si>
  <si>
    <t>0570473870012142</t>
  </si>
  <si>
    <t>C-3502-0200-5-40402B-3502102-02</t>
  </si>
  <si>
    <t>ADQUIS. DE BYS - SERVICIO DE PROMOCIÓN DE HERRAMIENTAS METROLÓGICAS - FORTALECIMIENTO DE LA COMERCIALIZACIÓN DE LOS SERVICIOS METROLÓGICOS A NIVEL NACIONAL</t>
  </si>
  <si>
    <t>PAGO NUMERO UNO(1) DEL CONTRATO No. 026-2025 CORRESPONDIENTE AL PERIODO DE 30 DE ENERO AL 31 DE ENERO DE 2025</t>
  </si>
  <si>
    <t>2025-02-17 00:00:00</t>
  </si>
  <si>
    <t>10025</t>
  </si>
  <si>
    <t>37788225</t>
  </si>
  <si>
    <t>026-2025</t>
  </si>
  <si>
    <t>CONTRATAR LA PRESTACIÓN DE SERVICIOS PROFESIONALES PARA EJECUTAR ACTIVIDADES DEL PLAN ESTRATÉGICO DE COMUNICACIONES DEL INSTITUTO NACIONAL DE METROLOGÍA, CON LA FINALIDAD DE CONSOLIDAR EL POSICIONAMIENTO DE LA ENTIDAD EN RELACIÓN CON SUS GRUPOS</t>
  </si>
  <si>
    <t>2025-02-17 09:37:45</t>
  </si>
  <si>
    <t>AGUILERA PATARROYO LUZ DARY</t>
  </si>
  <si>
    <t>20395118700</t>
  </si>
  <si>
    <t>PAGO NUMERO UNO(1) DEL CONTRATO No. 024-2025 CORRESPONDIENTE AL PERIODO DE 30 DE ENERO AL 31 DE ENERO DE 2025</t>
  </si>
  <si>
    <t>3425</t>
  </si>
  <si>
    <t>10125</t>
  </si>
  <si>
    <t>37890325</t>
  </si>
  <si>
    <t>024-2025</t>
  </si>
  <si>
    <t>Contratar la prestación de servicios profesionales para brindar acompañamiento en la coordinación y ejecución de actividades administrativas y técnicas de la Subdirección de Metrología Física</t>
  </si>
  <si>
    <t>2025-02-17 10:59:22</t>
  </si>
  <si>
    <t>DAVILA GONZALEZ SERGIO LUIS</t>
  </si>
  <si>
    <t>91208003408</t>
  </si>
  <si>
    <t>PAGO NUMERO UNO(1) DEL CONTRATO No. 011-2025 CORRESPONDIENTE AL PERIODO DE 24 DE ENERO AL 31 DE ENERO DE 2025</t>
  </si>
  <si>
    <t>10225</t>
  </si>
  <si>
    <t>37974525</t>
  </si>
  <si>
    <t>011-2025</t>
  </si>
  <si>
    <t>CONTRATAR SERVICIOS PROFESIONALES PARA APOYAR EL DESARROLLO DE HERRAMIENTAS DE ASEGURAMIENTO DE LOS RESULTADOS DE MEDICION EN METROLOGÍA DE ÁCIDOS NUCLEICOS, ASOCIADOS A LOS PROYECTOS DE II+D+I DE LA SUBDIRECCIÓN DE METROLOGÍA QUÍMICA Y BIOLOGÍA</t>
  </si>
  <si>
    <t>2025-02-17 11:22:02</t>
  </si>
  <si>
    <t>CUBILLOS BARRETO LORENA</t>
  </si>
  <si>
    <t>00100033542</t>
  </si>
  <si>
    <t>PAGO NUMERO UNO(1) DEL CONTRATO No. 005-2025 CORRESPONDIENTE AL PERIODO DE 20 DE ENERO AL 31 DE ENERO DE 2025</t>
  </si>
  <si>
    <t>10325</t>
  </si>
  <si>
    <t>38828925</t>
  </si>
  <si>
    <t>005-2025 - MODIF CTO</t>
  </si>
  <si>
    <t>PRESTACIÓN DE SERVICIOS PROFESIONALES PARA APOYAR A LA OFICINA ASESORA DE PLANEACIÓN EN EL FORTALECIMIENTO DE LA METODOLOGÍA DE DEFINICIÓN DE TASAS DE SERVICIOS METROLÓGICOS; ASÍ COMO EN EL APOYO PARA LA FORMULACIÓN, GESTIÓN Y SEGUIMIENTO DE LOS PROY</t>
  </si>
  <si>
    <t>INGRESOS CORRIENTES</t>
  </si>
  <si>
    <t>2025-02-17 11:56:52</t>
  </si>
  <si>
    <t>PAGO DE SERVICIO DE ENERGÍA DEL INSTITUTO NACIONAL DE METROLOGIA, DE LA DIRECCIÓN AK 50 No. 26-55 INT 2 CAN, CORRESPONDIENTE A LA CUENTA No. 1496973-9. PERIODO: 12 ENERO 2025 A 10 FEB 2025. FACT 342343449-0</t>
  </si>
  <si>
    <t>10425</t>
  </si>
  <si>
    <t>39332225, 39355725</t>
  </si>
  <si>
    <t>342343449-0</t>
  </si>
  <si>
    <t>PAGO DE SERVICIO DE ENERGÍA DEL INSTITUTO NACIONAL DE METROLOGIA, DE LA DIRECCIÓN AK 50 No. 26-55 INT 2 CAN, CORRESPONDIENTE A LA CUENTA No. 1496973-9. FACTURA 342343449-0, PERIODO 12 ENE 2025 A 10 FEB 2025</t>
  </si>
  <si>
    <t>2025-02-17 16:44:47</t>
  </si>
  <si>
    <t>PAGO DE SERVICIO DE ACUEDUCTO, ALCANTARILLADO Y ASEO DEL INSTITUTO NACIONAL DE METROLOGIA, DE LA DIRECCIÓN AK 50 No. 26-55 INT 2 CAN, EQUIVALENTE A LA CUENTA CONTRATO No. 11431155. PAGO 42017324916. PERIODO: 27- DIC-2024 A 24- ENE- 2025.</t>
  </si>
  <si>
    <t>10525</t>
  </si>
  <si>
    <t>39302425, 39318725</t>
  </si>
  <si>
    <t>42017324916</t>
  </si>
  <si>
    <t>PAGO DE SERVICIO DE ACUEDUCTO, ALCANTARILLADO Y ASEO DEL INSTITUTO NACIONAL DE METROLOGIA, DE LA DIRECCIÓN AK 50 No. 26-55 INT 2 CAN, EQUIVALENTE A LA CUENTA CONTRATO No. 11431155. PAGO 42017324916. PERIODO: 27- DIC-2024 A 24- ENE- 2024.</t>
  </si>
  <si>
    <t>2025-02-18 12:16:45</t>
  </si>
  <si>
    <t>IMPRENTA NACIONAL DE COLOMBIA</t>
  </si>
  <si>
    <t>001969999539</t>
  </si>
  <si>
    <t>PAGO No 1 factura: INC 10948 - PRESTAR EL SERVICIO DE PUBLICACIÓN DE ACTOS ADMINISTRATIVOS DE CARÁCTER GENERAL PROFERIDOS POR EL INM EN EL DIARIO OFICIAL</t>
  </si>
  <si>
    <t>2025-02-18 00:00:00</t>
  </si>
  <si>
    <t>10725</t>
  </si>
  <si>
    <t>39429625</t>
  </si>
  <si>
    <t>2025-01-07 00:00:00</t>
  </si>
  <si>
    <t>157-2024</t>
  </si>
  <si>
    <t>VIGENCIA FUTURA ORDINARIA AÑO 2024 - 2025 - PARA LA CONTRATACION DEL SERVICIO DE PUBLICACION DE ACTOS ADMINISTRATIVOS DE CARACTER GENERAL PROFERIDOS POR EL INSTITUTO NACIONAL DE METROLOGIA EN EL DIARIO OFICIAL.</t>
  </si>
  <si>
    <t>2025-02-18 16:26:38</t>
  </si>
  <si>
    <t>TORRES CASTILLO ANDREA MARGARITA</t>
  </si>
  <si>
    <t>04875394121</t>
  </si>
  <si>
    <t>PAGO NUMERO UNO(1) DEL CONTRATO No. 023-2025 CORRESPONDIENTE AL PERIODO DE 30 DE ENERO AL 31 DE ENERO DE 2025</t>
  </si>
  <si>
    <t>3725</t>
  </si>
  <si>
    <t>10825</t>
  </si>
  <si>
    <t>40735925</t>
  </si>
  <si>
    <t>023-2025</t>
  </si>
  <si>
    <t>PRESTAR SERVICIOS PROFESIONALES EN LA PLANIFICACIÓN, IMPLEMENTACIÓN Y SEGUIMIENTO DE LAS ACTIVIDADES RELACIONADAS CON EL PLAN DE COMERCIO EXTERIOR DEL INSTITUTO NACIONAL DE METROLOGÍA</t>
  </si>
  <si>
    <t>2025-02-18 16:33:01</t>
  </si>
  <si>
    <t>C-3502-0200-6-40402B-3502100-02</t>
  </si>
  <si>
    <t>ADQUIS. DE BYS - SERVICIO DE PRODUCCIÓN DE MATERIALES DE REFERENCIA - FORTALECIMIENTO DE LA CAPACIDAD ANALÍTICA EN METROLOGÍA QUÍMICA Y BIOMEDICINA A NIVEL NACIONAL</t>
  </si>
  <si>
    <t>13625</t>
  </si>
  <si>
    <t>3825</t>
  </si>
  <si>
    <t>10925</t>
  </si>
  <si>
    <t>40742125</t>
  </si>
  <si>
    <t>2025-02-19 16:01:52</t>
  </si>
  <si>
    <t>RODRIGUEZ DANGOND ALVARO JOSE</t>
  </si>
  <si>
    <t>0094000200397700</t>
  </si>
  <si>
    <t>PAGO NUMERO UNO(1) DEL CONTRATO No. 001-2025 CORRESPONDIENTE AL PERIODO DE 09 DE ENERO AL 31 DE ENERO DE 2025</t>
  </si>
  <si>
    <t>2025-02-19 00:00:00</t>
  </si>
  <si>
    <t>11025</t>
  </si>
  <si>
    <t>41440725</t>
  </si>
  <si>
    <t>2025-01-08 00:00:00</t>
  </si>
  <si>
    <t>001-2025</t>
  </si>
  <si>
    <t>PRESTACIÓN DE SERVICIOS PROFESIONALES ESPECIALIZADOS PARA APOYAR LA COORDINACIÓN Y CONCERTACIÓN DE LAS ACTIVIDADES DERIVADAS DE LA REVISIÓN Y ASESORÍA JURÍDICA EN LOS ASUNTOS RELACIONADOS CON LA GESTIÓN CONTRACTUAL EN TODAS SUS ETAPAS, DEL INSTITUTO</t>
  </si>
  <si>
    <t>2025-02-19 16:17:41</t>
  </si>
  <si>
    <t>220062720305</t>
  </si>
  <si>
    <t>860007738</t>
  </si>
  <si>
    <t>BANCO POPULAR S. A.</t>
  </si>
  <si>
    <t>PAGO TRES (3) DE LA CAO 024 2024 ADQUISICIÓN, INSTALACIÓN Y PUESTA EN MARCHA DE UN CANAL DE INTERNET DEDICADO PARA BRINDAR ACCESO A INTERNET A LOS FUNCIONARIOS, CONTRATISTAS Y VISITANTES DEL INM</t>
  </si>
  <si>
    <t>10625</t>
  </si>
  <si>
    <t>41556425</t>
  </si>
  <si>
    <t>LOA - CARTA ACEPTACION</t>
  </si>
  <si>
    <t>024-2024</t>
  </si>
  <si>
    <t>ADQUISICIÓN, INSTALACIÓN Y PUESTA EN MARCHA DE UN CANAL DE INTERNET DEDICADO PARA BRINDAR ACCESO A INTERNET A LOS FUNCIONARIOS, CONTRATISTAS Y VISITANTES DEL INM</t>
  </si>
  <si>
    <t>2025-02-20 09:17:18</t>
  </si>
  <si>
    <t>ZAPATA CARMONA RODOLFO</t>
  </si>
  <si>
    <t>488441691976</t>
  </si>
  <si>
    <t>PAGO NUMERO UNO(1) DEL CONTRATO No. 017-2025 CORRESPONDIENTE AL PERIODO DE 30 DE ENERO AL 31 DE ENERO DE 2025</t>
  </si>
  <si>
    <t>6125</t>
  </si>
  <si>
    <t>2025-02-20 00:00:00</t>
  </si>
  <si>
    <t>44777225</t>
  </si>
  <si>
    <t>017-2025</t>
  </si>
  <si>
    <t>SERVICIOS DE APOYO A LA GESTIÓN PARA EL MANTENIMIENTO, MONITOREO Y CONTROL DEL SISTEMA DE CLIMATIZACIÓN Y EL APOYO TECNICO REQUERIDO EN EL PROYECTO MEJORAMIENTO Y SOSTENIBILIDAD DE LA SEDE DEL INSTITUTO NACIONAL DE METROLOGÍA</t>
  </si>
  <si>
    <t>2025-02-20 10:03:01</t>
  </si>
  <si>
    <t>RIASCOS VARGAS JULIETH CAROLINA</t>
  </si>
  <si>
    <t>0550488400897267</t>
  </si>
  <si>
    <t>PAGO NUMERO UNO(1) DEL CONTRATO No. 002-2025 CORRESPONDIENTE AL PERIODO DE 14 DE ENERO AL 31 DE ENERO DE 2025</t>
  </si>
  <si>
    <t>4925</t>
  </si>
  <si>
    <t>11325</t>
  </si>
  <si>
    <t>44827925</t>
  </si>
  <si>
    <t>002-2025</t>
  </si>
  <si>
    <t>PRESTAR SERVICIOS PROFESIONALES ESPECIALIZADOS EN ASESORÍA JURÍDICA ESTRATÉGICA A LA DIRECCIÓN GENERAL DEL INSTITUTO NACIONAL DE METROLOGÍA, ORIENTADA A OPTIMIZAR LOS PROCESOS DE CONTRATACIÓN, ALINEÁNDOLOS CON LOS OBJETIVOS ESTRATÉGICOS DEL INM</t>
  </si>
  <si>
    <t>2025-02-20 11:40:56</t>
  </si>
  <si>
    <t>SERVIASEO S A</t>
  </si>
  <si>
    <t>04606747906</t>
  </si>
  <si>
    <t>A-02-02-02-008-005</t>
  </si>
  <si>
    <t>SERVICIOS DE SOPORTE</t>
  </si>
  <si>
    <t>PAGO 2 PARA CONTRATAR LA PRESTACIÓN DE SERVICIO DE ASEO, CAFETERÍA Y JARDINERÍA CON SUMINISTRO DE INSUMOS Y ELEMENTOS NECESARIOS PARA LA PRESTACIÓN DEL SERVICIO A TODO COSTO EN LAS INSTALACIONES DEL INSTITUTO NACIONAL DE METROLOGÍA</t>
  </si>
  <si>
    <t>11525</t>
  </si>
  <si>
    <t>45024625</t>
  </si>
  <si>
    <t>ORDEN DE COMPRA</t>
  </si>
  <si>
    <t>139124</t>
  </si>
  <si>
    <t>AMPARAR TRAMITE DE VIGENCIA FUTURA ORDINARIA AÑO 2024 - 2025 PARA LA CONTRATACION DEL SERVICIO DE ASEO Y CAFETARIA PARA EL INSTITUTO NACIONAL DE METROLOGIA.</t>
  </si>
  <si>
    <t>A-02-02-01-003-004</t>
  </si>
  <si>
    <t>QUÍMICOS BÁSICOS</t>
  </si>
  <si>
    <t>2025-02-26 09:16:51</t>
  </si>
  <si>
    <t>MINISTERIO DE EDUCACION NACIONAL</t>
  </si>
  <si>
    <t>A-08-02</t>
  </si>
  <si>
    <t>ESTAMPILLAS</t>
  </si>
  <si>
    <t>Por la cual se ordena el pago de contribuciones pendientes por Estampilla ProUniversidad Nacional y Demás Universidades Estatales de Colombia, para la vigencia de 2019 Periodo 2 (Julio a diciembre)</t>
  </si>
  <si>
    <t>20825</t>
  </si>
  <si>
    <t>20625</t>
  </si>
  <si>
    <t>12525</t>
  </si>
  <si>
    <t>2025-02-26 00:00:00</t>
  </si>
  <si>
    <t>12825</t>
  </si>
  <si>
    <t>48673725, 52416025, 52632025</t>
  </si>
  <si>
    <t>2025-02-24 00:00:00</t>
  </si>
  <si>
    <t>047-2025</t>
  </si>
  <si>
    <t>A-08-05-02-001</t>
  </si>
  <si>
    <t>IMPUESTOS, CONTRIBUCIONES Y TASAS</t>
  </si>
  <si>
    <t>2025-02-26 09:25:29</t>
  </si>
  <si>
    <t>DISTRIBUIDORA NACIONAL DE COMBUSTIBLES LTDA</t>
  </si>
  <si>
    <t>24466031662</t>
  </si>
  <si>
    <t>A-02-02-01-003-003</t>
  </si>
  <si>
    <t>PRODUCTOS DE HORNOS DE COQUE; PRODUCTOS DE REFINACIÓN DE PETRÓLEO Y COMBUSTIBLE NUCLEAR</t>
  </si>
  <si>
    <t>PAGO CATORCE (14) DE LA CAO 032-2023 DE SUMINISTRO DE COMBUSTIBLE DE GASOLINA CORRIENTE PARA EL FUNCIONAMIENTO DE LOS VEHÍCULOS DEL PARQUE AUTOMOTOR Y DIESEL (ACPM) PARA EL FUNCIONAMIENTO DE LA PLANTA ELECTRICA DEL INM</t>
  </si>
  <si>
    <t>12425</t>
  </si>
  <si>
    <t>2025-02-25 00:00:00</t>
  </si>
  <si>
    <t>12925</t>
  </si>
  <si>
    <t>49209925</t>
  </si>
  <si>
    <t>032-2023</t>
  </si>
  <si>
    <t>VIGENCIA FUTURA ORDINARIA 2024-2025 CONTRATACION DEL SUMINISTRO DE COMBUSTIBLE DE GASOLINA CORRIENTE PARA EL FUNCIONAMIENTO DE LOS VEHICULOS DEL PARQUE AUTOMOTOR Y LA PLANTA ELECTRICA DEL INM</t>
  </si>
  <si>
    <t>2025-02-26 10:43:28</t>
  </si>
  <si>
    <t>UNION TEMPORAL TAC CENTRAL METROLOGIA 2023</t>
  </si>
  <si>
    <t>0175000100025808</t>
  </si>
  <si>
    <t>PAGO 14 FE15 SERVICIO DE VIGILANCIA Y SEGURIDAD PRIVADA CON MEDIO HUMANO CON Y SIN ARMA INCLUYE ALQUILER, SUMINISTRO Y MANTENIMIENTO PREVENTIVO</t>
  </si>
  <si>
    <t>12625</t>
  </si>
  <si>
    <t>13025</t>
  </si>
  <si>
    <t>50942625</t>
  </si>
  <si>
    <t>190-2023</t>
  </si>
  <si>
    <t>PRESTACIÓN DE SERVICIO DE VIGILANCIA Y SEGURIDAD PRIVADA, CON MEDIO HUMANO, CON Y SIN ARMA, INCLUYE ALQUILER, SUMINISTRO Y MANTENIMIENTO PREVENTIVO Y CORRECTIVO DE HERRAMIENTAS TECNOLOGICAS PARA LAS INSTALACIONES DEL INSTITUTO NACIONAL DE METROLOGIA</t>
  </si>
  <si>
    <t>2025-02-26 11:57:25</t>
  </si>
  <si>
    <t>NOMINA MES DE FEBRERO DE 2025</t>
  </si>
  <si>
    <t>12725</t>
  </si>
  <si>
    <t>13125</t>
  </si>
  <si>
    <t>50110225</t>
  </si>
  <si>
    <t>2025-02-21 00:00:00</t>
  </si>
  <si>
    <t>FEBRERO DE 2025</t>
  </si>
  <si>
    <t>2025-02-26 12:13:20</t>
  </si>
  <si>
    <t>CESANTIAS FEBRERO DE 2025</t>
  </si>
  <si>
    <t>13225</t>
  </si>
  <si>
    <t>50167025</t>
  </si>
  <si>
    <t>CESANTIAS MES DE FEBRERO DE 2025</t>
  </si>
  <si>
    <t>2025-02-28 13:42:21</t>
  </si>
  <si>
    <t>PAGO PILA FEBRERO 2025</t>
  </si>
  <si>
    <t>2025-02-28 00:00:00</t>
  </si>
  <si>
    <t>14325</t>
  </si>
  <si>
    <t>53818125</t>
  </si>
  <si>
    <t>SKANDIA FONDO DE PENSIONES OBLIGATORIAS-MODERADO</t>
  </si>
  <si>
    <t>14425</t>
  </si>
  <si>
    <t>53818225</t>
  </si>
  <si>
    <t>14525</t>
  </si>
  <si>
    <t>53818325</t>
  </si>
  <si>
    <t>14625</t>
  </si>
  <si>
    <t>53818425</t>
  </si>
  <si>
    <t>53818525</t>
  </si>
  <si>
    <t>53818625</t>
  </si>
  <si>
    <t>53818725</t>
  </si>
  <si>
    <t>2025-03-04 09:38:34</t>
  </si>
  <si>
    <t>MONROY GARZON JEYSON ANDRES</t>
  </si>
  <si>
    <t>4682029611</t>
  </si>
  <si>
    <t>C-3502-0200-7-40402B-3502097-02</t>
  </si>
  <si>
    <t>ADQUIS. DE BYS - DOCUMENTOS DE INVESTIGACIÓN APLICADA EN METROLOGÍA - DESARROLLO DE LA OFERTA DE SERVICIOS EN METROLOGÍA FÍSICA EN EL ÁMBITO NACIONAL</t>
  </si>
  <si>
    <t>PAGO NUMERO UNO(1) DEL CONTRATO No. 025-2025 CORRESPONDIENTE AL PERIODO DE 30 DE ENERO AL 31 DE ENERO DE 2025</t>
  </si>
  <si>
    <t>6925</t>
  </si>
  <si>
    <t>13825</t>
  </si>
  <si>
    <t>2025-03-04 00:00:00</t>
  </si>
  <si>
    <t>58417125</t>
  </si>
  <si>
    <t>025-2025</t>
  </si>
  <si>
    <t>PRESTAR SERVICIOS PROFESIONALES ESPECIALIZADOS PARA RESPALDAR LAS ACTIVIDADES DE I+D+I Y OFRECER APOYO TÉCNICO EN LA CALIBRACIÓN, ELABORACIÓN DE DOCUMENTOS Y OTROS SERVICIOS EJECUTADOS DEL LABORATORIO DE TEMPERATURA Y HUMEDAD EN LA SUBDIRECCIÓN</t>
  </si>
  <si>
    <t>2025-03-04 10:48:02</t>
  </si>
  <si>
    <t>Otro</t>
  </si>
  <si>
    <t>SISTEMA INTERAMERICANO DE METROLOGIA</t>
  </si>
  <si>
    <t>Por la cual se reconoce y ordena un pago de la membresía del Sistema Interamericano de Metrología (SIM)</t>
  </si>
  <si>
    <t>22225</t>
  </si>
  <si>
    <t>22025</t>
  </si>
  <si>
    <t>13925</t>
  </si>
  <si>
    <t>15125</t>
  </si>
  <si>
    <t>57532025</t>
  </si>
  <si>
    <t>2025-03-03 00:00:00</t>
  </si>
  <si>
    <t>056-2025</t>
  </si>
  <si>
    <t>Cubrir los costos de vinculación al Sistema Interamericano de Metrología - SIM que permiten la participación y presentación del Sistema de Calidad que respalda el reconocimiento y mantenimiento de las CMC para obtener acreditación internacional en el</t>
  </si>
  <si>
    <t>2025-03-04 10:50:43</t>
  </si>
  <si>
    <t>22125</t>
  </si>
  <si>
    <t>21925</t>
  </si>
  <si>
    <t>14025</t>
  </si>
  <si>
    <t>15225</t>
  </si>
  <si>
    <t>57534125</t>
  </si>
  <si>
    <t>2025-03-04 15:20:56</t>
  </si>
  <si>
    <t>PAGO NUMERO DOS(2) DEL CONTRATO No. 020-2025 CORRESPONDIENTE AL PERIODO DE 01 FEBRERO AL 28 DE FEBRERO DE 2025</t>
  </si>
  <si>
    <t>14125</t>
  </si>
  <si>
    <t>15325</t>
  </si>
  <si>
    <t>58422625</t>
  </si>
  <si>
    <t>2025-03-04 15:42:14</t>
  </si>
  <si>
    <t>PAGO NUMERO DOS(2) DEL CONTRATO No. 015-2025 CORRESPONDIENTE AL PERIODO DE 01 DE FEBRERO AL 28 DE FEBRERO DE 2025</t>
  </si>
  <si>
    <t>14225</t>
  </si>
  <si>
    <t>15425</t>
  </si>
  <si>
    <t>58453825</t>
  </si>
  <si>
    <t>2025-03-04 16:04:24</t>
  </si>
  <si>
    <t>PAGO NUMERO DOS(2) DEL CONTRATO No. 024-2025 CORRESPONDIENTE AL PERIODO DE 1 DE FEBRERO AL 28 DE FEBRERO DE 2025</t>
  </si>
  <si>
    <t>15525</t>
  </si>
  <si>
    <t>58549725</t>
  </si>
  <si>
    <t>2025-03-05 08:41:26</t>
  </si>
  <si>
    <t>PAGO NUMERO DOS(2) DEL CONTRATO No. 010-2025 CORRESPONDIENTE AL PERIODO DE 1 DE FEBRERO AL 28 DE FEBRERO DE 2025</t>
  </si>
  <si>
    <t>2025-03-05 00:00:00</t>
  </si>
  <si>
    <t>15625</t>
  </si>
  <si>
    <t>59259325</t>
  </si>
  <si>
    <t>2025-03-05 14:22:35</t>
  </si>
  <si>
    <t>SILVA RIAÑO RODRIGO EDUARDO</t>
  </si>
  <si>
    <t>05701980699</t>
  </si>
  <si>
    <t>PAGO NUMERO UNO(1) DEL CONTRATO No. 059-2025 CORRESPONDIENTE AL PERIODO DE 19 DE FEBRERO AL 28 DE FEBRERO DE 2025</t>
  </si>
  <si>
    <t>20325</t>
  </si>
  <si>
    <t>20125</t>
  </si>
  <si>
    <t>15725</t>
  </si>
  <si>
    <t>63159425</t>
  </si>
  <si>
    <t>059-2025</t>
  </si>
  <si>
    <t>SERVICIOS DE APOYO A LA GESTIÓN EN LA EJECUCIÓN DE ACTIVIDADES OPERATIVAS REQUERIDAS PARA EL MANTENIMIENTO AL SISTEMA DE GESTIÓN AMBIENTAL DEL INM DIRIGIDAS AL MEJORAMIENTO Y SOSTENIBILIDAD DE LA SEDE DEL INSTITUTO NACIONAL DE METROLOGÍA.</t>
  </si>
  <si>
    <t>2025-03-05 14:54:31</t>
  </si>
  <si>
    <t>PAGO NUMERO DOS(2) DEL CONTRATO No. 025-2025 CORRESPONDIENTE AL PERIODO DE 1 DE FEBRERO AL 28 DE FEBRERO DE 2025</t>
  </si>
  <si>
    <t>15825</t>
  </si>
  <si>
    <t>62901225</t>
  </si>
  <si>
    <t>2025-03-05 17:10:36</t>
  </si>
  <si>
    <t>15925</t>
  </si>
  <si>
    <t>60009125</t>
  </si>
  <si>
    <t>16025</t>
  </si>
  <si>
    <t>60009225</t>
  </si>
  <si>
    <t>2025-03-05 17:10:37</t>
  </si>
  <si>
    <t>16125</t>
  </si>
  <si>
    <t>60009325</t>
  </si>
  <si>
    <t>16225</t>
  </si>
  <si>
    <t>60009425</t>
  </si>
  <si>
    <t>16325</t>
  </si>
  <si>
    <t>60009525</t>
  </si>
  <si>
    <t>16425</t>
  </si>
  <si>
    <t>60009625</t>
  </si>
  <si>
    <t>16525</t>
  </si>
  <si>
    <t>60009725</t>
  </si>
  <si>
    <t>16625</t>
  </si>
  <si>
    <t>60009825</t>
  </si>
  <si>
    <t>16725</t>
  </si>
  <si>
    <t>60010025</t>
  </si>
  <si>
    <t>16825</t>
  </si>
  <si>
    <t>60010125</t>
  </si>
  <si>
    <t>2025-03-06 08:02:34</t>
  </si>
  <si>
    <t>ROZO PEREZ KATHERINE</t>
  </si>
  <si>
    <t>205342595</t>
  </si>
  <si>
    <t>PAGO NUMERO UNO(1) DEL CONTRATO No. 042-2025 CORRESPONDIENTE AL PERIODO DE 10 DE FEBRERO AL 28 DE FEBRERO DE 2025</t>
  </si>
  <si>
    <t>6825</t>
  </si>
  <si>
    <t>2025-03-06 00:00:00</t>
  </si>
  <si>
    <t>16925</t>
  </si>
  <si>
    <t>60750025</t>
  </si>
  <si>
    <t>042-2025</t>
  </si>
  <si>
    <t>Prestación de servicios profesionales para apoyar las actividades de comunicación, divulgación y oferta de servicios metrológicos y gestionar el seguimiento y respuesta a los requerimientos recibidos relacionados con la oferta de servicios de la SSMR</t>
  </si>
  <si>
    <t>2025-03-06 09:00:14</t>
  </si>
  <si>
    <t>QUIROGA MORENO YEISON ALONSO</t>
  </si>
  <si>
    <t>24094117783</t>
  </si>
  <si>
    <t>PAGO NUMERO UNO(1) DEL CONTRATO No. 018-2025 CORRESPONDIENTE AL PERIODO DE 03 DE FEBRERO AL 28 DE FEBRERO DE 2025</t>
  </si>
  <si>
    <t>4125</t>
  </si>
  <si>
    <t>17025</t>
  </si>
  <si>
    <t>60784925</t>
  </si>
  <si>
    <t>018-2025</t>
  </si>
  <si>
    <t>Contratar la prestación de servicios profesionales para la implementación y ejecución del plan estratégico de comunicaciones, con el enfoque de mercadeo, del Instituto Nacional de Metrología de Colombia – INM</t>
  </si>
  <si>
    <t>2025-03-06 09:29:37</t>
  </si>
  <si>
    <t>COMBITA ARIAS YENNY MARCELA</t>
  </si>
  <si>
    <t>15447690893</t>
  </si>
  <si>
    <t>C-3502-0200-5-40402B-3502099-02</t>
  </si>
  <si>
    <t>ADQUIS. DE BYS - SERVICIO DE EDUCACIÓN INFORMAL EN METROLOGÍA - FORTALECIMIENTO DE LA COMERCIALIZACIÓN DE LOS SERVICIOS METROLÓGICOS A NIVEL NACIONAL</t>
  </si>
  <si>
    <t>PAGO NUMERO UNO(1) DEL CONTRATO No. 056-2025 CORRESPONDIENTE AL PERIODO DE 18 DE FEBRERO AL 28 DE FEBRERO DE 2025</t>
  </si>
  <si>
    <t>17125</t>
  </si>
  <si>
    <t>60839425</t>
  </si>
  <si>
    <t>CONTRATAR LA PRESTACIÓN DE SERVICIOS PROFESIONALES PARA LA ELABORACIÓN DE PIEZAS GRÁFICAS Y/O AUDIOVISUALES, REQUERIDAS EN LOS SERVICIOS OFERTADOS POR EL INM, PARA APOYAR LA TRANSFERENCIA DE CONOCIMIENTO Y HABILIDADES METROLOGICAS</t>
  </si>
  <si>
    <t>2025-03-06 10:16:12</t>
  </si>
  <si>
    <t>FONTECHA MORALES YEISON ANDRES</t>
  </si>
  <si>
    <t>018436477</t>
  </si>
  <si>
    <t>PAGO NUMERO UNO(1) DEL CONTRATO No. 065-2025 CORRESPONDIENTE AL PERIODO DE 24 DE FEBRERO AL 28 DE FEBRERO DE 2025</t>
  </si>
  <si>
    <t>21225</t>
  </si>
  <si>
    <t>21025</t>
  </si>
  <si>
    <t>17225</t>
  </si>
  <si>
    <t>61133325</t>
  </si>
  <si>
    <t>065-2025</t>
  </si>
  <si>
    <t>SERVICIOS DE APOYO A LA GESTIÓN PARA LA REALIZACION DE LAS BAJAS DE BIENES EN LOS INVENTARIOS CON EL PROPÓSITO DE EVACUAR LO ELEMENTOS Y LIBERAR ESPACIO EN LAS INSTALACIONES DEL INM EN EL MARCO DEL MEJORAMIENTO Y SOSTENIBILIDAD DE LA SEDE DEL INSTIT</t>
  </si>
  <si>
    <t>2025-03-06 10:28:48</t>
  </si>
  <si>
    <t>PATIÑO PINEDA JOSE ELEUTERIO</t>
  </si>
  <si>
    <t>001922553</t>
  </si>
  <si>
    <t>860035827</t>
  </si>
  <si>
    <t>BANCO COMERCIAL AV VILLAS S.A.</t>
  </si>
  <si>
    <t>PAGO NUMERO UNO(1) DEL CONTRATO No. 066-2025 CORRESPONDIENTE AL PERIODO DE 24 DE FEBRERO AL 28 DE FEBRERO DE 2025</t>
  </si>
  <si>
    <t>21425</t>
  </si>
  <si>
    <t>17325</t>
  </si>
  <si>
    <t>61103325</t>
  </si>
  <si>
    <t>066-2025</t>
  </si>
  <si>
    <t>SERVICIOS DE APOYO A LA GESTIÓN PARA REALIZAR LA VERIFICACIÓN Y CONTROL DE LOS BIENES EN EL MARCO DEL MEJORAMIENTO Y SOSTENIBILIDAD DE LA SEDE DEL INSTITUTO NACIONAL DE METROLOGÍA BOGOTÁ</t>
  </si>
  <si>
    <t>2025-03-06 10:59:14</t>
  </si>
  <si>
    <t>PAGO NUMERO DOS(2) DEL CONTRATO No. 004-2025 CORRESPONDIENTE AL PERIODO DE 01 FEBRERO AL 28 DE FEBRERO DE 2025</t>
  </si>
  <si>
    <t>17425</t>
  </si>
  <si>
    <t>61148925</t>
  </si>
  <si>
    <t>2025-03-06 11:31:11</t>
  </si>
  <si>
    <t>DAVILA GOMEZ JUANITA</t>
  </si>
  <si>
    <t>21771494096</t>
  </si>
  <si>
    <t>PAGO NUMERO UNO(1) DEL CONTRATO No. 034-2025 CORRESPONDIENTE AL PERIODO DE 10 DE FEBRERO AL 28 DE FEBRERO DE 2025</t>
  </si>
  <si>
    <t>6325</t>
  </si>
  <si>
    <t>17525</t>
  </si>
  <si>
    <t>61209825</t>
  </si>
  <si>
    <t>034-2025</t>
  </si>
  <si>
    <t>Prestación de servicios de apoyo a la gestión para asistir operativamente la ejecución de actividades encaminadas a la obtención de productos de nuevo conocimiento en mediciones de analitos orgánicos y desarrollo de nuevas CMCs de la Subdirección Met</t>
  </si>
  <si>
    <t>2025-03-06 15:02:29</t>
  </si>
  <si>
    <t>PAGO NUMERO DOS(2) DEL CONTRATO No. 016-2025 CORRESPONDIENTE AL PERIODO DE 01 DE FEBRERO AL 28 DE FEBRERO DE 2025</t>
  </si>
  <si>
    <t>17625</t>
  </si>
  <si>
    <t>61672725</t>
  </si>
  <si>
    <t>2025-03-06 15:35:07</t>
  </si>
  <si>
    <t>MARTINEZ REY CAMILA ALEJANDRA</t>
  </si>
  <si>
    <t>05788914867</t>
  </si>
  <si>
    <t>PAGO NUMERO UNO(1) DEL CONTRATO No. 055-2025 CORRESPONDIENTE AL PERIODO DE 17 DE FEBRERO AL 28 DE FEBRERO DE 2025</t>
  </si>
  <si>
    <t>12025</t>
  </si>
  <si>
    <t>17725</t>
  </si>
  <si>
    <t>63143925</t>
  </si>
  <si>
    <t>055-2025</t>
  </si>
  <si>
    <t>PRESTAR SERVICIOS PROFESIONALES COMO APOYO EN LAS ACTIVIDADES DE MANTENIMIENTO, SEGUIMIENTO, SOPORTE Y ATENCIÓN DE LOS REQUERIMIENTOS E INCIDENTES TECNOLÓGICOS, A CONTRATISTAS Y FUNCIONARIOS A TRAVÉS DE LA MESA DE SERVICIOS DEL INM.</t>
  </si>
  <si>
    <t>2025-03-06 16:08:58</t>
  </si>
  <si>
    <t>PIRACOCA ROBLES MONICA JOHANA</t>
  </si>
  <si>
    <t>24108905719</t>
  </si>
  <si>
    <t>PAGO NUMERO UNO(1) DEL CONTRATO No. 057-2025 CORRESPONDIENTE AL PERIODO DE 18 DE FEBRERO AL 28 DE FEBRERO DE 2025</t>
  </si>
  <si>
    <t>17925</t>
  </si>
  <si>
    <t>62924325</t>
  </si>
  <si>
    <t>057-2025</t>
  </si>
  <si>
    <t>CONTRATAR LA PRESTACIÓN DE SERVICIOS PROFESIONALES PARA APOYAR EL DESARROLLO DE LAS ACTIVIDADES DE GESTIÓN DE LA UNIDAD SECTORIAL DE NORMALIZACIÓN EN METROLOGÍA DEL INM Y SUS GRUPOS DE TRABAJO EN NORMALIZACIÓN</t>
  </si>
  <si>
    <t>2025-03-06 17:05:43</t>
  </si>
  <si>
    <t>PAGO NUMERO DOS(2) DEL CONTRATO No. 006-2025 CORRESPONDIENTE AL PERIODO DE 1 DE FEBRERO AL 28 DE FEBRERO DE 2025</t>
  </si>
  <si>
    <t>18025</t>
  </si>
  <si>
    <t>62941025</t>
  </si>
  <si>
    <t>2025-03-06 17:23:11</t>
  </si>
  <si>
    <t>PAGO NUMERO DOS(2) DEL CONTRATO No. 014-2025 CORRESPONDIENTE AL PERIODO DE 01 DE FEBRERO AL 28 DE FEBRERO DE 2025</t>
  </si>
  <si>
    <t>18125</t>
  </si>
  <si>
    <t>62964925</t>
  </si>
  <si>
    <t>2025-03-06 18:12:24</t>
  </si>
  <si>
    <t>PAGO NUMERO DOS(2) DEL CONTRATO No. 019-2025 CORRESPONDIENTE AL PERIODO DE 01 DE FEBRERO AL 28 DE FEBRERO DE 2025</t>
  </si>
  <si>
    <t>18225</t>
  </si>
  <si>
    <t>63018225</t>
  </si>
  <si>
    <t>2025-03-07 10:56:09</t>
  </si>
  <si>
    <t>PAGO NUMERO DOS(2) DEL CONTRATO No. 007-2025 CORRESPONDIENTE AL PERIODO DE 01 DE FEBRERO AL 28 DE FEBRERO DE 2025</t>
  </si>
  <si>
    <t>2025-03-07 00:00:00</t>
  </si>
  <si>
    <t>18325</t>
  </si>
  <si>
    <t>63245225</t>
  </si>
  <si>
    <t>2025-03-07 15:14:27</t>
  </si>
  <si>
    <t>MORENO HERRERA MARIA NELCY</t>
  </si>
  <si>
    <t>4662027880</t>
  </si>
  <si>
    <t>PAGO NUMERO UNO(1) DEL CONTRATO No. 027-2025 CORRESPONDIENTE AL PERIODO DE 4 DE FEBRERO AL 28 DE FEBRERO DE 2025</t>
  </si>
  <si>
    <t>18425</t>
  </si>
  <si>
    <t>63455025</t>
  </si>
  <si>
    <t>027-2025</t>
  </si>
  <si>
    <t>CONTRATAR LA PRESTACIÓN DE SERVICIOS PARA EL APOYO A LA GESTIÓN EN EL ÁREA DE RECEPCIÓN Y ENTREGA DE EQUIPOS CON EL FIN DE FORTALECER LA OFERTA Y ADECUADA GESTIÓN DE LOS SERVICIOS METROLÓGICOS OFRECIDOS POR EL INM EN CUMPLIMIENTO DE SU OBJETIVO MISIO</t>
  </si>
  <si>
    <t>2025-03-07 15:29:15</t>
  </si>
  <si>
    <t>PAGO NUMERO DOS(2) DEL CONTRATO No. 017-2025 CORRESPONDIENTE AL PERIODO DE 01 DE FEBRERO AL 28 DE FEBRERO DE 2025</t>
  </si>
  <si>
    <t>18525</t>
  </si>
  <si>
    <t>63546725</t>
  </si>
  <si>
    <t>2025-03-07 15:45:26</t>
  </si>
  <si>
    <t>PAGO NUMERO DOS(2) DEL CONTRATO No. 021-2025 CORRESPONDIENTE AL PERIODO DE 01 DE FEBRERO AL 28 DE FEBRERO DE 2025</t>
  </si>
  <si>
    <t>18625</t>
  </si>
  <si>
    <t>64181325</t>
  </si>
  <si>
    <t>2025-03-07 16:23:14</t>
  </si>
  <si>
    <t>CRISTANCHO CAVIATIVA JORGE ALEJANDRO</t>
  </si>
  <si>
    <t>18811781190</t>
  </si>
  <si>
    <t>PAGO NUMERO UNO(1) DEL CONTRATO No. 037-2025</t>
  </si>
  <si>
    <t>5725</t>
  </si>
  <si>
    <t>18725</t>
  </si>
  <si>
    <t>64146425</t>
  </si>
  <si>
    <t>037-2025</t>
  </si>
  <si>
    <t>PRESTAR SERVICIOS PROFESIONALES ESPECIALIZADOS PARA ESTIMULAR Y POTENCIAR PROYECTOS DE INVESTIGACIÓN, DESARROLLO E INNOVACIÓN (I+D+I), GENERAR INFORMES TÉCNICOS Y GESTIONAR LA EJECUCIÓN DE PROPUESTAS TIPO ACTI EN EL LABORATORIO DE POTENCIA Y ENERGÍA</t>
  </si>
  <si>
    <t>2025-03-07 17:33:57</t>
  </si>
  <si>
    <t>ROJAS BULLA NICOLAS</t>
  </si>
  <si>
    <t>111750137858</t>
  </si>
  <si>
    <t>900047981</t>
  </si>
  <si>
    <t>BANCO FALABELLA S A</t>
  </si>
  <si>
    <t>PAGO NUMERO UNO(1) DEL CONTRATO No. 072-2025</t>
  </si>
  <si>
    <t>21525</t>
  </si>
  <si>
    <t>21325</t>
  </si>
  <si>
    <t>18825</t>
  </si>
  <si>
    <t>64165625</t>
  </si>
  <si>
    <t>2025-02-27 00:00:00</t>
  </si>
  <si>
    <t>072-2025</t>
  </si>
  <si>
    <t>SERVICIOS DE APOYO A LA GESTIÓN DOCUMENTAL DE ARCHIVOS FÍSICOS Y ELECTRÓNICOS DE LA SECRETARIA GENERAL PRODUCIDOS EN EL MARCO DEL MEJORAMIENTO Y SOSTENIBILIDAD DE LA SEDE DEL INSTITUTO NACIONAL DE METROLOGÍA BOGOTÁ.</t>
  </si>
  <si>
    <t>2025-03-10 08:40:59</t>
  </si>
  <si>
    <t>SALAZAR LATORRE ANDRES CAMILO</t>
  </si>
  <si>
    <t>04500001488</t>
  </si>
  <si>
    <t>PAGO NUMERO UNO(1) DEL CONTRATO No. 036-2025 CORRESPONDIENTE AL PERIODO DE 07 DE FEBRERO AL 28 DE FEBRERO DE 2025</t>
  </si>
  <si>
    <t>5325</t>
  </si>
  <si>
    <t>2025-03-10 00:00:00</t>
  </si>
  <si>
    <t>18925</t>
  </si>
  <si>
    <t>64235025</t>
  </si>
  <si>
    <t>036-2025</t>
  </si>
  <si>
    <t>Prestar servicios profesionales para desarollar las actividades de I+D+i, fortalecer el Sistema Integrado de Gestión y proporcionar apoyo en los procesos de servicios metrológicos requeridos en el Laboratorio de Par Torsional de la Subdirección</t>
  </si>
  <si>
    <t>2025-03-10 09:59:10</t>
  </si>
  <si>
    <t>AZA AGUILAR JEISSON</t>
  </si>
  <si>
    <t>23100011280</t>
  </si>
  <si>
    <t>PAGO NUMERO UNO(1) DEL CONTRATO No. 043-2025 CORRESPONDIENTE AL PERIODO DE 11 DE FEBRERO AL 28 DE FEBRERO DE 2025</t>
  </si>
  <si>
    <t>6725</t>
  </si>
  <si>
    <t>19025</t>
  </si>
  <si>
    <t>64395725</t>
  </si>
  <si>
    <t>043-2025</t>
  </si>
  <si>
    <t>2025-03-10 10:17:39</t>
  </si>
  <si>
    <t>PERDOMO BAEZ JESSICA</t>
  </si>
  <si>
    <t>325187466</t>
  </si>
  <si>
    <t>C-3599-0200-4-40401C-3599031-02</t>
  </si>
  <si>
    <t>ADQUIS. DE BYS - DOCUMENTOS METODOLÓGICOS - INNOVACIÓN DE LAS TECNOLOGÍAS DE INFORMACIÓN EN EL INSTITUTO DE METROLOGIA NACIONAL</t>
  </si>
  <si>
    <t>PAGO NUMERO UNO(1) DEL CONTRATO No. 039-2025 CORRESPONDIENTE AL PERIODO DE 10 DE FEBRERO AL 28 DE FEBRERO DE 2025</t>
  </si>
  <si>
    <t>6225</t>
  </si>
  <si>
    <t>19125</t>
  </si>
  <si>
    <t>64667825</t>
  </si>
  <si>
    <t>039-2025</t>
  </si>
  <si>
    <t>Prestar servicios profesionales para la estructuración de procesos contractuales, el acompañamiento en las etapas precontractual, contractual y poscontractual, así como proporcionar apoyo jurídico al Instituto Nacional de Metrología.</t>
  </si>
  <si>
    <t>2025-03-10 10:21:46</t>
  </si>
  <si>
    <t>12125</t>
  </si>
  <si>
    <t>19225</t>
  </si>
  <si>
    <t>64669325</t>
  </si>
  <si>
    <t>2025-03-10 10:25:14</t>
  </si>
  <si>
    <t>C-3599-0200-7-20104C-3599925-02</t>
  </si>
  <si>
    <t>ADQUIS. DE BYS - SERVICIO DE IMPLEMENTACIÓN SISTEMA DE GESTIÓN - FORTALECIMIENTO DE LA PLANEACION Y GESTION ESTRATEGICA DEL INM - NACIONAL</t>
  </si>
  <si>
    <t>11725</t>
  </si>
  <si>
    <t>19325</t>
  </si>
  <si>
    <t>64670325</t>
  </si>
  <si>
    <t>PRESTAR SERVICIOS PROFESIONALES PARA LA ESTRUCTURACIÓN DE PROCESOS CONTRACTUALES, EL ACOMPAÑAMIENTO EN LAS ETAPAS PRECONTRACTUAL, CONTRACTUAL Y POSCONTRACTUAL, ASÍ COMO PROPORCIONAR APOYO JURÍDICO AL INSTITUTO NACIONAL DE METROLOGÍA.</t>
  </si>
  <si>
    <t>2025-03-10 11:06:38</t>
  </si>
  <si>
    <t>PAGO NUMERO DOS(2) DEL CONTRATO No. 023-2025 CORRESPONDIENTE AL PERIODO DE 01 DE FEBRERO AL 28 DE FEBRERO DE 2025</t>
  </si>
  <si>
    <t>19425</t>
  </si>
  <si>
    <t>64633425</t>
  </si>
  <si>
    <t>2025-03-10 11:14:24</t>
  </si>
  <si>
    <t>19525</t>
  </si>
  <si>
    <t>64634925</t>
  </si>
  <si>
    <t>2025-03-10 11:38:36</t>
  </si>
  <si>
    <t>JIMENEZ BRIÑEZ EDGAR ANTONIO</t>
  </si>
  <si>
    <t>24076588015</t>
  </si>
  <si>
    <t>PAGO NUMERO UNO(1) DEL CONTRATO No. 031-2025 CORRESPONDIENTE AL PERIODO DE 04 DE FEBRERO AL 28 DE FEBRERO DE 2025</t>
  </si>
  <si>
    <t>19625</t>
  </si>
  <si>
    <t>64721925</t>
  </si>
  <si>
    <t>2025-02-04 00:00:00</t>
  </si>
  <si>
    <t>031-2025</t>
  </si>
  <si>
    <t>PRESTAR SERVICIOS PROFESIONALES PARA APOYAR EN LAS ACTIVIDADES DE INVESTIGACIÓN, DESARROLLO E INNOVACIÓN, ASÍ COMO BRINDAR SOPORTE TÉCNICO EN LA PRESTACIÓN DE SERVICIOS METROLÓGICOS, EN LAS ACTIVIDADES DE ASEGURAMIENTO DE LA VALIDEZ DE LOS RESULTADOS</t>
  </si>
  <si>
    <t>2025-03-10 11:53:11</t>
  </si>
  <si>
    <t>LONDOÑO ZAPATA ANDRES FELIPE</t>
  </si>
  <si>
    <t>01272960239</t>
  </si>
  <si>
    <t>PAGO NUMERO UNO(1) DEL CONTRATO No. 044-2025 CORRESPONDIENTE AL PERIODO DE 12 DE FEBRERO AL 28 DE FEBRERO DE 2025</t>
  </si>
  <si>
    <t>7325</t>
  </si>
  <si>
    <t>19725</t>
  </si>
  <si>
    <t>64829225</t>
  </si>
  <si>
    <t>044-2025</t>
  </si>
  <si>
    <t>CONTRATAR SERVICIOS PROFESIONALES PARA APOYAR LOS PROCESOS DE MEDICIÓN, PRODUCCIÓN DE MATERIALES DE REFERENCIA Y COMPARACIONES INTERLABORATORIO EN MICROBIOLOGÍA, ASOCIADOS A LOS PROYECTOS DE INVESTIGACIÓN DE LA SUBDIRECCIÓN DE METROLOGÍA QUÍMICA Y BI</t>
  </si>
  <si>
    <t>2025-03-10 12:07:13</t>
  </si>
  <si>
    <t>ROA MATEUS ANGIE VIVIANA</t>
  </si>
  <si>
    <t>050075233</t>
  </si>
  <si>
    <t>PAGO NUMERO UNO(1) DEL CONTRATO No. 067-2025 CORRESPONDIENTE AL PERIODO DE 24 DE FEBRERO AL 28 DE FEBRERO DE 2025</t>
  </si>
  <si>
    <t>21125</t>
  </si>
  <si>
    <t>20925</t>
  </si>
  <si>
    <t>19825</t>
  </si>
  <si>
    <t>65091325</t>
  </si>
  <si>
    <t>067-2025</t>
  </si>
  <si>
    <t>SERVICIOS DE APOYO A LA GESTIÓN DOCUMENTAL EN LA APLICACIÓN DE LOS INSTRUMENTOS ARCHIVISTICOS EN EL MARCO DEL MEJORAMIENTO Y SOSTENIBILIDAD DE LA SEDE DEL INSTITUTO NACIONAL DE METROLOGÍA BOGOTÁ.</t>
  </si>
  <si>
    <t>2025-03-10 15:09:14</t>
  </si>
  <si>
    <t>PAGO NUMERO DOS(2) DEL CONTRATO No. 011-2025 CORRESPONDIENTE AL PERIODO DE 01 DE FEBRERO AL 28 DE FEBRERO DE 2025</t>
  </si>
  <si>
    <t>19925</t>
  </si>
  <si>
    <t>65993725</t>
  </si>
  <si>
    <t>2025-03-10 15:30:23</t>
  </si>
  <si>
    <t>JAIMES WALDO MARIA PAULA</t>
  </si>
  <si>
    <t>81648014457</t>
  </si>
  <si>
    <t>PAGO NUMERO UNO(1) DEL CONTRATO No. 040-2025 CORRESPONDIENTE AL PERIODO DE 11 DE FEBRERO AL 28 DE FEBRERO DE 2025</t>
  </si>
  <si>
    <t>13525</t>
  </si>
  <si>
    <t>7225</t>
  </si>
  <si>
    <t>17825</t>
  </si>
  <si>
    <t>20025</t>
  </si>
  <si>
    <t>65987225</t>
  </si>
  <si>
    <t>040-2025</t>
  </si>
  <si>
    <t>CONTRATAR SERVICIOS PROFESIONALES PARA APOYAR LAS ACTIVIDADES DE MEDICIÓN ASOCIADAS A LOS PROYECTOS DE INVESTIGACIÓN EN ACIDOS NUCLEICOS, PROTEINAS Y MICROBIOLOGIA DE LA SUBDIRECCIÓN METROLOGÍA QUÍMICA Y BIOLOGÍA DEL INM</t>
  </si>
  <si>
    <t>2025-03-10 16:05:55</t>
  </si>
  <si>
    <t>GOMEZ SAIZ MANUELA</t>
  </si>
  <si>
    <t>299180927</t>
  </si>
  <si>
    <t>PAGO NUMERO UNO(1) DEL CONTRATO No. 049-2025 CORRESPONDIENTE AL PERIODO DE 13 DE FEBRERO AL 28 DE FEBRERO DE 2025</t>
  </si>
  <si>
    <t>65978525</t>
  </si>
  <si>
    <t>049-2025</t>
  </si>
  <si>
    <t>PRESTACIÓN DE SERVICIOS PROFESIONALES PARA LA FORMULACIÓN, GESTIÓN, CONTROL Y SEGUIMIENTO DE PLANES INSTITUCIONALES, PROYECTOS DE INVERSIÓN Y ACTIVIDADES ASOCIADAS DEL INSTITUTO NACIONAL DE METROLOGÍA</t>
  </si>
  <si>
    <t>2025-03-11 09:18:27</t>
  </si>
  <si>
    <t>ALVAREZ VARGAS DANIELA</t>
  </si>
  <si>
    <t>0550488423489332</t>
  </si>
  <si>
    <t>C-3502-0200-5-40402B-3502103-02</t>
  </si>
  <si>
    <t>ADQUIS. DE BYS - SERVICIO DE ASISTENCIA TÉCNICA EN METROLOGÍA - FORTALECIMIENTO DE LA COMERCIALIZACIÓN DE LOS SERVICIOS METROLÓGICOS A NIVEL NACIONAL</t>
  </si>
  <si>
    <t>PAGO NUMERO UNO(1) DEL CONTRATO No. 028-2025 CORRESPONDIENTE AL PERIODO DE 03 DE FEBRERO AL 28 DE FEBRERO DE 2025</t>
  </si>
  <si>
    <t>2025-03-11 00:00:00</t>
  </si>
  <si>
    <t>20225</t>
  </si>
  <si>
    <t>66357925</t>
  </si>
  <si>
    <t>028-2025</t>
  </si>
  <si>
    <t>CONTRATAR LA PRESTACIÓN DE SERVICIOS PROFESIONALES EN LA FORMULACIÓN DE CONCEPTOS TÉCNICOS Y EN LA PRESTACIÓN DE SERVICIOS DE ASISTENCIA TÉCNICA EN METROLOGÍA ORIENTADOS A DAR CUMPLIMIENTO A LOS COMPROMISOS ESTABLECIDOS</t>
  </si>
  <si>
    <t>2025-03-11 11:07:15</t>
  </si>
  <si>
    <t>HIGUERA AGUDELO SINDY JESSENIA</t>
  </si>
  <si>
    <t>693603144</t>
  </si>
  <si>
    <t>PAGO NUMERO UNO(1) DEL CONTRATO No. 030-2025 CORRESPONDIENTE AL PERIODO DE 05 DE FEBRERO AL 28 DE FEBRERO DE 2025</t>
  </si>
  <si>
    <t>5025</t>
  </si>
  <si>
    <t>5125</t>
  </si>
  <si>
    <t>67389225</t>
  </si>
  <si>
    <t>PRESTAR SERVICIOS PROFESIONALES ESPECIALIZADOS PARA APOYAR EN LA VALIDACIÓN DE RESULTADOS DE MEDICIÓN Y EN LA EJECUCIÓN DE PROYECTOS DE I+D+I DENTRO DEL LABORATORIO DE PRESIÓN DE LA SUBDIRECCIÓN DE METROLOGÍA FÍSICA</t>
  </si>
  <si>
    <t>2025-03-11 12:36:38</t>
  </si>
  <si>
    <t>PAGO NUMERO DOS(2) DEL CONTRATO No. 012-2025 CORRESPONDIENTE AL PERIODO DE 01 DE FEBRERO AL 28 DE FEBRERO DE 2025</t>
  </si>
  <si>
    <t>20425</t>
  </si>
  <si>
    <t>67068425</t>
  </si>
  <si>
    <t>2025-03-11 12:49:02</t>
  </si>
  <si>
    <t>MARTINEZ RIOS DIEGO ALEJANDRO</t>
  </si>
  <si>
    <t>40665702733</t>
  </si>
  <si>
    <t>PAGO NUMERO UNO(1) DEL CONTRATO No. 033-2025 CORRESPONDIENTE AL PERIODO DE 07 DE FEBRERO AL 28 DE FEBRERO DE 2025</t>
  </si>
  <si>
    <t>5625</t>
  </si>
  <si>
    <t>20525</t>
  </si>
  <si>
    <t>67115325</t>
  </si>
  <si>
    <t>033-2025</t>
  </si>
  <si>
    <t>Contratar la prestación de servicios profesionales para el desarrollo de actividades de identificación de necesidades metrológicas en los sectores priorizados y el desarrollo de actividades en el proceso de asistencia técnica.</t>
  </si>
  <si>
    <t>2025-03-11 13:03:49</t>
  </si>
  <si>
    <t>ORJUELA QUIROZ GUINNETH</t>
  </si>
  <si>
    <t>59762380328</t>
  </si>
  <si>
    <t>PAGO NUMERO UNO(1) DEL CONTRATO No. 0048-2025 CORRESPONDIENTE AL PERIODO DE 13 DE FEBRERO AL 28 DE FEBRERO DE 2025</t>
  </si>
  <si>
    <t>67155225</t>
  </si>
  <si>
    <t>048-2025</t>
  </si>
  <si>
    <t>2025-03-11 15:28:32</t>
  </si>
  <si>
    <t>GARZON FAJARDO GUSTAVO ADOLFO</t>
  </si>
  <si>
    <t>0550477100074475</t>
  </si>
  <si>
    <t>PAGO NUMERO UNO(1) DEL CONTRATO No. 041-2025 CORRESPONDIENTE AL PERIODO DE 11 DE FEBRERO AL 28 DE FEBRERO DE 2025</t>
  </si>
  <si>
    <t>20725</t>
  </si>
  <si>
    <t>67964125</t>
  </si>
  <si>
    <t>CONTRATAR SERVICIOS PROFESIONALES PARA APOYAR EL DESARROLLO DE HERRAMIENTAS DE ASEGURAMIENTO DE LOS RESULTADOS DE MEDICION EN METROLOGÍA DE PROTEÍNAS, ASOCIADOS A LOS PROYECTOS DE I+D+I DE LA SUBDIRECCIÓN DE METROLOGÍA QUÍMICA Y BIOLOGÍA</t>
  </si>
  <si>
    <t>2025-03-11 15:42:17</t>
  </si>
  <si>
    <t>PAGO NUMERO DOS(2) DEL CONTRATO No. 003-2025 CORRESPONDIENTE AL PERIODO DE 1 DE FEBRERO AL 28 DE FEBRERO DE 2025</t>
  </si>
  <si>
    <t>68009125</t>
  </si>
  <si>
    <t>2025-03-11 16:25:06</t>
  </si>
  <si>
    <t>PAGO NUMERO DOS(2) DEL CONTRATO No. 008-2025 CORRESPONDIENTE AL PERIODO DE 01 DE FEBRRO AL 28 DE FEBRERO DE 2025</t>
  </si>
  <si>
    <t>68048925</t>
  </si>
  <si>
    <t>2025-03-12 10:14:27</t>
  </si>
  <si>
    <t>VARGAS SAENZ NELSON DUVAN</t>
  </si>
  <si>
    <t>009370314834</t>
  </si>
  <si>
    <t>PAGO NUMERO UNO(1) DEL CONTRATO No. 046-2025 CORRESPONDIENTE AL PERIODO DE 11 DE FEBRERO AL 28 DE FEBRERO DE 2025</t>
  </si>
  <si>
    <t>7125</t>
  </si>
  <si>
    <t>2025-03-12 00:00:00</t>
  </si>
  <si>
    <t>68120425</t>
  </si>
  <si>
    <t>046-2025</t>
  </si>
  <si>
    <t>PRESTAR SERVICIOS PROFESIONALES ESPECIALIZADOS PARA APOYAR EN LAS ACTIVIDADES DE INVESTIGACIÓN, DESARROLLO E INNOVACIÓN, ASÍ COMO BRINDAR SOPORTE TÉCNICO EN LA PRESTACIÓN DE SERVICIOS METROLÓGICOS, EN LAS ACTIVIDADES DE ASEGURAMIENTO DE LA VALIDEZ DE</t>
  </si>
  <si>
    <t>2025-03-12 11:18:56</t>
  </si>
  <si>
    <t>PAGO NUMERO DOS(2) DEL CONTRATO No. 013-2025 CORRESPONDIENTE AL PERIODO DE 01 DE FEBRERO AL 28 DE FEBRERO DE 2025</t>
  </si>
  <si>
    <t>68236825</t>
  </si>
  <si>
    <t>2025-03-12 11:35:48</t>
  </si>
  <si>
    <t>OSPINA RODRIGUEZ VALENTINA</t>
  </si>
  <si>
    <t>24090527869</t>
  </si>
  <si>
    <t>PAGO NUMERO UNO(1) DEL CONTRATO No. 062-2025 CORRESPONDIENTE AL PERIODO DE 20 DE FEBRERO AL 28 DE FEBRERO DE 2025</t>
  </si>
  <si>
    <t>68443425</t>
  </si>
  <si>
    <t>062-2025</t>
  </si>
  <si>
    <t>PRESTACIÓN DE SERVICIOS PROFESIONALES PARA LA CONCEPTUALIZACIÓN Y DISEÑO DE LOS ENTREGABLES GRÁFICOS EN LA GESTIÓN DE COMUNICACIONES</t>
  </si>
  <si>
    <t>2025-03-12 14:46:31</t>
  </si>
  <si>
    <t>PAGO NUMERO DOS(2) DEL CONTRATO No. 009-2025 CORRESPONDIENTE AL PERIODO DE 01 DE FEBRERO AL 28 DE FEBRERO DE 2025</t>
  </si>
  <si>
    <t>68632625</t>
  </si>
  <si>
    <t>2025-03-12 14:52:41</t>
  </si>
  <si>
    <t>VASQUEZ ACOSTA DAISY JANNETH</t>
  </si>
  <si>
    <t>055350201</t>
  </si>
  <si>
    <t>PAGO NUMERO UNO(1) DEL CONTRATO No. 051-2025 CORRESPONDIENTE AL PERIODO DE 14 DE FEBRERO AL 28 DE FEBRERO DE 2025</t>
  </si>
  <si>
    <t>13425</t>
  </si>
  <si>
    <t>68692725</t>
  </si>
  <si>
    <t>051-2025</t>
  </si>
  <si>
    <t>PRESTACIÓN DE SERVICIOS PROFESIONALES PARA EL MANTENIMIENTO Y LA MEJORA DEL SISTEMA INTEGRADO DE GESTIÓN Y DEL MODELO DE OPERACIÓN POR PROCESOS, ALINEADO CON LOS EJERCICIOS DE ARQUITECTURA EMPRESARIAL PARA EL INSTITUTO NACIONAL DE METROLOGÍA DE COLOM</t>
  </si>
  <si>
    <t>2025-03-12 16:14:35</t>
  </si>
  <si>
    <t>ROJAS PRIETO CAMILO EDUARDO</t>
  </si>
  <si>
    <t>0570472870007136</t>
  </si>
  <si>
    <t>PAGO NUMERO UNO(1) DEL CONTRATO No. 058-2025 CORRESPONDIENTE AL PERIODO DE 18 DE FEBRERO AL 28 DE FEBRERO DE 2025</t>
  </si>
  <si>
    <t>75029425</t>
  </si>
  <si>
    <t>058-2025</t>
  </si>
  <si>
    <t>PRESTACIÓN DE SERVICIOS PROFESIONALES PARA EL DISEÑO, MANTENIMIENTO Y PUBLICACIÓN DE CONTENIDOS EN LOS SITIOS WEB Y LA INTRANET DEL INM</t>
  </si>
  <si>
    <t>2025-03-12 17:00:28</t>
  </si>
  <si>
    <t>PAGO NUMERO DOS(2) DEL CONTRATO No. 002-2025 CORRESPONDIENTE AL PERIODO DE 1 DE FEBRERO AL 28 DE FEBRERO DE 2025</t>
  </si>
  <si>
    <t>21625</t>
  </si>
  <si>
    <t>69585725</t>
  </si>
  <si>
    <t>2025-03-13 14:20:11</t>
  </si>
  <si>
    <t>VILLABON ALDANA GLORIA ALEJANDRA</t>
  </si>
  <si>
    <t>0550488402438805</t>
  </si>
  <si>
    <t>PAGO NUMERO UNO(1) DEL CONTRATO No. 050-2025 CORRESPONDIENTE AL PERIODO DE 13 DE FEBRERO AL 28 DE FEBRERO DE 2025</t>
  </si>
  <si>
    <t>2025-03-13 00:00:00</t>
  </si>
  <si>
    <t>21725</t>
  </si>
  <si>
    <t>70197625</t>
  </si>
  <si>
    <t>050-2025</t>
  </si>
  <si>
    <t>PRESTACIÓN DE SERVICIOS PROFESIONALES PARA APOYAR A LA OFICINA ASESORA DE PLANEACIÓN EN LAS ACTIVIDADES DE LA ADMINISTRACIÓN DEL SISTEMA INTEGRADO DE GESTIÓN Y LA IMPLEMENTACIÓN DE LA HOJA DE RUTA DE ARQUITECTURA EMPRESARIAL PARA EL INSTITUTO NACIONA</t>
  </si>
  <si>
    <t>2025-03-13 14:30:06</t>
  </si>
  <si>
    <t>21825</t>
  </si>
  <si>
    <t>70200425</t>
  </si>
  <si>
    <t>2025-03-13 15:43:54</t>
  </si>
  <si>
    <t>PAGO NUMERO DOS(2) DEL CONTRATO No. 005-2025 CORRESPONDIENTE AL PERIODO DE 1 DE FEBRERO AL 28 DE FEBRERO DE 2025</t>
  </si>
  <si>
    <t>70879325</t>
  </si>
  <si>
    <t>2025-03-13 16:10:38</t>
  </si>
  <si>
    <t>GOMEZ ESCOBAR GUSTAVO ADOLFO</t>
  </si>
  <si>
    <t>146903609</t>
  </si>
  <si>
    <t>C-3502-0200-5-40402B-3502033-02</t>
  </si>
  <si>
    <t>ADQUIS. DE BYS - SERVICIO DE COMPARACIÓN Y EVALUACIÓN INTER LABORATORIOS - FORTALECIMIENTO DE LA COMERCIALIZACIÓN DE LOS SERVICIOS METROLÓGICOS A NIVEL NACIONAL</t>
  </si>
  <si>
    <t>PAGO NUMERO UNO(1) DEL CONTRATO No. 063-2025 CORRESPONDIENTE AL PERIODO DE 27 DE FEBRERO AL 28 DE FEBRERO DE 2025</t>
  </si>
  <si>
    <t>70823125</t>
  </si>
  <si>
    <t>063-2025</t>
  </si>
  <si>
    <t>CONTRATAR LA PRESTACIÓN DE SERVICIOS PROFESIONALES PARA APOYAR LA REALIZACIÓN DE LOS ENSAYOS DE APTITUD Y LOS ESTUDIOS COLABORATIVOS EN LOS CÁLCULOS ESTADÍSTICOS, REVISIÓN Y ACTUALIZACIÓN DE LOS DOCUMENTOS DE DISEÑO ESTADÍSTICO DEL PROCESO.</t>
  </si>
  <si>
    <t>2025-03-13 16:29:20</t>
  </si>
  <si>
    <t>GALVIS ARROYAVE JORGE LUIS</t>
  </si>
  <si>
    <t>26891480872</t>
  </si>
  <si>
    <t>PAGO NUMERO UNO(1) DEL CONTRATO No. 032-2025 CORRESPONDIENTE AL PERIODO DE 05 DE FEBRERO AL 28 DE FEBRERO DE 2025</t>
  </si>
  <si>
    <t>70861025</t>
  </si>
  <si>
    <t>032-2025</t>
  </si>
  <si>
    <t>PRESTAR SERVICIOS PROFESIONALES ESPECIALIZADOS PARA APOYAR EN LA VALIDACIÓN DE RESULTADOS DE MEDICIÓN Y EN LA EJECUCIÓN DE PROYECTOS DE I+D+I DENTRO DEL LABORATORIO DE LONGITUD DE LA SUBDIRECCIÓN DE METROLOGÍA FÍSICA</t>
  </si>
  <si>
    <t>2025-03-13 16:47:36</t>
  </si>
  <si>
    <t>AVILA CABALLERO JOHANNA ANDREA</t>
  </si>
  <si>
    <t>17836536941</t>
  </si>
  <si>
    <t>PAGO NUMERO UNO(1) DEL CONTRATO No. 047-2025 CORRESPONDIENTE AL PERIODO DE 13 DE FEBRERO AL 28 DE FEBRERO DE 2025</t>
  </si>
  <si>
    <t>11825</t>
  </si>
  <si>
    <t>70905725</t>
  </si>
  <si>
    <t>PRESTAR CON PLENA AUTONOMÍA TÉCNICA Y ADMINISTRATIVA SUS SERVICIOS PROFESIONALES PARA EL DESARROLLO Y CUMPLIMIENTO DEL PLAN ANUAL DE AUDITORÍAS INTERNAS DEL PROCESO DE EVALUACIÓN, ACOMPAÑAMIENTO Y ASESORÍA AL SISTEMA DE CONTROL INTERNO DE LA ENTIDAD.</t>
  </si>
  <si>
    <t>2025-03-14 15:32:33</t>
  </si>
  <si>
    <t>CAMARGO HORMAZA DIANA JIMENA</t>
  </si>
  <si>
    <t>002470082237</t>
  </si>
  <si>
    <t>PAGO NUMERO UNO(1) DEL CONTRATO No. 052-2025 CORRESPONDIENTE AL PERIODO DE 27 DE FEBRERO AL 28 DE FEBRERO DE 2025</t>
  </si>
  <si>
    <t>13325</t>
  </si>
  <si>
    <t>2025-03-14 00:00:00</t>
  </si>
  <si>
    <t>22325</t>
  </si>
  <si>
    <t>75370125</t>
  </si>
  <si>
    <t>052-2025</t>
  </si>
  <si>
    <t>2025-03-14 16:23:06</t>
  </si>
  <si>
    <t>BELTRAN PLAZA LEIDY BRIGITH</t>
  </si>
  <si>
    <t>111150455497</t>
  </si>
  <si>
    <t>PAGO NUMERO UNO(1) DEL CONTRATO No. 022-2025 CORRESPONDIENTE AL PERIODO DE 12 DE FEBRERO AL 28 DE FEBRERO DE 2025</t>
  </si>
  <si>
    <t>22425</t>
  </si>
  <si>
    <t>75435025</t>
  </si>
  <si>
    <t>022-2025</t>
  </si>
  <si>
    <t>PRESTACIÓN DE SERVICIOS PROFESIONALES ESPECIALIZADOS PARA EL DESARROLLO, MEDICIÓN Y SEGUIMIENTO A LOS FACTORES DE RIESGO PSICOSOCIAL Y APOYO A LAS ACTIVIDADES RELACIONADAS CON EL SG-SST.</t>
  </si>
  <si>
    <t>2025-03-14 16:44:51</t>
  </si>
  <si>
    <t>MONTERO RAMOS HARLEY DAVID</t>
  </si>
  <si>
    <t>7002074869</t>
  </si>
  <si>
    <t>PAGO NUMERO UNO(1) DEL CONTRATO No. 068-2025 CORRESPONDIENTE AL PERIODO DE FEBRERO DE 2025</t>
  </si>
  <si>
    <t>22525</t>
  </si>
  <si>
    <t>75726625</t>
  </si>
  <si>
    <t>068-2025</t>
  </si>
  <si>
    <t>Prestar servicios profesionales para asistir en las actividades de I+D+i y ofrecer apoyo técnico en la calibración, validación de documentos y otros servicios ejecutados en el Laboratorio de Presión de la Subdirección de Metrología Física.</t>
  </si>
  <si>
    <t>2025-03-14 17:09:28</t>
  </si>
  <si>
    <t>FORERO BERMÚDEZ MARTHA LUCÍA</t>
  </si>
  <si>
    <t>11961313459</t>
  </si>
  <si>
    <t>PAGO NUMERO UNO(1) DEL CONTRATO No. 045-2025 CORRESPONDIENTE AL PERIODO DE 11 FEBRERO AL 28 DE FEBRERO DE 2025</t>
  </si>
  <si>
    <t>7025</t>
  </si>
  <si>
    <t>22625</t>
  </si>
  <si>
    <t>75864825</t>
  </si>
  <si>
    <t>045-2025</t>
  </si>
  <si>
    <t>PRESTACIÓN DE SERVICIOS PROFESIONALES PARA APOYAR A LA SSMRC EN EL SEGUIMIENTO Y CONTROL DE LA EJECUCIÓN FINANCIERA DE LOS PLANES DE TRABAJO PARA EL CUMPLIMIENTO DE LAS METAS A CARGO DE LA SUBDIRECCIÓN ASOCIADAS AL PLAN ESTRATÉGICO INSTITUCIONAL, CON</t>
  </si>
  <si>
    <t>2025-03-17 08:35:51</t>
  </si>
  <si>
    <t>CIFUENTES DIAZ DIANA VANESSA</t>
  </si>
  <si>
    <t>00193767869</t>
  </si>
  <si>
    <t>PAGO NUMERO UNO(1) DEL CONTRATO No. 029-2025 CORRESPONDIENTE AL PERIODO DE 04 DE FEBRERO AL 28 DE FEBRERO DE 2025</t>
  </si>
  <si>
    <t>4825</t>
  </si>
  <si>
    <t>2025-03-17 00:00:00</t>
  </si>
  <si>
    <t>22725</t>
  </si>
  <si>
    <t>72673025</t>
  </si>
  <si>
    <t>029-2025</t>
  </si>
  <si>
    <t>Prestar servicios profesionales en la ejecución de servicios metrológicos, el aseguramiento de validez de los resultados de las mediciones y apoyar en los proyectos de investigación científica e innovación del laboratorio de Volumen de la Subdirecció</t>
  </si>
  <si>
    <t>2025-03-17 08:52:40</t>
  </si>
  <si>
    <t>PAGO DE SERVICIO DE LLAMADAS DE TELEFONIA LOCAL, NACIONAL, INTERNACIONAL Y CELULAR DEL INSTITUTO NACIONAL DE METROLOGIA, DE LA DIRECCIÓN AK 50 No. 26-55 INT 2 CAN, CORRESPONDIENTE A LA CUENTA CLIENTE No. 1428216084. FC 001000175345.Febrero 01-28-2025</t>
  </si>
  <si>
    <t>22825</t>
  </si>
  <si>
    <t>72681225</t>
  </si>
  <si>
    <t>FC001000175345</t>
  </si>
  <si>
    <t>PAGO DE SERVICIO DE LLAMADAS DE TELEFONIA LOCAL, NACIONAL, INTERNACIONAL Y CELULAR DEL INSTITUTO NACIONAL DE METROLOGIA, DE LA DIRECCIÓN AK 50 No. 26-55 INT 2 CAN, CORRESPONDIENTE A LA CUENTA CLIENTE No. 1428216084. FC 001000175345..Febrero 1-28-2025</t>
  </si>
  <si>
    <t>2025-03-17 09:12:23</t>
  </si>
  <si>
    <t>RODRIGUEZ CERERO JENNY MARCELA</t>
  </si>
  <si>
    <t>0857000200005011</t>
  </si>
  <si>
    <t>PAGO NUMERO UNO(1) DEL CONTRATO No. 038-2025 CORRESPONDIENTE AL PERIODO DE 10 DE FEBRERO AL 28 DE FEBRERO DE 2025</t>
  </si>
  <si>
    <t>12225</t>
  </si>
  <si>
    <t>5825</t>
  </si>
  <si>
    <t>22925</t>
  </si>
  <si>
    <t>72631925</t>
  </si>
  <si>
    <t>038-2025</t>
  </si>
  <si>
    <t>2025-03-17 09:14:58</t>
  </si>
  <si>
    <t>5925</t>
  </si>
  <si>
    <t>23025</t>
  </si>
  <si>
    <t>72634425</t>
  </si>
  <si>
    <t>2025-03-17 09:31:23</t>
  </si>
  <si>
    <t>PAGO NUMERO DOS(2) DEL CONTRATO No. 001-2025 CORRESPONDIENTE AL PERIODO DE 01 DE FEBRERO AL 28 DE FEBRERO DE 2025</t>
  </si>
  <si>
    <t>23125</t>
  </si>
  <si>
    <t>72950125</t>
  </si>
  <si>
    <t>2025-03-17 11:00:36</t>
  </si>
  <si>
    <t>PAGO DE SERVICIO DE GAS NATURAL DEL INSTITUTO NACIONAL DE METROLOGIA, DE LA DIRECCIÓN AK 50 No. 26-55 INT 2 CAN EQUIVALENTE A LA REF DE PAGO 62935611.FACT F15B29766960. ENERO-MARZO 2025</t>
  </si>
  <si>
    <t>23225</t>
  </si>
  <si>
    <t>72705325</t>
  </si>
  <si>
    <t>F15B29766960</t>
  </si>
  <si>
    <t>PAGO DE SERVICIO DE GAS NATURAL DEL INSTITUTO NACIONAL DE METROLOGIA, DE LA DIRECCIÓN AK 50 No. 26-55 INT 2 CAN, EQUIVALENTE A LA REF DE PAGO 62935611.FACT F15B29766960. PERIODO DIC 2024 ENERO-MARZO 2025</t>
  </si>
  <si>
    <t>2025-03-17 11:27:03</t>
  </si>
  <si>
    <t>PAGO A CAJA DE COMPENSACION FAMILIAR COMPENSAR PARA EL PERIODO 2025-03-01 A 2025-03-31 EL PLAN COMPLEMENTARIO DE SALUD FACT SD01 14269217 MEDIANTE RES 064-2025</t>
  </si>
  <si>
    <t>23425</t>
  </si>
  <si>
    <t>72828525</t>
  </si>
  <si>
    <t>064-2025</t>
  </si>
  <si>
    <t>PLAN COMPLEMENTARIO ACUERDO 040 MES DE MARZO DE 2024</t>
  </si>
  <si>
    <t>2025-03-17 11:38:44</t>
  </si>
  <si>
    <t>ARAQUE HERRERA BRIAN ANDRES</t>
  </si>
  <si>
    <t>0550488437513762</t>
  </si>
  <si>
    <t>PAGO NUMERO UNO(1) DEL CONTRATO No. 054-2025 CORRESPONDIENTE AL PERIODO DE 17 DE FEBRERO AL 28 DE FEBRERO DE 2025</t>
  </si>
  <si>
    <t>23525</t>
  </si>
  <si>
    <t>73939125</t>
  </si>
  <si>
    <t>054-2025 - CESION CTO</t>
  </si>
  <si>
    <t>2025-03-17 12:07:59</t>
  </si>
  <si>
    <t>REEMBOLSO DE GASTOS CORRESPONDIENTE A LA CAJA MENOR No. 125 FEBRERO 2025</t>
  </si>
  <si>
    <t>23625</t>
  </si>
  <si>
    <t>72840725</t>
  </si>
  <si>
    <t>070-2025</t>
  </si>
  <si>
    <t>REEMBOLSO DE GASTOS CORRESPONDIENTE A LA CAJA MENOR No. 125 DE GASTOS GENERALES DEL INSTITUTO NACIONAL DE METROLOGÍA, DE ACUERDO A LA SOLICITUD DE REEMBOLSO No. 125 REGISTRADA EN EL APLICATIVO SIIF NACIÓN</t>
  </si>
  <si>
    <t>2025-03-17 15:31:42</t>
  </si>
  <si>
    <t>RUBIANO LOPEZ FABIAN ALEJANDRO</t>
  </si>
  <si>
    <t>91219680011</t>
  </si>
  <si>
    <t>PAGO NUMERO UNO(1) DEL CONTRATO No. 074-2025 CORRESPONDIENTE AL PERIODO DE FEBRERO DE 2025</t>
  </si>
  <si>
    <t>23725</t>
  </si>
  <si>
    <t>74675825</t>
  </si>
  <si>
    <t>074-2025</t>
  </si>
  <si>
    <t>PRESTAR SERVICIOS PROFESIONALES PARA APOYAR LA PRESTACIÓN DE SERVICIOS METROLÓGICOS, LAS ACTIVIDADES DE ASEGURAMIENTO DE LA VALIDEZ DE LOS RESULTADOS, LA VITALIDAD DEL SIG Y LAS INICIATIVAS DE I+D+I EN EL LABORATORIO DE CORRIENTE CONTINUA Y ALTERNA</t>
  </si>
  <si>
    <t>2025-03-17 15:41:51</t>
  </si>
  <si>
    <t>PAGO DE SERVICIO DE ENERGÍA DEL INSTITUTO NACIONAL DE METROLOGIA, DE LA DIRECCIÓN AK 50 No. 26-55 INT 2 CAN, CORRESPONDIENTE A LA CUENTA No. 1496973-9. FACTURA 345765336-0, PERIODO 11 FEB 2025 A 11 MAR 2025</t>
  </si>
  <si>
    <t>23825</t>
  </si>
  <si>
    <t>74682625</t>
  </si>
  <si>
    <t>345765336-0</t>
  </si>
  <si>
    <t>2025-03-17 16:44:02</t>
  </si>
  <si>
    <t>MARTIN BEDOYA ANGELA MARCELA</t>
  </si>
  <si>
    <t>58978888966</t>
  </si>
  <si>
    <t>POR LA CUAL SE LIQUIDAN UNAS PRESTACIONES SOCIALES Y SE ORDENA SU PAGO</t>
  </si>
  <si>
    <t>23925</t>
  </si>
  <si>
    <t>77266625</t>
  </si>
  <si>
    <t>PRESTACIONES SOCIALES A ANGELA MARCELA MARTIN BEDOYA. RESOL 038-2025</t>
  </si>
  <si>
    <t>2025-03-17 17:01:21</t>
  </si>
  <si>
    <t>ZAPATA PIRATOVA JESIKA ANDREA</t>
  </si>
  <si>
    <t>0415000200154293</t>
  </si>
  <si>
    <t>24025</t>
  </si>
  <si>
    <t>74793425</t>
  </si>
  <si>
    <t>PRESTACIONES SOCIALES. RESOLUCION 062-2025</t>
  </si>
  <si>
    <t>2025-03-17 17:35:50</t>
  </si>
  <si>
    <t>SOTELO MONCADA DANIEL EDUARDO</t>
  </si>
  <si>
    <t>018780163</t>
  </si>
  <si>
    <t>PAGO NUMERO UNO(1) DEL CONTRATO No. 073-2025 CORRESPONDIENTE FEBRERO</t>
  </si>
  <si>
    <t>24125</t>
  </si>
  <si>
    <t>74826525</t>
  </si>
  <si>
    <t>073-2025</t>
  </si>
  <si>
    <t>Prestar servicios profesionales especializados para apoyar las iniciativas y potenciar los proyectos y las actividades de investigación, desarrollo e innovación y asistir al Laboratorio de Tiempo y Frecuencia de la Subdirección de Metrología Física</t>
  </si>
  <si>
    <t>2025-03-20 08:11:30</t>
  </si>
  <si>
    <t>PAGO DE SERVICIO DE ACUEDUCTO, ALCANTARILLADO Y ASEO DEL INSTITUTO NACIONAL DE METROLOGIA, DE LA DIRECCIÓN AK 50 No. 26-55 INT 2 CAN, EQUIVALENTE A LA CUENTA CONTRATO No. 11431155. PAGO 43384779914. PERIODO: 25- ENE-2025 A 24- FEB- 2025.</t>
  </si>
  <si>
    <t>2025-03-20 00:00:00</t>
  </si>
  <si>
    <t>24225</t>
  </si>
  <si>
    <t>77259025</t>
  </si>
  <si>
    <t>2025-03-19 00:00:00</t>
  </si>
  <si>
    <t>43384779914</t>
  </si>
  <si>
    <t>2025-03-20 09:28:46</t>
  </si>
  <si>
    <t>PAGO CUATRO (4) DE LA CAO 024 2024 ADQUISICIÓN, INSTALACIÓN Y PUESTA EN MARCHA DE UN CANAL DE INTERNET DEDICADO PARA BRINDAR ACCESO A INTERNET A LOS FUNCIONARIOS, CONTRATISTAS Y VISITANTES DEL INM FC 001000176351</t>
  </si>
  <si>
    <t>24325</t>
  </si>
  <si>
    <t>77793225</t>
  </si>
  <si>
    <t>2025-03-20 16:41:49</t>
  </si>
  <si>
    <t>ALONSO PAEZ YENI PAOLA</t>
  </si>
  <si>
    <t>24076494754</t>
  </si>
  <si>
    <t>PAGO NUMERO UNO(1) DEL CONTRATO No. 071-2025 CORRESPONDIENTE AL PERIODO DE FEBRERO DE 2025</t>
  </si>
  <si>
    <t>24425</t>
  </si>
  <si>
    <t>79767425</t>
  </si>
  <si>
    <t>Prestar servicios profesionales para apoyar las actividades de calibración, garantizar la validez de los resultados de las mediciones y fortalecer el Sistema Integrado de Gestión en el laboratorio de Temperatura y Humedad de la Subdirección de Metro</t>
  </si>
  <si>
    <t>2025-03-21 15:35:30</t>
  </si>
  <si>
    <t>PAGO QUINCE (15) DE LA CAO 032-2023 DE SUMINISTRO DE COMBUSTIBLE DE GASOLINA CORRIENTE PARA EL FUNCIONAMIENTO DE LOS VEHÍCULOS DEL PARQUE AUTOMOTOR Y DIESEL (ACPM) PARA EL FUNCIONAMIENTO DE LA PLANTA ELECTRICA DEL INM</t>
  </si>
  <si>
    <t>2025-03-21 00:00:00</t>
  </si>
  <si>
    <t>24525</t>
  </si>
  <si>
    <t>80887425</t>
  </si>
  <si>
    <t>2025-03-21 16:06:02</t>
  </si>
  <si>
    <t>PAGO 3 PARA CONTRATAR LA PRESTACIÓN DE SERVICIO DE ASEO, CAFETERÍA Y JARDINERÍA CON SUMINISTRO DE INSUMOS Y ELEMENTOS NECESARIOS PARA LA PRESTACIÓN DEL SERVICIO A TODO COSTO EN LAS INSTALACIONES DEL INSTITUTO NACIONAL DE METROLOGÍA</t>
  </si>
  <si>
    <t>24625</t>
  </si>
  <si>
    <t>80998825</t>
  </si>
  <si>
    <t>2025-03-21 17:28:20</t>
  </si>
  <si>
    <t>NOMINA MES DE MARZO DE 2025</t>
  </si>
  <si>
    <t>24725</t>
  </si>
  <si>
    <t>81193325</t>
  </si>
  <si>
    <t>MARZO DE 2025</t>
  </si>
  <si>
    <t>A-01-01-03-069</t>
  </si>
  <si>
    <t>PRIMA DE ACTIVIDAD</t>
  </si>
  <si>
    <t>2025-03-25 11:13:14</t>
  </si>
  <si>
    <t>PAGO 15 FE16 SERVICIO DE VIGILANCIA Y SEGURIDAD PRIVADA CON MEDIO HUMANO CON Y SIN ARMA INCLUYE ALQUILER, SUMINISTRO Y MANTENIMIENTO PREVENTIVO</t>
  </si>
  <si>
    <t>23325</t>
  </si>
  <si>
    <t>2025-03-25 00:00:00</t>
  </si>
  <si>
    <t>24825</t>
  </si>
  <si>
    <t>83110025</t>
  </si>
  <si>
    <t>2025-03-26 11:10:37</t>
  </si>
  <si>
    <t>CESANTIAS MARZO DE 2025</t>
  </si>
  <si>
    <t>2025-03-26 00:00:00</t>
  </si>
  <si>
    <t>24925</t>
  </si>
  <si>
    <t>85458925</t>
  </si>
  <si>
    <t>CESANTIAS MES DE MARZO DE 2025</t>
  </si>
  <si>
    <t>2025-03-27 10:00:19</t>
  </si>
  <si>
    <t>BURITICA OSPINA SIMON</t>
  </si>
  <si>
    <t>488403418947</t>
  </si>
  <si>
    <t>PAGO NUMERO UNO(1) DEL CONTRATO No. 061-2025 CORRESPONDIENTE AL PERIODO DE 19 DE FEBRERO AL 28 DE FEBRERO DE 2025</t>
  </si>
  <si>
    <t>2025-03-27 00:00:00</t>
  </si>
  <si>
    <t>25025</t>
  </si>
  <si>
    <t>93588725</t>
  </si>
  <si>
    <t>061-2025</t>
  </si>
  <si>
    <t>Contratar servicios profesionales para apoyar actividades de gestión de I+D+i y actividades estratégicas de la Subdirección de Servicios Metrológicos y Relación con el ciudadano</t>
  </si>
  <si>
    <t>2025-03-28 15:44:07</t>
  </si>
  <si>
    <t>PAGO NUMERO DOS(2) DEL CONTRATO No. 026-2025 CORRESPONDIENTE AL PERIODO DE 01 FEBRERO AL 28 DE FEBRERO DE 2025</t>
  </si>
  <si>
    <t>25125</t>
  </si>
  <si>
    <t>93450825</t>
  </si>
  <si>
    <t>2025-03-31 15:29:51</t>
  </si>
  <si>
    <t>PAGO PILA MARZO 2025</t>
  </si>
  <si>
    <t>2025-03-24 00:00:00</t>
  </si>
  <si>
    <t>25225</t>
  </si>
  <si>
    <t>93493025</t>
  </si>
  <si>
    <t>25325</t>
  </si>
  <si>
    <t>93493125</t>
  </si>
  <si>
    <t>25425</t>
  </si>
  <si>
    <t>93493225</t>
  </si>
  <si>
    <t>25525</t>
  </si>
  <si>
    <t>93493325</t>
  </si>
  <si>
    <t>25625</t>
  </si>
  <si>
    <t>93493425</t>
  </si>
  <si>
    <t>25725</t>
  </si>
  <si>
    <t>93493525</t>
  </si>
  <si>
    <t>25825</t>
  </si>
  <si>
    <t>93493625</t>
  </si>
  <si>
    <t>25925</t>
  </si>
  <si>
    <t>93493725</t>
  </si>
  <si>
    <t>26025</t>
  </si>
  <si>
    <t>93493825</t>
  </si>
  <si>
    <t>26125</t>
  </si>
  <si>
    <t>93493925</t>
  </si>
  <si>
    <t>26225</t>
  </si>
  <si>
    <t>93494025</t>
  </si>
  <si>
    <t>2025-03-31 15:29:52</t>
  </si>
  <si>
    <t>26325</t>
  </si>
  <si>
    <t>93494125</t>
  </si>
  <si>
    <t>26425</t>
  </si>
  <si>
    <t>93494225</t>
  </si>
  <si>
    <t>26525</t>
  </si>
  <si>
    <t>93494325</t>
  </si>
  <si>
    <t>26625</t>
  </si>
  <si>
    <t>93494425</t>
  </si>
  <si>
    <t>26725</t>
  </si>
  <si>
    <t>93494525</t>
  </si>
  <si>
    <t>2025-03-31 16:17:13</t>
  </si>
  <si>
    <t>2025-03-31 00:00:00</t>
  </si>
  <si>
    <t>26825</t>
  </si>
  <si>
    <t>93826225</t>
  </si>
  <si>
    <t>2025-04-01 09:53:11</t>
  </si>
  <si>
    <t>DE 811240952</t>
  </si>
  <si>
    <t>PHYSIKALISCH-TECHNISCHE BUNDESANSTALT</t>
  </si>
  <si>
    <t>DE38860000000086001040</t>
  </si>
  <si>
    <t>03063</t>
  </si>
  <si>
    <t>DEUTSCHE BUNDESBANK</t>
  </si>
  <si>
    <t>Por la cual se ordena el pago al Physikalisch - Technische Bundesanstalt - PTB de Alemania para realizar las calibraciones de los equipos del laboratorio de Par Torsional de la Subdirección de Metrología Física</t>
  </si>
  <si>
    <t>2025-04-01 00:00:00</t>
  </si>
  <si>
    <t>26925</t>
  </si>
  <si>
    <t>94050525</t>
  </si>
  <si>
    <t>Pago al Physikalisch - Technische Bundesanstalt - PTB de Alemania para realizar las calibraciones de los equipos del laboratorio de Par Torsional de la Subdirección de Metrología Física</t>
  </si>
  <si>
    <t>2025-04-01 10:24:23</t>
  </si>
  <si>
    <t>MEDINA WALTEROS JEIMI</t>
  </si>
  <si>
    <t>081424640</t>
  </si>
  <si>
    <t>PAGO NUMERO UNO(1) DEL CONTRATO No. 060-2025 CORRESPONDIENTE AL PERIODO DEL 18 DE FEBRERO AL 28 FEBRERO DE 2025</t>
  </si>
  <si>
    <t>27025</t>
  </si>
  <si>
    <t>94229825</t>
  </si>
  <si>
    <t>060-2025</t>
  </si>
  <si>
    <t>PRESTACIÓN DE SERVICIOS PROFESIONALES PARA LA GESTIÓN, SOSTENIMIENTO E IMPLEMENTACIÓN DEL SISTEMA INTEGRADO DE GESTIÓN DE CALIDAD DEL INSTITUTO NACIONAL DE METROLOGÍA, ASOCIADOS AL CUMPLIMIENTO DE LOS DIFERENTES PLANES Y LA SUPERACIÓN DE LOS HALLAZGO</t>
  </si>
  <si>
    <t>2025-04-01 10:29:10</t>
  </si>
  <si>
    <t>CAMARA COLOMBIANA DEL LIBRO</t>
  </si>
  <si>
    <t>Por la cual se ordena pagar a la Cámara Colombiana del Libro para obtener códigos ISBN (International Standard Book Number) para el Instituto Nacional de Metrología</t>
  </si>
  <si>
    <t>27125</t>
  </si>
  <si>
    <t>93995925</t>
  </si>
  <si>
    <t>2025-03-28 00:00:00</t>
  </si>
  <si>
    <t>078-2025</t>
  </si>
  <si>
    <t>2025-04-01 11:21:26</t>
  </si>
  <si>
    <t>PAGO NUMERO TRES(3) DEL CONTRATO No. 010-2025 CORRESPONDIENTE AL PERIODO DE 1 DE MARZO AL 31 DE MARZO DE 2025</t>
  </si>
  <si>
    <t>27225</t>
  </si>
  <si>
    <t>94251825</t>
  </si>
  <si>
    <t>2025-04-01 14:06:05</t>
  </si>
  <si>
    <t>CONTRERAS LEGUIZAMON WILMER JAIR</t>
  </si>
  <si>
    <t>04593481889</t>
  </si>
  <si>
    <t>PAGO NUMERO UNO(1) DEL CONTRATO No. 070-2025 CORRESPONDIENTE AL PERIODO DEL 3 DE MARZO AL 31 DE MARZO DE 2025</t>
  </si>
  <si>
    <t>27325</t>
  </si>
  <si>
    <t>95803625</t>
  </si>
  <si>
    <t>PRESTAR SERVICIOS PROFESIONALES PARA EL DESARROLLO DE LA TRANSFORMACION DIGITAL, SOLUCIONES Y PLATAFORMAS ORIENTADAS AL TRATAMIENTO Y PRESENTACIÓN DE DATOS DE MEDICIÓN QUE SEAN REQUERIDOS EN EL MARCO DEL INM</t>
  </si>
  <si>
    <t>2025-04-01 15:00:41</t>
  </si>
  <si>
    <t>PAGO NUMERO DOS(2) DEL CONTRATO No. 066-2025 CORRESPONDIENTE AL PERIODO DE 01 DE MARZO AL 31 DE MARZO DE 2025</t>
  </si>
  <si>
    <t>27425</t>
  </si>
  <si>
    <t>95850425</t>
  </si>
  <si>
    <t>2025-04-01 15:22:58</t>
  </si>
  <si>
    <t>MORENO GILBERTO</t>
  </si>
  <si>
    <t>9490045951</t>
  </si>
  <si>
    <t>PAGO NUMERO UNO(1) DEL CONTRATO No. 088-2025 CORRESPONDIENTE AL PERIODO DE 13 DE MARZO AL 31 DE MARZO DE 2025</t>
  </si>
  <si>
    <t>27525</t>
  </si>
  <si>
    <t>95689825</t>
  </si>
  <si>
    <t>088-2025</t>
  </si>
  <si>
    <t>SERVICIOS DE APOYO A LA GESTIÓN DE MANTENIMIENTOS A LA INFRAESTRUCTURA EN EL MARCO DEL MEJORAMIENTO Y SOSTENIBILIDAD DE LA SEDE DEL INSTITUTO NACIONAL DE METROLOGÍA BOGOTÁ</t>
  </si>
  <si>
    <t>2025-04-01 16:36:10</t>
  </si>
  <si>
    <t>PAGO NUMERO TRES(3) DEL CONTRATO No. 021-2025 CORRESPONDIENTE AL PERIODO DE 01 DE MARZO AL 31 DE MARZO DE 2025</t>
  </si>
  <si>
    <t>27625</t>
  </si>
  <si>
    <t>95691125</t>
  </si>
  <si>
    <t>2025-04-01 17:14:51</t>
  </si>
  <si>
    <t>PAGO NUMERO DOS(2) DEL CONTRATO No. 048-2025 CORRESPONDIENTE AL PERIODO DE 01 DE MARZO AL 31 DE MARZO DE 2025</t>
  </si>
  <si>
    <t>27725</t>
  </si>
  <si>
    <t>95693025</t>
  </si>
  <si>
    <t>2025-04-01 17:52:30</t>
  </si>
  <si>
    <t>PAGO NUMERO TRES(3) DEL CONTRATO No. 016-2025 CORRESPONDIENTE AL PERIODO DE 01 DE MARZO AL 31 DE MARZO DE 2025</t>
  </si>
  <si>
    <t>27825</t>
  </si>
  <si>
    <t>95712825</t>
  </si>
  <si>
    <t>2025-04-02 08:12:23</t>
  </si>
  <si>
    <t>SECRETARIA DE HACIENDA GRUPO GESTION INGRESOS IMPUESTO PREDIAL</t>
  </si>
  <si>
    <t>A-08-01-02-001</t>
  </si>
  <si>
    <t>IMPUESTO PREDIAL Y SOBRETASA AMBIENTAL</t>
  </si>
  <si>
    <t>PAGO DEL IMPUESTO PREDIAL DEL AÑO GRAVABLE 2025 DEL INSTITUTO NACIONAL DE METROLOGIA CORRESPONDIENTE A LA DIRECCIÓN AV KR 50 No. 26-55 INT 2 CAN, CONCERNIENTE A LA MATRICULA INMOBILIARIA No 050C01505283 SEGÚN FACTURA No. 2025001041804135988</t>
  </si>
  <si>
    <t>2025-04-02 00:00:00</t>
  </si>
  <si>
    <t>27925</t>
  </si>
  <si>
    <t>96157825</t>
  </si>
  <si>
    <t>2025001041804135988</t>
  </si>
  <si>
    <t>2025-04-02 08:29:47</t>
  </si>
  <si>
    <t>PAGO NUMERO TRES(3) DEL CONTRATO No. 024-2025 CORRESPONDIENTE AL PERIODO DE 1 DE MARZO AL 31 DE MARZO DE 2025</t>
  </si>
  <si>
    <t>28025</t>
  </si>
  <si>
    <t>96534025</t>
  </si>
  <si>
    <t>2025-04-02 09:04:19</t>
  </si>
  <si>
    <t>PAGO NUMERO TRES(3) DEL CONTRATO No. 014-2025 CORRESPONDIENTE AL PERIODO DE 01 DE MARZO AL 31 DE MARZO DE 2025</t>
  </si>
  <si>
    <t>28125</t>
  </si>
  <si>
    <t>96576625</t>
  </si>
  <si>
    <t>2025-04-02 09:30:12</t>
  </si>
  <si>
    <t>PAGO NUMERO DOS(2) DEL CONTRATO No. 059-2025 CORRESPONDIENTE AL PERIODO DE 1 DE MARZO AL 31 DE MARZO DE 2025</t>
  </si>
  <si>
    <t>28225</t>
  </si>
  <si>
    <t>96686925</t>
  </si>
  <si>
    <t>2025-04-02 11:18:29</t>
  </si>
  <si>
    <t>PAGO NUMERO DOS(2) DEL CONTRATO No. 072-2025 CORRESPONDIENTE AL PERIODO DE 01 DE MARZO AL 31 DE MARZO DE 2025</t>
  </si>
  <si>
    <t>28325</t>
  </si>
  <si>
    <t>96696625</t>
  </si>
  <si>
    <t>2025-04-02 11:25:39</t>
  </si>
  <si>
    <t>PAGO NUMERO DOS(2) DEL CONTRATO No. 065-2025 CORRESPONDIENTE AL PERIODO DE 01 DE MARZO AL 31 DE MARZO DE 2025</t>
  </si>
  <si>
    <t>28425</t>
  </si>
  <si>
    <t>96734325</t>
  </si>
  <si>
    <t>2025-04-02 11:45:23</t>
  </si>
  <si>
    <t>PAGO NUMERO DOS(2) DEL CONTRATO No. 067-2025 CORRESPONDIENTE AL PERIODO DE 01 DE MARZO AL 31 DE MARZO DE 2025</t>
  </si>
  <si>
    <t>28525</t>
  </si>
  <si>
    <t>96746225</t>
  </si>
  <si>
    <t>2025-04-02 12:02:35</t>
  </si>
  <si>
    <t>PAGO NUMERO TRES(3) DEL CONTRATO No. 015-2025 CORRESPONDIENTE AL PERIODO DE 01 DE MARZO AL 31 DE MARZO DE 2025</t>
  </si>
  <si>
    <t>28625</t>
  </si>
  <si>
    <t>96788025</t>
  </si>
  <si>
    <t>2025-04-02 15:38:46</t>
  </si>
  <si>
    <t>PAGO NUMERO DOS(2) DEL CONTRATO No. 034-2025 CORRESPONDIENTE AL PERIODO DE 1 DE MARZO AL 31 DE MARZO DE 2025</t>
  </si>
  <si>
    <t>28725</t>
  </si>
  <si>
    <t>97306625</t>
  </si>
  <si>
    <t>2025-04-02 15:53:59</t>
  </si>
  <si>
    <t>PAGO NUMERO DOS(2) DEL CONTRATO No. 058-2025 CORRESPONDIENTE AL PERIODO DE 01 DE MARZO AL 31 DE MARZO DE 2025</t>
  </si>
  <si>
    <t>28825</t>
  </si>
  <si>
    <t>97767325</t>
  </si>
  <si>
    <t>2025-04-03 09:25:27</t>
  </si>
  <si>
    <t>PAGO NUMERO DOS(2) DEL CONTRATO No. 037-2025</t>
  </si>
  <si>
    <t>2025-04-03 00:00:00</t>
  </si>
  <si>
    <t>28925</t>
  </si>
  <si>
    <t>99336625</t>
  </si>
  <si>
    <t>2025-04-03 09:33:37</t>
  </si>
  <si>
    <t>PAGO NUMERO TRES(3) DEL CONTRATO No. 007-2025 CORRESPONDIENTE AL PERIODO DE 01 DE MARZO AL 31 DE MARZO DE 2025</t>
  </si>
  <si>
    <t>29025</t>
  </si>
  <si>
    <t>99388825</t>
  </si>
  <si>
    <t>2025-04-03 10:26:41</t>
  </si>
  <si>
    <t>PAGO NUMERO DOS(2) DEL CONTRATO No. 043-2025 CORRESPONDIENTE AL PERIODO DE 01 DE MARZO AL 31 DE MARZO DE 2025</t>
  </si>
  <si>
    <t>29125</t>
  </si>
  <si>
    <t>99419125</t>
  </si>
  <si>
    <t>2025-04-03 10:41:06</t>
  </si>
  <si>
    <t>PAGO NUMERO TRES(3) DEL CONTRATO No. 019-2025 CORRESPONDIENTE AL PERIODO DE 01 DE MARZO AL 31 DE MARZO DE 2025</t>
  </si>
  <si>
    <t>29225</t>
  </si>
  <si>
    <t>99484125</t>
  </si>
  <si>
    <t>019-2025 - TERMINACION ANTICIP</t>
  </si>
  <si>
    <t>2025-04-03 14:20:54</t>
  </si>
  <si>
    <t>PAGO NUMERO TRES(3) DEL CONTRATO No. 020-2025 CORRESPONDIENTE AL PERIODO DE 01 MARZO AL 31 DE MARZO DE 2025</t>
  </si>
  <si>
    <t>29325</t>
  </si>
  <si>
    <t>101435325</t>
  </si>
  <si>
    <t>2025-04-03 15:28:29</t>
  </si>
  <si>
    <t>AGUIRRE PINEDA LAURA DANIELA</t>
  </si>
  <si>
    <t>87046252146</t>
  </si>
  <si>
    <t>29425</t>
  </si>
  <si>
    <t>100733825</t>
  </si>
  <si>
    <t>085-2025</t>
  </si>
  <si>
    <t>Prestar servicios profesionales para fortalecer el Sistema Integrado de Gestión, apoyar las actividades en servicios metrológicos, las actividades de I+D+i y el aseguramiento de validez de los resultados de las mediciones en el laboratorio de masa</t>
  </si>
  <si>
    <t>2025-04-03 15:45:34</t>
  </si>
  <si>
    <t>PAGO NUMERO DOS(2) DEL CONTRATO No. 057-2025 CORRESPONDIENTE AL PERIODO DE 01 DE MARZO AL 31 DE MARZO DE 2025</t>
  </si>
  <si>
    <t>29525</t>
  </si>
  <si>
    <t>100727025</t>
  </si>
  <si>
    <t>2025-04-03 17:31:04</t>
  </si>
  <si>
    <t>PAGO NUMERO DOS(2) DEL CONTRATO No. 073-2025 CORRESPONDIENTE DEL 01 MARZO AL 31 MARZO 2025</t>
  </si>
  <si>
    <t>29625</t>
  </si>
  <si>
    <t>100737925</t>
  </si>
  <si>
    <t>2025-04-04 08:46:36</t>
  </si>
  <si>
    <t>PAGO NUMERO DOS(2) DEL CONTRATO No. 029-2025 CORRESPONDIENTE AL PERIODO DE 01 DE MARZO AL 31 DE DE 2025</t>
  </si>
  <si>
    <t>2025-04-04 00:00:00</t>
  </si>
  <si>
    <t>29725</t>
  </si>
  <si>
    <t>101028325</t>
  </si>
  <si>
    <t>2025-04-04 09:15:33</t>
  </si>
  <si>
    <t>MCO GLOBAL S A S</t>
  </si>
  <si>
    <t>86527780405</t>
  </si>
  <si>
    <t>PAGO UNICO CORRESPONDIENTE A LA CAO 001 POR EL SERVICIO DE RENOVACION DEL POOL DE DIRECCIONES IPV6</t>
  </si>
  <si>
    <t>29825</t>
  </si>
  <si>
    <t>100908425</t>
  </si>
  <si>
    <t>CAO 001-2025</t>
  </si>
  <si>
    <t>CONTRATAR LA RENOVACIÓN DEL POOL DE DIRECCIONES IPV6 DEL INSTITUTO NACIONAL DE METROLOGÍA</t>
  </si>
  <si>
    <t>2025-04-04 10:40:02</t>
  </si>
  <si>
    <t>PAGO NUMERO DOS(2) DEL CONTRATO No. 068-2025 CORRESPONDIENTE AL PERIODO DEL 01 MARZO AL 31 DE MARZO DE 2025</t>
  </si>
  <si>
    <t>29925</t>
  </si>
  <si>
    <t>101662025</t>
  </si>
  <si>
    <t>2025-04-04 12:14:54</t>
  </si>
  <si>
    <t>PAGO NUMERO DOS(2) DEL CONTRATO No. 042-2025 CORRESPONDIENTE AL PERIODO DE 01 DE MARZO AL 31 DE MARZO DE 2025</t>
  </si>
  <si>
    <t>30125</t>
  </si>
  <si>
    <t>101737525</t>
  </si>
  <si>
    <t>2025-04-04 12:23:52</t>
  </si>
  <si>
    <t>PAGO NUMERO DOS(2) DEL CONTRATO No. 018-2025 CORRESPONDIENTE AL PERIODO DE 01 DE MARZO AL 31 DE MARZO DE 2025</t>
  </si>
  <si>
    <t>30225</t>
  </si>
  <si>
    <t>101775425</t>
  </si>
  <si>
    <t>2025-04-04 12:34:32</t>
  </si>
  <si>
    <t>PAGO NUMERO DOS(2) DEL CONTRATO No. 030-2025 CORRESPONDIENTE AL PERIODO DE 01 DE MARZO AL 31 DE MARZO DE 2025</t>
  </si>
  <si>
    <t>30325</t>
  </si>
  <si>
    <t>101985325</t>
  </si>
  <si>
    <t>2025-04-04 16:34:55</t>
  </si>
  <si>
    <t>PAGO NUMERO DOS(2) DEL CONTRATO No. 056-2025 CORRESPONDIENTE AL PERIODO DE 01 DE MARZO AL 31 DE MARZO DE 2025</t>
  </si>
  <si>
    <t>30425</t>
  </si>
  <si>
    <t>102528525</t>
  </si>
  <si>
    <t>2025-04-04 16:49:11</t>
  </si>
  <si>
    <t>PEÑA ORTIZ CARLOS ANDRES</t>
  </si>
  <si>
    <t>63874883010</t>
  </si>
  <si>
    <t>PAGO NUMERO UNO(1) DEL CONTRATO No. 078-2025 CORRESPONDIENTE AL PERIODO DEL 3 DE MARZO AL 31 DE MARZO DE 2025</t>
  </si>
  <si>
    <t>30525</t>
  </si>
  <si>
    <t>102568825</t>
  </si>
  <si>
    <t>PRESTAR SERVICIOS PROFESIONALES CON EL FIN DE DESARROLLAR SOLUCIONES ORIENTADAS A LA ADQUISICIÓON DE DATOS DE MEDICIÓN QUE SEAN REQUERIDOS EN EL MARCO DE LA TRANSFORMACIÓN DIGITAL DEL INM.</t>
  </si>
  <si>
    <t>2025-04-04 17:03:12</t>
  </si>
  <si>
    <t>PAGO NUMERO TRES(3) DEL CONTRATO No. 013-2025 CORRESPONDIENTE AL PERIODO DE 01 DE MARZO AL 31 DE MARZO DE 2025</t>
  </si>
  <si>
    <t>30625</t>
  </si>
  <si>
    <t>102617025</t>
  </si>
  <si>
    <t>2025-04-04 17:15:44</t>
  </si>
  <si>
    <t>PAGO DE SERVICIO DE ACUEDUCTO, ALCANTARILLADO Y ASEO DEL INSTITUTO NACIONAL DE METROLOGIA, DE LA DIRECCIÓN AK 50 No. 26-55 INT 2 CAN, EQUIVALENTE A LA CUENTA CONTRATO No. 11431155. DOC EQUIV 154852448. PERIODO 1 ENERO A 28 FEB 2025.</t>
  </si>
  <si>
    <t>30725</t>
  </si>
  <si>
    <t>102636725</t>
  </si>
  <si>
    <t>154852448</t>
  </si>
  <si>
    <t>2025-04-04 17:30:57</t>
  </si>
  <si>
    <t>PAGO NUMERO DOS(2) DEL CONTRATO No. 046-2025 CORRESPONDIENTE AL PERIODO DE 1 DE MARZO AL 31 DE MARZO DE 2025</t>
  </si>
  <si>
    <t>30825</t>
  </si>
  <si>
    <t>104420225</t>
  </si>
  <si>
    <t>2025-04-04 17:54:40</t>
  </si>
  <si>
    <t>PAGO NUMERO DOS(2) DEL CONTRATO No. 055-2025 CORRESPONDIENTE AL PERIODO DE 01 DE MARZO AL 31 DE MARZO DE 2025</t>
  </si>
  <si>
    <t>30925</t>
  </si>
  <si>
    <t>102702625</t>
  </si>
  <si>
    <t>2025-04-07 09:57:14</t>
  </si>
  <si>
    <t>PAGO NUMERO TRES(3) DEL CONTRATO No. 008-2025 CORRESPONDIENTE AL PERIODO DE 01 DE MARZO AL 31 DE MARZO DE 2025</t>
  </si>
  <si>
    <t>2025-04-07 00:00:00</t>
  </si>
  <si>
    <t>31125</t>
  </si>
  <si>
    <t>103588125</t>
  </si>
  <si>
    <t>2025-04-07 10:20:24</t>
  </si>
  <si>
    <t>REY MUÑOZ INGRID NATALY</t>
  </si>
  <si>
    <t>24126250943</t>
  </si>
  <si>
    <t>PAGO NUMERO UNO(1) DEL CONTRATO No. 089-2025 CORRESPONDIENTE AL PERIODO DE 13 DE MARZO AL 31 DE MARZO DE 2025</t>
  </si>
  <si>
    <t>31225</t>
  </si>
  <si>
    <t>103466725</t>
  </si>
  <si>
    <t>089-2025</t>
  </si>
  <si>
    <t>CONTRATAR SERVICIOS PROFESIONALES PARA ASISTIR EN LAS ACTIVIDADES REQUERIDAS EN LOS PROYECTOS DE INVESTIGACIÓN VINCULADOS A MEDICIONES ELECTROQUÍMICAS DE LA SUBDIRECCIÓN DE METROLOGÍA Y BIOLOGIA DEL INM</t>
  </si>
  <si>
    <t>2025-04-07 10:33:46</t>
  </si>
  <si>
    <t>HERNANDEZ MORENO ALEXANDRA</t>
  </si>
  <si>
    <t>0331000200129627</t>
  </si>
  <si>
    <t>PAGO CORRESPONDIENTE A LA RESOLUCION DE VACACIONES DE ALEXANDRA HERNANDEZ MORENO CUYO ABONO NO FUE REALIZADO EN LA NOMINA DEL MES DE MARZO</t>
  </si>
  <si>
    <t>31325</t>
  </si>
  <si>
    <t>102623725</t>
  </si>
  <si>
    <t>PAGO VACACIONES. RESOLUCION 089-2025</t>
  </si>
  <si>
    <t>2025-04-07 10:36:51</t>
  </si>
  <si>
    <t>PAGO NUMERO DOS(2) DEL CONTRATO No. 074-2025 CORRESPONDIENTE AL PERIODO DE 01 DE MARZO AL 31 DE MARZO DE 2025</t>
  </si>
  <si>
    <t>31425</t>
  </si>
  <si>
    <t>103498825</t>
  </si>
  <si>
    <t>2025-04-07 10:56:35</t>
  </si>
  <si>
    <t>PAGO NUMERO DOS(2) DEL CONTRATO No. 050-2025 CORRESPONDIENTE AL PERIODO DE 01 DE MARZO AL 31 DE MARZO DE 2025</t>
  </si>
  <si>
    <t>31525</t>
  </si>
  <si>
    <t>103560825</t>
  </si>
  <si>
    <t>2025-04-07 14:47:38</t>
  </si>
  <si>
    <t>PAGO NUMERO DOS(2) DEL CONTRATO No. 033-2025 CORRESPONDIENTE AL PERIODO DE 01 DE MARZO AL 31 DE MARZO DE 2025</t>
  </si>
  <si>
    <t>31825</t>
  </si>
  <si>
    <t>104282825</t>
  </si>
  <si>
    <t>2025-04-07 16:02:32</t>
  </si>
  <si>
    <t>SANTACRUZ DUARTE DANIELA VALENTINA</t>
  </si>
  <si>
    <t>24114856386</t>
  </si>
  <si>
    <t>PAGO NUMERO UNO(1) DEL CONTRATO No. 083-2025 CORRESPONDIENTE AL PERIODO DE 14 DE MARZO AL 31 DE MARZO DE 2025</t>
  </si>
  <si>
    <t>31925</t>
  </si>
  <si>
    <t>104295825</t>
  </si>
  <si>
    <t>083-2025</t>
  </si>
  <si>
    <t>PRESTACION DE SERVICIOS PROFESIONALES PARA APOYAR LAS ACTIVIDADES RELACIONADAS CON LA GESTIÓN DEL APLICATIVO DEL SISTEMA INTEGRADO DE GESTION,</t>
  </si>
  <si>
    <t>2025-04-07 16:32:13</t>
  </si>
  <si>
    <t>PAGO NUMERO TRES(3) DEL CONTRATO No. 012-2025 CORRESPONDIENTE AL PERIODO DE 01 DE MARZO AL 31 DE MARZO DE 2025</t>
  </si>
  <si>
    <t>32025</t>
  </si>
  <si>
    <t>104381225</t>
  </si>
  <si>
    <t>2025-04-07 16:55:51</t>
  </si>
  <si>
    <t>PAGO NUMERO TRES(3) DEL CONTRATO No. 005-2025 CORRESPONDIENTE AL PERIODO DE 1 DE MARZO AL 31 DE MARZO DE 2025</t>
  </si>
  <si>
    <t>32125</t>
  </si>
  <si>
    <t>104398525</t>
  </si>
  <si>
    <t>2025-04-07 17:18:26</t>
  </si>
  <si>
    <t>PAGO NUMERO DOS(2) DEL CONTRATO No. 051-2025 CORRESPONDIENTE AL PERIODO DE 01 DE MARZO AL 31 DE MARZO DE 2025</t>
  </si>
  <si>
    <t>32225</t>
  </si>
  <si>
    <t>104313425</t>
  </si>
  <si>
    <t>2025-04-07 17:37:05</t>
  </si>
  <si>
    <t>PAGO NUMERO DOS(2) DEL CONTRATO No. 052-2025 CORRESPONDIENTE AL PERIODO DE 01 DE MARZO AL 31 DE MARZO DE 2025</t>
  </si>
  <si>
    <t>32325</t>
  </si>
  <si>
    <t>104307125</t>
  </si>
  <si>
    <t>2025-04-07 17:52:49</t>
  </si>
  <si>
    <t>PAGO NUMERO DOS(2) DEL CONTRATO No. 062-2025 CORRESPONDIENTE AL PERIODO DE 01 DE MARZO AL 31 DE MARZO DE 2025</t>
  </si>
  <si>
    <t>32425</t>
  </si>
  <si>
    <t>104298225</t>
  </si>
  <si>
    <t>2025-04-08 10:20:02</t>
  </si>
  <si>
    <t>PAGO NUMERO TRES(3) DEL CONTRATO No. 017-2025 CORRESPONDIENTE AL PERIODO DE 01 DE MARZO AL 31 DE MARZO DE 2025</t>
  </si>
  <si>
    <t>2025-04-08 00:00:00</t>
  </si>
  <si>
    <t>32525</t>
  </si>
  <si>
    <t>104625225</t>
  </si>
  <si>
    <t>2025-04-08 17:05:56</t>
  </si>
  <si>
    <t>PAGO NUMERO DOS(2) DEL CONTRATO No. 031-2025 CORRESPONDIENTE AL PERIODO DE 01 DE MARZO AL 31 DE MARZO DE 2025</t>
  </si>
  <si>
    <t>32625</t>
  </si>
  <si>
    <t>106022325</t>
  </si>
  <si>
    <t>2025-04-08 17:19:45</t>
  </si>
  <si>
    <t>PAGO NUMERO DOS(2) DEL CONTRATO No. 036-2025 CORRESPONDIENTE AL PERIODO DE 01 DE MARZO AL 31 DE MARZO DE 2025</t>
  </si>
  <si>
    <t>32725</t>
  </si>
  <si>
    <t>106035725</t>
  </si>
  <si>
    <t>2025-04-08 18:05:24</t>
  </si>
  <si>
    <t>Plazas Fernández David Alonso</t>
  </si>
  <si>
    <t>002199180</t>
  </si>
  <si>
    <t>PAGO NUMERO UNO (1) DEL CONTRATO No. 087-2025 CORRESPONDIENTE AL PERIODO DE 19 DE MARZO AL 31 DE MARZO DE 2025</t>
  </si>
  <si>
    <t>32825</t>
  </si>
  <si>
    <t>106053325</t>
  </si>
  <si>
    <t>087-2025 - MODIF UNO</t>
  </si>
  <si>
    <t>PRESTAR SERVICIOS PROFESIONALES ESPECIALIZADOS PARA PROMOVER LAS ACTIVIDADES DE INVESTIGACIÓN, DESARROLLO E INNOVACIÓN, ADEMÁS DE PROPORCIONAR ASISTENCIA TÉCNICA EN LOS PROCESOS DE CALIBRACIÓN Y VALIDACIÓN DE DOCUMENTOS Y DEMÁS ACTIVIDADES REQUERIDAS</t>
  </si>
  <si>
    <t>2025-04-08 18:41:08</t>
  </si>
  <si>
    <t>PAGO NUMERO DOS(2) DEL CONTRATO No. 032-2025 CORRESPONDIENTE AL PERIODO DE 01 DE MARZO AL 31 DE MARZO DE 2025</t>
  </si>
  <si>
    <t>30025</t>
  </si>
  <si>
    <t>32925</t>
  </si>
  <si>
    <t>106080925</t>
  </si>
  <si>
    <t>2025-04-08 19:57:57</t>
  </si>
  <si>
    <t>PAGO NUMERO TRES (3) DEL CONTRATO No. 025-2025 CORRESPONDIENTE AL PERIODO DE 1 DE MARZO AL 31 DE MARZO DE 2025</t>
  </si>
  <si>
    <t>33025</t>
  </si>
  <si>
    <t>106171025</t>
  </si>
  <si>
    <t>2025-04-08 20:16:29</t>
  </si>
  <si>
    <t>MOYA MARTINEZ JESUALDO ANDRES</t>
  </si>
  <si>
    <t>24092882764</t>
  </si>
  <si>
    <t>PAGO NUMERO UNO(1) DEL CONTRATO No. 080-2025 CORRESPONDIENTE AL PERIODO DEL 04 MARZO AL 31 DE MARZO DE 2025</t>
  </si>
  <si>
    <t>33125</t>
  </si>
  <si>
    <t>106515425</t>
  </si>
  <si>
    <t>080-2025</t>
  </si>
  <si>
    <t>SERVICIOS PROFESIONALES PARA APOYAR LAS ACTIVIDADES DE GESTIÓN Y SUPERVISIÓN PARA LOS PROCESOS DE MANTENIMIENTO DE LOS DIFERENTES EQUIPOS Y SISTEMAS QUE HACEN PARTE DEL FUNCIONAMIENTO DE LA SEDE, DIRIGIDOS AL MEJORAMIENTO Y SOSTENIBILIDAD DE LA SEDE</t>
  </si>
  <si>
    <t>2025-04-08 20:42:16</t>
  </si>
  <si>
    <t>PAGO NUMERO DOS (2) DEL CONTRATO No. 071-2025 CORRESPONDIENTE AL PERIODO DE MARZO DE 2025</t>
  </si>
  <si>
    <t>33225</t>
  </si>
  <si>
    <t>106606425</t>
  </si>
  <si>
    <t>2025-04-08 20:48:05</t>
  </si>
  <si>
    <t>PAGO NUMERO DOS(2) DEL CONTRATO No. 028-2025 CORRESPONDIENTE AL PERIODO DE 01 DE MARZO AL 31 DE MARZO DE 2025</t>
  </si>
  <si>
    <t>33325</t>
  </si>
  <si>
    <t>109178325</t>
  </si>
  <si>
    <t>2025-04-08 21:04:47</t>
  </si>
  <si>
    <t>PAGO NUMERO DOS(2) DEL CONTRATO No. 040-2025 CORRESPONDIENTE AL PERIODO DE 01 DE MARZO AL 31 DE MARZO DE 2025</t>
  </si>
  <si>
    <t>33425</t>
  </si>
  <si>
    <t>106264425</t>
  </si>
  <si>
    <t>2025-04-08 21:11:33</t>
  </si>
  <si>
    <t>PAGO NUMERO DOS(2) DEL CONTRATO No. 041-2025 CORRESPONDIENTE AL PERIODO DE 1 AL 31 DE MARZO DE 2025</t>
  </si>
  <si>
    <t>33525</t>
  </si>
  <si>
    <t>106093925</t>
  </si>
  <si>
    <t>2025-04-08 21:44:35</t>
  </si>
  <si>
    <t>PINEDA APONTE LILIANA</t>
  </si>
  <si>
    <t>03019807222</t>
  </si>
  <si>
    <t>C-3599-0200-4-40401C-3599019-02</t>
  </si>
  <si>
    <t>ADQUIS. DE BYS - SERVICIO DE SEGUIMIENTO Y EVALUACIÓN DE LA GESTIÓN INSTITUCIONAL - INNOVACIÓN DE LAS TECNOLOGÍAS DE INFORMACIÓN EN EL INSTITUTO DE METROLOGIA NACIONAL</t>
  </si>
  <si>
    <t>PAGO NUMERO UNO(1) DEL CONTRATO No. 092-2025 CORRESPONDIENTE AL PERIODO DE 26 DE MARZO AL 31 DE MARZO DE 2025</t>
  </si>
  <si>
    <t>33625</t>
  </si>
  <si>
    <t>108994725</t>
  </si>
  <si>
    <t>092-2025</t>
  </si>
  <si>
    <t>PRESTAR SERVICIOS PROFESIONALES PARA DESARROLLAR LAS ACTIVIDADES RELACIONADAS CON LA IMPLEMENTACIÓN DE LOS CONTROLES DE LA NORMA ISO 27001 VERSION 2022</t>
  </si>
  <si>
    <t>2025-04-08 22:19:54</t>
  </si>
  <si>
    <t>PAGO NUMERO DOS (02) DEL CONTRATO No. 047-2025 CORRESPONDIENTE AL PERIODO DE 1 AL 31 DE MARZO DE 2025</t>
  </si>
  <si>
    <t>33725</t>
  </si>
  <si>
    <t>106159125</t>
  </si>
  <si>
    <t>047-2025 - MODIF UNO</t>
  </si>
  <si>
    <t>2025-04-09 09:00:10</t>
  </si>
  <si>
    <t>PAGO NUMERO DOS(2) DEL CONTRATO No. 039-2025 CORRESPONDIENTE AL PERIODO DE 01 DE MARZO AL 31 DE MARZO DE 2025</t>
  </si>
  <si>
    <t>2025-04-09 00:00:00</t>
  </si>
  <si>
    <t>33825</t>
  </si>
  <si>
    <t>106319925</t>
  </si>
  <si>
    <t>2025-04-09 09:04:21</t>
  </si>
  <si>
    <t>31025</t>
  </si>
  <si>
    <t>33925</t>
  </si>
  <si>
    <t>106321125</t>
  </si>
  <si>
    <t>2025-04-09 09:07:37</t>
  </si>
  <si>
    <t>34025</t>
  </si>
  <si>
    <t>106325425</t>
  </si>
  <si>
    <t>2025-04-09 10:58:31</t>
  </si>
  <si>
    <t>PAGO NUMERO TRES(3) DEL CONTRATO No. 023-2025 CORRESPONDIENTE AL PERIODO DE 01 DE MARZO AL 31 DE MARZO DE 2025</t>
  </si>
  <si>
    <t>34125</t>
  </si>
  <si>
    <t>106790425</t>
  </si>
  <si>
    <t>2025-04-09 11:00:21</t>
  </si>
  <si>
    <t>34225</t>
  </si>
  <si>
    <t>106793525</t>
  </si>
  <si>
    <t>2025-04-09 11:33:49</t>
  </si>
  <si>
    <t>PAGO NUMERO TRES(3) DEL CONTRATO No. 004-2025 CORRESPONDIENTE AL PERIODO DE 01 MARZO AL 31 DE MARZO DE 2025</t>
  </si>
  <si>
    <t>34325</t>
  </si>
  <si>
    <t>106813725</t>
  </si>
  <si>
    <t>2025-04-09 11:59:41</t>
  </si>
  <si>
    <t>PAGO NUMERO TRES(3) DEL CONTRATO No. 003-2025 CORRESPONDIENTE AL PERIODO DE 1 DE MARZO AL 31 DE MARZO DE 2025</t>
  </si>
  <si>
    <t>31625</t>
  </si>
  <si>
    <t>34425</t>
  </si>
  <si>
    <t>106908325</t>
  </si>
  <si>
    <t>003-2025 - CESION CTO</t>
  </si>
  <si>
    <t>2025-04-09 19:11:44</t>
  </si>
  <si>
    <t>PAGO NUMERO TRES(3) DEL CONTRATO No. 002-2025 CORRESPONDIENTE AL PERIODO DE 1 AL 31 DE MARZO DE 2025</t>
  </si>
  <si>
    <t>31725</t>
  </si>
  <si>
    <t>34525</t>
  </si>
  <si>
    <t>108551025</t>
  </si>
  <si>
    <t>2025-04-09 19:37:09</t>
  </si>
  <si>
    <t>PAGO NUMERO DOS(2) DEL CONTRATO No. 027-2025 CORRESPONDIENTE AL PERIODO DE 1 AL 31 DE MARZO DE 2025</t>
  </si>
  <si>
    <t>34625</t>
  </si>
  <si>
    <t>108660225</t>
  </si>
  <si>
    <t>2025-04-09 20:14:05</t>
  </si>
  <si>
    <t>PAGO NUMERO DOS(2) DEL CONTRATO No. 022-2025 CORRESPONDIENTE AL PERIODO DE 01 DE MARZO AL 31 DE MARZO DE 2025</t>
  </si>
  <si>
    <t>34725</t>
  </si>
  <si>
    <t>109023225</t>
  </si>
  <si>
    <t>2025-04-09 20:41:59</t>
  </si>
  <si>
    <t>PAGO NUMERO DOS(2) DEL CONTRATO No. 049-2025 CORRESPONDIENTE AL PERIODO DE 1 AL 31 DE MARZO DE 2025</t>
  </si>
  <si>
    <t>34825</t>
  </si>
  <si>
    <t>108543625</t>
  </si>
  <si>
    <t>2025-04-09 20:54:42</t>
  </si>
  <si>
    <t>PERDOMO MESTIZO DIEGO ARMANDO</t>
  </si>
  <si>
    <t>66695233559</t>
  </si>
  <si>
    <t>PAGO NUMERO DOS(2) DEL CONTRATO No. 054-2025 CORRESPONDIENTE AL PERIODO DE DE 01 MARZO AL 31 DE MARZO DE 2025</t>
  </si>
  <si>
    <t>34925</t>
  </si>
  <si>
    <t>108948225</t>
  </si>
  <si>
    <t>054-2025 - CESION</t>
  </si>
  <si>
    <t>2025-04-09 20:56:06</t>
  </si>
  <si>
    <t>PAGO NUMERO TRES(3) DEL CONTRATO No. 006-2025 CORRESPONDIENTE AL PERIODO DE 1 AL 31 DE MARZO DE 2025</t>
  </si>
  <si>
    <t>35025</t>
  </si>
  <si>
    <t>108786525</t>
  </si>
  <si>
    <t>2025-04-09 21:17:45</t>
  </si>
  <si>
    <t>PAGO NUMERO DOS(2) DEL CONTRATO No. 060-2025 CORRESPONDIENTE AL PERIODO DEL 01 DE MARZO AL 31 MARZO DE 2025</t>
  </si>
  <si>
    <t>35125</t>
  </si>
  <si>
    <t>108896825</t>
  </si>
  <si>
    <t>2025-04-09 21:19:05</t>
  </si>
  <si>
    <t>PAGO NUMERO TRES(3) DEL CONTRATO No. 026-2025 CORRESPONDIENTE AL PERIODO DE 01 AL 31 DE MARZO DE 2025</t>
  </si>
  <si>
    <t>35225</t>
  </si>
  <si>
    <t>108823325</t>
  </si>
  <si>
    <t>2025-04-09 21:55:38</t>
  </si>
  <si>
    <t>PAGO NUMERO DOS(2) DEL CONTRATO No. 045-2025 CORRESPONDIENTE AL PERIODO DE 1 AL 31 DE MARZO DE 2025</t>
  </si>
  <si>
    <t>35325</t>
  </si>
  <si>
    <t>108956325</t>
  </si>
  <si>
    <t>045-2025 - CESION CTO</t>
  </si>
  <si>
    <t>2025-04-09 22:13:24</t>
  </si>
  <si>
    <t>PAGO NUMERO TRES (3) DEL CONTRATO No. 009-2025 CORRESPONDIENTE AL PERIODO DE 01 AL 31 DE MARZO DE 2025</t>
  </si>
  <si>
    <t>35425</t>
  </si>
  <si>
    <t>108934125</t>
  </si>
  <si>
    <t>2025-04-10 14:50:11</t>
  </si>
  <si>
    <t>MORENO MUNEVAR LUISA FERNANDA</t>
  </si>
  <si>
    <t>17828079077</t>
  </si>
  <si>
    <t>PAGO NUMERO UNO(1) DEL CONTRATO No. 076-2025 CORRESPONDIENTE AL PERIODO DE 1 AL 31 DE MARZO DE 2025</t>
  </si>
  <si>
    <t>2025-04-10 00:00:00</t>
  </si>
  <si>
    <t>35525</t>
  </si>
  <si>
    <t>110547325</t>
  </si>
  <si>
    <t>076-2025</t>
  </si>
  <si>
    <t>Prestar servicios profesionales para apoyar la estructuración, revisión y evaluación del componente económico y financiero de los procesos de selección pública adelantados por el Instituto Nacional de Metrología.</t>
  </si>
  <si>
    <t>2025-04-10 16:26:52</t>
  </si>
  <si>
    <t>PAGO NUMERO TRES(3) DEL CONTRATO No. 011-2025 CORRESPONDIENTE AL PERIODO DE 01 DE MARZO AL 31 DE MARZO DE 2025</t>
  </si>
  <si>
    <t>35625</t>
  </si>
  <si>
    <t>110322825</t>
  </si>
  <si>
    <t>2025-04-10 17:04:08</t>
  </si>
  <si>
    <t>MARTINEZ VIDARTE MARTHA XIMENA</t>
  </si>
  <si>
    <t>002400079485</t>
  </si>
  <si>
    <t>PAGO NUMERO UNO (1) DEL CONTRATO No. 090-2025 CORRESPONDIENTE AL PERIODO DE 25 AL 31 DE MARZO DE 2025</t>
  </si>
  <si>
    <t>35725</t>
  </si>
  <si>
    <t>110533425</t>
  </si>
  <si>
    <t>090-2025</t>
  </si>
  <si>
    <t>PRESTAR SERVICIOS PROFESIONALES ESPECIALIZADOS PARA APOYAR AL INSTITUTO NACIONAL DE METROLOGÍA EN LOS TEMAS ESTRATEGICOS QUE SE REQUIEREN PARA IMPULSAR Y DESARROLLAR LOS PLANES DE TALENTO HUMANO.</t>
  </si>
  <si>
    <t>2025-04-10 17:40:59</t>
  </si>
  <si>
    <t>CASTRO BAQUERO AURA MARIA</t>
  </si>
  <si>
    <t>172012863</t>
  </si>
  <si>
    <t>C-3599-0200-7-20104C-3599069-02</t>
  </si>
  <si>
    <t>ADQUIS. DE BYS - DOCUMENTOS METODOLÓGICOS - FORTALECIMIENTO DE LA PLANEACION Y GESTION ESTRATEGICA DEL INM - NACIONAL</t>
  </si>
  <si>
    <t>PAGO NUMERO UNO (1) DEL CONTRATO No. 084-2025 CORRESPONDIENTE AL PERIODO DE 13 AL 31 DE MARZO DE 2025</t>
  </si>
  <si>
    <t>35825</t>
  </si>
  <si>
    <t>112609425</t>
  </si>
  <si>
    <t>084-2025</t>
  </si>
  <si>
    <t>PRESTACIÓN DE SERVICIOS PROFESIONALES PARA APOYAR A LA OAP EN LA IMPLEMENTACIÓN DE METODOLOGÍAS DE GESTIÓN DE PROYECTOS Y SEGUIMIENTO DE LAS ACTIVIDADES DE PROYECTOS DE COOPERACIÓN INTERNACIONAL DEL INM</t>
  </si>
  <si>
    <t>2025-04-10 17:57:31</t>
  </si>
  <si>
    <t>PAGO NUMERO DOS(2) DEL CONTRATO No. 044-2025 CORRESPONDIENTE AL PERIODO DE 01 DE MARZO AL 31 DE MARZO DE 2025</t>
  </si>
  <si>
    <t>35925</t>
  </si>
  <si>
    <t>110335925</t>
  </si>
  <si>
    <t>2025-04-10 18:55:02</t>
  </si>
  <si>
    <t>PAGO NUMERO DOS(2) DEL CONTRATO No. 063-2025 CORRESPONDIENTE AL PERIODO DE 01 DE MARZO AL 31 DE MARZO DE 2025</t>
  </si>
  <si>
    <t>36125</t>
  </si>
  <si>
    <t>110437825</t>
  </si>
  <si>
    <t>2025-04-10 19:00:36</t>
  </si>
  <si>
    <t>BARON CORTES WILSON ROBERTO</t>
  </si>
  <si>
    <t>0070496898</t>
  </si>
  <si>
    <t>Por medio de la cual se da cumplimiento a una autorización a un funcionario para recibir invitación, se autoriza una comisión de servicio al exterior y se ordena el pago de pasajes aéreos a SEVRES, FRANCIA del 27 FEB al 31 de AGO 2025</t>
  </si>
  <si>
    <t>36225</t>
  </si>
  <si>
    <t>110479225</t>
  </si>
  <si>
    <t>Por medio de la cual se da cumplimiento a una autorización a un funcionario para recibir invitación, se autoriza una comisión de servicio al exterior y se ordena el pago de pasajes aéreos. SEVRES, FRANCIA. 27 FEB AL 31 DE AGO 2025</t>
  </si>
  <si>
    <t>2025-04-10 19:20:35</t>
  </si>
  <si>
    <t>GOMEZ BARRERA LEONOR</t>
  </si>
  <si>
    <t>001670033693</t>
  </si>
  <si>
    <t>PAGO RESOLUCION 100-2025 POR LA CUAL SE LIQUIDAN UNAS PRESTACIONES SOCIALES Y SE ORDENA SU PAGO</t>
  </si>
  <si>
    <t>36325</t>
  </si>
  <si>
    <t>110470925</t>
  </si>
  <si>
    <t>063-2025 Y 100 DE 2025</t>
  </si>
  <si>
    <t>PAGO PRESTACIONES SOCIALES Y SE RESUELVE UN RECURSO DE REPOSICION.</t>
  </si>
  <si>
    <t>A-01-01-03-068</t>
  </si>
  <si>
    <t>PRIMA SEMESTRAL</t>
  </si>
  <si>
    <t>2025-04-11 09:05:34</t>
  </si>
  <si>
    <t>ROMERO GARCIA DANIEL JULIAN</t>
  </si>
  <si>
    <t>19234418737</t>
  </si>
  <si>
    <t>PAGO NUMERO UNO (1) DEL CONTRATO No. 075-2025 CORRESPONDIENTE AL PERIODO DE 6 AL 31 DE MARZO DE 2025</t>
  </si>
  <si>
    <t>36425</t>
  </si>
  <si>
    <t>110523225</t>
  </si>
  <si>
    <t>075-2025</t>
  </si>
  <si>
    <t>PRESTACIÓN DE SERVICIOS PROFESIONALES PARA APOYAR A LA OFICINA ASESORA DE PLANEACIÓN Y LA SUBDIRECCIÓN DE SERVICIOS METROLÓGICOS Y RELACIÓN CON ELCIUDADANO EN LA DEFINICIÓN, EJECUCIÓN, SEGUIMIENTO DE PLANES Y HERRAMIENTAS DE SEGUIMIENTO DE PLANEACIÓN</t>
  </si>
  <si>
    <t>2025-04-11 09:17:38</t>
  </si>
  <si>
    <t>PAGO A CAJA DE COMPENSACION FAMILIAR COMPENSAR PARA EL PERIODO 2025-04-01 A 2025-04-30 EL PLAN COMPLEMENTARIO DE SALUD FACT SD01 14534859 MEDIANTE RES 096-2025</t>
  </si>
  <si>
    <t>36525</t>
  </si>
  <si>
    <t>110559125</t>
  </si>
  <si>
    <t>096-2025</t>
  </si>
  <si>
    <t>ACUERDO 040 MES DE ABRIL DE 2025</t>
  </si>
  <si>
    <t>2025-04-16 11:26:50</t>
  </si>
  <si>
    <t>PAGO DE SERVICIO DE LLAMADAS DE TELEFONIA LOCAL, NACIONAL, INTERNACIONAL Y CELULAR DEL INSTITUTO NACIONAL DE METROLOGIA, DE LA DIRECCIÓN AK 50 No. 26-55 INT 2 CAN, CORRESPONDIENTE A LA CUENTA CLIENTE No. 1428216084</t>
  </si>
  <si>
    <t>2025-04-16 00:00:00</t>
  </si>
  <si>
    <t>36625</t>
  </si>
  <si>
    <t>114686025</t>
  </si>
  <si>
    <t>2025-04-11 00:00:00</t>
  </si>
  <si>
    <t>FC001000181441</t>
  </si>
  <si>
    <t>PAGO DE SERVICIO DE LLAMADAS DE TELEFONIA LOCAL, NACIONAL, INTERNACIONAL Y CELULAR DEL INSTITUTO NACIONAL DE METROLOGIA, DE LA DIRECCIÓN AK 50 No. 26-55 INT 2 CAN, CORRESPONDIENTE A LA CUENTA CLIENTE No. 1428216084. FC 001000181441..MARO 1-31-2025</t>
  </si>
  <si>
    <t>2025-04-16 11:56:43</t>
  </si>
  <si>
    <t>PAGO DIECISEIS (16) DE LA CAO 032-2023 DE SUMINISTRO DE COMBUSTIBLE DE GASOLINA CORRIENTE PARA EL FUNCIONAMIENTO DE LOS VEHÍCULOS DEL PARQUE AUTOMOTOR Y DIESEL (ACPM) PARA EL FUNCIONAMIENTO DE LA PLANTA ELECTRICA DEL INM</t>
  </si>
  <si>
    <t>36725</t>
  </si>
  <si>
    <t>114801225</t>
  </si>
  <si>
    <t>032-2023 MODIF 5</t>
  </si>
  <si>
    <t>2025-04-16 12:26:16</t>
  </si>
  <si>
    <t>GUTIERREZ CIFUENTES MONICA ALEJANDRA</t>
  </si>
  <si>
    <t>1013505647</t>
  </si>
  <si>
    <t>PAGO NUMERO UNO(1) DEL CONTRATO No. 053-2025 CORRESPONDIENTE AL PERIODO DEL 3 DE MARZO AL 31 DE MARZO DE 2025</t>
  </si>
  <si>
    <t>36825</t>
  </si>
  <si>
    <t>114827725</t>
  </si>
  <si>
    <t>053-2025</t>
  </si>
  <si>
    <t>2025-04-16 13:47:20</t>
  </si>
  <si>
    <t>PAGO NUMERO TRES(3) DEL CONTRATO No. 001-2025 CORRESPONDIENTE AL PERIODO DE 01 AL 31 DE MARZO DE 2025</t>
  </si>
  <si>
    <t>36925</t>
  </si>
  <si>
    <t>114831125</t>
  </si>
  <si>
    <t>2025-04-16 13:58:07</t>
  </si>
  <si>
    <t>PAGO DE SERVICIO DE ENERGÍA DEL INSTITUTO NACIONAL DE METROLOGIA, DE LA DIRECCIÓN AK 50 No. 26-55 INT 2 CAN, CORRESPONDIENTE A LA CUENTA No. 1496973-9. DOC EQUIVALENTE, PERIODO 12 MARZO 2025 A 9 ABRIL 2025</t>
  </si>
  <si>
    <t>37025</t>
  </si>
  <si>
    <t>116450825</t>
  </si>
  <si>
    <t>2025-04-15 00:00:00</t>
  </si>
  <si>
    <t>DOC EQUIV 349210916-2</t>
  </si>
  <si>
    <t>2025-04-16 14:25:58</t>
  </si>
  <si>
    <t>PEDRAZA VEGA LYDA MARCELA</t>
  </si>
  <si>
    <t>474170007329</t>
  </si>
  <si>
    <t>PAGO NUMERO UNO(1) DEL CONTRATO No. 086-2025 CORRESPONDIENTE AL PERIODO DEL 10 DE MARZO AL 31 MARZO DE 2025</t>
  </si>
  <si>
    <t>37125</t>
  </si>
  <si>
    <t>118453425</t>
  </si>
  <si>
    <t>086-2025</t>
  </si>
  <si>
    <t>Prestación de servicios profesionales para la formulación, gestión, control y seguimiento del proyecto de inversión a cargo de la Secretaría General y las actividades asociadas al cierre de hallazgos relacionados con la infraestructura del Instituto</t>
  </si>
  <si>
    <t>2025-04-16 15:12:38</t>
  </si>
  <si>
    <t>BELTRAN PINILLA SEBASTIAN CAMILO</t>
  </si>
  <si>
    <t>035549211</t>
  </si>
  <si>
    <t>PAGO NUMERO UNO(1) DEL CONTRATO No. 079-2025 CORRESPONDIENTE AL PERIODO DEL 6 DE MARZO AL 31 DE MARZO DE 2025</t>
  </si>
  <si>
    <t>37225</t>
  </si>
  <si>
    <t>119894125</t>
  </si>
  <si>
    <t>079-2025</t>
  </si>
  <si>
    <t>CONTRATAR LA PRESTACIÓN DE SERVICIOS PROFESIONALES PARA APOYAR LA DEFINICIÓN DE LA ESTRATEGIA DE OPERACIÓN DE LA RCM SEGÚN LOS LINEAMIENTOS DEL INM</t>
  </si>
  <si>
    <t>2025-04-16 15:33:26</t>
  </si>
  <si>
    <t>REEMBOLSO DE GASTOS CORRESPONDIENTE A LA CAJA MENOR No. 125 MARZO 2025</t>
  </si>
  <si>
    <t>37325</t>
  </si>
  <si>
    <t>119888825</t>
  </si>
  <si>
    <t>2025-04-14 00:00:00</t>
  </si>
  <si>
    <t>108-2025</t>
  </si>
  <si>
    <t>REEMBOLSO DE GASTOS CORRESPONDIENTE A LA CAJA MENOR No. 125 DE GASTOS GENERALES DEL INSTITUTO NACIONAL DE METROLOGÍA, DE ACUERDO A LA SOLICITUD DE REEMBOLSO No. 225 REGISTRADA EN EL APLICATIVO SIIF NACIÓN.</t>
  </si>
  <si>
    <t>2025-04-21 09:41:51</t>
  </si>
  <si>
    <t>PEÑALOZA CUBILLOS DIEGO ALEJANDRO</t>
  </si>
  <si>
    <t>22166283683</t>
  </si>
  <si>
    <t>C-3599-0200-4-40401C-3599021-02</t>
  </si>
  <si>
    <t>ADQUIS. DE BYS - SERVICIOS DE INTEROPERABILIDAD - INNOVACIÓN DE LAS TECNOLOGÍAS DE INFORMACIÓN EN EL INSTITUTO DE METROLOGIA NACIONAL</t>
  </si>
  <si>
    <t>PAGO NUMERO UNO(1) DEL CONTRATO No. 091-2025 CORRESPONDIENTE AL PERIODO DEL 3 DE MARZO AL 31 DE MARZO DE 2025</t>
  </si>
  <si>
    <t>2025-04-21 00:00:00</t>
  </si>
  <si>
    <t>37525</t>
  </si>
  <si>
    <t>119811225</t>
  </si>
  <si>
    <t>091-2025</t>
  </si>
  <si>
    <t>PRESTACIÓN DE SERVICIOS PROFESIONALES PARA APOYAR A LA OFICINA ASESORA DE PLANEACIÓN Y A LA OFICINA DE INFORMÁTICA Y DESARROLLO TECNOLÓGICO EN LA IMPLEMENTACIÓN DEL MODELO DE GOBIERNO Y GESTIÓN DE DATOS EN ALINEACIÓN CON LA IMPLEMENTACIÓN DE LA ARQUI</t>
  </si>
  <si>
    <t>2025-04-21 09:52:00</t>
  </si>
  <si>
    <t>PAGO DE SERVICIO DE ACUEDUCTO, ALCANTARILLADO Y ASEO DEL INSTITUTO NACIONAL DE METROLOGIA, DE LA DIRECCIÓN AK 50 No. 26-55 INT 2 CAN, EQUIVALENTE A LA CUENTA CONTRATO No. 11431155</t>
  </si>
  <si>
    <t>37625</t>
  </si>
  <si>
    <t>118794825</t>
  </si>
  <si>
    <t>14499040815</t>
  </si>
  <si>
    <t>PAGO DE SERVICIO DE ACUEDUCTO, ALCANTARILLADO Y ASEO DEL INSTITUTO NACIONAL DE METROLOGIA, DE LA DIRECCIÓN AK 50 No. 26-55 INT 2 CAN, EQUIVALENTE A LA CUENTA CONTRATO No. 11431155. PAGO 14499040815. PERIODO: 25- FEB -2025 A 26- MARZO- 2025.</t>
  </si>
  <si>
    <t>2025-04-21 10:30:41</t>
  </si>
  <si>
    <t>PAGO DE SERVICIO DE GAS NATURAL DEL INSTITUTO NACIONAL DE METROLOGIA, DE LA DIRECCIÓN AK 50 No. 26-55 INT 2 CAN, EQUIVALENTE A LA REF DE PAGO 62935611. PERIODO MARZO 2025 - ABRIL 2025</t>
  </si>
  <si>
    <t>37725</t>
  </si>
  <si>
    <t>118755325</t>
  </si>
  <si>
    <t>62935611</t>
  </si>
  <si>
    <t>2025-04-22 07:43:45</t>
  </si>
  <si>
    <t>PEÑA GONZALEZ DAVID LEONARDO</t>
  </si>
  <si>
    <t>24075489153</t>
  </si>
  <si>
    <t>PAGO NUMERO UNO(1) DEL CONTRATO No. 077-2025 CORRESPONDIENTE AL PERIODO DEL 1 AL 31 DE MARZO DE 2025</t>
  </si>
  <si>
    <t>37825</t>
  </si>
  <si>
    <t>118472425</t>
  </si>
  <si>
    <t>077-2025</t>
  </si>
  <si>
    <t>2025-04-22 08:05:43</t>
  </si>
  <si>
    <t>CNM880126ML4</t>
  </si>
  <si>
    <t>CENTRO NACIONAL DE METROLOGIA</t>
  </si>
  <si>
    <t>012680001206290814</t>
  </si>
  <si>
    <t>BBA830831LJ2</t>
  </si>
  <si>
    <t>BBVA MEXICO SA</t>
  </si>
  <si>
    <t>pago de los servicios de calibración de equipos patrones en el exterior</t>
  </si>
  <si>
    <t>2025-04-22 00:00:00</t>
  </si>
  <si>
    <t>37925</t>
  </si>
  <si>
    <t>121495725</t>
  </si>
  <si>
    <t>106-2025</t>
  </si>
  <si>
    <t>pago de los servicios de calibración de equipos patrones en el exterior como parte fundamental para llevar a cabo el aseguramiento metrológico de las mediciones realizadas en los laboratorios de la Subdirección de Metrología Física. Resol 106-2025</t>
  </si>
  <si>
    <t>2025-04-22 08:27:56</t>
  </si>
  <si>
    <t>BUREAU INTERNATIONAL DES POIDS ET MESURES</t>
  </si>
  <si>
    <t>0006370002020</t>
  </si>
  <si>
    <t>69006</t>
  </si>
  <si>
    <t>HSBC BANK</t>
  </si>
  <si>
    <t>A-03-02-02-097-001</t>
  </si>
  <si>
    <t>MEMBRESÍAS</t>
  </si>
  <si>
    <t>PAGO DE LA CUOTA A LA ORGANIZACION INTERNACIONAL DE PESAS Y MEDIDAS DEL AÑO 2025 BUREAU INTERNATIONAL DES POIDS ET MESURES</t>
  </si>
  <si>
    <t>38025</t>
  </si>
  <si>
    <t>121429125, 125313025</t>
  </si>
  <si>
    <t>069-2025</t>
  </si>
  <si>
    <t>PAGO DE LA CUOTA A LA ORGANIZACION INTERNACIONAL DE PESAS Y MEDIDAS DEL AÑO 2025 BUREAU INTERNATIONAL DES POIDS ET MESURES, QUE LE CORRESPONDE PAGAR A COLOMBIA COMO MIEMBRO DE LA CONVENCION DEL METRO</t>
  </si>
  <si>
    <t>2025-04-22 15:27:29</t>
  </si>
  <si>
    <t>PAGO NOMINA DE FUNCIONARIOS CORRESPONDIENTE AL MES DE ABRIL DE 2025</t>
  </si>
  <si>
    <t>38125</t>
  </si>
  <si>
    <t>117742625</t>
  </si>
  <si>
    <t>ABRIL DE 2025</t>
  </si>
  <si>
    <t>NOMINA MES DE ABRIL DE 2025</t>
  </si>
  <si>
    <t>2025-04-25 09:20:34</t>
  </si>
  <si>
    <t>PAGO DE CESANTIAS CAUSADAS AL MES DE ABRIL DE 2025</t>
  </si>
  <si>
    <t>2025-04-25 00:00:00</t>
  </si>
  <si>
    <t>38225</t>
  </si>
  <si>
    <t>122936725</t>
  </si>
  <si>
    <t>2025-04-24 00:00:00</t>
  </si>
  <si>
    <t>CESANTIAS ABRIL DE 2025</t>
  </si>
  <si>
    <t>CESANTIAS MES DE ABRIL DE 2025</t>
  </si>
  <si>
    <t>2025-04-25 10:38:48</t>
  </si>
  <si>
    <t>PAGO 4 PARA CONTRATAR LA PRESTACIÓN DE SERVICIO DE ASEO, CAFETERÍA Y JARDINERÍA CON SUMINISTRO DE INSUMOS Y ELEMENTOS NECESARIOS PARA LA PRESTACIÓN DEL SERVICIO A TODO COSTO EN LAS INSTALACIONES DEL INSTITUTO NACIONAL DE METROLOGÍA</t>
  </si>
  <si>
    <t>38325</t>
  </si>
  <si>
    <t>123195325</t>
  </si>
  <si>
    <t>2025-04-25 15:33:46</t>
  </si>
  <si>
    <t>GB200429166</t>
  </si>
  <si>
    <t>NATIONAL PHYSICAL LABORATORY - NPL</t>
  </si>
  <si>
    <t>Pago de los servicios de calibración de equipos patrones en el exterior como parte fundamental para llevar a cabo el aseguramiento metrológico de las mediciones realizadas en los laboratorios de la Subdirección de Metrología Física.</t>
  </si>
  <si>
    <t>38425</t>
  </si>
  <si>
    <t>124088425, 129083225</t>
  </si>
  <si>
    <t>110-2025</t>
  </si>
  <si>
    <t>Pago de los servicios de calibración de equipos patrones en el exterior como parte fundamental para llevar a cabo el aseguramiento metrológico de las mediciones realizadas en los laboratorios de la Subdirección de Metrología Física. Resol 110-2025</t>
  </si>
  <si>
    <t>2025-04-25 15:43:56</t>
  </si>
  <si>
    <t>COMUNICACION CELULAR S A COMCEL S A</t>
  </si>
  <si>
    <t>0060136017</t>
  </si>
  <si>
    <t>PAGO 1 PARA CONTRATAR EL SERVICIO DE CORREO ELECTRÓNICO Y PRODUCTOS MICROSOFT,</t>
  </si>
  <si>
    <t>38525</t>
  </si>
  <si>
    <t>125651625</t>
  </si>
  <si>
    <t>142483</t>
  </si>
  <si>
    <t>CONTRATAR EL SERVICIO DE CORREO ELECTRÓNICO Y PRODUCTOS MICROSOFT, PARA EL DESARROLLO Y GESTIÓN DE ACTIVIDADES MISIONALES Y ADMINISTRATIVAS AL INTERIOR DEL INSTITUTO NACIONAL DE METROLOGÍA</t>
  </si>
  <si>
    <t>2025-04-25 16:07:19</t>
  </si>
  <si>
    <t>DIGITAL WARE S.A.S.</t>
  </si>
  <si>
    <t>04806210922</t>
  </si>
  <si>
    <t>PAGO 1 SERVICIO DE SOPORTE, MANTENIMIENTO, ACTUALIZACIÓN, USO Y APROPIACIÓN DE LAS PLATAFORMAS OPHELIA-SGDEA Y OPHELIA- BPMETRO DEL INSTITUTO NACIONAL DE METROLOGÍA.</t>
  </si>
  <si>
    <t>13725</t>
  </si>
  <si>
    <t>36025</t>
  </si>
  <si>
    <t>38625</t>
  </si>
  <si>
    <t>125833725</t>
  </si>
  <si>
    <t>CONTRATAR EL SERVICIO DE SOPORTE, MANTENIMIENTO, ACTUALIZACIÓN, USO Y APROPIACIÓN DE LAS PLATAFORMAS OPHELIA-SGDEA Y OPHELIA- BPMETRO DEL INSTITUTO NACIONAL DE METROLOGÍA</t>
  </si>
  <si>
    <t>2025-04-25 16:26:53</t>
  </si>
  <si>
    <t>PAGO 1 CONTRATAR EL SERVICIO DE ACTUALIZACIÓN, MANTENIMIENTO Y SOPORTE DEL SISTEMA DE INFORMACIÓN DE NÓMINA Y TALENTO HUMANO KACTUS</t>
  </si>
  <si>
    <t>38725</t>
  </si>
  <si>
    <t>127033825, 127114625</t>
  </si>
  <si>
    <t>081-2025</t>
  </si>
  <si>
    <t>CONTRATAR EL SERVICIO DE ACTUALIZACIÓN, MANTENIMIENTO Y SOPORTE DEL SISTEMA DE INFORMACIÓN DE NÓMINA Y TALENTO HUMANO KACTUS</t>
  </si>
  <si>
    <t>2025-04-25 16:56:22</t>
  </si>
  <si>
    <t>GOMEZ GONZALEZ IVAN LEONARDO</t>
  </si>
  <si>
    <t>24074510612</t>
  </si>
  <si>
    <t>Contratar la prestación de servicios profesionales para la edición, producción y postproducción de contenidos audiovisuales</t>
  </si>
  <si>
    <t>38825</t>
  </si>
  <si>
    <t>127355925</t>
  </si>
  <si>
    <t>Contratar la prestación de servicios profesionales para la edición, producción y posproducción de contenidos audiovisuales, requeridos en los diseños de los servicios de capacitación modalidad e-learning ofertados por el INM, para apoyar la transfere</t>
  </si>
  <si>
    <t>2025-04-25 17:10:42</t>
  </si>
  <si>
    <t>CHE 475427548</t>
  </si>
  <si>
    <t>FEDERAL INSTITUTE OF METROLOGY METAS</t>
  </si>
  <si>
    <t>Pago de los servicios de calibración de equipos patrones en el exterior como parte fundamental</t>
  </si>
  <si>
    <t>38925</t>
  </si>
  <si>
    <t>127423225</t>
  </si>
  <si>
    <t>114-2025</t>
  </si>
  <si>
    <t>Pago de los servicios de calibración de equipos patrones en el exterior como parte fundamental para llevar a cabo el aseguramiento metrológico de las mediciones realizadas en los laboratorios de la Subdirección de Metrología Física. Resol 114-2025</t>
  </si>
  <si>
    <t>2025-04-28 14:47:05</t>
  </si>
  <si>
    <t>PAGO 16 FE17 SERVICIO DE VIGILANCIA Y SEGURIDAD PRIVADA CON MEDIO HUMANO CON Y SIN ARMA INCLUYE ALQUILER, SUMINISTRO Y MANTENIMIENTO PREVENTIVO</t>
  </si>
  <si>
    <t>2025-04-28 00:00:00</t>
  </si>
  <si>
    <t>39025</t>
  </si>
  <si>
    <t>128390225</t>
  </si>
  <si>
    <t>2025-04-29 15:24:53</t>
  </si>
  <si>
    <t>PAGO PILA ABRIL 2025</t>
  </si>
  <si>
    <t>2025-04-29 00:00:00</t>
  </si>
  <si>
    <t>39125</t>
  </si>
  <si>
    <t>129460625</t>
  </si>
  <si>
    <t>39225</t>
  </si>
  <si>
    <t>129460725</t>
  </si>
  <si>
    <t>39325</t>
  </si>
  <si>
    <t>129460825</t>
  </si>
  <si>
    <t>2025-04-29 15:24:54</t>
  </si>
  <si>
    <t>39425</t>
  </si>
  <si>
    <t>129460925</t>
  </si>
  <si>
    <t>39525</t>
  </si>
  <si>
    <t>129461025</t>
  </si>
  <si>
    <t>39625</t>
  </si>
  <si>
    <t>129461125</t>
  </si>
  <si>
    <t>39725</t>
  </si>
  <si>
    <t>129461225</t>
  </si>
  <si>
    <t>39825</t>
  </si>
  <si>
    <t>129461325</t>
  </si>
  <si>
    <t>39925</t>
  </si>
  <si>
    <t>129461425</t>
  </si>
  <si>
    <t>40025</t>
  </si>
  <si>
    <t>129461525</t>
  </si>
  <si>
    <t>40125</t>
  </si>
  <si>
    <t>129461625</t>
  </si>
  <si>
    <t>40225</t>
  </si>
  <si>
    <t>129461725</t>
  </si>
  <si>
    <t>2025-04-29 15:24:55</t>
  </si>
  <si>
    <t>40325</t>
  </si>
  <si>
    <t>129461825</t>
  </si>
  <si>
    <t>40425</t>
  </si>
  <si>
    <t>129461925</t>
  </si>
  <si>
    <t>40525</t>
  </si>
  <si>
    <t>129462025</t>
  </si>
  <si>
    <t>40625</t>
  </si>
  <si>
    <t>129462125</t>
  </si>
  <si>
    <t>2025-05-02 09:00:16</t>
  </si>
  <si>
    <t>PAGO CINCO (5) DE LA CAO 024 2024 ADQUISICIÓN, INSTALACIÓN Y PUESTA EN MARCHA DE UN CANAL DE INTERNET DEDICADO PARA BRINDAR ACCESO A INTERNET A LOS FUNCIONARIOS, CONTRATISTAS Y VISITANTES DEL INM</t>
  </si>
  <si>
    <t>2025-05-02 00:00:00</t>
  </si>
  <si>
    <t>40725</t>
  </si>
  <si>
    <t>131164825</t>
  </si>
  <si>
    <t>2025-05-02 13:16:49</t>
  </si>
  <si>
    <t>40825</t>
  </si>
  <si>
    <t>131188225</t>
  </si>
  <si>
    <t>2025-05-02 15:08:33</t>
  </si>
  <si>
    <t>PAGO CUATRO (4) DEL CONTRATO No. 024-2025 CORRESPONDIENTE AL PERIODO DE 1 AL 30 DE ABRIL DE 2025</t>
  </si>
  <si>
    <t>40925</t>
  </si>
  <si>
    <t>131783725</t>
  </si>
  <si>
    <t>2025-05-02 16:05:19</t>
  </si>
  <si>
    <t>PAGO NUMERO TRES (3) DEL CONTRATO No. 066-2025 CORRESPONDIENTE AL PERIODO DE 01 AL 30 DE ABRIL DE 2025</t>
  </si>
  <si>
    <t>41125</t>
  </si>
  <si>
    <t>132245525</t>
  </si>
  <si>
    <t>2025-05-02 18:43:09</t>
  </si>
  <si>
    <t>PAGO NUMERO DOS (2) DEL CONTRATO No. 070-2025 CORRESPONDIENTE AL PERIODO DEL 1 AL 30 DE ABRIL DE 2025</t>
  </si>
  <si>
    <t>41225</t>
  </si>
  <si>
    <t>132492525</t>
  </si>
  <si>
    <t>2025-05-04 19:02:46</t>
  </si>
  <si>
    <t>PAGO NUMERO TRES(3) DEL CONTRATO No. 059-2025 CORRESPONDIENTE AL PERIODO DE 1 DE MARZO AL 30 DE ABRIL DE 2025</t>
  </si>
  <si>
    <t>2025-05-04 00:00:00</t>
  </si>
  <si>
    <t>41325</t>
  </si>
  <si>
    <t>132502725</t>
  </si>
  <si>
    <t>2025-05-04 20:17:16</t>
  </si>
  <si>
    <t>PAGO NUMERO DOS(2) DEL CONTRATO No. 080-2025 CORRESPONDIENTE AL PERIODO DEL 01 AL 30 DE ABRIL DE 2025</t>
  </si>
  <si>
    <t>41425</t>
  </si>
  <si>
    <t>132494125</t>
  </si>
  <si>
    <t>2025-05-04 20:51:47</t>
  </si>
  <si>
    <t>PAGO NUMERO TRES(3) DEL CONTRATO No. 036-2025 CORRESPONDIENTE AL PERIODO DE 01 AL 30 DE ABRIL DE 2025</t>
  </si>
  <si>
    <t>41525</t>
  </si>
  <si>
    <t>132553025</t>
  </si>
  <si>
    <t>2025-05-04 21:16:09</t>
  </si>
  <si>
    <t>PAGO NUMERO CUATRO(4) DEL CONTRATO No. 016-2025 CORRESPONDIENTE AL PERIODO DE 01 AL 30 DE ABRIL DE 2025</t>
  </si>
  <si>
    <t>37425</t>
  </si>
  <si>
    <t>41625</t>
  </si>
  <si>
    <t>132505725</t>
  </si>
  <si>
    <t>2025-05-04 21:39:06</t>
  </si>
  <si>
    <t>PAGO NUMERO TRES(3) DEL CONTRATO No. 065-2025 CORRESPONDIENTE AL PERIODO DE 01 AL 30 DE ABRIL DE 2025</t>
  </si>
  <si>
    <t>41725</t>
  </si>
  <si>
    <t>132536725</t>
  </si>
  <si>
    <t>2025-05-04 21:59:30</t>
  </si>
  <si>
    <t>PAGO NUMERO TRES(3) DEL CONTRATO No. 042-2025 CORRESPONDIENTE AL PERIODO DE 01 AL 30 DE ABRIL DE 2025</t>
  </si>
  <si>
    <t>41825</t>
  </si>
  <si>
    <t>132514825</t>
  </si>
  <si>
    <t>2025-05-04 22:27:15</t>
  </si>
  <si>
    <t>PAGO NUMERO CUATRO(4) DEL CONTRATO No. 023-2025 CORRESPONDIENTE AL PERIODO DE 01 AL 30 DE ABRIL DE 2025</t>
  </si>
  <si>
    <t>41925</t>
  </si>
  <si>
    <t>132650125</t>
  </si>
  <si>
    <t>2025-05-04 22:31:10</t>
  </si>
  <si>
    <t>42025</t>
  </si>
  <si>
    <t>132656425</t>
  </si>
  <si>
    <t>2025-05-05 07:39:27</t>
  </si>
  <si>
    <t>PAGO NUMERO CUATRO(4) DEL CONTRATO No. 010-2025 CORRESPONDIENTE AL PERIODO DE 1 AL 30 DE ABRIL DE 2025</t>
  </si>
  <si>
    <t>2025-05-05 00:00:00</t>
  </si>
  <si>
    <t>42125</t>
  </si>
  <si>
    <t>132817725</t>
  </si>
  <si>
    <t>2025-05-05 07:57:01</t>
  </si>
  <si>
    <t>PAGO NUMERO CUATRO(4) DEL CONTRATO No. 015-2025 CORRESPONDIENTE AL PERIODO DE 01 AL 30 DE ABRIL DE 2025</t>
  </si>
  <si>
    <t>42225</t>
  </si>
  <si>
    <t>132820125</t>
  </si>
  <si>
    <t>2025-05-05 09:22:00</t>
  </si>
  <si>
    <t>PAGO NUMERO TRES(3) DEL CONTRATO No. 056-2025 CORRESPONDIENTE AL PERIODO DE 01 AL 30 DE ABRIL DE 2025</t>
  </si>
  <si>
    <t>42325</t>
  </si>
  <si>
    <t>132827625</t>
  </si>
  <si>
    <t>2025-05-05 09:53:32</t>
  </si>
  <si>
    <t>PAGO NUMERO TRES(3) DEL CONTRATO No. 018-2025 CORRESPONDIENTE AL PERIODO DE 01 AL 30 DE ABRIL DE 2025</t>
  </si>
  <si>
    <t>42425</t>
  </si>
  <si>
    <t>132866025</t>
  </si>
  <si>
    <t>2025-05-05 10:08:26</t>
  </si>
  <si>
    <t>PAGO NUMERO CUATRO(4) DEL CONTRATO No. 006-2025 CORRESPONDIENTE AL PERIODO DE 1 AL 30 DE ABRIL DE 2025</t>
  </si>
  <si>
    <t>42525</t>
  </si>
  <si>
    <t>132882625</t>
  </si>
  <si>
    <t>2025-05-05 10:28:56</t>
  </si>
  <si>
    <t>PAGO NUMERO TRES(3) DEL CONTRATO No. 054-2025 CORRESPONDIENTE AL PERIODO DE 01 AL 30 DE ABRIL DE 2025</t>
  </si>
  <si>
    <t>42625</t>
  </si>
  <si>
    <t>132934125</t>
  </si>
  <si>
    <t>2025-05-05 10:42:59</t>
  </si>
  <si>
    <t>PAGO NUMERO TRES(23) DEL CONTRATO No. 055-2025 CORRESPONDIENTE AL PERIODO DE 01 AL 30 DE ABRIL DE 2025</t>
  </si>
  <si>
    <t>42725</t>
  </si>
  <si>
    <t>132957225</t>
  </si>
  <si>
    <t>2025-05-05 10:56:06</t>
  </si>
  <si>
    <t>PAGO NUMERO TRES(3) DEL CONTRATO No. 022-2025 CORRESPONDIENTE AL PERIODO DE 01 AL 30 DE ABRIL DE 2025</t>
  </si>
  <si>
    <t>42825</t>
  </si>
  <si>
    <t>134378725</t>
  </si>
  <si>
    <t>2025-05-05 11:21:22</t>
  </si>
  <si>
    <t>PAGO NUMERO CUATRO(4) DEL CONTRATO No. 017-2025 CORRESPONDIENTE AL PERIODO DE 01 AL 30 DE ABRIL DE 2025</t>
  </si>
  <si>
    <t>42925</t>
  </si>
  <si>
    <t>134407425</t>
  </si>
  <si>
    <t>2025-05-05 11:50:21</t>
  </si>
  <si>
    <t>PAGO NUMERO CUATRO(4) DEL CONTRATO No. 021-2025 CORRESPONDIENTE AL PERIODO DE 01 AL 30 DE ABRIL DE 2025</t>
  </si>
  <si>
    <t>43025</t>
  </si>
  <si>
    <t>134883225</t>
  </si>
  <si>
    <t>2025-05-05 12:16:50</t>
  </si>
  <si>
    <t>PAGO NUMERO TRES(3) DEL CONTRATO No. 048-2025 CORRESPONDIENTE AL PERIODO DE 01 AL 30 DE ABRIL DE 2025</t>
  </si>
  <si>
    <t>43125</t>
  </si>
  <si>
    <t>134915125</t>
  </si>
  <si>
    <t>2025-05-05 15:19:59</t>
  </si>
  <si>
    <t>LUNA SANABRIA STEFHANNY CAROLINA</t>
  </si>
  <si>
    <t>104869070</t>
  </si>
  <si>
    <t>890903937</t>
  </si>
  <si>
    <t>ITAU CORPBANCA COLOMBIA S A</t>
  </si>
  <si>
    <t>PAGO NUMERO UNO(1) DEL CONTRATO No. 095-2025 CORRESPONDIENTE AL PERIODO DE 03 AL 30 DE ABRIL DE 2025</t>
  </si>
  <si>
    <t>43225</t>
  </si>
  <si>
    <t>134958625</t>
  </si>
  <si>
    <t>095-2025</t>
  </si>
  <si>
    <t>CONTRATAR SERVICIOS PROFESIONALES PARA ASISTIR OPERATIVAMENTE LA EJECUCIÓN DE ACTIVIDADES DE DESARROLLO, INVESTIGACIÓN Y OBTENCIÓN DE PRODUCTOS DE NUEVO CONOCIMIENTO PARA LA EJECUCIÓN DE LAS ACTIVIDADES RELACIONADAS CON LA MEDICION DE CONTAMINANTES</t>
  </si>
  <si>
    <t>2025-05-05 16:11:35</t>
  </si>
  <si>
    <t>PAGO NUMERO CUATRO(4) DEL CONTRATO No. 008-2025 CORRESPONDIENTE AL PERIODO DE 01 AL 30 DE ABRIL DE 2025</t>
  </si>
  <si>
    <t>43325</t>
  </si>
  <si>
    <t>135083625</t>
  </si>
  <si>
    <t>2025-05-05 16:24:08</t>
  </si>
  <si>
    <t>PAGO NUMERO TRES(3) DEL CONTRATO No. 072-2025 CORRESPONDIENTE AL PERIODO DE 01 DE AL 30 DE ABRIL DE 2025</t>
  </si>
  <si>
    <t>43425</t>
  </si>
  <si>
    <t>135094825</t>
  </si>
  <si>
    <t>2025-05-05 16:38:52</t>
  </si>
  <si>
    <t>PAGO NUMERO TRES(3) DEL CONTRATO No. 067-2025 CORRESPONDIENTE AL PERIODO DE 01 AL 30 DE ABRIL DE 2025</t>
  </si>
  <si>
    <t>43525</t>
  </si>
  <si>
    <t>135119625</t>
  </si>
  <si>
    <t>2025-05-05 16:57:19</t>
  </si>
  <si>
    <t>PAGO NUMERO CUATRO(4) DEL CONTRATO No. 007-2025 CORRESPONDIENTE AL PERIODO DE 01 AL 30 DE ABRIL DE 2025</t>
  </si>
  <si>
    <t>43625</t>
  </si>
  <si>
    <t>135168125</t>
  </si>
  <si>
    <t>2025-05-05 17:16:12</t>
  </si>
  <si>
    <t>PAGO NUMERO CUATRO(4) DEL CONTRATO No. 019-2025 CORRESPONDIENTE AL PERIODO DE 01 AL 30 DE ABRIL DE 2025</t>
  </si>
  <si>
    <t>43725</t>
  </si>
  <si>
    <t>137652225</t>
  </si>
  <si>
    <t>2025-05-05 17:31:22</t>
  </si>
  <si>
    <t>PAGO NUMERO DOS(2) DEL CONTRATO No. 078-2025 CORRESPONDIENTE AL PERIODO DEL 1 AL 30 DE ABRIL DE 2025</t>
  </si>
  <si>
    <t>43825</t>
  </si>
  <si>
    <t>135992625</t>
  </si>
  <si>
    <t>2025-05-05 17:45:31</t>
  </si>
  <si>
    <t>PAGO NUMERO TRES(3) DEL CONTRATO No. 044-2025 CORRESPONDIENTE AL PERIODO DE 01 AL 30 DE ABRIL DE 2025</t>
  </si>
  <si>
    <t>43925</t>
  </si>
  <si>
    <t>135260825</t>
  </si>
  <si>
    <t>2025-05-05 20:00:54</t>
  </si>
  <si>
    <t>PAGO NUMERO TRES(3) DEL CONTRATO No. 073-2025 CORRESPONDIENTE DEL 01 AL 30 ABRIL 2025</t>
  </si>
  <si>
    <t>44025</t>
  </si>
  <si>
    <t>135238625</t>
  </si>
  <si>
    <t>2025-05-05 20:25:05</t>
  </si>
  <si>
    <t>PAGO NUMERO CUATRO(4) DEL CONTRATO No. 002-2025 CORRESPONDIENTE AL PERIODO DE 1 AL 30 DE ABRIL DE 2025</t>
  </si>
  <si>
    <t>44125</t>
  </si>
  <si>
    <t>135653125</t>
  </si>
  <si>
    <t>2025-05-05 20:36:32</t>
  </si>
  <si>
    <t>PAGO NUMERO TRES(3) DEL CONTRATO No. 030-2025 CORRESPONDIENTE AL PERIODO DE 01 AL 30 DE ABRIL DE 2025</t>
  </si>
  <si>
    <t>44225</t>
  </si>
  <si>
    <t>136212925</t>
  </si>
  <si>
    <t>2025-05-05 21:00:48</t>
  </si>
  <si>
    <t>PAGO NUMERO TRES(3) DEL CONTRATO No. 049-2025 CORRESPONDIENTE AL PERIODO DE 1 AL 30 DE ABRIL DE 2025</t>
  </si>
  <si>
    <t>44325</t>
  </si>
  <si>
    <t>136254725</t>
  </si>
  <si>
    <t>2025-05-05 21:28:37</t>
  </si>
  <si>
    <t>PAGO NUMERO CUATRO(4) DEL CONTRATO No. 012-2025 CORRESPONDIENTE AL PERIODO DE 01 AL 30 DE ABRIL DE 2025</t>
  </si>
  <si>
    <t>44425</t>
  </si>
  <si>
    <t>135482325</t>
  </si>
  <si>
    <t>2025-05-05 21:46:18</t>
  </si>
  <si>
    <t>PAGO NUMERO DOS(2) DEL CONTRATO No. 085-2025 CORRESPONDIENTE AL PERIODO DE 01 AL 30 DE ABRIL DE 2025</t>
  </si>
  <si>
    <t>44525</t>
  </si>
  <si>
    <t>135425325</t>
  </si>
  <si>
    <t>2025-05-05 22:00:48</t>
  </si>
  <si>
    <t>PAGO NUMERO TRES(3) DEL CONTRATO No. 034-2025 CORRESPONDIENTE AL PERIODO DE 1 AL 30 DE ABRIL DE 2025</t>
  </si>
  <si>
    <t>44625</t>
  </si>
  <si>
    <t>135535625</t>
  </si>
  <si>
    <t>2025-05-06 16:07:51</t>
  </si>
  <si>
    <t>PAGO A CAJA DE COMPENSACION FAMILIAR COMPENSAR PARA EL PERIODO MAYO EL PLAN COMPLEMENTARIO DE SALUD ACUERDO 040</t>
  </si>
  <si>
    <t>44725</t>
  </si>
  <si>
    <t>136344225</t>
  </si>
  <si>
    <t>130-2025</t>
  </si>
  <si>
    <t>PLAN COMPLEMENTARIO ACUERDO 040 MES DE MAYO DE 2024</t>
  </si>
  <si>
    <t>2025-05-06 17:08:51</t>
  </si>
  <si>
    <t>PAGO NUMERO CUATRO(4) DEL CONTRATO No. 020-2025 CORRESPONDIENTE AL PERIODO DE 01 AL 30 DE ABRIL DE 2025</t>
  </si>
  <si>
    <t>2025-05-06 00:00:00</t>
  </si>
  <si>
    <t>44825</t>
  </si>
  <si>
    <t>136359525</t>
  </si>
  <si>
    <t>2025-05-07 14:52:34</t>
  </si>
  <si>
    <t>PAGO NUMERO TRES(3) DEL CONTRATO No. 052-2025 CORRESPONDIENTE AL PERIODO DE 01 AL 30 DE ABRIL DE 2025</t>
  </si>
  <si>
    <t>2025-05-07 00:00:00</t>
  </si>
  <si>
    <t>44925</t>
  </si>
  <si>
    <t>138385825</t>
  </si>
  <si>
    <t>2025-05-07 15:06:14</t>
  </si>
  <si>
    <t>PAGO NUMERO TRES(3) DEL CONTRATO No. 058-2025 CORRESPONDIENTE AL PERIODO DE 01 AL 30 DE ABRIL DE 2025</t>
  </si>
  <si>
    <t>45025</t>
  </si>
  <si>
    <t>138468325</t>
  </si>
  <si>
    <t>2025-05-07 15:25:38</t>
  </si>
  <si>
    <t>PAGO NUMERO TRES(3) DEL CONTRATO No. 032-2025 CORRESPONDIENTE AL PERIODO DE 01 AL 30 DE ABRIL DE 2025</t>
  </si>
  <si>
    <t>41025</t>
  </si>
  <si>
    <t>45125</t>
  </si>
  <si>
    <t>138559225</t>
  </si>
  <si>
    <t>2025-05-07 15:43:18</t>
  </si>
  <si>
    <t>PAGO NUMERO TRES(3) DEL CONTRATO No. 031-2025 CORRESPONDIENTE AL PERIODO DE 01 AL 30 DE ABRIL DE 2025</t>
  </si>
  <si>
    <t>45225</t>
  </si>
  <si>
    <t>138630025</t>
  </si>
  <si>
    <t>2025-05-07 15:58:44</t>
  </si>
  <si>
    <t>PAGO NUMERO TRES(3) DEL CONTRATO No. 046-2025 CORRESPONDIENTE AL PERIODO DE 1 AL 30 DE ABRIL DE 2025</t>
  </si>
  <si>
    <t>45325</t>
  </si>
  <si>
    <t>138760425</t>
  </si>
  <si>
    <t>2025-05-07 16:25:19</t>
  </si>
  <si>
    <t>PAGO NUMERO CUATRO(4) DEL CONTRATO No. 011-2025 CORRESPONDIENTE AL PERIODO DE 01 AL 30 DE ABRIL DE 2025</t>
  </si>
  <si>
    <t>45425</t>
  </si>
  <si>
    <t>138824725</t>
  </si>
  <si>
    <t>2025-05-07 16:44:57</t>
  </si>
  <si>
    <t>PAGO NUMERO TRES(3) DEL CONTRATO No. 051-2025 CORRESPONDIENTE AL PERIODO DE 01 AL 30 DE ABRIL DE 2025</t>
  </si>
  <si>
    <t>45525</t>
  </si>
  <si>
    <t>138897125</t>
  </si>
  <si>
    <t>2025-05-07 16:59:22</t>
  </si>
  <si>
    <t>PAGO NUMERO TRES(3) DEL CONTRATO No. 040-2025 CORRESPONDIENTE AL PERIODO DE 01 AL 30 DE ABRIL DE 2025</t>
  </si>
  <si>
    <t>45625</t>
  </si>
  <si>
    <t>138980925</t>
  </si>
  <si>
    <t>2025-05-08 08:32:42</t>
  </si>
  <si>
    <t>PAGO NUMERO CUATRO(4) DEL CONTRATO No. 005-2025 CORRESPONDIENTE AL PERIODO DE 1 AL 30 DE ABRIL DE 2025</t>
  </si>
  <si>
    <t>2025-05-08 00:00:00</t>
  </si>
  <si>
    <t>45725</t>
  </si>
  <si>
    <t>140037525</t>
  </si>
  <si>
    <t>2025-05-08 08:46:15</t>
  </si>
  <si>
    <t>PAGO NUMERO DOS(2) DEL CONTRATO No. 091-2025 CORRESPONDIENTE AL PERIODO DEL 1 AL 30 DE ABRIL DE 2025</t>
  </si>
  <si>
    <t>45825</t>
  </si>
  <si>
    <t>140869225</t>
  </si>
  <si>
    <t>2025-05-08 09:25:03</t>
  </si>
  <si>
    <t>488435816522</t>
  </si>
  <si>
    <t>PAGO NUMERO CUATRO (4) DEL CONTRATO No. 009-2025 CORRESPONDIENTE AL PERIODO DE 01 AL 30 DE ABRIL DE 2025</t>
  </si>
  <si>
    <t>45925</t>
  </si>
  <si>
    <t>140132325</t>
  </si>
  <si>
    <t>2025-05-08 10:05:57</t>
  </si>
  <si>
    <t>PAGO NUMERO TRES(3) DEL CONTRATO No. 063-2025 CORRESPONDIENTE AL PERIODO DE 01 AL 30 DE ABRIL DE 2025</t>
  </si>
  <si>
    <t>46025</t>
  </si>
  <si>
    <t>140339725</t>
  </si>
  <si>
    <t>2025-05-08 10:20:15</t>
  </si>
  <si>
    <t>PAGO NUMERO CUATRO(4) DEL CONTRATO No. 025-2025 CORRESPONDIENTE AL PERIODO DE 1 AL 30 DE ABRIL DE 2025</t>
  </si>
  <si>
    <t>46125</t>
  </si>
  <si>
    <t>140755925</t>
  </si>
  <si>
    <t>2025-05-08 14:56:25</t>
  </si>
  <si>
    <t>PAGO NUMERO TRES(3) DEL CONTRATO No. 068-2025 CORRESPONDIENTE AL PERIODO DEL 01 AL 30 DE ABRIL DE 2025</t>
  </si>
  <si>
    <t>46225</t>
  </si>
  <si>
    <t>142836125</t>
  </si>
  <si>
    <t>2025-05-08 15:07:21</t>
  </si>
  <si>
    <t>CUELLAR CALDERON DAVID ORLANDO</t>
  </si>
  <si>
    <t>447211269</t>
  </si>
  <si>
    <t>PAGO RESOLUCION POR LA CUAL SE LIQUIDAN UNAS VACACIONES Y SE ORDENA SU PAGO</t>
  </si>
  <si>
    <t>46325</t>
  </si>
  <si>
    <t>141099225</t>
  </si>
  <si>
    <t>134-2025</t>
  </si>
  <si>
    <t>PAGO DE VACACIONES. RESOL 134-2025</t>
  </si>
  <si>
    <t>2025-05-08 15:48:20</t>
  </si>
  <si>
    <t>SUAREZ TORRES NUBIA</t>
  </si>
  <si>
    <t>24111657263</t>
  </si>
  <si>
    <t>PAGO NUMERO UNO(1) DEL CONTRATO No. 099-2025 CORRESPONDIENTE AL PERIODO DEL 15 AL 30 DE ABRIL DE 2025</t>
  </si>
  <si>
    <t>46425</t>
  </si>
  <si>
    <t>142865325</t>
  </si>
  <si>
    <t>099-2025</t>
  </si>
  <si>
    <t>Contratar la prestación de servicios profesionales de apoyo y análisis estadístico para la realización de ensayos de aptitud y estudios colaborativos y en la documentación del proceso de ensayos de aptitud según la norma ISO 17043-2023</t>
  </si>
  <si>
    <t>2025-05-09 09:42:56</t>
  </si>
  <si>
    <t>PAGO NUMERO TRES(3) DEL CONTRATO No. 029-2025 CORRESPONDIENTE AL PERIODO DE 01 AL 30 DE ABRIL DE 2025</t>
  </si>
  <si>
    <t>46525</t>
  </si>
  <si>
    <t>171040825</t>
  </si>
  <si>
    <t>2025-05-09 09:55:44</t>
  </si>
  <si>
    <t>PAGO NUMERO TRES(3) DEL CONTRATO No. 043-2025 CORRESPONDIENTE AL PERIODO DE 01 AL 30 DE ABRIL DE 2025</t>
  </si>
  <si>
    <t>2025-05-09 00:00:00</t>
  </si>
  <si>
    <t>46625</t>
  </si>
  <si>
    <t>143134725</t>
  </si>
  <si>
    <t>2025-05-09 10:06:06</t>
  </si>
  <si>
    <t>PAGO NUMERO DOS(2) DEL CONTRATO No. 089-2025 CORRESPONDIENTE AL PERIODO DE 1 AL 30 DE ABRIL DE 2025</t>
  </si>
  <si>
    <t>46725</t>
  </si>
  <si>
    <t>143189425</t>
  </si>
  <si>
    <t>2025-05-09 10:19:22</t>
  </si>
  <si>
    <t>PAGO NUMERO TRES(3) DEL CONTRATO No. 037-2025</t>
  </si>
  <si>
    <t>46825</t>
  </si>
  <si>
    <t>143223025</t>
  </si>
  <si>
    <t>2025-05-09 10:37:23</t>
  </si>
  <si>
    <t>PAGO NUMERO DOS(2) DEL CONTRATO No. 088-2025 CORRESPONDIENTE AL PERIODO DE 1 A 30 DE ABRIL DE 2025</t>
  </si>
  <si>
    <t>46925</t>
  </si>
  <si>
    <t>143315225</t>
  </si>
  <si>
    <t>2025-05-09 10:54:05</t>
  </si>
  <si>
    <t>PAGO NUMERO DOS(2) DEL CONTRATO No. 083-2025 CORRESPONDIENTE AL PERIODO DE 1 AL 30 DE ABRIL DE 2025</t>
  </si>
  <si>
    <t>47025</t>
  </si>
  <si>
    <t>143500825</t>
  </si>
  <si>
    <t>2025-05-09 11:23:00</t>
  </si>
  <si>
    <t>PAGO NUMERO TRES(3) DEL CONTRATO No. 050-2025 CORRESPONDIENTE AL PERIODO DE 01 AL 30 DE ABRIL DE 2025</t>
  </si>
  <si>
    <t>47125</t>
  </si>
  <si>
    <t>143770725</t>
  </si>
  <si>
    <t>2025-05-09 11:40:01</t>
  </si>
  <si>
    <t>PAGO NUMERO TRES(3) DEL CONTRATO No. 039-2025 CORRESPONDIENTE AL PERIODO DE 01 AL 30 DE ABRIL DE 2025</t>
  </si>
  <si>
    <t>47225</t>
  </si>
  <si>
    <t>143866225</t>
  </si>
  <si>
    <t>2025-05-09 11:43:16</t>
  </si>
  <si>
    <t>47325</t>
  </si>
  <si>
    <t>143872125</t>
  </si>
  <si>
    <t>2025-05-09 11:48:08</t>
  </si>
  <si>
    <t>47425</t>
  </si>
  <si>
    <t>143878825</t>
  </si>
  <si>
    <t>2025-05-09 14:13:24</t>
  </si>
  <si>
    <t>PAGO NUMERO TRES (03) DEL CONTRATO No. 047-2025 CORRESPONDIENTE AL PERIODO DE 1 AL 30 DE ABRIL 2025</t>
  </si>
  <si>
    <t>47525</t>
  </si>
  <si>
    <t>144640825</t>
  </si>
  <si>
    <t>2025-05-09 15:16:06</t>
  </si>
  <si>
    <t>PAGO NUMERO TRES(3) DEL CONTRATO No. 057-2025 CORRESPONDIENTE AL PERIODO DE 01 AL 30 DE ABRIL DE 2025</t>
  </si>
  <si>
    <t>47625</t>
  </si>
  <si>
    <t>144648125</t>
  </si>
  <si>
    <t>2025-05-09 15:35:21</t>
  </si>
  <si>
    <t>REEMBOLSO DE GASTOS CORRESPONDIENTE A LA CAJA MENOR No. 125 ABRIL 2025</t>
  </si>
  <si>
    <t>47725</t>
  </si>
  <si>
    <t>143964225</t>
  </si>
  <si>
    <t>140-2025</t>
  </si>
  <si>
    <t>REEMBOLSO DE GASTOS CORRESPONDIENTE A LA CAJA MENOR No. 125 DE GASTOS GENERALES DEL INSTITUTO NACIONAL DE METROLOGÍA, DE ACUERDO A LA SOLICITUD DE REEMBOLSO No. 325 REGISTRADA EN EL APLICATIVO SIIF NACIÓN.</t>
  </si>
  <si>
    <t>2025-05-09 16:11:05</t>
  </si>
  <si>
    <t>PAGO NUMERO DOS(2) DEL CONTRATO No. 076-2025 CORRESPONDIENTE AL PERIODO DE 1 AL 30 DE ABRIL DE 2025</t>
  </si>
  <si>
    <t>47825</t>
  </si>
  <si>
    <t>144654625</t>
  </si>
  <si>
    <t>2025-05-09 16:32:08</t>
  </si>
  <si>
    <t>COLL SANTIAGO ERICK FABIAN</t>
  </si>
  <si>
    <t>91237963861</t>
  </si>
  <si>
    <t>PAGO NUMERO UNO(1) DEL CONTRATO No. 096-2025 CORRESPONDIENTE AL PERIODO DEL 3 AL 30 DE ABRIL DE 2025</t>
  </si>
  <si>
    <t>47925</t>
  </si>
  <si>
    <t>144685825</t>
  </si>
  <si>
    <t>PRESTAR SERVICIOS DE APOYO A LA GESTIÓN CON EL FIN DE REALIZAR LOS TRÁMITES RELACIONADOS CON LA EJECUCIÓN PRESUPUESTAL Y ADELANTAR LOS TRÁMITES REQUERIDOS ASOCIADOS CON LA CONTRATACIÓN DE LA SUBDIRECCIÓN DE METROLOGÍA FÍSICA DEL INM.</t>
  </si>
  <si>
    <t>2025-05-11 18:52:28</t>
  </si>
  <si>
    <t>PAGO NUMERO TRES(3) DEL CONTRATO No. 074-2025 CORRESPONDIENTE AL PERIODO DE 01 AL 30 DE ABRIL DE 2025</t>
  </si>
  <si>
    <t>2025-05-11 00:00:00</t>
  </si>
  <si>
    <t>48025</t>
  </si>
  <si>
    <t>144699625</t>
  </si>
  <si>
    <t>2025-05-11 19:11:02</t>
  </si>
  <si>
    <t>PAGO NUMERO TRES(3) DEL CONTRATO No. 028-2025 CORRESPONDIENTE AL PERIODO DE 01 AL 30 DE ABRIL DE 2025</t>
  </si>
  <si>
    <t>48125</t>
  </si>
  <si>
    <t>146393225</t>
  </si>
  <si>
    <t>2025-05-11 19:23:04</t>
  </si>
  <si>
    <t>PAGO NUMERO TRES(3) DEL CONTRATO No. 033-2025 CORRESPONDIENTE AL PERIODO DE 01 AL 30 DE ABRIL DE 2025</t>
  </si>
  <si>
    <t>48225</t>
  </si>
  <si>
    <t>144715125</t>
  </si>
  <si>
    <t>2025-05-11 19:41:26</t>
  </si>
  <si>
    <t>PAGO NUMERO DOS(2) DEL CONTRATO No. 079-2025 CORRESPONDIENTE AL PERIODO DEL 1 AL 30 DE ABRIL DE 2025</t>
  </si>
  <si>
    <t>48325</t>
  </si>
  <si>
    <t>144750325</t>
  </si>
  <si>
    <t>2025-05-12 08:37:04</t>
  </si>
  <si>
    <t>RUBIO NIEVES MAYRA ALEJANDRA</t>
  </si>
  <si>
    <t>24054071113</t>
  </si>
  <si>
    <t>PAGO NUMERO DOS(2) DEL CONTRATO No. 038-2025 CORRESPONDIENTE AL PERIODO DE 16 AL 30 DE ABRIL 2025</t>
  </si>
  <si>
    <t>2025-05-12 00:00:00</t>
  </si>
  <si>
    <t>48425</t>
  </si>
  <si>
    <t>144804525</t>
  </si>
  <si>
    <t>CESION CTO 038-2025</t>
  </si>
  <si>
    <t>2025-05-12 08:47:19</t>
  </si>
  <si>
    <t>48525</t>
  </si>
  <si>
    <t>144805625</t>
  </si>
  <si>
    <t>2025-05-12 09:02:55</t>
  </si>
  <si>
    <t>PAGO NUMERO DOS(2) DEL CONTRATO No. 090-2025 CORRESPONDIENTE AL PERIODO DE 1 A 30 DE ABRIL DE 2025</t>
  </si>
  <si>
    <t>48625</t>
  </si>
  <si>
    <t>145053425</t>
  </si>
  <si>
    <t>2025-05-12 10:05:36</t>
  </si>
  <si>
    <t>PAGO NUMERO CUATRO(4) DEL CONTRATO No. 001-2025 CORRESPONDIENTE AL PERIODO DE 01 AL 30 DE ABRIL DE 2025</t>
  </si>
  <si>
    <t>48725</t>
  </si>
  <si>
    <t>146175825</t>
  </si>
  <si>
    <t>2025-05-12 10:18:11</t>
  </si>
  <si>
    <t>PAGO NUMERO TRES(3) DEL CONTRATO No. 045-2025 CORRESPONDIENTE AL PERIODO DE 1 AL 30 DE ABRIL DE 2025</t>
  </si>
  <si>
    <t>48825</t>
  </si>
  <si>
    <t>146255025</t>
  </si>
  <si>
    <t>2025-05-12 10:34:19</t>
  </si>
  <si>
    <t>PAGO NUMERO TRES(3) DEL CONTRATO No. 041-2025 CORRESPONDIENTE AL PERIODO DE 1 AL 30 DE ABRIL DE 2025</t>
  </si>
  <si>
    <t>48925</t>
  </si>
  <si>
    <t>146215825</t>
  </si>
  <si>
    <t>2025-05-12 10:52:08</t>
  </si>
  <si>
    <t>PAGO NUMERO TRES(3) DEL CONTRATO No. 062-2025 CORRESPONDIENTE AL PERIODO DE 01 AL 30 DE ABRIL DE 2025</t>
  </si>
  <si>
    <t>49025</t>
  </si>
  <si>
    <t>146274425</t>
  </si>
  <si>
    <t>2025-05-12 10:58:46</t>
  </si>
  <si>
    <t>PAGO NUMERO CUATRO(4) DEL CONTRATO No. 013-2025 CORRESPONDIENTE AL PERIODO DE 01 AL 30 DE ABRIL DE 2025</t>
  </si>
  <si>
    <t>49125</t>
  </si>
  <si>
    <t>146332525</t>
  </si>
  <si>
    <t>2025-05-12 11:23:57</t>
  </si>
  <si>
    <t>PAGO NUMERO CUATRO(4) DEL CONTRATO No. 003-2025 CORRESPONDIENTE AL PERIODO DE 1 AL 30 DE ABRIL DE 2025</t>
  </si>
  <si>
    <t>49225</t>
  </si>
  <si>
    <t>146358025</t>
  </si>
  <si>
    <t>2025-05-12 11:33:24</t>
  </si>
  <si>
    <t>PAGO NUMERO TRES(3) DEL CONTRATO No. 071-2025 CORRESPONDIENTE AL PERIODO DE ABRIL DE 2025</t>
  </si>
  <si>
    <t>49325</t>
  </si>
  <si>
    <t>146459625</t>
  </si>
  <si>
    <t>2025-05-12 11:39:16</t>
  </si>
  <si>
    <t>PAGO NUMERO DOS(2) DEL CONTRATO No. 061-2025 CORRESPONDIENTE AL PERIODO DE 01 DE MARZO AL 17 DE MARZO DE 2025</t>
  </si>
  <si>
    <t>49425</t>
  </si>
  <si>
    <t>147536625</t>
  </si>
  <si>
    <t>061-2025 - ACTA TERM ANTICIPAD</t>
  </si>
  <si>
    <t>2025-05-16 15:42:59</t>
  </si>
  <si>
    <t>PAGO NUMERO DOS(2) DEL CONTRATO No. 086-2025 CORRESPONDIENTE AL PERIODO DEL 1 DE ABRIL AL 31 ABRIL DE 2025.</t>
  </si>
  <si>
    <t>2025-05-16 00:00:00</t>
  </si>
  <si>
    <t>49525</t>
  </si>
  <si>
    <t>153724325</t>
  </si>
  <si>
    <t>2025-05-19 10:14:26</t>
  </si>
  <si>
    <t>PAGO DE SERVICIO DE ACUEDUCTO, ALCANTARILLADO Y ASEO DEL INSTITUTO NACIONAL DE METROLOGIA, DE LA DIRECCIÓN AK 50 No. 26-55 INT 2 CAN, EQUIVALENTE A LA CUENTA CONTRATO No. 11431155. PERIODO: 27- MARZO -2025 A 25- ABRIL- 2025</t>
  </si>
  <si>
    <t>2025-05-19 00:00:00</t>
  </si>
  <si>
    <t>49825</t>
  </si>
  <si>
    <t>162361625</t>
  </si>
  <si>
    <t>39393698517</t>
  </si>
  <si>
    <t>PAGO DE SERVICIO DE ACUEDUCTO, ALCANTARILLADO Y ASEO DEL INSTITUTO NACIONAL DE METROLOGIA, DE LA DIRECCIÓN AK 50 No. 26-55 INT 2 CAN, EQUIVALENTE A LA CUENTA CONTRATO No. 11431155. PERIODO: 27- MARZO -2025 A 25- ABRIL- 2025.</t>
  </si>
  <si>
    <t>2025-05-19 11:12:23</t>
  </si>
  <si>
    <t>PAGO NUMERO CUATRO(4) DEL CONTRATO No. 014-2025 CORRESPONDIENTE AL PERIODO DE 01 DE ABRIL AL 30 DE ABRIL DE 2025</t>
  </si>
  <si>
    <t>49925</t>
  </si>
  <si>
    <t>155857125</t>
  </si>
  <si>
    <t>2025-05-19 14:55:17</t>
  </si>
  <si>
    <t>PAGO NUMERO TRES(3) DEL CONTRATO No. 027-2025 CORRESPONDIENTE AL PERIODO DE 1 AL 30 DEABRIL DE 2025</t>
  </si>
  <si>
    <t>50125</t>
  </si>
  <si>
    <t>155863925</t>
  </si>
  <si>
    <t>2025-05-19 15:55:44</t>
  </si>
  <si>
    <t>PAGO NUMERO DOS (2) DEL CONTRATO No. 084-2025 CORRESPONDIENTE AL PERIODO DE 1 AL 30 DE ABRIL DE 2025</t>
  </si>
  <si>
    <t>50225</t>
  </si>
  <si>
    <t>159305825</t>
  </si>
  <si>
    <t>2025-05-20 16:11:18</t>
  </si>
  <si>
    <t>PAGO NUMERO CUATRO(4) DEL CONTRATO No. 026-2025 CORRESPONDIENTE AL PERIODO DE 01 AL 30 DE ABRIL DE 2025</t>
  </si>
  <si>
    <t>2025-05-20 00:00:00</t>
  </si>
  <si>
    <t>50325</t>
  </si>
  <si>
    <t>159323625</t>
  </si>
  <si>
    <t>2025-05-20 16:39:26</t>
  </si>
  <si>
    <t>PAGO NUMERO DOS(2) DEL CONTRATO No. 092-2025 CORRESPONDIENTE AL PERIODO DE 01 DE ABRIL AL 30 DE ABRIL DE 2025</t>
  </si>
  <si>
    <t>50425</t>
  </si>
  <si>
    <t>159467825</t>
  </si>
  <si>
    <t>2025-05-21 08:22:02</t>
  </si>
  <si>
    <t>PAGO NUMERO DOS(2) DEL CONTRATO No. 053-2025 CORRESPONDIENTE AL PERIODO DEL 1 AL 30 DE ABRIL DE 2025</t>
  </si>
  <si>
    <t>50525</t>
  </si>
  <si>
    <t>159449025</t>
  </si>
  <si>
    <t>2025-05-21 09:00:52</t>
  </si>
  <si>
    <t>PAGO NUMERO TRES(3) DEL CONTRATO No. 060-2025 CORRESPONDIENTE AL PERIODO DEL 01 AL 30 ABRIL DE 2025</t>
  </si>
  <si>
    <t>2025-05-21 00:00:00</t>
  </si>
  <si>
    <t>50625</t>
  </si>
  <si>
    <t>159461125</t>
  </si>
  <si>
    <t>2025-05-21 09:41:27</t>
  </si>
  <si>
    <t>Por la cual se ordena el pago al Physikalisch - Technische Bundesanstalt - PTB de Alemania para realizar las alibraciones de pesas patrón Clase E1 y clase E2 del laboratorio de masa y boquillas sónicas del laboratorio de flujo de gas de la Subdirección de Metrología Física</t>
  </si>
  <si>
    <t>50725</t>
  </si>
  <si>
    <t>159220025</t>
  </si>
  <si>
    <t>136-2025</t>
  </si>
  <si>
    <t>Pgo de los servicios de calibración de equipos patrones en el exterior como parte fundamental para llevar a cabo el aseguramiento metrológico de las mediciones realizadas en los laboratorios de la Subdirección de Metrología Física. Resol 136-2025</t>
  </si>
  <si>
    <t>2025-05-21 10:00:45</t>
  </si>
  <si>
    <t>PAGO DE SERVICIO DE LLAMADAS DE TELEFONIA LOCAL, NACIONAL, INTERNACIONAL Y CELULAR DEL INSTITUTO NACIONAL DE METROLOGIA, DE LA DIRECCIÓN AK 50 No. 26-55 INT 2 CAN, CORRESPONDIENTE A LA CUENTA CLIENTE No. 1428216084. FC 001000203106. ABRIL 1-30-2025</t>
  </si>
  <si>
    <t>50825</t>
  </si>
  <si>
    <t>162385525</t>
  </si>
  <si>
    <t>2025-05-13 00:00:00</t>
  </si>
  <si>
    <t>FC001000203106</t>
  </si>
  <si>
    <t>2025-05-21 10:18:03</t>
  </si>
  <si>
    <t>Por la cual se ordena el pago para adquirir Materiales de Referencia Certificados del Centro Nacional de Metrología de México para el laboratorio de Viscosidad de la Subdirección de Metrología Física</t>
  </si>
  <si>
    <t>50925</t>
  </si>
  <si>
    <t>159152025</t>
  </si>
  <si>
    <t>137-2025</t>
  </si>
  <si>
    <t>Adquirir Materiales de Referencia Certificados del CENAM de Mexico para el laboratorio de Viscosidad de la Subdirección de Metrología física</t>
  </si>
  <si>
    <t>2025-05-21 11:13:52</t>
  </si>
  <si>
    <t>PAGO NUMERO CUATRO(4) DEL CONTRATO No. 004-2025 CORRESPONDIENTE AL PERIODO DE 01 ABRIL AL 30 DE ABRIL DE 2025</t>
  </si>
  <si>
    <t>51025</t>
  </si>
  <si>
    <t>159468825</t>
  </si>
  <si>
    <t>2025-05-21 15:32:07</t>
  </si>
  <si>
    <t>PAGO NUMERO DOS(2) DEL CONTRATO No. 075-2025 CORRESPONDIENTE AL PERIODO DE 1 AL 30 DE ABRIL DE 2025</t>
  </si>
  <si>
    <t>51125</t>
  </si>
  <si>
    <t>159470525</t>
  </si>
  <si>
    <t>2025-05-21 15:52:10</t>
  </si>
  <si>
    <t>PAGO NUMERO DOS (2) DEL CONTRATO No. 077-2025 CORRESPONDIENTE AL PERIODO DEL 1 DE ABRIL AL 30 DE ABRIL DE 2025</t>
  </si>
  <si>
    <t>11425</t>
  </si>
  <si>
    <t>51225</t>
  </si>
  <si>
    <t>159481225</t>
  </si>
  <si>
    <t>2025-05-21 16:04:52</t>
  </si>
  <si>
    <t>PAGO DE SERVICIO DE ENERGÍA DEL INSTITUTO NACIONAL DE METROLOGIA, DE LA DIRECCIÓN AK 50 No. 26-55 INT 2 CAN, CORRESPONDIENTE A LA CUENTA No. 1496973-9. DOC EQUIVALENTE 352799665-0, PERIODO 10 ABRIL 2025 A 9 MAYO 2025</t>
  </si>
  <si>
    <t>51325</t>
  </si>
  <si>
    <t>162409425, 162431625</t>
  </si>
  <si>
    <t>DOC EQUIVALENTE 352799665-0</t>
  </si>
  <si>
    <t>2025-05-21 16:18:52</t>
  </si>
  <si>
    <t>PAGO DE SERVICIO DE GAS NATURAL DEL INSTITUTO NACIONAL DE METROLOGIA, DE LA DIRECCIÓN AK 50 No. 26-55 INT 2 CAN, EQUIVALENTE A LA REF DE PAGO 62935611. FACTURA MAYO DE 2025</t>
  </si>
  <si>
    <t>51525</t>
  </si>
  <si>
    <t>162456025</t>
  </si>
  <si>
    <t>REF PAGO 62935611</t>
  </si>
  <si>
    <t>PAGO DE SERVICIO DE GAS NATURAL DEL INSTITUTO NACIONAL DE METROLOGIA, DE LA DIRECCIÓN AK 50 No. 26-55 INT 2 CAN, EQUIVALENTE A LA REF DE PAGO 62935611. FACTURA MAYO DE 2025 PERIODO ABRIL 2025 - MAYO 2025</t>
  </si>
  <si>
    <t>2025-05-21 17:08:39</t>
  </si>
  <si>
    <t>NOMINA DEL MES DE MAYO DE 2025</t>
  </si>
  <si>
    <t>51625</t>
  </si>
  <si>
    <t>159293625</t>
  </si>
  <si>
    <t>NOMINA MES DE MAYO DE 2025</t>
  </si>
  <si>
    <t>2025-05-21 17:34:20</t>
  </si>
  <si>
    <t>MESA MARTINEZ ANA CAROLINA</t>
  </si>
  <si>
    <t>26246128463</t>
  </si>
  <si>
    <t>PAGO NUMERO UNO(1) DEL CONTRATO No. 100-2025 CORRESPONDIENTE AL PERIODO DE 25 DE ABRIL AL 30 DE ABRIL DE 2025</t>
  </si>
  <si>
    <t>51725</t>
  </si>
  <si>
    <t>159491325</t>
  </si>
  <si>
    <t>100-2025</t>
  </si>
  <si>
    <t>PRESTAR SERVICIOS PROFESIONALES PARA LA ADMINISTRACIÓN Y MANTENIMIENTO DE BASES DE DATOS DEL INM, GARANTIZANDO SU DISPONIBILIDAD, RENDIMIENTO, SEGURIDAD E INTEGRIDAD, ASÍ COMO EL SOPORTE Y OPTIMIZACIÓN DE LA ARQUITECTURA TECNOLÓGICA ASOCIADA.</t>
  </si>
  <si>
    <t>2025-05-22 09:35:49</t>
  </si>
  <si>
    <t>COTES OSPINO SANTIAGO</t>
  </si>
  <si>
    <t>0550256500076326</t>
  </si>
  <si>
    <t>PAGO NUMERO UNO (1) DEL CONTRATO No. 102-2025 CORRESPONDIENTE AL PERIODO DE 25 AL 30 DE ABRIL DE 2025</t>
  </si>
  <si>
    <t>2025-05-22 00:00:00</t>
  </si>
  <si>
    <t>51825</t>
  </si>
  <si>
    <t>170875425</t>
  </si>
  <si>
    <t>102-2025</t>
  </si>
  <si>
    <t>CONTRATAR LA PRESTACIÓN DE SERVICIOS PROFESIONALES PARA APOYAR LA GESTIÓN DE LA SSMRC RELACIONADA CON LAS ACCIONES DERIVADAS DE LOS PLANES DEL SISTEMA INTEGRADO DE GESTIÓN PARA EL FORTALECIMIENTO Y MANTENIMIENTO DEL SIG DEL INM</t>
  </si>
  <si>
    <t>2025-05-23 17:01:33</t>
  </si>
  <si>
    <t>GONZALEZ MARQUEZ MARIA DEL ROSARIO</t>
  </si>
  <si>
    <t>24042637680</t>
  </si>
  <si>
    <t>Por medio de la cual se da cumplimiento a una autorización a un funcionario para aceptar invitación, se autoriza una comisión de servicio al exterior y se realiza un encargo, reconocimiento tiquete areo</t>
  </si>
  <si>
    <t>51925</t>
  </si>
  <si>
    <t>170968125</t>
  </si>
  <si>
    <t>142-2025</t>
  </si>
  <si>
    <t>Cubrir el pasaje aéreo Bogotá - Amsterdam y los transportes terrestres (Amsterdam - Delft y Delft - París) para visitar los laboratorios del Instituto Nacional de Metrología de Países Bajos (VSL) y participar en los eventos de Conmemoración de los 15</t>
  </si>
  <si>
    <t>2025-05-26 09:16:01</t>
  </si>
  <si>
    <t>SALINAS TRUJILLO ANDRES SEBASTIAN</t>
  </si>
  <si>
    <t>0570001670133048</t>
  </si>
  <si>
    <t>Comisión 325 para asistir a la visita practica al laboratorio de AGROSAVIA, para entrenamiento en el uso avanzado de tecnicas de laboratorio. META, VILLAVICENCIO. 21-23 MAYO DE 2025</t>
  </si>
  <si>
    <t>2025-05-26 00:00:00</t>
  </si>
  <si>
    <t>52125</t>
  </si>
  <si>
    <t>170895525</t>
  </si>
  <si>
    <t>ACTO ADMINISTRATIVO</t>
  </si>
  <si>
    <t>Asistir a la visita practiva al laboratorio de AGROSAVIA, para entrenemiento en el uso avanzado de tecnicas de laboratorio. Meta, Villavicencio. 21-25 de mayo de 2025</t>
  </si>
  <si>
    <t>2025-05-26 09:20:13</t>
  </si>
  <si>
    <t>GONZALES CARDENAS IVONNE ALEJANDRA</t>
  </si>
  <si>
    <t>1007805957</t>
  </si>
  <si>
    <t>Comisión 425 para asistir a la visita practica al laboratorio de AGROSAVIA, para entrenamiento en el uso avanzado de tecnicas de laboratorio. META, VILLAVICENCIO. 21-23 MAYO DE 2025</t>
  </si>
  <si>
    <t>52225</t>
  </si>
  <si>
    <t>170888925</t>
  </si>
  <si>
    <t>Asistir a la visita practica al laboratorio de AGROSAVIA, para entrenamiento en el uso avanzado de tecnicas de laboratorio. META, VILLAVICENCIO. 21-23 MAYO DE 2025</t>
  </si>
  <si>
    <t>2025-05-26 10:26:17</t>
  </si>
  <si>
    <t>GALINDO GARCIA DIANA CAROLINA</t>
  </si>
  <si>
    <t>0550001600139040</t>
  </si>
  <si>
    <t>resolucion 143 2025 Por la cual se liquidan unas prestaciones sociales y se ordena su pago</t>
  </si>
  <si>
    <t>52325</t>
  </si>
  <si>
    <t>170815525</t>
  </si>
  <si>
    <t>2025-05-15 00:00:00</t>
  </si>
  <si>
    <t>143-2025</t>
  </si>
  <si>
    <t>PAGO PRESTACIONES SOCIALES. RESOLUCION 143-2025.</t>
  </si>
  <si>
    <t>2025-05-26 11:03:19</t>
  </si>
  <si>
    <t>PAGO DIECISIETE(17) DE LA CAO 032-2023 DE SUMINISTRO DE COMBUSTIBLE DE GASOLINA CORRIENTE PARA EL FUNCIONAMIENTO DE LOS VEHÍCULOS DEL PARQUE AUTOMOTOR Y DIESEL (ACPM) PARA EL FUNCIONAMIENTO DE LA PLANTA ELECTRICA DEL INM</t>
  </si>
  <si>
    <t>52425</t>
  </si>
  <si>
    <t>170900925</t>
  </si>
  <si>
    <t>2025-05-26 11:47:46</t>
  </si>
  <si>
    <t>PAGO 5 PARA CONTRATAR LA PRESTACIÓN DE SERVICIO DE ASEO, CAFETERÍA Y JARDINERÍA CON SUMINISTRO DE INSUMOS Y ELEMENTOS NECESARIOS PARA LA PRESTACIÓN DEL SERVICIO A TODO COSTO EN LAS INSTALACIONES DEL INSTITUTO NACIONAL DE METROLOGÍA</t>
  </si>
  <si>
    <t>52625</t>
  </si>
  <si>
    <t>170939225</t>
  </si>
  <si>
    <t>2025-05-26 12:24:37</t>
  </si>
  <si>
    <t>A-02-02-02-010</t>
  </si>
  <si>
    <t>VIÁTICOS DE LOS FUNCIONARIOS EN COMISIÓN</t>
  </si>
  <si>
    <t>Por medio de la cual se da cumplimiento a una autorización a un funcionario para aceptar invitación, se autoriza una comisión de servicio al exterior y se realiza un encargo. RESOLUCION 142 2025</t>
  </si>
  <si>
    <t>52725</t>
  </si>
  <si>
    <t>170975125</t>
  </si>
  <si>
    <t>Cubrir viáticos para participar en los eventos de Conmemoración de los 150 años de la firma de la Convención del Metro. Visitar los laboratorios del Instituto Nacional de Metrología de Países Bajos (VSL)</t>
  </si>
  <si>
    <t>2025-05-27 09:27:44</t>
  </si>
  <si>
    <t>PAGO 2 SERVICIO DE SOPORTE, MANTENIMIENTO, ACTUALIZACIÓN, USO Y APROPIACIÓN DE LAS PLATAFORMAS OPHELIA-SGDEA Y OPHELIA- BPMETRO DEL INSTITUTO NACIONAL DE METROLOGÍA.</t>
  </si>
  <si>
    <t>52825</t>
  </si>
  <si>
    <t>171085825</t>
  </si>
  <si>
    <t>2025-05-27 13:40:16</t>
  </si>
  <si>
    <t>Por la cual se ordena el pago al Centro Nacional de Metrología CENAM de México para realizar la calibración del bloque de 100 mm y del interferómetro laser del laboratorio de Longitud de la Subdirección de Metrología Física. RESOLUCION 152 2025</t>
  </si>
  <si>
    <t>2025-05-23 00:00:00</t>
  </si>
  <si>
    <t>52925</t>
  </si>
  <si>
    <t>171175725</t>
  </si>
  <si>
    <t>152-2025</t>
  </si>
  <si>
    <t>Pago de los servicios de calibración de equipos patrones en el exterior como parte fundamental para llevar a cabo el aseguramiento metrológico de las mediciones realizadas en los laboratorios de la Subdirección de Metrología Física. Resol 152-2025</t>
  </si>
  <si>
    <t>2025-05-27 14:03:57</t>
  </si>
  <si>
    <t>Por la cual se ordena el pago al Physikalisch - Technische Bundesanstalt - PTB de Alemania para realizar la calibración del Comparador Trifásico del laboratorio de Potencia y Energía de la Subdirección de Metrología Física. Resolución 149</t>
  </si>
  <si>
    <t>2025-05-27 00:00:00</t>
  </si>
  <si>
    <t>53025</t>
  </si>
  <si>
    <t>171132125</t>
  </si>
  <si>
    <t>149-2025</t>
  </si>
  <si>
    <t>Pago de los servicios de calibración de equipos patrones en el exterior como parte fundamental para llevar a cabo el aseguramiento metrológico de las mediciones realizadas en los laboratorios de la Subdirección de Metrología Física. Resol 149-2025</t>
  </si>
  <si>
    <t>2025-05-27 14:44:51</t>
  </si>
  <si>
    <t>MAPFRE SEGUROS GENERALES DE COLOMBIA S A</t>
  </si>
  <si>
    <t>0020918012</t>
  </si>
  <si>
    <t>A-02-02-02-007-001</t>
  </si>
  <si>
    <t>SERVICIOS FINANCIEROS Y SERVICIOS CONEXOS</t>
  </si>
  <si>
    <t>PAGO 3 (TRES) PARA CONTRATAR LAS POLIZAS DE SEGUROS A FIN DE AMPARAR LOS INTERESES PATRIMONIALES ACTUALES Y FUTUROS, ASÍ COMO LOS BIENES DE PROPIEDAD DEL INSTITUTO NACIONAL DE METROLOGÍA DE COLOMBIA, QUE ESTÉN BAJO SU RESPONSABILIDAD Y CUSTODIA, Y AQUELLOS QUE SEAN ADQUIRIDOS PARA DESARROLLAR LAS FUNCIONES INHERENTES A SU ACTIVIDAD Y CUALQUIER OTRA PÓLIZA DE SEGUROS QUE REQUIERA LA ENTIDAD EN VIRTUD DE DISPOSICIÓN LEGAL O CONTRACTUAL.</t>
  </si>
  <si>
    <t>53125</t>
  </si>
  <si>
    <t>170866425</t>
  </si>
  <si>
    <t>MODIF 2 CTO 124-2024</t>
  </si>
  <si>
    <t>ADICIONAR CONTRATO 124 DE 2024 CUYO OBJETO ES “CONTRATAR LAS POLIZAS DE SEGUROS A FIN DE AMPARAR LOS INTERESES PATRIMONIALES ACTUALES Y FUTUROS, ASÍ COMO LOS BIENES DE PROPIEDAD DEL INSTITUTO NACIONAL DE METROLOGÍA DE COLOMBIA, QUE ESTÉN BAJO SU RESP</t>
  </si>
  <si>
    <t>2025-05-27 15:02:28</t>
  </si>
  <si>
    <t>PAGO SEIS (6) DE LA CAO 024 2024 ADQUISICIÓN, INSTALACIÓN Y PUESTA EN MARCHA DE UN CANAL DE INTERNET DEDICADO PARA BRINDAR ACCESO A INTERNET A LOS FUNCIONARIOS, CONTRATISTAS Y VISITANTES DEL INM</t>
  </si>
  <si>
    <t>53225</t>
  </si>
  <si>
    <t>170859325</t>
  </si>
  <si>
    <t>2025-05-27 15:18:28</t>
  </si>
  <si>
    <t>REEMBOLSO DE GASTOS CORRESPONDIENTE A LA CAJA MENOR No. 125 MAYO 2025</t>
  </si>
  <si>
    <t>53325</t>
  </si>
  <si>
    <t>170847625</t>
  </si>
  <si>
    <t>158-2025</t>
  </si>
  <si>
    <t>REEMBOLSO DE GASTOS CORRESPONDIENTE A LA CAJA MENOR No. 125 DE GASTOS GENERALES DEL INSTITUTO NACIONAL DE METROLOGÍA, DE ACUERDO A LA SOLICITUD DE REEMBOLSO No. 425 REGISTRADA EN EL APLICATIVO SIIF NACIÓN.</t>
  </si>
  <si>
    <t>2025-05-27 15:45:41</t>
  </si>
  <si>
    <t>COMISION NACIONAL DEL SERVICIO CIVIL</t>
  </si>
  <si>
    <t>19300001260</t>
  </si>
  <si>
    <t>A-02-02-02-009-007</t>
  </si>
  <si>
    <t>OTROS SERVICIOS</t>
  </si>
  <si>
    <t>Por la cual se ordena y reconoce un pago a favor de la Comisión Nacional del Servicio Civil - CNSC</t>
  </si>
  <si>
    <t>53425</t>
  </si>
  <si>
    <t>170827625</t>
  </si>
  <si>
    <t>153-2025</t>
  </si>
  <si>
    <t>Pago de los costos correspondientes al uso de listas de elegibles para proveer dos (2) vacantes en los empleos identificados con los códigos OPEC No. 148952 y 148928, pertenecientes al Proceso de Selección No. 1511 de 2020 – Nación 3 del Instituto Na</t>
  </si>
  <si>
    <t>2025-05-27 16:34:47</t>
  </si>
  <si>
    <t>GRANADOS LADINO CARLOS ARTURO</t>
  </si>
  <si>
    <t>005137581</t>
  </si>
  <si>
    <t>COMISION 725 Tiquete aereo de Bogotá - Cartagena, con el fin de participar como ponente n la 3ra Jornada tecnica en conmemoracion del dia mundial de la metrologia. 23 de mayo de 2025.</t>
  </si>
  <si>
    <t>53525</t>
  </si>
  <si>
    <t>170997225</t>
  </si>
  <si>
    <t>ORDEN ADMINISTRATIVA</t>
  </si>
  <si>
    <t>Tiquete aereo de Bogotá - Cartagena, con el fin de participar como ponente n la 3ra Jornada tecnica en conmemoracion del dia mundial de la metrologia. 23 de mayo de 2025.</t>
  </si>
  <si>
    <t>2025-05-27 16:39:25</t>
  </si>
  <si>
    <t>COMISION 625 Participar como ponente en la 3ra Jornada Tecnica en Conmemoracion del Dia Mundial de la Metrologia. 23 de mayo de 2025. Cartagena, Bolivar</t>
  </si>
  <si>
    <t>5425</t>
  </si>
  <si>
    <t>53625</t>
  </si>
  <si>
    <t>170993725</t>
  </si>
  <si>
    <t>Participar como ponente en la 3ra Jornada Tecnica en Conmemoracion del Dia Mundial de la Metrologia. 23 de mayo de 2025. Cartagena, Bolivar.</t>
  </si>
  <si>
    <t>2025-05-28 09:58:31</t>
  </si>
  <si>
    <t>Cesantias mayo 2025</t>
  </si>
  <si>
    <t>2025-05-28 00:00:00</t>
  </si>
  <si>
    <t>53725</t>
  </si>
  <si>
    <t>172910725</t>
  </si>
  <si>
    <t>CESANTIAS MAYO DE 2025</t>
  </si>
  <si>
    <t>CESANTIAS MES DE MAYO DE 2025</t>
  </si>
  <si>
    <t>2025-05-28 10:23:25</t>
  </si>
  <si>
    <t>PAGO 17 FE18 SERVICIO DE VIGILANCIA Y SEGURIDAD PRIVADA CON MEDIO HUMANO CON Y SIN ARMA INCLUYE ALQUILER, SUMINISTRO Y MANTENIMIENTO PREVENTIVO</t>
  </si>
  <si>
    <t>49625</t>
  </si>
  <si>
    <t>53825</t>
  </si>
  <si>
    <t>172954125</t>
  </si>
  <si>
    <t>CTO 190-2023 MODIF 3</t>
  </si>
  <si>
    <t>ADICIONAR CONTRATO 190-2023 CUYO OBJETO ES "PRESTACIÓN DE SERVICIO DE VIGILANCIA Y SEGURIDAD PRIVADA, CON MEDIO HUMANO, CON Y SIN ARMA, INCLUYE ALQUILER, SUMINISTRO Y MANTENIMIENTO PREVENTIVO Y CORRECTIVO DE HERRAMIENTAS TECNOLOGICAS PARA LAS INSTALA</t>
  </si>
  <si>
    <t>2025-05-28 11:35:33</t>
  </si>
  <si>
    <t>PAGO 2 CONTRATAR EL SERVICIO DE ACTUALIZACIÓN, MANTENIMIENTO Y SOPORTE DEL SISTEMA DE INFORMACIÓN DE NÓMINA Y TALENTO HUMANO KACTUS</t>
  </si>
  <si>
    <t>49725</t>
  </si>
  <si>
    <t>54025</t>
  </si>
  <si>
    <t>172986225</t>
  </si>
  <si>
    <t>2025-05-28 11:59:46</t>
  </si>
  <si>
    <t>Por la cual se ordena pagar a la Cámara Colombiana del Libro para obtener códigos ISBN (International Standard Book Number) para el Instituto Nacional de Metrología.</t>
  </si>
  <si>
    <t>54125</t>
  </si>
  <si>
    <t>173049725</t>
  </si>
  <si>
    <t>156-2025</t>
  </si>
  <si>
    <t>Pagar a la Cámara Colombiana del Libro para obtener códigos ISBN (International Standard Book Number) para el Instituto Nacional de Metrología. RESOLUCION 156-2025</t>
  </si>
  <si>
    <t>2025-05-28 16:24:25</t>
  </si>
  <si>
    <t>PAGO PILA MAYO 2025</t>
  </si>
  <si>
    <t>54225</t>
  </si>
  <si>
    <t>173070525</t>
  </si>
  <si>
    <t>54325</t>
  </si>
  <si>
    <t>173070625</t>
  </si>
  <si>
    <t>54425</t>
  </si>
  <si>
    <t>173070725</t>
  </si>
  <si>
    <t>54525</t>
  </si>
  <si>
    <t>173070825</t>
  </si>
  <si>
    <t>54625</t>
  </si>
  <si>
    <t>173070925</t>
  </si>
  <si>
    <t>54725</t>
  </si>
  <si>
    <t>173071025</t>
  </si>
  <si>
    <t>2025-05-28 16:24:26</t>
  </si>
  <si>
    <t>54825</t>
  </si>
  <si>
    <t>173071125</t>
  </si>
  <si>
    <t>54925</t>
  </si>
  <si>
    <t>173071225</t>
  </si>
  <si>
    <t>55025</t>
  </si>
  <si>
    <t>173071325</t>
  </si>
  <si>
    <t>55125</t>
  </si>
  <si>
    <t>173071425</t>
  </si>
  <si>
    <t>55225</t>
  </si>
  <si>
    <t>173071525</t>
  </si>
  <si>
    <t>55325</t>
  </si>
  <si>
    <t>173071625</t>
  </si>
  <si>
    <t>55425</t>
  </si>
  <si>
    <t>173071725</t>
  </si>
  <si>
    <t>55525</t>
  </si>
  <si>
    <t>173071825</t>
  </si>
  <si>
    <t>55625</t>
  </si>
  <si>
    <t>173071925</t>
  </si>
  <si>
    <t>55725</t>
  </si>
  <si>
    <t>173072025</t>
  </si>
  <si>
    <t>2025-06-03 11:09:27</t>
  </si>
  <si>
    <t>PAGO DE SERVICIO DE ACUEDUCTO, ALCANTARILLADO Y ASEO DEL INSTITUTO NACIONAL DE METROLOGIA, DE LA DIRECCIÓN AK 50 No. 26-55 INT 2 CAN, EQUIVALENTE A LA CUENTA CONTRATO No. 11431155. DOC EQUIV 159065966. PERIODO 1 MARZO A 9 MAYO 2025.</t>
  </si>
  <si>
    <t>2025-06-03 00:00:00</t>
  </si>
  <si>
    <t>56025</t>
  </si>
  <si>
    <t>175701825</t>
  </si>
  <si>
    <t>2025-05-29 00:00:00</t>
  </si>
  <si>
    <t>159065966</t>
  </si>
  <si>
    <t>2025-06-03 15:01:41</t>
  </si>
  <si>
    <t>56125</t>
  </si>
  <si>
    <t>176404125</t>
  </si>
  <si>
    <t>2025-06-03 15:04:55</t>
  </si>
  <si>
    <t>56225</t>
  </si>
  <si>
    <t>176413625</t>
  </si>
  <si>
    <t>2025-06-03 16:04:17</t>
  </si>
  <si>
    <t>PAGO NUMERO CINCO(5) DEL CONTRATO No. 010-2025 CORRESPONDIENTE AL PERIODO DE 1 AL 30 DE MAYO DE 2025</t>
  </si>
  <si>
    <t>56325</t>
  </si>
  <si>
    <t>177429125</t>
  </si>
  <si>
    <t>2025-06-03 16:42:28</t>
  </si>
  <si>
    <t>PAGO NUMERO CUATRO(4) DEL CONTRATO No. 032-2025 CORRESPONDIENTE AL PERIODO DE 01 AL 30 DE MAYO DE 2025</t>
  </si>
  <si>
    <t>56425</t>
  </si>
  <si>
    <t>177448925</t>
  </si>
  <si>
    <t>2025-06-03 16:57:50</t>
  </si>
  <si>
    <t>PAGO NUMERO CUATRO(4) DEL CONTRATO No. 030-2025 CORRESPONDIENTE AL PERIODO DE 01 AL 30 DE MAYO DE 2025</t>
  </si>
  <si>
    <t>56525</t>
  </si>
  <si>
    <t>177484825</t>
  </si>
  <si>
    <t>2025-06-04 08:32:40</t>
  </si>
  <si>
    <t>PAGO CINCO (5) DEL CONTRATO No. 024-2025 CORRESPONDIENTE AL PERIODO DE 1 AL 30 DE MAYO DE 2025</t>
  </si>
  <si>
    <t>2025-06-04 00:00:00</t>
  </si>
  <si>
    <t>56625</t>
  </si>
  <si>
    <t>178643525</t>
  </si>
  <si>
    <t>2025-06-04 09:19:56</t>
  </si>
  <si>
    <t>PAGO NUMERO TRES (3) DEL CONTRATO No. 070-2025 CORRESPONDIENTE AL PERIODO DEL 1 AL 30 DE MAYO DE 2025</t>
  </si>
  <si>
    <t>56725</t>
  </si>
  <si>
    <t>177826225</t>
  </si>
  <si>
    <t>2025-06-04 09:58:39</t>
  </si>
  <si>
    <t>NMISA</t>
  </si>
  <si>
    <t>Por la cual se ordena el pago al Instituto Nacional de Metrología de Sudáfrica (NMISA) para adquirir Materiales de Referencia Certificados para los laboratorios de la Subdirección de Metrología Química y Biología del INM. RESOLUCION 174 2025</t>
  </si>
  <si>
    <t>56825</t>
  </si>
  <si>
    <t>178000525</t>
  </si>
  <si>
    <t>2025-05-30 00:00:00</t>
  </si>
  <si>
    <t>174-2025</t>
  </si>
  <si>
    <t>Por la cual se ordena el pago al Instituto Nacional de Metrología de Sudáfrica (NMISA) para adquirir Materiales de Referencia Certificados para los laboratorios de la Subdirección de Metrología Química y Biología del INM. Resol 174-2025</t>
  </si>
  <si>
    <t>2025-06-04 11:27:51</t>
  </si>
  <si>
    <t>PAGO NUMERO CINCO (5) DEL CONTRATO No. 016-2025 CORRESPONDIENTE AL PERIODO DE 01 AL 30 DE MAYO DE 2025</t>
  </si>
  <si>
    <t>56925</t>
  </si>
  <si>
    <t>178368425</t>
  </si>
  <si>
    <t>2025-06-04 11:58:08</t>
  </si>
  <si>
    <t>PAGO NUMERO TRES (3) DEL CONTRATO No. 080-2025 CORRESPONDIENTE AL PERIODO DEL 01 AL 30 DE MAYO DE 2025</t>
  </si>
  <si>
    <t>57025</t>
  </si>
  <si>
    <t>188909825</t>
  </si>
  <si>
    <t>2025-06-04 14:22:23</t>
  </si>
  <si>
    <t>PAGO NUMERO CINCO (5) DEL CONTRATO No. 015-2025 CORRESPONDIENTE AL PERIODO DE 01 AL 30 DE MAYO DE 2025</t>
  </si>
  <si>
    <t>51425</t>
  </si>
  <si>
    <t>57125</t>
  </si>
  <si>
    <t>178504225</t>
  </si>
  <si>
    <t>2025-06-04 14:45:02</t>
  </si>
  <si>
    <t>PAGO NUMERO CUATRO (4) DEL CONTRATO No. 065-2025 CORRESPONDIENTE AL PERIODO DE 01 AL 30 DE MAYO DE 2025</t>
  </si>
  <si>
    <t>57225</t>
  </si>
  <si>
    <t>178564125</t>
  </si>
  <si>
    <t>2025-06-04 15:48:29</t>
  </si>
  <si>
    <t>PAGO NUMERO CUATRO (4) DEL CONTRATO No. 066-2025 CORRESPONDIENTE AL PERIODO DE 01 AL 30 DE MAYO DE 2025</t>
  </si>
  <si>
    <t>57325</t>
  </si>
  <si>
    <t>178793525</t>
  </si>
  <si>
    <t>2025-06-04 16:40:07</t>
  </si>
  <si>
    <t>PAGO NUMERO CUATRO (4) DEL CONTRATO No. 072-2025 CORRESPONDIENTE AL PERIODO DE 01 DE AL 30 DE MAYO DE 2025</t>
  </si>
  <si>
    <t>57425</t>
  </si>
  <si>
    <t>181218025</t>
  </si>
  <si>
    <t>2025-06-05 08:49:19</t>
  </si>
  <si>
    <t>PAGO NUMERO CUATRO (4) DEL CONTRATO No. 067-2025 CORRESPONDIENTE AL PERIODO DE 01 AL 30 DE MAYO DE 2025</t>
  </si>
  <si>
    <t>2025-06-05 00:00:00</t>
  </si>
  <si>
    <t>57525</t>
  </si>
  <si>
    <t>182906225</t>
  </si>
  <si>
    <t>2025-06-05 09:07:29</t>
  </si>
  <si>
    <t>PAGO NUMERO QUINTO (5) DEL CONTRATO No. 007-2025 CORRESPONDIENTE AL PERIODO DE 01 AL 30 DE MAYO DE 2025</t>
  </si>
  <si>
    <t>57625</t>
  </si>
  <si>
    <t>182907325</t>
  </si>
  <si>
    <t>2025-06-05 09:34:05</t>
  </si>
  <si>
    <t>PAGO NUMERO CINCO(5) DEL CONTRATO No. 023-2025 CORRESPONDIENTE AL PERIODO DE 01 AL 30 DE MAYO DE 2025</t>
  </si>
  <si>
    <t>52025</t>
  </si>
  <si>
    <t>57725</t>
  </si>
  <si>
    <t>182908725</t>
  </si>
  <si>
    <t>2025-06-05 09:37:33</t>
  </si>
  <si>
    <t>57825</t>
  </si>
  <si>
    <t>182909125</t>
  </si>
  <si>
    <t>2025-06-05 10:42:20</t>
  </si>
  <si>
    <t>PAGO NUMERO CUATRO(4) DEL CONTRATO No. 068-2025 CORRESPONDIENTE AL PERIODO DEL 01 AL 30 DE MAYO DE 2025</t>
  </si>
  <si>
    <t>57925</t>
  </si>
  <si>
    <t>182910325</t>
  </si>
  <si>
    <t>2025-06-05 13:38:39</t>
  </si>
  <si>
    <t>PAGO NUMERO CUATRO (4) DEL CONTRATO No. 045-2025 CORRESPONDIENTE AL PERIODO DE 1 AL 30 DE MAYO DE 2025</t>
  </si>
  <si>
    <t>58025</t>
  </si>
  <si>
    <t>182911125</t>
  </si>
  <si>
    <t>2025-06-05 14:44:46</t>
  </si>
  <si>
    <t>PAGO NUMERO CUATRO (4) DEL CONTRATO No. 059-2025 CORRESPONDIENTE AL PERIODO DE 1 AL 30 DE MAYO DE 2025</t>
  </si>
  <si>
    <t>52525</t>
  </si>
  <si>
    <t>58125</t>
  </si>
  <si>
    <t>182911725</t>
  </si>
  <si>
    <t>2025-06-05 16:48:35</t>
  </si>
  <si>
    <t>PAGO NUMERO CUATRO (4) DEL CONTRATO No. 036-2025 CORRESPONDIENTE AL PERIODO DE 01 AL 30 DE MAYO DE 2025</t>
  </si>
  <si>
    <t>58225</t>
  </si>
  <si>
    <t>182912325</t>
  </si>
  <si>
    <t>2025-06-06 10:02:56</t>
  </si>
  <si>
    <t>PAGO NUMERO CUATRO (4) DEL CONTRATO No. 034-2025 CORRESPONDIENTE AL PERIODO DE 1 AL 30 DE MAYO DE 2025</t>
  </si>
  <si>
    <t>2025-06-06 00:00:00</t>
  </si>
  <si>
    <t>58425</t>
  </si>
  <si>
    <t>183811125</t>
  </si>
  <si>
    <t>2025-06-06 10:47:27</t>
  </si>
  <si>
    <t>PAGO NUMERO CINCO (5) DEL CONTRATO No. 017-2025 CORRESPONDIENTE AL PERIODO DE 01 AL 30 DE MAYO DE 2025</t>
  </si>
  <si>
    <t>58525</t>
  </si>
  <si>
    <t>183921925</t>
  </si>
  <si>
    <t>2025-06-06 11:24:14</t>
  </si>
  <si>
    <t>PAGO NUMERO CUATRO (4) DEL CONTRATO No. 028-2025 CORRESPONDIENTE AL PERIODO DE 01 AL 30 DE MAYO DE 2025</t>
  </si>
  <si>
    <t>58625</t>
  </si>
  <si>
    <t>184089325</t>
  </si>
  <si>
    <t>2025-06-06 11:47:03</t>
  </si>
  <si>
    <t>PAGO NUMERO CUATRO (4) DEL CONTRATO No. 073-2025 CORRESPONDIENTE DEL 01 AL 30 MAYO 2025</t>
  </si>
  <si>
    <t>58725</t>
  </si>
  <si>
    <t>187374925</t>
  </si>
  <si>
    <t>2025-06-06 13:53:09</t>
  </si>
  <si>
    <t>PAGO NUMERO CUATRO (4) DEL CONTRATO No. 062-2025 CORRESPONDIENTE AL PERIODO DE 01 AL 30 DE MAYO DE 2025</t>
  </si>
  <si>
    <t>58825</t>
  </si>
  <si>
    <t>184119125</t>
  </si>
  <si>
    <t>2025-06-06 15:18:05</t>
  </si>
  <si>
    <t>PAGO NUMERO CUATRO(4) DEL CONTRATO No. 046-2025 CORRESPONDIENTE AL PERIODO DE 1 AL 30 DE MAYO DE 2025</t>
  </si>
  <si>
    <t>58925</t>
  </si>
  <si>
    <t>184360225</t>
  </si>
  <si>
    <t>2025-06-06 15:43:44</t>
  </si>
  <si>
    <t>PAGO NUMERO CUATRO (4) DEL CONTRATO No. 042-2025 CORRESPONDIENTE AL PERIODO DE 01 AL 30 DE MAYO DE 2025</t>
  </si>
  <si>
    <t>59025</t>
  </si>
  <si>
    <t>184403825</t>
  </si>
  <si>
    <t>2025-06-06 16:33:33</t>
  </si>
  <si>
    <t>PAGO NUMERO CUATRO (4) DEL CONTRATO No. 044-2025 CORRESPONDIENTE AL PERIODO DE 01 AL 30 DE MAYO DE 2025</t>
  </si>
  <si>
    <t>59125</t>
  </si>
  <si>
    <t>186544025</t>
  </si>
  <si>
    <t>2025-06-06 17:11:26</t>
  </si>
  <si>
    <t>PAGO NUMERO CUATRO(4) DEL CONTRATO No. 018-2025 CORRESPONDIENTE AL PERIODO DE 01 AL 30 DE MAYO DE 2025</t>
  </si>
  <si>
    <t>59225</t>
  </si>
  <si>
    <t>186577925</t>
  </si>
  <si>
    <t>2025-06-06 17:47:04</t>
  </si>
  <si>
    <t>PAGO NUMERO CUATRO (4) DEL CONTRATO No. 031-2025 CORRESPONDIENTE AL PERIODO DE 01 AL 30 DE MAYO DE 2025</t>
  </si>
  <si>
    <t>53925</t>
  </si>
  <si>
    <t>59325</t>
  </si>
  <si>
    <t>186595125</t>
  </si>
  <si>
    <t>2025-06-09 08:46:05</t>
  </si>
  <si>
    <t>PAGO NUMERO CUATRO (4) DEL CONTRATO No. 074-2025 CORRESPONDIENTE AL PERIODO DE 01 AL 30 DE MAYO DE 2025</t>
  </si>
  <si>
    <t>2025-06-09 00:00:00</t>
  </si>
  <si>
    <t>59425</t>
  </si>
  <si>
    <t>186642425</t>
  </si>
  <si>
    <t>2025-06-09 09:01:44</t>
  </si>
  <si>
    <t>PAGO NUMERO CUATRO(4) DEL CONTRATO No. 051-2025 CORRESPONDIENTE AL PERIODO DE 01 AL 30 DE MAYO DE 2025</t>
  </si>
  <si>
    <t>59525</t>
  </si>
  <si>
    <t>186661725</t>
  </si>
  <si>
    <t>2025-06-09 09:10:19</t>
  </si>
  <si>
    <t>PAGO NUMERO CUATRO (4) DEL CONTRATO No. 052-2025 CORRESPONDIENTE AL PERIODO DE 01 AL 30 DE MAYO DE 2025</t>
  </si>
  <si>
    <t>59625</t>
  </si>
  <si>
    <t>187420125</t>
  </si>
  <si>
    <t>2025-06-09 09:17:44</t>
  </si>
  <si>
    <t>PAGO NUMERO TRES (3) DEL CONTRATO No. 084-2025 CORRESPONDIENTE AL PERIODO DE 1 AL 30 DE MAYO DE 2025</t>
  </si>
  <si>
    <t>59725</t>
  </si>
  <si>
    <t>186732625</t>
  </si>
  <si>
    <t>2025-06-09 09:26:41</t>
  </si>
  <si>
    <t>PAGO NUMERO CUATRO (4) DEL CONTRATO No. 029-2025 CORRESPONDIENTE AL PERIODO DE 01 AL 30 DE MAYO DE 2025</t>
  </si>
  <si>
    <t>59825</t>
  </si>
  <si>
    <t>186768425</t>
  </si>
  <si>
    <t>2025-06-09 09:55:28</t>
  </si>
  <si>
    <t>PAGO NUMERO CUATRO (4) DEL CONTRATO No. 037-2025 DEL PERIODO 1 AL 30 DE MAYO</t>
  </si>
  <si>
    <t>59925</t>
  </si>
  <si>
    <t>186791325</t>
  </si>
  <si>
    <t>2025-06-09 13:50:28</t>
  </si>
  <si>
    <t>PAGO NUMERO CINCO (5) DEL CONTRATO No. 013-2025 CORRESPONDIENTE AL PERIODO DE 01 AL 30 DE MAYO DE 2025</t>
  </si>
  <si>
    <t>60225</t>
  </si>
  <si>
    <t>187324125</t>
  </si>
  <si>
    <t>2025-06-09 14:39:28</t>
  </si>
  <si>
    <t>PAGO NUMERO CUATRO (4) DEL CONTRATO No. 058-2025 CORRESPONDIENTE AL PERIODO DE 01 AL 30 DE MAYO DE 2025</t>
  </si>
  <si>
    <t>60325</t>
  </si>
  <si>
    <t>187469825</t>
  </si>
  <si>
    <t>2025-06-09 14:48:25</t>
  </si>
  <si>
    <t>PAGO NUMERO CINCO (5) DEL CONTRATO No. 020-2025 CORRESPONDIENTE AL PERIODO DE 01 AL 30 DE MAYO DE 2025</t>
  </si>
  <si>
    <t>60425</t>
  </si>
  <si>
    <t>187518225</t>
  </si>
  <si>
    <t>2025-06-09 14:56:06</t>
  </si>
  <si>
    <t>PAGO NUMERO CINCO(5) DEL CONTRATO No. 005-2025 CORRESPONDIENTE AL PERIODO DE 1 AL 30 DE MAYO DE 2025</t>
  </si>
  <si>
    <t>60525</t>
  </si>
  <si>
    <t>187670525</t>
  </si>
  <si>
    <t>2025-06-09 15:11:29</t>
  </si>
  <si>
    <t>PAGO NUMERO CINCO (5) DEL CONTRATO No. 008-2025 CORRESPONDIENTE AL PERIODO DE 01 AL 30 DE MAYO DE 2025</t>
  </si>
  <si>
    <t>60625</t>
  </si>
  <si>
    <t>187578625</t>
  </si>
  <si>
    <t>2025-06-09 15:34:57</t>
  </si>
  <si>
    <t>PAGO NUMERO CUATRO (4) DEL CONTRATO No. 022-2025 CORRESPONDIENTE AL PERIODO DE 01 AL 30 DE MAYO DE 2025</t>
  </si>
  <si>
    <t>60725</t>
  </si>
  <si>
    <t>187726725</t>
  </si>
  <si>
    <t>2025-06-09 16:00:35</t>
  </si>
  <si>
    <t>PAGO NUMERO CUATRO (4) DEL CONTRATO No. 033-2025 CORRESPONDIENTE AL PERIODO DE 01 AL 30 DE MAYO DE 2025</t>
  </si>
  <si>
    <t>60825</t>
  </si>
  <si>
    <t>187758725</t>
  </si>
  <si>
    <t>2025-06-09 16:23:47</t>
  </si>
  <si>
    <t>PAGO NUMERO TRES(3) DEL CONTRATO No. 085-2025 CORRESPONDIENTE AL PERIODO DE 01 AL 30 DE MAYO DE 2025</t>
  </si>
  <si>
    <t>60925</t>
  </si>
  <si>
    <t>187817225</t>
  </si>
  <si>
    <t>2025-06-10 14:29:58</t>
  </si>
  <si>
    <t>JARAMILLO GONZALEZ LEIDY JOHANA</t>
  </si>
  <si>
    <t>24096120242</t>
  </si>
  <si>
    <t>PAGO NUMERO UNO (1) DEL CONTRATO No. 109-2025 CORRESPONDIENTE AL PERIODO DE 23 AL 30 DE MAYO DE 2025</t>
  </si>
  <si>
    <t>2025-06-10 00:00:00</t>
  </si>
  <si>
    <t>61025</t>
  </si>
  <si>
    <t>189337525</t>
  </si>
  <si>
    <t>109-2025</t>
  </si>
  <si>
    <t>2025-06-10 14:39:45</t>
  </si>
  <si>
    <t>PAGO NUMERO CUATRO (4) EL CONTRATO No. 063-2025 CORRESPONDIENTE AL PERIODO DE 01 AL 30 DE MAYO DE 2025</t>
  </si>
  <si>
    <t>61125</t>
  </si>
  <si>
    <t>189446825</t>
  </si>
  <si>
    <t>2025-06-10 15:12:59</t>
  </si>
  <si>
    <t>PAGO NUMERO TRES(3) DEL CONTRATO No. 083-2025 CORRESPONDIENTE AL PERIODO DE 1 AL 30 DE MAYO DE 2025</t>
  </si>
  <si>
    <t>55825</t>
  </si>
  <si>
    <t>61225</t>
  </si>
  <si>
    <t>189757925</t>
  </si>
  <si>
    <t>2025-06-10 15:42:25</t>
  </si>
  <si>
    <t>PAGO NUMERO CINCO (5) DEL CONTRATO No. 003-2025 CORRESPONDIENTE AL PERIODO DE 1 AL 30 DE MAYO DE 2025</t>
  </si>
  <si>
    <t>55925</t>
  </si>
  <si>
    <t>61425</t>
  </si>
  <si>
    <t>190965325</t>
  </si>
  <si>
    <t>2025-06-10 15:51:11</t>
  </si>
  <si>
    <t>PAGO NUMERO CUATRO(4) DEL CONTRATO No. 054-2025 CORRESPONDIENTE AL PERIODO DE 01 AL 30 DE MAYO DE 2025</t>
  </si>
  <si>
    <t>61525</t>
  </si>
  <si>
    <t>190968725</t>
  </si>
  <si>
    <t>2025-06-10 15:59:13</t>
  </si>
  <si>
    <t>PAGO NUMERO CUATRO(4) DEL CONTRATO No. 055-2025 CORRESPONDIENTE AL PERIODO DE 01 AL 30 DE MAYO DE 2025</t>
  </si>
  <si>
    <t>61625</t>
  </si>
  <si>
    <t>190977925</t>
  </si>
  <si>
    <t>2025-06-10 16:12:06</t>
  </si>
  <si>
    <t>PAGO NUMERO TRES(3) DEL CONTRATO No. 086-2025 CORRESPONDIENTE AL PERIODO DEL 1 AL 31 MAYO DE 2025</t>
  </si>
  <si>
    <t>61725</t>
  </si>
  <si>
    <t>190993725</t>
  </si>
  <si>
    <t>2025-06-10 16:23:25</t>
  </si>
  <si>
    <t>PAGO NUMERO TRES(3) DEL CONTRATO No. 090-2025 CORRESPONDIENTE AL PERIODO DE 1 A 30 DE MAYO DE 2025</t>
  </si>
  <si>
    <t>61825</t>
  </si>
  <si>
    <t>191006525</t>
  </si>
  <si>
    <t>2025-06-10 16:31:46</t>
  </si>
  <si>
    <t>PAGO NUMERO CUATRO(4) DEL CONTRATO No. 048-2025 CORRESPONDIENTE AL PERIODO DE 01 AL 30 DE MAYO DE 2025</t>
  </si>
  <si>
    <t>61925</t>
  </si>
  <si>
    <t>191022325</t>
  </si>
  <si>
    <t>2025-06-10 16:38:44</t>
  </si>
  <si>
    <t>PAGO NUMERO TRES(3) DEL CONTRATO No. 092-2025 CORRESPONDIENTE AL PERIODO DE 01AL 30 DE MAYO DE 2025</t>
  </si>
  <si>
    <t>62025</t>
  </si>
  <si>
    <t>191521125</t>
  </si>
  <si>
    <t>2025-06-10 16:57:15</t>
  </si>
  <si>
    <t>PAGO NUMERO CINCO (5) DEL CONTRATO No. 021-2025 CORRESPONDIENTE AL PERIODO DE 01 AL 30 DEMAYO DE 2025</t>
  </si>
  <si>
    <t>62125</t>
  </si>
  <si>
    <t>190842725</t>
  </si>
  <si>
    <t>2025-06-10 17:13:42</t>
  </si>
  <si>
    <t>PAGO NUMERO CINCO(5) DEL CONTRATO No. 006-2025 CORRESPONDIENTE AL PERIODO DE 1 AL 30 DE MAYO DE 2025</t>
  </si>
  <si>
    <t>62225</t>
  </si>
  <si>
    <t>190847325</t>
  </si>
  <si>
    <t>2025-06-10 17:21:43</t>
  </si>
  <si>
    <t>PAGO NUMERO CUATRO(4) DEL CONTRATO No. 043-2025 CORRESPONDIENTE AL PERIODO DE 01 AL 30 DEMAYO DE 2025</t>
  </si>
  <si>
    <t>62325</t>
  </si>
  <si>
    <t>191146825</t>
  </si>
  <si>
    <t>2025-06-10 17:31:13</t>
  </si>
  <si>
    <t>PAGO NUMERO CINCO (5) DEL CONTRATO No. 026-2025 CORRESPONDIENTE AL PERIODO DE 01 AL 30 DE MAYO DE 2025</t>
  </si>
  <si>
    <t>62425</t>
  </si>
  <si>
    <t>191158025</t>
  </si>
  <si>
    <t>2025-06-10 17:39:20</t>
  </si>
  <si>
    <t>PAGO NUMERO CINCO (05) DEL CONTRATO No. 047-2025 CORRESPONDIENTE AL PERIODO DE 1 AL 30 DE MAYO 2025</t>
  </si>
  <si>
    <t>62525</t>
  </si>
  <si>
    <t>191264925</t>
  </si>
  <si>
    <t>2025-06-10 17:46:34</t>
  </si>
  <si>
    <t>PAGO NUMERO DOS (2) DEL CONTRATO No. 102-2025 CORRESPONDIENTE AL PERIODO DE 25 AL 30 DEMAYO DE 2025</t>
  </si>
  <si>
    <t>62625</t>
  </si>
  <si>
    <t>191339125</t>
  </si>
  <si>
    <t>2025-06-10 17:56:29</t>
  </si>
  <si>
    <t>PAGO NUMERO CINCO(5) DEL CONTRATO No. 057-2025 CORRESPONDIENTE AL PERIODO DE 01 AL 30 DE MAYO DE 2025</t>
  </si>
  <si>
    <t>62725</t>
  </si>
  <si>
    <t>191287525</t>
  </si>
  <si>
    <t>2025-06-11 11:22:11</t>
  </si>
  <si>
    <t>PULIDO ALVARADO LAURA ALEJANDRA</t>
  </si>
  <si>
    <t>0142000200627066</t>
  </si>
  <si>
    <t>PAGO NUMERO UNO(1) DEL CONTRATO No. 108-2025 CORRESPONDIENTE AL PERIODO DEL 21 AL 30 DEMAYO</t>
  </si>
  <si>
    <t>62825</t>
  </si>
  <si>
    <t>192642125</t>
  </si>
  <si>
    <t>PRESTACIÓN DE SERVICIOS PROFESIONALES PARA ASISTIR OPERATIVAMENTE A LA SUBDIRECCIÓN DE METROLOGÍA QUÍMICA Y BIOLOGIA EN LA EJECUCIÓN DE LAS ACTIVIDADES CONTRACTUALES ASOCIADAS AL PROYECTO DE INVERSION Y EL PLAN ANUAL DE ADQUISICION CON EL PROPÓSITO</t>
  </si>
  <si>
    <t>2025-06-11 11:50:03</t>
  </si>
  <si>
    <t>PAGO NUMERO DOS (2) DEL CONTRATO No. 095-2025 CORRESPONDIENTE AL PERIODO DE 01 AL 30 DE MAYO DE 2025</t>
  </si>
  <si>
    <t>2025-06-11 00:00:00</t>
  </si>
  <si>
    <t>62925</t>
  </si>
  <si>
    <t>191510625</t>
  </si>
  <si>
    <t>2025-06-11 12:34:56</t>
  </si>
  <si>
    <t>PAGO NUMERO CUATRO (4) DEL CONTRATO No. 041-2025 CORRESPONDIENTE AL PERIODO DE 1 AL 30 DE MAYO DE 202</t>
  </si>
  <si>
    <t>63125</t>
  </si>
  <si>
    <t>191577325</t>
  </si>
  <si>
    <t>2025-06-11 12:42:21</t>
  </si>
  <si>
    <t>PAGO NUMERO CUATRO (4) DEL CONTRATO No. 040-2025 CORRESPONDIENTE AL PERIODO DE 01 AL 30 DE MAYO DE 202</t>
  </si>
  <si>
    <t>63225</t>
  </si>
  <si>
    <t>191604525</t>
  </si>
  <si>
    <t>2025-06-11 12:51:21</t>
  </si>
  <si>
    <t>PAGO NUMERO TRES (3) DEL CONTRATO No. 089-2025 CORRESPONDIENTE AL PERIODO DE 1 AL 30 DE MAYO DE 2025</t>
  </si>
  <si>
    <t>63325</t>
  </si>
  <si>
    <t>191621825</t>
  </si>
  <si>
    <t>2025-06-11 12:59:59</t>
  </si>
  <si>
    <t>PAGO NUMERO CINCO (5) DEL CONTRATO No. 025-2025 CORRESPONDIENTE AL PERIODO DE 1 AL 30 DE MAYO DE 2025</t>
  </si>
  <si>
    <t>63425</t>
  </si>
  <si>
    <t>191658125</t>
  </si>
  <si>
    <t>2025-06-11 13:06:57</t>
  </si>
  <si>
    <t>PAGO NUMERO CUATRO (4) DEL CONTRATO No. 071-2025 CORRESPONDIENTE AL PERIODO DEL 1 AL 30 MAYO DE 2025</t>
  </si>
  <si>
    <t>63525</t>
  </si>
  <si>
    <t>191703125</t>
  </si>
  <si>
    <t>2025-06-11 13:14:19</t>
  </si>
  <si>
    <t>PAGO NUMERO CUATRO (4) DEL CONTRATO No. 056-2025 CORRESPONDIENTE AL PERIODO DE 01 AL 30 DE MAYO DE 2025</t>
  </si>
  <si>
    <t>63625</t>
  </si>
  <si>
    <t>191909825</t>
  </si>
  <si>
    <t>2025-06-11 13:24:16</t>
  </si>
  <si>
    <t>PAGO NUMERO DOS(2) DEL CONTRATO No. 099-2025 CORRESPONDIENTE AL PERIODO DEL 1 AL 30 DE MAYO DE 2025</t>
  </si>
  <si>
    <t>63725</t>
  </si>
  <si>
    <t>191943125</t>
  </si>
  <si>
    <t>2025-06-11 14:36:38</t>
  </si>
  <si>
    <t>PAGO NUMERO CINCO (5) DEL CONTRATO No. 009-2025 CORRESPONDIENTE AL PERIODO DE 01 AL 30 DE MAYO DE 2025</t>
  </si>
  <si>
    <t>63825</t>
  </si>
  <si>
    <t>192031025</t>
  </si>
  <si>
    <t>2025-06-11 14:56:05</t>
  </si>
  <si>
    <t>PAGO NUMERO TRES (3) DEL CONTRATO No. 091-2025 CORRESPONDIENTE AL PERIODO DEL 1 AL 30 DE MAYO DE 2025</t>
  </si>
  <si>
    <t>58325</t>
  </si>
  <si>
    <t>63925</t>
  </si>
  <si>
    <t>192131225</t>
  </si>
  <si>
    <t>2025-06-11 15:17:58</t>
  </si>
  <si>
    <t>PAGO NUMERO TRES (3) DEL CONTRATO No. 079-2025 CORRESPONDIENTE AL PERIODO DEL 1 AL 30 DE MAYO DE 2025</t>
  </si>
  <si>
    <t>64025</t>
  </si>
  <si>
    <t>192206125</t>
  </si>
  <si>
    <t>2025-06-11 15:41:22</t>
  </si>
  <si>
    <t>PAGO NUMERO CUATRO (4) DEL CONTRATO No. 050-2025 CORRESPONDIENTE AL PERIODO DE 01 AL 30 DE MAYO DE 2025</t>
  </si>
  <si>
    <t>64125</t>
  </si>
  <si>
    <t>192309125</t>
  </si>
  <si>
    <t>2025-06-11 17:31:25</t>
  </si>
  <si>
    <t>PAGO NUMERO DOS (2) DEL CONTRATO No. 096-2025 CORRESPONDIENTE AL PERIODO DEL 1 AL 30 DE MAYO DE 2025</t>
  </si>
  <si>
    <t>64225</t>
  </si>
  <si>
    <t>193230125</t>
  </si>
  <si>
    <t>2025-06-11 18:00:02</t>
  </si>
  <si>
    <t>PAGO NUMERO CUATRO (4) DEL CONTRATO No. 027-2025 CORRESPONDIENTE AL PERIODO DE 1 AL 30 DE MAYO DE 2025</t>
  </si>
  <si>
    <t>64325</t>
  </si>
  <si>
    <t>193249925</t>
  </si>
  <si>
    <t>2025-06-11 18:10:46</t>
  </si>
  <si>
    <t>PAGO NUMERO CINCO (5) DEL CONTRATO No. 011-2025 CORRESPONDIENTE AL PERIODO DE 01 AL 30 DE MAYO DE 2025</t>
  </si>
  <si>
    <t>64425</t>
  </si>
  <si>
    <t>193269025</t>
  </si>
  <si>
    <t>2025-06-11 18:45:13</t>
  </si>
  <si>
    <t>PAGO NUMERO CINCO (5) DEL CONTRATO No. 012-2025 CORRESPONDIENTE AL PERIODO DE 01 AL 30 DE MAYO DE 2025</t>
  </si>
  <si>
    <t>64525</t>
  </si>
  <si>
    <t>193290125</t>
  </si>
  <si>
    <t>2025-06-11 19:02:15</t>
  </si>
  <si>
    <t>PAGO NUMERO CUATRO (4) DEL CONTRATO No. 049-2025 CORRESPONDIENTE AL PERIODO DE 1 AL 30 DE MAYO DE 2025</t>
  </si>
  <si>
    <t>64625</t>
  </si>
  <si>
    <t>193835125</t>
  </si>
  <si>
    <t>2025-06-12 09:23:48</t>
  </si>
  <si>
    <t>PAGO NUMERO DOS(2) DEL CONTRATO No. 100-2025 CORRESPONDIENTE AL PERIODO DE 1 DE MAYO AL 30 DE MAYO DE 2025</t>
  </si>
  <si>
    <t>2025-06-12 00:00:00</t>
  </si>
  <si>
    <t>64825</t>
  </si>
  <si>
    <t>198370225</t>
  </si>
  <si>
    <t>2025-06-12 09:43:07</t>
  </si>
  <si>
    <t>PAGO NUMERO CUATRO(4) DEL CONTRATO No. 039-2025 CORRESPONDIENTE AL PERIODO DE 01 AL 30 DE MAYO DE 2025</t>
  </si>
  <si>
    <t>64925</t>
  </si>
  <si>
    <t>193411425</t>
  </si>
  <si>
    <t>2025-06-12 10:37:18</t>
  </si>
  <si>
    <t>PAGO NUMERO TRES (3) DEL CONTRATO No. 075-2025 CORRESPONDIENTE AL PERIODO DE 1 AL 30 DE MAYO DE 2025</t>
  </si>
  <si>
    <t>65025</t>
  </si>
  <si>
    <t>193435125</t>
  </si>
  <si>
    <t>PRESTACIÓN DE SERVICIOS PROFESIONALES PARA APOYAR A LA OFICINA ASESORA DE PLANEACIÓN Y LA SUBDIRECCIÓN DE SERVICIOS METROLÓGICOS Y RELACIÓN CON EL CIUDADANO EN LA DEFINICIÓN, EJECUCIÓN, SEGUIMIENTO DE PLANES Y HERRAMIENTAS DE SEGUIMIENTO DE PLANEACIÓ</t>
  </si>
  <si>
    <t>2025-06-12 10:46:02</t>
  </si>
  <si>
    <t>PAGO NUMERO TRES (3) DEL CONTRATO No. 078-2025 CORRESPONDIENTE AL PERIODO DEL 1 AL 30 DE MAYO DE 2025</t>
  </si>
  <si>
    <t>65125</t>
  </si>
  <si>
    <t>193452725</t>
  </si>
  <si>
    <t>2025-06-12 11:00:35</t>
  </si>
  <si>
    <t>PAGO NUMERO CINCO (5) DEL CONTRATO No. 001-2025 CORRESPONDIENTE AL PERIODO DE 01 AL 30 DE MAYO DE 2025</t>
  </si>
  <si>
    <t>65225</t>
  </si>
  <si>
    <t>193491325</t>
  </si>
  <si>
    <t>2025-06-12 11:10:24</t>
  </si>
  <si>
    <t>PAGO NUMERO DOS (2) DEL CONTRATO No. 087-2025 CORRESPONDIENTE AL PERIODO DE 1 AL 31 DE ABRIL DE 2025</t>
  </si>
  <si>
    <t>65325</t>
  </si>
  <si>
    <t>193670325</t>
  </si>
  <si>
    <t>2025-06-12 11:19:37</t>
  </si>
  <si>
    <t>PAGO NUMERO TRES (3) DEL CONTRATO No. 087-2025 CORRESPONDIENTE AL PERIODO DE 1 AL 31 DE MAYO DE 2025</t>
  </si>
  <si>
    <t>65425</t>
  </si>
  <si>
    <t>193702525</t>
  </si>
  <si>
    <t>2025-06-12 11:37:09</t>
  </si>
  <si>
    <t>PAGO NUMERO TRES(3) DEL CONTRATO No. 077-2025 CORRESPONDIENTE AL PERIODO DEL 30 DE MAYO DE 2025</t>
  </si>
  <si>
    <t>65525</t>
  </si>
  <si>
    <t>193757425</t>
  </si>
  <si>
    <t>2025-06-12 14:03:09</t>
  </si>
  <si>
    <t>PAGO NUMERO CINCO(5) DEL CONTRATO No. 014-2025 CORRESPONDIENTE AL PERIODO DE 01 AL 30 DE MAYO DE 2025</t>
  </si>
  <si>
    <t>65625</t>
  </si>
  <si>
    <t>193872325</t>
  </si>
  <si>
    <t>2025-06-12 16:11:56</t>
  </si>
  <si>
    <t>PRIMA SEMESTRAL JUNIO 2025 - ACUERDO 040</t>
  </si>
  <si>
    <t>60125</t>
  </si>
  <si>
    <t>65725</t>
  </si>
  <si>
    <t>194897025</t>
  </si>
  <si>
    <t>PRIMA SEMESTRAL JUNIO DE 2025</t>
  </si>
  <si>
    <t>2025-06-12 16:23:38</t>
  </si>
  <si>
    <t>RODRIGUEZ ROBERTO NUBIA MILENA</t>
  </si>
  <si>
    <t>004902014708</t>
  </si>
  <si>
    <t>PAGO DE VACACIONES MEDIANTE RES 184-2025</t>
  </si>
  <si>
    <t>60025</t>
  </si>
  <si>
    <t>65825</t>
  </si>
  <si>
    <t>198374525</t>
  </si>
  <si>
    <t>184-2025</t>
  </si>
  <si>
    <t>VACACIONES NUBIA MILENA RODRIGUEZ ROBERTO. RESOLUCION 184-2025</t>
  </si>
  <si>
    <t>2025-06-16 08:34:38</t>
  </si>
  <si>
    <t>PAGO NUMERO TRES(3) DEL CONTRATO No. 088-2025 CORRESPONDIENTE AL PERIODO DE 1 A 30 DE MAYO DE 2025</t>
  </si>
  <si>
    <t>2025-06-16 00:00:00</t>
  </si>
  <si>
    <t>65925</t>
  </si>
  <si>
    <t>197259725</t>
  </si>
  <si>
    <t>2025-06-16 09:01:02</t>
  </si>
  <si>
    <t>PAGO NUMERO TRES(3) DEL CONTRATO No. 053-2025 CORRESPONDIENTE AL PERIODO DEL 1 AL 30 DE MAYO DE 2025</t>
  </si>
  <si>
    <t>66025</t>
  </si>
  <si>
    <t>198274825</t>
  </si>
  <si>
    <t>2025-06-16 10:04:43</t>
  </si>
  <si>
    <t>PAGO NUMERO TRES(3) DEL CONTRATO No. 038-2025 CORRESPONDIENTE AL PERIODO DE 1 AL 30 DE MAYO 2025</t>
  </si>
  <si>
    <t>66125</t>
  </si>
  <si>
    <t>198428825</t>
  </si>
  <si>
    <t>2025-06-16 10:15:07</t>
  </si>
  <si>
    <t>PAGO NUMERO TRES(3) DEL CONTRATO No. 076-2025 CORRESPONDIENTE AL PERIODO DE 1 AL 30 DE MAYO DE 2025</t>
  </si>
  <si>
    <t>66225</t>
  </si>
  <si>
    <t>198327925</t>
  </si>
  <si>
    <t>2025-06-16 11:06:07</t>
  </si>
  <si>
    <t>PAGO NUMERO CINCO(5) DEL CONTRATO No. 004-2025 CORRESPONDIENTE AL PERIODO DE 01 AL 30 DE MAYO DE 2025</t>
  </si>
  <si>
    <t>66325</t>
  </si>
  <si>
    <t>198361125</t>
  </si>
  <si>
    <t>2025-06-16 17:20:34</t>
  </si>
  <si>
    <t>Retroactivo 2025</t>
  </si>
  <si>
    <t>66425</t>
  </si>
  <si>
    <t>198027825</t>
  </si>
  <si>
    <t>RETROACTIVO ENERO A MAYO DE 20</t>
  </si>
  <si>
    <t>RETROACTIVO ENERO A MAYO DE 2025</t>
  </si>
  <si>
    <t>2025-06-17 10:49:15</t>
  </si>
  <si>
    <t>CASTRO CAMACHO LUIS CARLOS</t>
  </si>
  <si>
    <t>062759881</t>
  </si>
  <si>
    <t>Resolución 150 2025 Por la cual se liquidan unas prestaciones sociales y se ordena su pago</t>
  </si>
  <si>
    <t>2025-06-17 00:00:00</t>
  </si>
  <si>
    <t>66525</t>
  </si>
  <si>
    <t>198867625</t>
  </si>
  <si>
    <t>150-2025</t>
  </si>
  <si>
    <t>PRESTACIONES SOCIALES LUIS CARLOS CASTRO CAMACHO. RESOLUCION 150-2025</t>
  </si>
  <si>
    <t>2025-06-17 14:06:38</t>
  </si>
  <si>
    <t>PAGO DE SERVICIO DE LLAMADAS DE TELEFONIA LOCAL, NACIONAL, INTERNACIONAL Y CELULAR DEL INSTITUTO NACIONAL DE METROLOGIA, DE LA DIRECCIÓN AK 50 No. 26-55 INT 2 CAN, CORRESPONDIENTE A LA CUENTA CLIENTE No. 1428216084. FC 001000220714. MAYO 1-31-2025</t>
  </si>
  <si>
    <t>66625</t>
  </si>
  <si>
    <t>199214725</t>
  </si>
  <si>
    <t>FC001000220714</t>
  </si>
  <si>
    <t>2025-06-17 14:21:16</t>
  </si>
  <si>
    <t>PAGO DE SERVICIO DE ACUEDUCTO, ALCANTARILLADO Y ASEO DEL INSTITUTO NACIONAL DE METROLOGIA, DE LA DIRECCIÓN AK 50 No. 26 55 INT 2 CAN, EQUIVALENTE A LA CUENTA CONTRATO No. 11431155. PERIODO: 26- ABRIL 2025 A 26 MAYO 2025. FACT 40732853813</t>
  </si>
  <si>
    <t>61325</t>
  </si>
  <si>
    <t>66725</t>
  </si>
  <si>
    <t>200372025, 200509625</t>
  </si>
  <si>
    <t>40732853813</t>
  </si>
  <si>
    <t>PAGO DE SERVICIO DE ACUEDUCTO, ALCANTARILLADO Y ASEO DEL INSTITUTO NACIONAL DE METROLOGIA, DE LA DIRECCIÓN AK 50 No. 26-55 INT 2 CAN, EQUIVALENTE A LA CUENTA CONTRATO No. 11431155. PERIODO: 26- ABRIL -2025 A 26- MAYO- 2025. FACT 40732853813</t>
  </si>
  <si>
    <t>2025-06-17 14:55:30</t>
  </si>
  <si>
    <t>PAGO RES 183-2025 - ACUERDO 040 - PLAN COMPLEMENTARIO JUNIO 2025</t>
  </si>
  <si>
    <t>66825</t>
  </si>
  <si>
    <t>199262525</t>
  </si>
  <si>
    <t>183-2025</t>
  </si>
  <si>
    <t>ACUERDO 040 MES DE JUNIO DE 2025</t>
  </si>
  <si>
    <t>2025-06-17 17:09:59</t>
  </si>
  <si>
    <t>TERE PEÑA CLAUDIA PATRICIA</t>
  </si>
  <si>
    <t>002292654</t>
  </si>
  <si>
    <t>Asistir a una visita técnica al laboratorio nacional de diagnostico fitosanitario del ica. 17 junio de 2025- Mosquera, Cundinamarca</t>
  </si>
  <si>
    <t>66925</t>
  </si>
  <si>
    <t>200146725</t>
  </si>
  <si>
    <t>Asistir a una visita tecnica al laboratorio nacional de diagnostico fitosanitario del ica. 17 junio de 2025- Mosquera, Cundinamarca.</t>
  </si>
  <si>
    <t>2025-06-18 08:51:08</t>
  </si>
  <si>
    <t>PAGO NUMERO CINCO(5) DEL CONTRATO No. 002-2025 CORRESPONDIENTE AL PERIODO DE 1 AL 30 DE MAYO DE 2025</t>
  </si>
  <si>
    <t>2025-06-18 00:00:00</t>
  </si>
  <si>
    <t>67025</t>
  </si>
  <si>
    <t>200282125</t>
  </si>
  <si>
    <t>2025-06-18 09:28:27</t>
  </si>
  <si>
    <t>Por la cual se reconoce y ordena un pago a favor de la Comisión Nacional del Servicio Civil CNSC. RESOLUCION 185 2025</t>
  </si>
  <si>
    <t>67125</t>
  </si>
  <si>
    <t>200291325</t>
  </si>
  <si>
    <t>185-2025</t>
  </si>
  <si>
    <t>Amparar saldo de los costos correspondientes al concurso de méritos-Proceso de selección No. 1511 de 2020 - Nación 3. RESOLUCION 185-2025</t>
  </si>
  <si>
    <t>2025-06-18 09:48:05</t>
  </si>
  <si>
    <t>PAGO DE SERVICIO DE ENERGÍA DEL INSTITUTO NACIONAL DE METROLOGIA, DE LA DIRECCIÓN AK 50 No. 26-55 INT 2 CAN, CORRESPONDIENTE A LA CUENTA No. 1496973-9. DOC EQUIVALENTE 356243016-8, PERIODO 10 MAYO 2025 A 10 JUNIO 2025</t>
  </si>
  <si>
    <t>67225</t>
  </si>
  <si>
    <t>200331825, 200354025</t>
  </si>
  <si>
    <t>DOC EQUIVALENTE 356243016-8</t>
  </si>
  <si>
    <t>2025-06-19 13:59:13</t>
  </si>
  <si>
    <t>PAGO 6 - OC 139124 - FACT 151277 - 1 AL 31 DE MAYO DE 2025</t>
  </si>
  <si>
    <t>2025-06-19 00:00:00</t>
  </si>
  <si>
    <t>67325</t>
  </si>
  <si>
    <t>202591125</t>
  </si>
  <si>
    <t>2025-06-19 15:44:03</t>
  </si>
  <si>
    <t>RONDA DE COLOMBIA PROTECCION Y SEGURIDAD LTDA</t>
  </si>
  <si>
    <t>21002732216</t>
  </si>
  <si>
    <t>1ER PAGO - CO-101-2025 - FACT ROND435 - 26 ABRIL AL 31 MAYO 2025</t>
  </si>
  <si>
    <t>67425</t>
  </si>
  <si>
    <t>203626325</t>
  </si>
  <si>
    <t>101-2025</t>
  </si>
  <si>
    <t>PRESTACIÓN DE SERVICIO DE VIGILANCIA Y SEGURIDAD PRIVADA, CON MEDIO HUMANO, CON Y SIN ARMA, INCLUYE ALQUILER, SUMINISTRO Y MANTENIMIENTO PREVENTIVO Y CORRECTIVO DE HERRAMIENTAS TECNOLOGICAS PARA LAS INSTALACIONES DEL INSTITUTO NACIONAL DE METROLOGÍA</t>
  </si>
  <si>
    <t>2025-06-19 16:04:03</t>
  </si>
  <si>
    <t>ELECOM ELEVATOR COMPONENTS SAS</t>
  </si>
  <si>
    <t>001070080666</t>
  </si>
  <si>
    <t>PAGO 1 - CAO-003-2025 - FACT 1771 DE 1 AL 30 DE ABRIL DE 2025</t>
  </si>
  <si>
    <t>67525</t>
  </si>
  <si>
    <t>205752925</t>
  </si>
  <si>
    <t>2025-04-23 00:00:00</t>
  </si>
  <si>
    <t>CAO 002-2025</t>
  </si>
  <si>
    <t>CONTRATAR EL MANTENIMIENTO PREVENTIVO Y CORRECTIVO PARA LOS ASCENSORES DE LA SEDE DEL INM Y EXPEDICIÓN DE LAS CERTIFICACIONES DE CUMPLIMIENTO DE LA NORMA TÉCNICA COLOMBIANA (NTC 5926-1).</t>
  </si>
  <si>
    <t>2025-06-19 16:12:59</t>
  </si>
  <si>
    <t>PAGO 2 - CAO-003-2025 - FACT 1832 DE 1 AL 31 DE MAYO 2025</t>
  </si>
  <si>
    <t>67625</t>
  </si>
  <si>
    <t>205775925</t>
  </si>
  <si>
    <t>2025-06-19 16:23:10</t>
  </si>
  <si>
    <t>PAGO 1 - CAO-004-2025 - FACT FE 5768 DE 19 AL 31 DE MAYO DE 2025</t>
  </si>
  <si>
    <t>67725</t>
  </si>
  <si>
    <t>205811825</t>
  </si>
  <si>
    <t>CAO 004-2025</t>
  </si>
  <si>
    <t>CONTRATAR EL SUMINISTRO DE COMBUSTIBLE, GASOLINA CORRIENTE Y A.C.P.M, PARA EL FUNCIONAMIENTO DE LOS VEHÍCULOS DEL PARQUE AUTOMOTOR Y LA PLANTA ELÉCTRICA DEL INSTITUTO NACIONAL DE METROLOGÍA.</t>
  </si>
  <si>
    <t>2025-06-20 19:58:38</t>
  </si>
  <si>
    <t>NÓMINA DE JUNIO 2025</t>
  </si>
  <si>
    <t>63025</t>
  </si>
  <si>
    <t>2025-06-20 00:00:00</t>
  </si>
  <si>
    <t>67925</t>
  </si>
  <si>
    <t>208116025</t>
  </si>
  <si>
    <t>JUNIO DE 2025</t>
  </si>
  <si>
    <t>NOMINA MES DE JUNIO DE 2025</t>
  </si>
  <si>
    <t>A-01-01-03-030</t>
  </si>
  <si>
    <t>BONIFICACIÓN DE DIRECCIÓN</t>
  </si>
  <si>
    <t>2025-06-25 15:26:30</t>
  </si>
  <si>
    <t>PAGO 3 - CO-069-2025 - FACT BOGO16954 DEL 1 AL 31 MAYO 2025</t>
  </si>
  <si>
    <t>2025-06-25 00:00:00</t>
  </si>
  <si>
    <t>68025</t>
  </si>
  <si>
    <t>215389625</t>
  </si>
  <si>
    <t>2025-06-25 15:50:36</t>
  </si>
  <si>
    <t>CESANTÍAS DE JUNIO 2025</t>
  </si>
  <si>
    <t>68125</t>
  </si>
  <si>
    <t>215417625</t>
  </si>
  <si>
    <t>CESANTIAS JUNIO DE 2025</t>
  </si>
  <si>
    <t>CESANTIAS MES DE JUNIO DE 2025</t>
  </si>
  <si>
    <t>2025-06-25 16:09:57</t>
  </si>
  <si>
    <t>PAGO 3 - CO-081-2025 - FACT BOGO16950 DEL 1 AL 31 DE MAYO 2025</t>
  </si>
  <si>
    <t>68225</t>
  </si>
  <si>
    <t>215531625</t>
  </si>
  <si>
    <t>2025-06-27 14:40:07</t>
  </si>
  <si>
    <t>SERVICIO GAS - CUENTA 62935611 - DEL 14 MAYO AL 13 JUNIO 2025</t>
  </si>
  <si>
    <t>2025-06-27 00:00:00</t>
  </si>
  <si>
    <t>68525</t>
  </si>
  <si>
    <t>220509325</t>
  </si>
  <si>
    <t>2025-06-24 00:00:00</t>
  </si>
  <si>
    <t>PAGO DE SERVICIO DE GAS NATURAL DEL INSTITUTO NACIONAL DE METROLOGIA, DE LA DIRECCIÓN AK 50 No. 26-55 INT 2 CAN, EQUIVALENTE A LA REF DE PAGO 62935611. FACTURA MAYO DE 2025 PERIODO MAYO - JUNIO DE 2025</t>
  </si>
  <si>
    <t>2025-06-27 16:03:44</t>
  </si>
  <si>
    <t>PAGO PILA JUNIO 2025</t>
  </si>
  <si>
    <t>68625</t>
  </si>
  <si>
    <t>220631925</t>
  </si>
  <si>
    <t>68725</t>
  </si>
  <si>
    <t>220632025</t>
  </si>
  <si>
    <t>68825</t>
  </si>
  <si>
    <t>220632125</t>
  </si>
  <si>
    <t>68925</t>
  </si>
  <si>
    <t>220632225</t>
  </si>
  <si>
    <t>69025</t>
  </si>
  <si>
    <t>220632325</t>
  </si>
  <si>
    <t>69125</t>
  </si>
  <si>
    <t>220632425</t>
  </si>
  <si>
    <t>69225</t>
  </si>
  <si>
    <t>220632525</t>
  </si>
  <si>
    <t>69325</t>
  </si>
  <si>
    <t>220632625</t>
  </si>
  <si>
    <t>69425</t>
  </si>
  <si>
    <t>220632725</t>
  </si>
  <si>
    <t>69525</t>
  </si>
  <si>
    <t>220632825</t>
  </si>
  <si>
    <t>69625</t>
  </si>
  <si>
    <t>220632925</t>
  </si>
  <si>
    <t>69725</t>
  </si>
  <si>
    <t>220633025</t>
  </si>
  <si>
    <t>69825</t>
  </si>
  <si>
    <t>220633125</t>
  </si>
  <si>
    <t>69925</t>
  </si>
  <si>
    <t>220633225</t>
  </si>
  <si>
    <t>2025-06-27 16:03:45</t>
  </si>
  <si>
    <t>70025</t>
  </si>
  <si>
    <t>220633325</t>
  </si>
  <si>
    <t>2025-07-01 09:59:13</t>
  </si>
  <si>
    <t>NEGENEX SAS</t>
  </si>
  <si>
    <t>ADQUIS. DE BYS - DOCUMENTOS DE INVESTIGACIÓN APLICADA EN METROLOGÍA - DESARROLLO DE LA OFERTA DE SERVICIOS EN METROLOGÍA FÍSICA EN EL ÁMBITO  NACIONAL</t>
  </si>
  <si>
    <t>PAGO 1 - CO-107-2025 FACT - ELE-455 DEL PAGO ANTICIPADO</t>
  </si>
  <si>
    <t>70125</t>
  </si>
  <si>
    <t>221708425</t>
  </si>
  <si>
    <t/>
  </si>
  <si>
    <t>CONTRATO DE COMPRA VENTA Y SUMINISTROS</t>
  </si>
  <si>
    <t>107-2025</t>
  </si>
  <si>
    <t>ADQUIRIR MULTIMETRO Y SUS COMPLEMENTOS PARA EL LABORATORIO DE CORRIENTE CONTINUA Y ALTERNA DE LA SUBDIRECCIÓN DE METROLOGÍA FÍSICA DEL INM</t>
  </si>
  <si>
    <t>2025-07-01 10:50:28</t>
  </si>
  <si>
    <t>PAGO 7 - CAO-024-2024 - FACT FC 001000223823 DEL 1 AL 31 MAYO 2025</t>
  </si>
  <si>
    <t>2025-07-01 00:00:00</t>
  </si>
  <si>
    <t>70225</t>
  </si>
  <si>
    <t>221858925</t>
  </si>
  <si>
    <t>2025-07-01 17:37:26</t>
  </si>
  <si>
    <t>NECONSER SAS</t>
  </si>
  <si>
    <t>ADQUIS. DE BYS - SEDES MANTENIDAS - MEJORAMIENTO Y SOSTENIBILIDAD DE LA SEDE DEL INSTITUTO NACIONAL DE METROLOGÍA  BOGOTÁ</t>
  </si>
  <si>
    <t>PAGO 1 - CO-104-2025 - FACT NC107 DE MAYO 2025</t>
  </si>
  <si>
    <t>70425</t>
  </si>
  <si>
    <t>223076525</t>
  </si>
  <si>
    <t>CONTRATO DE OBRA</t>
  </si>
  <si>
    <t>104-2025 MODIF CTO</t>
  </si>
  <si>
    <t>ADECUACIÓN Y EQUIPAMIENTO DE UN LABORATORIO DE ÓPTICA E INTERFEROMETRÍA PARA LA SUBDIRECCIÓN DE METROLOGÍA FÍSICA</t>
  </si>
  <si>
    <t>2025-07-02 15:12:28</t>
  </si>
  <si>
    <t>PAGO NUMERO  CUATRO(4) DEL CONTRATO No. 060-2025 CORRESPONDIENTE AL PERIODO DEL 01 AL 30 MAYO DE 2025</t>
  </si>
  <si>
    <t>2025-07-02 00:00:00</t>
  </si>
  <si>
    <t>70525</t>
  </si>
  <si>
    <t>225079025</t>
  </si>
  <si>
    <t>2025-07-02 15:21:42</t>
  </si>
  <si>
    <t>ADQUIS. DE BYS - DOCUMENTOS DE INVESTIGACIÓN APLICADA EN METROLOGÍA - FORTALECIMIENTO DE LA CAPACIDAD ANALÍTICA EN METROLOGÍA QUÍMICA Y BIOMEDICINA A NIVEL  NACIONAL</t>
  </si>
  <si>
    <t>PAGO NUMERO SEIS (6) DEL CONTRATO No. 015-2025 CORRESPONDIENTE AL PERIODO DE 01 AL 30 DE JUNIO DE 2025</t>
  </si>
  <si>
    <t>70625</t>
  </si>
  <si>
    <t>225079225</t>
  </si>
  <si>
    <t>CONTRATAR SERVICIOS PROFESIONALES PARA ASISTIR OPERATIVAMENTE DE LAS ACTIVIDADES DE INVESTIGACIÓN Y OBTENCIÓN DE PRODUCTOS DE NUEVO CONOCIMIENTO MEDIANTE LA 
TÉCNICA ESPECTROMÉTRICA XRF, ASÍ COMO DE LAS ACTIVIDADES INHERENTES DE LA SMQB</t>
  </si>
  <si>
    <t>2025-07-02 15:31:52</t>
  </si>
  <si>
    <t>ADQUIS. DE BYS - SERVICIO DE CALIBRACIÓN DE EQUIPOS E INSTRUMENTOS METROLÓGICOS - DESARROLLO DE LA OFERTA DE SERVICIOS EN METROLOGÍA FÍSICA EN EL ÁMBITO  NACIONAL</t>
  </si>
  <si>
    <t>PAGO NUMERO SEIS (6) DEL CONTRATO No. 010-2025 CORRESPONDIENTE AL PERIODO DE 1 AL 30 DE JUNIO DE 2025</t>
  </si>
  <si>
    <t>70725</t>
  </si>
  <si>
    <t>225079825</t>
  </si>
  <si>
    <t>PRESTACIÓN DE SERVICIOS PROFESIONALES PARA LA 
FORMULACIÓN, GESTIÓN, CONTROL Y SEGUIMIENTO DE PLANES INSTITUCIONALES, Y DEL PROYECTO DE 
INVERSIÓN DESARROLLO DE LA OFERTA EN METROLOGÍA FÍSICA EN EL ÁMBITO NACIONAL Y ACTIVIDADES ASOCIADAS DEL INSTITUT</t>
  </si>
  <si>
    <t>2025-07-02 15:42:48</t>
  </si>
  <si>
    <t>PAGO NUMERO SEIS(6) DEL CONTRATO No. 016-2025 CORRESPONDIENTE AL PERIODO DE 01 AL 30 DE JUNIO DE 2025</t>
  </si>
  <si>
    <t>70825</t>
  </si>
  <si>
    <t>225081225</t>
  </si>
  <si>
    <t>CONTRATAR SERVICIOS PROFESIONALES PARA ASISTIR 
EL DESARROLLO DE ACTIVIDADES DE INVESTIGACIÓN 
Y OBTENCIÓN DE PRODUCTOS DE NUEVO 
CONOCIMIENTO EN MATERIALES CALIBRANTES 
INORGÁNICOS Y DESARROLLO DE NUEVAS CMCs, ASÍ 
COMO LAS ACTIVIDADES PROPIAS E INH</t>
  </si>
  <si>
    <t>2025-07-02 15:49:54</t>
  </si>
  <si>
    <t>PAGO NUMERO CINCO (5) DEL CONTRATO No. 034-2025 CORRESPONDIENTE AL PERIODO DE 1 AL 30 DE JUNIO DE 2025</t>
  </si>
  <si>
    <t>70925</t>
  </si>
  <si>
    <t>225096625</t>
  </si>
  <si>
    <t>2025-07-02 15:58:58</t>
  </si>
  <si>
    <t>PAGO NUMERO TRES (3) DEL CONTRATO No. 096-2025 CORRESPONDIENTE AL PERIODO DEL  1 AL 30 DE JUNIO DE 2025</t>
  </si>
  <si>
    <t>71025</t>
  </si>
  <si>
    <t>225084125</t>
  </si>
  <si>
    <t>096-2025 - MODIF CTO</t>
  </si>
  <si>
    <t>2025-07-02 16:10:31</t>
  </si>
  <si>
    <t>PAGO NUMERO CINCO (5) DEL CONTRATO No. 030-2025 CORRESPONDIENTE AL PERIODO DE 01 AL 30 DE  JUNIO DE 2025</t>
  </si>
  <si>
    <t>64725</t>
  </si>
  <si>
    <t>71125</t>
  </si>
  <si>
    <t>225111625</t>
  </si>
  <si>
    <t>2025-07-02 16:21:40</t>
  </si>
  <si>
    <t>PAGO NUMERO CINCO(5) DEL CONTRATO No. 068-2025 CORRESPONDIENTE AL PERIODO DEL 01 AL 30 DE JUNIO DE 2025</t>
  </si>
  <si>
    <t>71225</t>
  </si>
  <si>
    <t>225125525</t>
  </si>
  <si>
    <t>2025-07-02 16:30:19</t>
  </si>
  <si>
    <t>PAGO NUMERO TRES (3) DEL CONTRATO No. 095-2025 CORRESPONDIENTE AL PERIODO DE 01 AL 30 DE JUNIO DE 2025</t>
  </si>
  <si>
    <t>71325</t>
  </si>
  <si>
    <t>225142025</t>
  </si>
  <si>
    <t>2025-07-02 16:37:25</t>
  </si>
  <si>
    <t>PAGO NUMERO CINCO (5) DEL CONTRATO No. 059-2025 CORRESPONDIENTE AL PERIODO DE 1 AL 30 DE JUNIO DE 2025</t>
  </si>
  <si>
    <t>71425</t>
  </si>
  <si>
    <t>225204725</t>
  </si>
  <si>
    <t>2025-07-02 16:44:33</t>
  </si>
  <si>
    <t>PAGO NUMERO CINCO(5) DEL CONTRATO No. 044-2025 CORRESPONDIENTE AL PERIODO DE 01 AL 30 DE JUNIO DE 2025</t>
  </si>
  <si>
    <t>71525</t>
  </si>
  <si>
    <t>225206325</t>
  </si>
  <si>
    <t>2025-07-03 08:35:35</t>
  </si>
  <si>
    <t>PAGO NUMERO CUATRO (4) DEL CONTRATO No. 087-2025 CORRESPONDIENTE AL PERIODO DE 1 AL 31 DE JUNIO DE 2025</t>
  </si>
  <si>
    <t>71625</t>
  </si>
  <si>
    <t>225310025</t>
  </si>
  <si>
    <t>2025-07-03 08:45:51</t>
  </si>
  <si>
    <t>PAGO NUMERO CINCO (5) DEL CONTRATO No. 072-2025 CORRESPONDIENTE AL PERIODO DE 01 DE AL 30 DE JUNIO DE 2025</t>
  </si>
  <si>
    <t>2025-07-03 00:00:00</t>
  </si>
  <si>
    <t>71725</t>
  </si>
  <si>
    <t>225670025</t>
  </si>
  <si>
    <t>2025-07-03 15:16:40</t>
  </si>
  <si>
    <t>PAGO NUMERO SEIS (6) DEL CONTRATO No. 007-2025 CORRESPONDIENTE AL PERIODO DE 01 AL 30 DE JUNIO DE 2025</t>
  </si>
  <si>
    <t>71825</t>
  </si>
  <si>
    <t>227011125</t>
  </si>
  <si>
    <t>007-2025 - MODIF CTO</t>
  </si>
  <si>
    <t>2025-07-03 15:30:56</t>
  </si>
  <si>
    <t>PAGO NUMERO CUATRO (4) DEL CONTRATO No. 086-2025 CORRESPONDIENTE AL PERIODO DEL 1 AL 31 JUNIO DE 2025</t>
  </si>
  <si>
    <t>71925</t>
  </si>
  <si>
    <t>227012425</t>
  </si>
  <si>
    <t>2025-07-03 15:41:29</t>
  </si>
  <si>
    <t>ADQUIS. DE BYS - SERVICIO DE PROMOCIÓN DE HERRAMIENTAS METROLÓGICAS  - FORTALECIMIENTO DE LA COMERCIALIZACIÓN DE LOS SERVICIOS METROLÓGICOS A NIVEL   NACIONAL</t>
  </si>
  <si>
    <t>PAGO NUMERO CINCO (5) DEL CONTRATO No. 042-2025 CORRESPONDIENTE AL PERIODO DE 01 AL 30 DE JUNIO DE 2025</t>
  </si>
  <si>
    <t>72025</t>
  </si>
  <si>
    <t>227016425</t>
  </si>
  <si>
    <t>042-2025-MODIFUNO-CESIONCTO</t>
  </si>
  <si>
    <t>2025-07-03 15:47:14</t>
  </si>
  <si>
    <t>ADQUIS. DE BYS - SERVICIO DE ASISTENCIA TÉCNICA EN METROLOGÍA - FORTALECIMIENTO DE LA COMERCIALIZACIÓN DE LOS SERVICIOS METROLÓGICOS A NIVEL   NACIONAL</t>
  </si>
  <si>
    <t>PAGO NUMERO CINCO (5) DEL CONTRATO No. 028-2025 CORRESPONDIENTE AL PERIODO DE 01 AL 30 DE JUNIO DE 2025</t>
  </si>
  <si>
    <t>72125</t>
  </si>
  <si>
    <t>227013925</t>
  </si>
  <si>
    <t>2025-07-03 15:57:39</t>
  </si>
  <si>
    <t>PAGO NUMERO CINCO(5) DEL CONTRATO No. 043-2025 CORRESPONDIENTE AL PERIODO DE 01 AL 30 DE JUNIO DE 2025</t>
  </si>
  <si>
    <t>72225</t>
  </si>
  <si>
    <t>227027225</t>
  </si>
  <si>
    <t>043-2025 - MODIF UNO CTO</t>
  </si>
  <si>
    <t>2025-07-03 16:05:05</t>
  </si>
  <si>
    <t>PAGO NUMERO CINCO (5) DEL CONTRATO No. 066-2025 CORRESPONDIENTE AL PERIODO DE 01 AL 30 DE JUNIO DE 2025</t>
  </si>
  <si>
    <t>72325</t>
  </si>
  <si>
    <t>227031925</t>
  </si>
  <si>
    <t>2025-07-03 16:12:38</t>
  </si>
  <si>
    <t>PAGO SEIS (6) DEL CONTRATO No. 024-2025 CORRESPONDIENTE AL PERIODO DE 1 AL 30 DE JUNIO DE 2025</t>
  </si>
  <si>
    <t>72425</t>
  </si>
  <si>
    <t>227037125</t>
  </si>
  <si>
    <t>2025-07-03 16:18:27</t>
  </si>
  <si>
    <t>PAGO NUMERO SEIS (6) DEL CONTRATO No. 008-2025 CORRESPONDIENTE AL PERIODO DE 01 AL 30 DE JUNIO DE 2025</t>
  </si>
  <si>
    <t>72525</t>
  </si>
  <si>
    <t>227048525</t>
  </si>
  <si>
    <t>008-2025 - MODIF CTO</t>
  </si>
  <si>
    <t>2025-07-03 16:25:17</t>
  </si>
  <si>
    <t>PAGO NUMERO CINCO (5) DEL CONTRATO No. 065-2025 CORRESPONDIENTE AL PERIODO DE 01 AL 30 DE JUNIO DE 2025</t>
  </si>
  <si>
    <t>72625</t>
  </si>
  <si>
    <t>227109525</t>
  </si>
  <si>
    <t>2025-07-03 16:33:48</t>
  </si>
  <si>
    <t>PAGO NUMERO CINCO(5) DEL CONTRATO No. 046-2025 CORRESPONDIENTE AL PERIODO DE 1 AL 30 DE JUNIO DE 2025</t>
  </si>
  <si>
    <t>72725</t>
  </si>
  <si>
    <t>227116525</t>
  </si>
  <si>
    <t>2025-07-03 16:48:40</t>
  </si>
  <si>
    <t>MESSER COLOMBIA S.A.</t>
  </si>
  <si>
    <t>PAGO 1 - CO-093-2025 - FACT 60F10096-60F10090 DEL 1 AL 31 MAYO 2025</t>
  </si>
  <si>
    <t>72825</t>
  </si>
  <si>
    <t>227023125</t>
  </si>
  <si>
    <t>093-2025</t>
  </si>
  <si>
    <t>CONTRATAR LA PROVISIÓN DE GASES DE CARACTERISTICAS ESPECIFICAS NECESARIOS PARA DESARROLLAR LAS ACTIVIDADES Y ESTABLECER CAPACIDADES DE MEDICIÓN Y CALIBRACIÓN EN EL INSTITUTO NACIONAL DE METROLOGÍA</t>
  </si>
  <si>
    <t>2025-07-03 16:50:36</t>
  </si>
  <si>
    <t>PAGO NUMERO CINCO (5) DEL CONTRATO No. 022-2025 CORRESPONDIENTE AL PERIODO DE 01 AL 30 DE JUNIO DE 2025</t>
  </si>
  <si>
    <t>72925</t>
  </si>
  <si>
    <t>227128725</t>
  </si>
  <si>
    <t>022-2025 - MODIF UNO CTO</t>
  </si>
  <si>
    <t>2025-07-04 08:33:57</t>
  </si>
  <si>
    <t>PAGO NUMERO CINCO (5) DEL CONTRATO No. 032-2025 CORRESPONDIENTE AL PERIODO DE 01 AL 30 DE JUNIO DE 2025</t>
  </si>
  <si>
    <t>2025-07-04 00:00:00</t>
  </si>
  <si>
    <t>73025</t>
  </si>
  <si>
    <t>227450325</t>
  </si>
  <si>
    <t>2025-07-04 08:43:03</t>
  </si>
  <si>
    <t>PAGO NUMERO CINCO (5) DEL CONTRATO No. 073-2025 CORRESPONDIENTE  DEL 01 AL 30 JUNIO 2025</t>
  </si>
  <si>
    <t>73125</t>
  </si>
  <si>
    <t>227482125</t>
  </si>
  <si>
    <t>2025-07-04 15:01:32</t>
  </si>
  <si>
    <t>PAGO NUMERO CINCO (5) DEL CONTRATO No. 067-2025 CORRESPONDIENTE AL PERIODO DE 01 AL 30 DE JUNIO DE 2025</t>
  </si>
  <si>
    <t>73225</t>
  </si>
  <si>
    <t>229643825</t>
  </si>
  <si>
    <t>2025-07-04 15:09:27</t>
  </si>
  <si>
    <t>ADQUIS. DE BYS - SERVICIO DE PRODUCCIÓN DE MATERIALES DE REFERENCIA - FORTALECIMIENTO DE LA CAPACIDAD ANALÍTICA EN METROLOGÍA QUÍMICA Y BIOMEDICINA A NIVEL  NACIONAL</t>
  </si>
  <si>
    <t>PAGO NUMERO CINCO (5) DEL CONTRATO No. 048-2025 CORRESPONDIENTE AL PERIODO DE 01 AL 30 DE JUNIO DE 2025</t>
  </si>
  <si>
    <t>73325</t>
  </si>
  <si>
    <t>229644225</t>
  </si>
  <si>
    <t>2025-07-04 15:09:46</t>
  </si>
  <si>
    <t>REEMBOLSO DE CAJA MENOR 125 SEGÚN RESOLUCIÓN 218-2025</t>
  </si>
  <si>
    <t>73425</t>
  </si>
  <si>
    <t>228297225</t>
  </si>
  <si>
    <t>218-2025</t>
  </si>
  <si>
    <t>Por la cual se legaliza el gasto y se autoriza un reembolso de la Caja Menor del INM de la vigencia 2025- RESOL 218-2025</t>
  </si>
  <si>
    <t>2025-07-04 15:27:36</t>
  </si>
  <si>
    <t>PAGO NUMERO CINCO (5) DEL CONTRATO No. 062-2025 CORRESPONDIENTE AL PERIODO DE 01 AL 30 DE JUNIO DE 2025</t>
  </si>
  <si>
    <t>73525</t>
  </si>
  <si>
    <t>229644525</t>
  </si>
  <si>
    <t>2025-07-04 15:39:12</t>
  </si>
  <si>
    <t>PAGO NUMERO  SEIS (6) DEL CONTRATO No. 023-2025 CORRESPONDIENTE AL PERIODO DE 01 AL 30 DE JUNIO DE 2025</t>
  </si>
  <si>
    <t>73625</t>
  </si>
  <si>
    <t>229646525</t>
  </si>
  <si>
    <t>2025-07-04 15:57:45</t>
  </si>
  <si>
    <t>PAGO 6 - CO-023-2025 DEL 1 AL 30 DE JUNIO 2025</t>
  </si>
  <si>
    <t>74025</t>
  </si>
  <si>
    <t>229647325</t>
  </si>
  <si>
    <t>2025-07-04 16:14:18</t>
  </si>
  <si>
    <t>PAGO NUMERO CINCO (5) DEL CONTRATO No. 018-2025 CORRESPONDIENTE AL PERIODO DE 01 AL 30 DE JUNIO DE 2025</t>
  </si>
  <si>
    <t>74125</t>
  </si>
  <si>
    <t>229648225</t>
  </si>
  <si>
    <t>2025-07-04 16:20:11</t>
  </si>
  <si>
    <t>PAGO NUMERO SEIS (6) DEL CONTRATO No. 014-2025 CORRESPONDIENTE AL PERIODO DE 01  AL 30 DE JUNIO DE 2025</t>
  </si>
  <si>
    <t>74225</t>
  </si>
  <si>
    <t>230768725</t>
  </si>
  <si>
    <t>014-2025 - MODIF CTO</t>
  </si>
  <si>
    <t>PRESTAR LOS SERVICIOS PROFESIONALES PARA EL 
APOYO EN LA GESTIÓN ADMINISTRATIVA Y OPERATIVA 
DEL GRUPO DE GESTIÓN DE TALENTO HUMANO, 
INCLUYENDO ACTIVIDADES DE DESVINCULACION EN EL 
INM.</t>
  </si>
  <si>
    <t>2025-07-07 08:59:07</t>
  </si>
  <si>
    <t>PAGO NUMERO CINCO (5) DEL CONTRATO No. 029-2025 CORRESPONDIENTE AL PERIODO DE 01 AL 30 DE JUNIO DE 2025</t>
  </si>
  <si>
    <t>2025-07-07 00:00:00</t>
  </si>
  <si>
    <t>74325</t>
  </si>
  <si>
    <t>230825425</t>
  </si>
  <si>
    <t>2025-07-07 09:15:17</t>
  </si>
  <si>
    <t>PAGO NUMERO CINCO (5) DEL CONTRATO No. 045-2025 CORRESPONDIENTE AL PERIODO DE 1 AL 30 DE JUNIO DE 2025</t>
  </si>
  <si>
    <t>67825</t>
  </si>
  <si>
    <t>74425</t>
  </si>
  <si>
    <t>234188625</t>
  </si>
  <si>
    <t>2025-07-07 10:03:22</t>
  </si>
  <si>
    <t>ADQUIS. DE BYS - DOCUMENTOS DE PLANEACIÓN - FORTALECIMIENTO DE LA PLANEACION Y GESTION ESTRATEGICA DEL INM -  NACIONAL</t>
  </si>
  <si>
    <t>PAGO NUMERO SEIS(6) DEL CONTRATO No. 005-2025 CORRESPONDIENTE AL PERIODO DE 1  AL 30 DE JUNIO DE 2025</t>
  </si>
  <si>
    <t>74525</t>
  </si>
  <si>
    <t>231096225</t>
  </si>
  <si>
    <t>2025-07-07 10:27:57</t>
  </si>
  <si>
    <t>PAGO NUMERO CINCO (5) DEL CONTRATO No. 037-2025 DEL PERIODO 1 AL 30 DE JUNIO</t>
  </si>
  <si>
    <t>74625</t>
  </si>
  <si>
    <t>231266225</t>
  </si>
  <si>
    <t>2025-07-07 10:35:03</t>
  </si>
  <si>
    <t>PAGO NUMERO CUATRO (4) DEL CONTRATO No. 085-2025 CORRESPONDIENTE AL PERIODO DE 01 AL 30 DE JUNIO DE 2025</t>
  </si>
  <si>
    <t>74725</t>
  </si>
  <si>
    <t>231336325</t>
  </si>
  <si>
    <t>2025-07-07 10:50:33</t>
  </si>
  <si>
    <t>ADQUIS. DE BYS - SERVICIO DE COMPARACIÓN Y EVALUACIÓN INTER LABORATORIOS  - FORTALECIMIENTO DE LA COMERCIALIZACIÓN DE LOS SERVICIOS METROLÓGICOS A NIVEL   NACIONAL</t>
  </si>
  <si>
    <t>PAGO NUMERO CINCO (5) EL CONTRATO No. 063-2025 CORRESPONDIENTE AL PERIODO DE 01  AL 30 DE JUNIO DE 2025</t>
  </si>
  <si>
    <t>74825</t>
  </si>
  <si>
    <t>231366925</t>
  </si>
  <si>
    <t>2025-07-07 11:04:48</t>
  </si>
  <si>
    <t>PAGO NUMERO CINCO (05) DEL CONTRATO No. 047-2025 CORRESPONDIENTE AL PERIODO DE 1  AL 30 DE JUNIO 2025</t>
  </si>
  <si>
    <t>68325</t>
  </si>
  <si>
    <t>74925</t>
  </si>
  <si>
    <t>231517825</t>
  </si>
  <si>
    <t>2025-07-07 11:16:55</t>
  </si>
  <si>
    <t>PAGO NUMERO CINCO (5) DEL CONTRATO No. 074-2025 CORRESPONDIENTE AL PERIODO DE 01 AL 30 DE JUNIO DE 2025</t>
  </si>
  <si>
    <t>68425</t>
  </si>
  <si>
    <t>75025</t>
  </si>
  <si>
    <t>231547725</t>
  </si>
  <si>
    <t>2025-07-07 11:24:46</t>
  </si>
  <si>
    <t>MORENO  GILBERTO</t>
  </si>
  <si>
    <t>PAGO NUMERO  CUATRO(4) DEL CONTRATO No. 088-2025 CORRESPONDIENTE AL PERIODO DE 1 A 30 DE JUNIO DE 2025</t>
  </si>
  <si>
    <t>75125</t>
  </si>
  <si>
    <t>231562425</t>
  </si>
  <si>
    <t>2025-07-07 11:40:39</t>
  </si>
  <si>
    <t>PAGO NUMERO DOS (2) DEL CONTRATO No. 109-2025 CORRESPONDIENTE AL PERIODO DE 23 AL 30 DE JUNIO DE 2025</t>
  </si>
  <si>
    <t>75225</t>
  </si>
  <si>
    <t>231575025</t>
  </si>
  <si>
    <t>2025-07-07 11:48:23</t>
  </si>
  <si>
    <t>PAGO NUMERO CINCO (5) DEL CONTRATO No. 052-2025 CORRESPONDIENTE AL PERIODO DE 01 AL 30 DE JUNIO DE 2025</t>
  </si>
  <si>
    <t>75325</t>
  </si>
  <si>
    <t>231630825</t>
  </si>
  <si>
    <t>2025-07-07 12:01:55</t>
  </si>
  <si>
    <t>PAGO NUMERO CINCO (5) DEL CONTRATO No. 057-2025 CORRESPONDIENTE AL PERIODO DE 01 AL 30 DE JUNIO  DE 2025</t>
  </si>
  <si>
    <t>75425</t>
  </si>
  <si>
    <t>231692325</t>
  </si>
  <si>
    <t>2025-07-07 12:14:28</t>
  </si>
  <si>
    <t>RESOLUCIÓN 222-2025 - PLAN COMPLEMENTARIO JULIO 2025 - ACUERDO 040</t>
  </si>
  <si>
    <t>75525</t>
  </si>
  <si>
    <t>231645825</t>
  </si>
  <si>
    <t>222-2025</t>
  </si>
  <si>
    <t>PAGO ACUERDO 040 - MES DE JULIO DE 2025. RESOLUCION 222-2025</t>
  </si>
  <si>
    <t>2025-07-07 12:19:48</t>
  </si>
  <si>
    <t>PAGO NUMERO CUATRO (4) DEL CONTRATO No. 089-2025 CORRESPONDIENTE AL PERIODO DE 1 AL 30 DE JUNIO DE 2025</t>
  </si>
  <si>
    <t>75625</t>
  </si>
  <si>
    <t>231711925</t>
  </si>
  <si>
    <t>2025-07-07 13:41:13</t>
  </si>
  <si>
    <t>PAGO NUMERO CINCO (5) DEL CONTRATO No. 071-2025 CORRESPONDIENTE AL PERIODO DEL 1 AL 30 JUNIO DE 2025</t>
  </si>
  <si>
    <t>75725</t>
  </si>
  <si>
    <t>231751825</t>
  </si>
  <si>
    <t>070-2025 - MODF ACLARA CTO 071</t>
  </si>
  <si>
    <t>2025-07-07 13:48:07</t>
  </si>
  <si>
    <t>PAGO NUMERO CINCO (5) DEL CONTRATO No. 051-2025 CORRESPONDIENTE AL PERIODO DE 01 AL 30 DE JUNIO DE 2025</t>
  </si>
  <si>
    <t>75825</t>
  </si>
  <si>
    <t>231853725</t>
  </si>
  <si>
    <t>2025-07-07 13:55:07</t>
  </si>
  <si>
    <t>ADQUIS. DE BYS - SERVICIO DE SEGUIMIENTO Y EVALUACIÓN DE LA GESTIÓN INSTITUCIONAL - INNOVACIÓN DE LAS TECNOLOGÍAS DE INFORMACIÓN EN EL INSTITUTO DE METROLOGIA  NACIONAL</t>
  </si>
  <si>
    <t>PAGO NUMERO CUATRO (4) DEL CONTRATO No. 092-2025 CORRESPONDIENTE AL PERIODO DE 01AL 30 DE JUNIO DE 2025</t>
  </si>
  <si>
    <t>75925</t>
  </si>
  <si>
    <t>231867125</t>
  </si>
  <si>
    <t>2025-07-08 13:07:58</t>
  </si>
  <si>
    <t>BELTRAN  JUAN FELIPE</t>
  </si>
  <si>
    <t>ADQUIS. DE BYS - SERVICIOS DE INFORMACIÓN PARA LA GESTIÓN ADMINISTRATIVA - INNOVACIÓN DE LAS TECNOLOGÍAS DE INFORMACIÓN EN EL INSTITUTO DE METROLOGIA  NACIONAL</t>
  </si>
  <si>
    <t>PAGO NUMERO SEIS (6) DEL CONTRATO No. 006-2025 CORRESPONDIENTE AL PERIODO DE 1 AL 30 DE JUNIO DE 2025</t>
  </si>
  <si>
    <t>2025-07-08 00:00:00</t>
  </si>
  <si>
    <t>76025</t>
  </si>
  <si>
    <t>234965425</t>
  </si>
  <si>
    <t>2025-07-08 13:14:30</t>
  </si>
  <si>
    <t>ADQUIS. DE BYS - DOCUMENTOS METODOLÓGICOS - INNOVACIÓN DE LAS TECNOLOGÍAS DE INFORMACIÓN EN EL INSTITUTO DE METROLOGIA  NACIONAL</t>
  </si>
  <si>
    <t>PAGO NUMERO CINCO (5) DEL CONTRATO No. 049-2025 CORRESPONDIENTE AL PERIODO DE 1  AL 30 DE JUNIO DE 2025</t>
  </si>
  <si>
    <t>76125</t>
  </si>
  <si>
    <t>234978025</t>
  </si>
  <si>
    <t>2025-07-08 13:19:09</t>
  </si>
  <si>
    <t>PAGO NUMERO CINCO(5) DEL CONTRATO No. 055-2025 CORRESPONDIENTE AL PERIODO DE 01 AL 30 DE JUNIO DE 2025</t>
  </si>
  <si>
    <t>76225</t>
  </si>
  <si>
    <t>234990225</t>
  </si>
  <si>
    <t>2025-07-08 13:24:22</t>
  </si>
  <si>
    <t>URREGO  JOSE LAUREANO</t>
  </si>
  <si>
    <t>PAGO NUMERO CINCO(5) DEL CONTRATO No. 012-2025 CORRESPONDIENTE AL PERIODO DE 01 AL 30 DE JUNIO DE 2025</t>
  </si>
  <si>
    <t>76325</t>
  </si>
  <si>
    <t>234995925</t>
  </si>
  <si>
    <t>2025-07-08 13:29:04</t>
  </si>
  <si>
    <t>PAGO NUMERO CINCO (5) DEL CONTRATO No. 033-2025 CORRESPONDIENTE AL PERIODO DE 01 AL 30 DE JUNIO DE 2025</t>
  </si>
  <si>
    <t>76425</t>
  </si>
  <si>
    <t>235002525</t>
  </si>
  <si>
    <t>2025-07-08 13:33:35</t>
  </si>
  <si>
    <t>PAGO NUMERO CUATRO (4) DEL CONTRATO No. 078-2025 CORRESPONDIENTE AL PERIODO DEL 1 AL 30 DE JUNIO DE 2025</t>
  </si>
  <si>
    <t>76525</t>
  </si>
  <si>
    <t>235024325</t>
  </si>
  <si>
    <t>2025-07-08 13:37:53</t>
  </si>
  <si>
    <t>PAGO NUMERO CUATRO (4) DEL CONTRATO No. 070-2025 CORRESPONDIENTE AL PERIODO DEL 1 AL 30 DE JUNIO DE 2025</t>
  </si>
  <si>
    <t>76625</t>
  </si>
  <si>
    <t>235047025</t>
  </si>
  <si>
    <t>2025-07-08 13:42:43</t>
  </si>
  <si>
    <t>PAGO NUMERO SEIS (6) DEL CONTRATO No. 020-2025 CORRESPONDIENTE AL PERIODO DE 01 AL 30 DE JUNIO DE 2025</t>
  </si>
  <si>
    <t>76725</t>
  </si>
  <si>
    <t>235088025</t>
  </si>
  <si>
    <t>2025-07-08 13:52:29</t>
  </si>
  <si>
    <t>PAGO NUMERO SEIS (6) DEL CONTRATO No. 021-2025 CORRESPONDIENTE AL PERIODO DE 01 AL 30 DE JUNIO DE 2025</t>
  </si>
  <si>
    <t>76825</t>
  </si>
  <si>
    <t>235093725</t>
  </si>
  <si>
    <t>2025-07-08 14:13:05</t>
  </si>
  <si>
    <t>PAGO NUMERO CUATRO (4) DEL CONTRATO No. 079-2025 CORRESPONDIENTE AL PERIODO DEL 1 AL 30 DE JUNIO DE 2025</t>
  </si>
  <si>
    <t>76925</t>
  </si>
  <si>
    <t>235112325</t>
  </si>
  <si>
    <t>2025-07-08 14:17:51</t>
  </si>
  <si>
    <t>PAGO NUMERO CINCO (5) DEL CONTRATO No. 058-2025 CORRESPONDIENTE AL PERIODO DE 01 AL 30 DE JUNIO DE 2025</t>
  </si>
  <si>
    <t>70325</t>
  </si>
  <si>
    <t>77025</t>
  </si>
  <si>
    <t>235128325</t>
  </si>
  <si>
    <t>2025-07-08 14:26:29</t>
  </si>
  <si>
    <t>PAGO NUMERO SEIS (6) DEL CONTRATO No. 025-2025 CORRESPONDIENTE AL PERIODO DE 1 AL 30 DE  JUNIO DE 2025</t>
  </si>
  <si>
    <t>77125</t>
  </si>
  <si>
    <t>235132125</t>
  </si>
  <si>
    <t>PRESTAR SERVICIOS PROFESIONALES 
ESPECIALIZADOS PARA RESPALDAR LAS ACTIVIDADES DE I+D+I Y OFRECER APOYO TÉCNICO EN LA CALIBRACIÓN, ELABORACIÓN DE DOCUMENTOS Y OTROS SERVICIOS EJECUTADOS DEL LABORATORIO DE TEMPERATURA Y HUMEDAD EN LA SUBDIRECCIÓN</t>
  </si>
  <si>
    <t>2025-07-08 14:47:47</t>
  </si>
  <si>
    <t>PAGO NUMERO TRES (3) DEL CONTRATO No. 099-2025 CORRESPONDIENTE AL PERIODO DEL 1 AL 30 DE JUNIO DE 2025</t>
  </si>
  <si>
    <t>77225</t>
  </si>
  <si>
    <t>235139725</t>
  </si>
  <si>
    <t>2025-07-08 14:55:24</t>
  </si>
  <si>
    <t>PAGO NUMERO CINCO (5) DEL CONTRATO No. 031-2025 CORRESPONDIENTE AL PERIODO DE 01 AL 30 DE JUNIO DE 2025</t>
  </si>
  <si>
    <t>77325</t>
  </si>
  <si>
    <t>235152925</t>
  </si>
  <si>
    <t>2025-07-08 14:59:48</t>
  </si>
  <si>
    <t>ADQUIS. DE BYS - SERVICIO DE EDUCACIÓN INFORMAL EN METROLOGÍA - FORTALECIMIENTO DE LA COMERCIALIZACIÓN DE LOS SERVICIOS METROLÓGICOS A NIVEL   NACIONAL</t>
  </si>
  <si>
    <t>PAGO NUMERO CINCO(4) DEL CONTRATO No. 056-2025 CORRESPONDIENTE AL PERIODO DE 01  AL 30 DE JUNIO DE 2025</t>
  </si>
  <si>
    <t>77425</t>
  </si>
  <si>
    <t>235155925</t>
  </si>
  <si>
    <t>056-2025 - MODIF UNO</t>
  </si>
  <si>
    <t>2025-07-09 10:25:33</t>
  </si>
  <si>
    <t>PRIMA DE SERVICIOS 2025</t>
  </si>
  <si>
    <t>2025-07-09 00:00:00</t>
  </si>
  <si>
    <t>77525</t>
  </si>
  <si>
    <t>238837325</t>
  </si>
  <si>
    <t>PRIMA DE SERVICIOS JULIO 2025</t>
  </si>
  <si>
    <t>PAGO PRIMA DE SERVICIOS - JULIO 2025</t>
  </si>
  <si>
    <t>2025-07-09 15:19:14</t>
  </si>
  <si>
    <t>PAGO NUMERO CINCO (5) DEL CONTRATO No. 036-2025 CORRESPONDIENTE AL PERIODO DE 01 AL 30 DE JUNIO DE 2025</t>
  </si>
  <si>
    <t>77625</t>
  </si>
  <si>
    <t>239424825</t>
  </si>
  <si>
    <t>2025-07-09 16:22:27</t>
  </si>
  <si>
    <t>PAGO NUMERO DOS (2) DEL CONTRATO No. 108-2025 CORRESPONDIENTE AL PERIODO DEL 21  AL 30 DE JUNIO DE 2025</t>
  </si>
  <si>
    <t>77725</t>
  </si>
  <si>
    <t>240616525</t>
  </si>
  <si>
    <t>2025-07-09 16:33:38</t>
  </si>
  <si>
    <t>PAGO NUMERO SEIS  (6) DEL CONTRATO No. 017-2025 CORRESPONDIENTE AL PERIODO DE 01 AL 30 DE JUNIO DE 2025</t>
  </si>
  <si>
    <t>77825</t>
  </si>
  <si>
    <t>240860525</t>
  </si>
  <si>
    <t>2025-07-09 16:43:03</t>
  </si>
  <si>
    <t>PAGO NUMERO SEIS (6) DEL CONTRATO No. 004-2025 CORRESPONDIENTE AL PERIODO DE 01 AL 30 DE JUNIO DE 2025</t>
  </si>
  <si>
    <t>77925</t>
  </si>
  <si>
    <t>240620025</t>
  </si>
  <si>
    <t>004-2024 - MODIF CTO</t>
  </si>
  <si>
    <t>2025-07-09 16:52:45</t>
  </si>
  <si>
    <t>ADQUIS. DE BYS - SERVICIO DE IMPLEMENTACIÓN SISTEMA DE GESTIÓN - FORTALECIMIENTO DE LA PLANEACION Y GESTION ESTRATEGICA DEL INM -  NACIONAL</t>
  </si>
  <si>
    <t>PAGO NUMERO CINCO (5) DEL CONTRATO No. 050-2025 CORRESPONDIENTE AL PERIODO DE 01 AL 30 DE JUNIO DE 2025</t>
  </si>
  <si>
    <t>78025</t>
  </si>
  <si>
    <t>240624425</t>
  </si>
  <si>
    <t>2025-07-09 16:59:38</t>
  </si>
  <si>
    <t>PAGO NUMERO SEIS (6) DEL CONTRATO No. 009-2025 CORRESPONDIENTE AL PERIODO DE 01 AL 30 DE JUNIO DE 2025</t>
  </si>
  <si>
    <t>78125</t>
  </si>
  <si>
    <t>240637325</t>
  </si>
  <si>
    <t>PRESTACIÓN DE SERVICIOS PROFESIONALES A LA OFICINA ASESORA DE PLANEACIÓN PARA EL FORTALECIMIENTO DE LOS LINEAMIENTOS Y LA OPERACIÓN DE ACTIVIDADES DE 
FORMULACIÓN Y SEGUIMIENTO DE PROYECTOS DE INVERSIÓN, ASÍ COMO DE PLANES ESTRATÉGICOS INSTITUCIONALE</t>
  </si>
  <si>
    <t>2025-07-09 17:05:18</t>
  </si>
  <si>
    <t>PAGO NUMERO CUATRO (4) DEL CONTRATO No. 040-2025 CORRESPONDIENTE AL PERIODO DE 01 AL 30 DE JUNIO DE 2025</t>
  </si>
  <si>
    <t>78225</t>
  </si>
  <si>
    <t>240677825</t>
  </si>
  <si>
    <t>2025-07-10 08:46:13</t>
  </si>
  <si>
    <t>PAGO NUMERO SEIS (6) DEL CONTRATO No. 011-2025 CORRESPONDIENTE AL PERIODO DE 01 AL 30 DE JUNIO DE 2025</t>
  </si>
  <si>
    <t>2025-07-10 00:00:00</t>
  </si>
  <si>
    <t>78325</t>
  </si>
  <si>
    <t>241032125</t>
  </si>
  <si>
    <t>CONTRATAR SERVICIOS PROFESIONALES PARA APOYAR EL DESARROLLO DE HERRAMIENTAS DE ASEGURAMIENTO DE LOS RESULTADOS DE MEDICION EN METROLOGÍA DE ÁCIDOS NUCLEICOS, ASOCIADOS A LOS PROYECTOS 
DE II+D+I DE LA SUBDIRECCIÓN DE METROLOGÍA QUÍMICA Y BIOLOGÍA</t>
  </si>
  <si>
    <t>2025-07-10 08:52:40</t>
  </si>
  <si>
    <t>PAGO NUMERO CUATRO (4) DEL CONTRATO No. 041-2025 CORRESPONDIENTE AL PERIODO DE 1  AL 30 DE JUNIO DE 2025</t>
  </si>
  <si>
    <t>78425</t>
  </si>
  <si>
    <t>240693925</t>
  </si>
  <si>
    <t>2025-07-10 09:05:11</t>
  </si>
  <si>
    <t>PAGO NUMERO CINCO(5) DEL CONTRATO No. 054-2025 CORRESPONDIENTE AL PERIODO DE 01 AL 30 DE JUNIO DE 2025</t>
  </si>
  <si>
    <t>78525</t>
  </si>
  <si>
    <t>240936425</t>
  </si>
  <si>
    <t>054-2025 -  CESION</t>
  </si>
  <si>
    <t>2025-07-10 09:11:16</t>
  </si>
  <si>
    <t>PAGO NUMERO CUATRO(4) DEL CONTRATO No. 083-2025 CORRESPONDIENTE AL PERIODO DE 1 AL 30 DE JUNIO  DE 2025</t>
  </si>
  <si>
    <t>78625</t>
  </si>
  <si>
    <t>242797325</t>
  </si>
  <si>
    <t>2025-07-10 09:24:51</t>
  </si>
  <si>
    <t>ADQUIS. DE BYS - SERVICIOS DE INTEROPERABILIDAD - INNOVACIÓN DE LAS TECNOLOGÍAS DE INFORMACIÓN EN EL INSTITUTO DE METROLOGIA  NACIONAL</t>
  </si>
  <si>
    <t>PAGO NUMERO CUATRO (4) DEL CONTRATO No. 091-2025 CORRESPONDIENTE AL PERIODO DEL 1 AL 30 DE JUNIO DE 2025</t>
  </si>
  <si>
    <t>78725</t>
  </si>
  <si>
    <t>240998325</t>
  </si>
  <si>
    <t>2025-07-10 09:32:55</t>
  </si>
  <si>
    <t>PAGO NUMERO CUATRO (4) DEL CONTRATO No. 075-2025 CORRESPONDIENTE AL PERIODO DE 1 AL 30 DE JUNIO DE 2025</t>
  </si>
  <si>
    <t>78825</t>
  </si>
  <si>
    <t>243910525</t>
  </si>
  <si>
    <t>2025-07-10 09:44:15</t>
  </si>
  <si>
    <t>COTES  OSPINO SANTIAGO</t>
  </si>
  <si>
    <t>PAGO NUMERO TRES (3) DEL CONTRATO No. 102-2025 CORRESPONDIENTE AL PERIODO DE 25 AL 30 DE JUNIO DE 2025</t>
  </si>
  <si>
    <t>78925</t>
  </si>
  <si>
    <t>241022825</t>
  </si>
  <si>
    <t>2025-07-10 16:46:06</t>
  </si>
  <si>
    <t>MURILLO BENITEZ MAURICIO</t>
  </si>
  <si>
    <t>PAGO 1 - CO-106-2025 - FACT FE 158 DEL 21 AL 31 MAYO 2025</t>
  </si>
  <si>
    <t>79025</t>
  </si>
  <si>
    <t>242450525</t>
  </si>
  <si>
    <t>106-2025 - CESION MODIF CTO</t>
  </si>
  <si>
    <t>Prestar servicios profesionales especializados para optimizar la arquitectura, gestión y gobierno de TI así como su uso y apropiación en el INM</t>
  </si>
  <si>
    <t>2025-07-10 17:36:38</t>
  </si>
  <si>
    <t>PAGO NUMERO CUATRO (4) DEL CONTRATO No. 080-2025 CORRESPONDIENTE AL PERIODO DEL 01 AL 30 DE JUNIO DE 2025</t>
  </si>
  <si>
    <t>79125</t>
  </si>
  <si>
    <t>243922925</t>
  </si>
  <si>
    <t>2025-07-10 17:43:32</t>
  </si>
  <si>
    <t>PAGO NUMERO  SEIS (6) DEL CONTRATO No. 026-2025 CORRESPONDIENTE AL PERIODO DE 01 AL 30 DE JUNIO DE 2025</t>
  </si>
  <si>
    <t>79225</t>
  </si>
  <si>
    <t>243008925</t>
  </si>
  <si>
    <t>2025-07-10 17:48:09</t>
  </si>
  <si>
    <t>PAGO NUMERO CUATRO (4) DEL CONTRATO No. 076-2025 CORRESPONDIENTE AL PERIODO DE 1 AL 30 DE JUNIO DE 2025</t>
  </si>
  <si>
    <t>79325</t>
  </si>
  <si>
    <t>243000725</t>
  </si>
  <si>
    <t>2025-07-10 18:00:39</t>
  </si>
  <si>
    <t>PAGO NUMERO SEIS (6) DEL CONTRATO No. 001-2025 CORRESPONDIENTE AL PERIODO DE 01 AL 30 DE JUNIO DE 2025</t>
  </si>
  <si>
    <t>79425</t>
  </si>
  <si>
    <t>243926925</t>
  </si>
  <si>
    <t>2025-07-10 18:11:22</t>
  </si>
  <si>
    <t>CUERVO VALENCIA YERALDIN</t>
  </si>
  <si>
    <t>PAGO NUMERO UNO (1) DEL CONTRATO No. 113-2025 CORRESPONDIENTE AL PERIODO DE 11 AL 30 DE JUNIO DE 2025</t>
  </si>
  <si>
    <t>79625</t>
  </si>
  <si>
    <t>243929525</t>
  </si>
  <si>
    <t>113-2025</t>
  </si>
  <si>
    <t>PRESTACION DE SERVICIOS PROFESIONALES PARA QUE EN EL MARCO DE LA POLITICA DE GOBIERNO DIGITAL Y LAS NECESIDADES DE TRANSFORMACIÓN DIGITAL SE DOCUMENTEN REQUERIMIENTOS PARA EL MEJORAMIENTO DE SISTEMAS DE INFORMACIÓN Y SERVICIOS QUE SE REQUIEREN</t>
  </si>
  <si>
    <t>2025-07-10 18:21:47</t>
  </si>
  <si>
    <t>PAGO NUMERO TRES (3) DEL CONTRATO No. 100-2025 CORRESPONDIENTE AL PERIODO DEL 1  AL 30 DE JUNIO DE 2025</t>
  </si>
  <si>
    <t>79725</t>
  </si>
  <si>
    <t>243942325</t>
  </si>
  <si>
    <t>2025-07-10 18:28:39</t>
  </si>
  <si>
    <t>ADQUIS. DE BYS - DOCUMENTOS METODOLÓGICOS - FORTALECIMIENTO DE LA PLANEACION Y GESTION ESTRATEGICA DEL INM -  NACIONAL</t>
  </si>
  <si>
    <t>PAGO NUMERO CUATRO (4) DEL CONTRATO No. 084-2025 CORRESPONDIENTE AL PERIODO DE 1 AL 30 DE JUNIO DE 2025</t>
  </si>
  <si>
    <t>79825</t>
  </si>
  <si>
    <t>243946925</t>
  </si>
  <si>
    <t>2025-07-11 09:38:26</t>
  </si>
  <si>
    <t>PAGO NUMERO CUATRO (4) DEL CONTRATO No. 090-2025 CORRESPONDIENTE AL PERIODO DE 1 A 30 DE JUNIO DE 2025</t>
  </si>
  <si>
    <t>79925</t>
  </si>
  <si>
    <t>243952125</t>
  </si>
  <si>
    <t>090-2025 - MODIF CTO</t>
  </si>
  <si>
    <t>2025-07-11 09:45:31</t>
  </si>
  <si>
    <t>PAGO NUMERO SEIS (6) DEL CONTRATO No. 013-2025 CORRESPONDIENTE AL PERIODO DE 01 AL 30 DE JUNIO DE 2025</t>
  </si>
  <si>
    <t>80025</t>
  </si>
  <si>
    <t>243016125</t>
  </si>
  <si>
    <t>2025-07-11 09:52:47</t>
  </si>
  <si>
    <t>PAGO NUMERO CINCO (5) DEL CONTRATO No. 027-2025 CORRESPONDIENTE AL PERIODO DE 1 AL 30 DE JUNIO DE 2025</t>
  </si>
  <si>
    <t>80125</t>
  </si>
  <si>
    <t>243011425</t>
  </si>
  <si>
    <t>027-2025 - MODIF CTO</t>
  </si>
  <si>
    <t>2025-07-11 15:53:36</t>
  </si>
  <si>
    <t>PAGO NUMERO CUATRO (4) DEL CONTRATO No. 077-2025 CORRESPONDIENTE AL PERIODO DEL 1 AL 30 DE JUNIO DE 2025</t>
  </si>
  <si>
    <t>73725</t>
  </si>
  <si>
    <t>2025-07-11 00:00:00</t>
  </si>
  <si>
    <t>80425</t>
  </si>
  <si>
    <t>243968425</t>
  </si>
  <si>
    <t>2025-07-11 15:56:40</t>
  </si>
  <si>
    <t>73825</t>
  </si>
  <si>
    <t>80525</t>
  </si>
  <si>
    <t>243974025</t>
  </si>
  <si>
    <t>2025-07-11 16:03:43</t>
  </si>
  <si>
    <t>PAGO NUMERO CUATRO(4) DEL CONTRATO No. 038-2025 CORRESPONDIENTE AL PERIODO DE 1 AL 30 DE JUNIO 2025</t>
  </si>
  <si>
    <t>73925</t>
  </si>
  <si>
    <t>80625</t>
  </si>
  <si>
    <t>243981725</t>
  </si>
  <si>
    <t>2025-07-11 16:13:27</t>
  </si>
  <si>
    <t>PAGO NUMERO CINCO(5) DEL CONTRATO No. 039-2025 CORRESPONDIENTE AL PERIODO DE 01 AL 30 DE JUNIO DE 2025</t>
  </si>
  <si>
    <t>80725</t>
  </si>
  <si>
    <t>243994625</t>
  </si>
  <si>
    <t>2025-07-14 10:35:48</t>
  </si>
  <si>
    <t>MATIZ FLOREZ LILIA ADRIANA</t>
  </si>
  <si>
    <t>PAGO NUMERO SIETE (7)DEL CONTRATO No. 003-2025 CORRESPONDIENTE AL PERIODO DE 6 AL 30 DE JUNIO DE 2025</t>
  </si>
  <si>
    <t>2025-07-14 00:00:00</t>
  </si>
  <si>
    <t>80925</t>
  </si>
  <si>
    <t>244906125</t>
  </si>
  <si>
    <t>CESION CTO 003-2025</t>
  </si>
  <si>
    <t>2025-07-14 10:42:12</t>
  </si>
  <si>
    <t>ALFONSO RAMIREZ OMAR</t>
  </si>
  <si>
    <t>PAGO NUMERO UNO (1) DEL CONTRATO No. 009-2025 CORRESPONDIENTE AL PERIODO DE 27 AL 30 DE JUNIO DE 2025</t>
  </si>
  <si>
    <t>81025</t>
  </si>
  <si>
    <t>244577525</t>
  </si>
  <si>
    <t>2025-06-26 00:00:00</t>
  </si>
  <si>
    <t>115-2025</t>
  </si>
  <si>
    <t>CONTRATAR LA PRESTACIÓN DE SERVICIOS PROFESIONALES PARA IDENTIFICAR, ESTRUCTURAR Y ESTABLECER METODOLOGIAS SISTEMÁTICAS QUE CONLLEVEN AL TRATAMIENTO DE HALLAZGOS DE LA SUBDIRECCIÓN DE METROLOGÍA FÍSICA TENIENDO EN CUENTA LAS DIFERENTES FUENTES DE SU</t>
  </si>
  <si>
    <t>2025-07-14 11:11:09</t>
  </si>
  <si>
    <t>PAGO NUMERO CUATRO (4) DEL CONTRATO No. 053-2025 CORRESPONDIENTE AL PERIODO DEL 1 AL 30 DE JUNIO DE 2025</t>
  </si>
  <si>
    <t>81125</t>
  </si>
  <si>
    <t>244960625</t>
  </si>
  <si>
    <t>2025-07-15 09:23:08</t>
  </si>
  <si>
    <t>Comisión 1025 a Cartagena, Bolivar, para participar en el tercer congreso de Hidrogeno y Eficiencia Energética. del 16 al 18 de julio de 2025.</t>
  </si>
  <si>
    <t>2025-07-15 00:00:00</t>
  </si>
  <si>
    <t>81225</t>
  </si>
  <si>
    <t>247477225</t>
  </si>
  <si>
    <t>Comisión a Cartagena, Bolvar, para participar en el tercer congreso de Hidrogeno y Eficiencia Energetic. del 16 al 18 de julio de 2025.</t>
  </si>
  <si>
    <t>2025-07-15 16:20:59</t>
  </si>
  <si>
    <t>Resolución 230  2025, Por la cual se reliquidan unas prestaciones sociales por el sueldo retroactivo y se ordena su pago</t>
  </si>
  <si>
    <t>82025</t>
  </si>
  <si>
    <t>247479825</t>
  </si>
  <si>
    <t>230-2025</t>
  </si>
  <si>
    <t>RELIQUIDACION PRESTACIONES SOCIALES. RESOLUCION 230-2025</t>
  </si>
  <si>
    <t>2025-07-15 16:21:50</t>
  </si>
  <si>
    <t>EXTINTORES FIREXT SAS</t>
  </si>
  <si>
    <t>ÚNICO PAGO - CAO-006-2025 - FACT FRET-203</t>
  </si>
  <si>
    <t>82125</t>
  </si>
  <si>
    <t>247869525</t>
  </si>
  <si>
    <t>CAO 006-2025</t>
  </si>
  <si>
    <t>CONTRATAR EL SERVICIO DE SUMINISTRO, MANTENIMIENTO, Y RECARGA DE EXTINTORES</t>
  </si>
  <si>
    <t>2025-07-15 16:52:33</t>
  </si>
  <si>
    <t>82325</t>
  </si>
  <si>
    <t>247480325</t>
  </si>
  <si>
    <t>2025-07-16 09:13:34</t>
  </si>
  <si>
    <t>PAGO DE SERVICIO DE LLAMADAS DE TELEFONIA LOCAL, NACIONAL, INTERNACIONAL Y CELULAR DEL INSTITUTO NACIONAL DE METROLOGIA, DE LA DIRECCIÓN AK 50 No. 26-55 INT 2 CAN, CORRESPONDIENTE A LA CUENTA CLIENTE No. 1428216084. FC 001000234206. JUNIO 1-30-2025</t>
  </si>
  <si>
    <t>2025-07-16 00:00:00</t>
  </si>
  <si>
    <t>82425</t>
  </si>
  <si>
    <t>247821125</t>
  </si>
  <si>
    <t>FC 001000234206</t>
  </si>
  <si>
    <t>PAGO DE SERVICIO DE LLAMADAS DE TELEFONIA LOCAL, NACIONAL, INTERNACIONAL Y CELULAR DEL INSTITUTO NACIONAL DE METROLOGIA, DE LA DIRECCIÓN AK 50 No. 26-55 INT 2 CAN, CORRESPONDIENTE A LA CUENTA CLIENTE No. 1428216084. FC 001000234206. JUNIO  1-30-2025</t>
  </si>
  <si>
    <t>2025-07-16 09:36:23</t>
  </si>
  <si>
    <t>AYALA FORERO JAIRO GUSTAVO</t>
  </si>
  <si>
    <t>Comisión 1325 a Cartagena, Bolívar, para participar en el tercer congreso de Hidrogeno y Eficiencia Energética. del 16 al 18 de julio de 2025.</t>
  </si>
  <si>
    <t>82525</t>
  </si>
  <si>
    <t>247800025</t>
  </si>
  <si>
    <t>Comisión a Cartagena, Bolivar del 16 al 18 de julio de 2025 con el fin de participar tercer congreso de Hidrogeno y eficiencia energetica</t>
  </si>
  <si>
    <t>2025-07-16 13:42:33</t>
  </si>
  <si>
    <t>OCUPASALUD S.A.S</t>
  </si>
  <si>
    <t>A-02-02-02-009-003</t>
  </si>
  <si>
    <t>SERVICIOS PARA EL CUIDADO DE LA SALUD HUMANA Y SERVICIOS SOCIALES</t>
  </si>
  <si>
    <t>PAGO 1 - CAO-007-2025 - FACT FEVG 10254 DEL 22 AL 31 MAYO 2025</t>
  </si>
  <si>
    <t>82725</t>
  </si>
  <si>
    <t>253844925</t>
  </si>
  <si>
    <t>CAO 007-2025 - MODIF CAO</t>
  </si>
  <si>
    <t>PRESTAR SERVICIOS DE EXÁMENES ME´DICOS OCUPACIONALES PARA LOS FUNCIONARIOS DEL INSTITUTO NACIONAL DE METROLOGÍA E INSPECCIONES DE PUESTO DE TRABAJO QUE SE REQUIERAN DURANTE LA VIGENCIA DEL CONTRATO</t>
  </si>
  <si>
    <t>2025-07-16 14:18:17</t>
  </si>
  <si>
    <t>PAGO 2 - CAO-007-2025 - FACT FELT 28161 DEL 1 AL 30 JUNIO 2025</t>
  </si>
  <si>
    <t>82825</t>
  </si>
  <si>
    <t>253860725</t>
  </si>
  <si>
    <t>2025-07-16 16:18:49</t>
  </si>
  <si>
    <t>PAGO 3 - CAO-003-2025 - FACT 1846 DE 1 AL 30 DE JUNIO 2025</t>
  </si>
  <si>
    <t>82925</t>
  </si>
  <si>
    <t>249212925</t>
  </si>
  <si>
    <t>CAO 003-2025 - MODIF CAO</t>
  </si>
  <si>
    <t>2025-07-16 16:41:40</t>
  </si>
  <si>
    <t>PAGO 2 - CAO-004-2025 - FACT FE 5783 DEL 1 AL 30 JUNIO 2025</t>
  </si>
  <si>
    <t>83025</t>
  </si>
  <si>
    <t>249267225</t>
  </si>
  <si>
    <t>2025-07-16 16:49:06</t>
  </si>
  <si>
    <t>PAGO DE SERVICIO DE ACUEDUCTO, ALCANTARILLADO Y ASEO DEL INSTITUTO NACIONAL DE METROLOGIA, DE LA DIRECCIÓN AK 50 No. 26 55 INT 2 CAN, EQUIVALENTE A LA CUENTA CONTRATO No 11431155  PERIODO 26 MAYO 27 2025 A 25 JUNIO  2025 FACT 40742813716</t>
  </si>
  <si>
    <t>83125</t>
  </si>
  <si>
    <t>249306125, 249332425</t>
  </si>
  <si>
    <t>40742813716</t>
  </si>
  <si>
    <t>PAGO DE SERVICIO DE ACUEDUCTO, ALCANTARILLADO Y ASEO DEL INSTITUTO NACIONAL DE METROLOGIA, DE LA DIRECCIÓN AK 50 No. 26-55 INT 2 CAN, EQUIVALENTE A LA CUENTA CONTRATO No. 11431155. PERIODO: 26- MAYO 27-2025 A 25- JUNIO - 2025. FACT 40742813716</t>
  </si>
  <si>
    <t>2025-07-17 10:08:37</t>
  </si>
  <si>
    <t>PAGO 7 - OC 139124 - FACT 151637 DEL 1 A 30 JUNIO 2025</t>
  </si>
  <si>
    <t>83325</t>
  </si>
  <si>
    <t>249445025</t>
  </si>
  <si>
    <t>2025-07-17 10:33:54</t>
  </si>
  <si>
    <t>ARAQUE BERMUDEZ ADRIANA ASTRID</t>
  </si>
  <si>
    <t>PAGO NUMERO UNO  (1) DEL CONTRATO No. 110-2025 CORRESPONDIENTE DE LOS PRODUCTOS EJECUTADOS EN JUNIO DE 2025</t>
  </si>
  <si>
    <t>2025-07-17 00:00:00</t>
  </si>
  <si>
    <t>83425</t>
  </si>
  <si>
    <t>249738925</t>
  </si>
  <si>
    <t>CONTRATAR LA PRESTACIÓN DE SERVICIOS PROFESIONALES PARA APOYAR EL DESARROLLO PEDAGÓGICO Y METODOLÓGICO Y MEJORA DE LA OFERTA DE CAPACITACIONES VIRTUALES Y PRESENCIALES.</t>
  </si>
  <si>
    <t>2025-07-18 11:43:13</t>
  </si>
  <si>
    <t>ENEL COLOMBIA S.A  E.S.P</t>
  </si>
  <si>
    <t>PAGO DE SERVICIO DE ENERGIADEL INSTITUTONACIONALDEMETROLOGIA DE LA DIRECCION AK 50 26-55 INT 2 CAN CORRESPONDIENTE A LA CUENTA 1496973 9 DOC EQUIVALENTE 359700349 9 PERIODO 11 JUNIO 2025 A 10 JULIO DE 2025</t>
  </si>
  <si>
    <t>2025-07-18 00:00:00</t>
  </si>
  <si>
    <t>83525</t>
  </si>
  <si>
    <t>251303425</t>
  </si>
  <si>
    <t>359700346-9</t>
  </si>
  <si>
    <t>PAGO DE SERVICIO DE ENERGÍA DEL INSTITUTO NACIONAL DE METROLOGIA, DE LA DIRECCIÓN AK 50 No. 26-55 INT 2 CAN, CORRESPONDIENTE A LA CUENTA No. 1496973-9. DOC EQUIVALENTE 359700346-9, PERIODO 11 JUNIO 2025 A 10 JULIO 2025</t>
  </si>
  <si>
    <t>2025-07-21 10:35:00</t>
  </si>
  <si>
    <t>PAGO DE SERVICIO DE GAS NATURAL DEL INSTITUTO NACIONAL DE METROLOGIA, DE LA DIRECCIÓN AK 50 No. 26-55 INT 2 CAN, EQUIVALENTE A LA REF DE PAGO 62935611. FACTURA F15B59096444  JULIO DE 2025 PERIODO JUNIO JULIO DE 2025</t>
  </si>
  <si>
    <t>2025-07-21 00:00:00</t>
  </si>
  <si>
    <t>83625</t>
  </si>
  <si>
    <t>253779225</t>
  </si>
  <si>
    <t>PAGO DE SERVICIO DE GAS NATURAL DEL INSTITUTO NACIONAL DE METROLOGIA, DE LA DIRECCIÓN AK 50 No. 26-55 INT 2 CAN, EQUIVALENTE A LA REF DE PAGO 62935611. FACTURA JULIO DE 2025 PERIODO JUNIO-JULIO DE 2025</t>
  </si>
  <si>
    <t>2025-07-21 14:20:05</t>
  </si>
  <si>
    <t>PAGO NUMERO SEIS (6) DEL CONTRATO No. 002-2025 CORRESPONDIENTE AL PERIODO DE 1  AL 30 DE JUNIO DE 2025</t>
  </si>
  <si>
    <t>83725</t>
  </si>
  <si>
    <t>256684825</t>
  </si>
  <si>
    <t>002-2025 - TERMI ANTICIPADA</t>
  </si>
  <si>
    <t>2025-07-22 17:36:02</t>
  </si>
  <si>
    <t>PAGO NOMINA DEL MES DE JULIO DE 2025</t>
  </si>
  <si>
    <t>2025-07-22 00:00:00</t>
  </si>
  <si>
    <t>83825</t>
  </si>
  <si>
    <t>256433025</t>
  </si>
  <si>
    <t>1825, 2325</t>
  </si>
  <si>
    <t>JULIO DE 2025</t>
  </si>
  <si>
    <t>NOMINA MES DE JULIO DE 2025</t>
  </si>
  <si>
    <t>2025-07-25 17:11:50</t>
  </si>
  <si>
    <t>PAGO DOS (2) CORRESPONDIENTE AL PERIODO DEL 1 AL 30 DE JUNIO DE 2025  - CO-101-2025 - FACT ROND441 .</t>
  </si>
  <si>
    <t>2025-07-25 00:00:00</t>
  </si>
  <si>
    <t>83925</t>
  </si>
  <si>
    <t>268333125</t>
  </si>
  <si>
    <t>2025-07-28 11:28:48</t>
  </si>
  <si>
    <t>FONDO DE PENSIONES OBLIGATORIAS  PORVENIR MODERADO</t>
  </si>
  <si>
    <t>PAGO PILA JUNIO  2025</t>
  </si>
  <si>
    <t>2025-07-28 00:00:00</t>
  </si>
  <si>
    <t>84025</t>
  </si>
  <si>
    <t>265104825</t>
  </si>
  <si>
    <t>FONDO DE PENSIONES OBLIGATORIAS PROTECCION  MODERADO</t>
  </si>
  <si>
    <t>84125</t>
  </si>
  <si>
    <t>265105025</t>
  </si>
  <si>
    <t>PAGO PILA JULIO  2025</t>
  </si>
  <si>
    <t>84225</t>
  </si>
  <si>
    <t>265105125</t>
  </si>
  <si>
    <t>84325</t>
  </si>
  <si>
    <t>265105225</t>
  </si>
  <si>
    <t>84425</t>
  </si>
  <si>
    <t>265105325</t>
  </si>
  <si>
    <t>EPS SURAMERICANA  S. A</t>
  </si>
  <si>
    <t>84525</t>
  </si>
  <si>
    <t>265105425</t>
  </si>
  <si>
    <t>2025-07-28 11:28:49</t>
  </si>
  <si>
    <t>SALUD TOTAL  ENTIDAD PROMOTORA DE SALUD DEL REGIMEN CONTRIBUTIVO Y DEL REGIMEN SUBSIDIADO S A</t>
  </si>
  <si>
    <t>84625</t>
  </si>
  <si>
    <t>265105525</t>
  </si>
  <si>
    <t>ENTIDAD PROMOTORA DE SALUD SANITAS S.A.S.</t>
  </si>
  <si>
    <t>84725</t>
  </si>
  <si>
    <t>265105625</t>
  </si>
  <si>
    <t>84825</t>
  </si>
  <si>
    <t>265105725</t>
  </si>
  <si>
    <t>84925</t>
  </si>
  <si>
    <t>265105825</t>
  </si>
  <si>
    <t>85025</t>
  </si>
  <si>
    <t>265106025</t>
  </si>
  <si>
    <t>85125</t>
  </si>
  <si>
    <t>265106125</t>
  </si>
  <si>
    <t>85225</t>
  </si>
  <si>
    <t>265106225</t>
  </si>
  <si>
    <t>85325</t>
  </si>
  <si>
    <t>265106425</t>
  </si>
  <si>
    <t>85425</t>
  </si>
  <si>
    <t>265106525</t>
  </si>
  <si>
    <t>2025-07-28 11:33:28</t>
  </si>
  <si>
    <t>CESANTÍAS DE JULIO 2025</t>
  </si>
  <si>
    <t>85525</t>
  </si>
  <si>
    <t>268654425</t>
  </si>
  <si>
    <t>CESANTIAS JULIO DE 2025</t>
  </si>
  <si>
    <t>CESANTIAS MES DE JULIO DE 2025</t>
  </si>
  <si>
    <t>2025-07-29 14:16:25</t>
  </si>
  <si>
    <t>PAGO 4  CO 081-2025   FACT BOGO17813 DEL 1 AL 31 DE JUNIO 2025 KACTUS</t>
  </si>
  <si>
    <t>2025-07-29 00:00:00</t>
  </si>
  <si>
    <t>85625</t>
  </si>
  <si>
    <t>269711725</t>
  </si>
  <si>
    <t>2025-07-29 14:41:19</t>
  </si>
  <si>
    <t>BLANDON PEDRAZA ADRIANA LIZETH</t>
  </si>
  <si>
    <t>Por la cual se liquidan unas prestaciones sociales y se ordena su pago. RESOLUCION 213 2025</t>
  </si>
  <si>
    <t>85725</t>
  </si>
  <si>
    <t>268916625</t>
  </si>
  <si>
    <t>2025-07-23 00:00:00</t>
  </si>
  <si>
    <t>213-2025</t>
  </si>
  <si>
    <t>PAGO PRESTACIONES SOCIALES. RESOLUCION 213-2025</t>
  </si>
  <si>
    <t>2025-07-29 15:17:50</t>
  </si>
  <si>
    <t>CONTROLES EMPRESARIALES S A S</t>
  </si>
  <si>
    <t>PAGO CORESPONDIENTE A LA ORDEN 146976 - FACT FEI0000092113  SERVICIO DE SERVICIO DE NUBE PÚBLICA</t>
  </si>
  <si>
    <t>85825</t>
  </si>
  <si>
    <t>269766025, 271411025</t>
  </si>
  <si>
    <t>146976</t>
  </si>
  <si>
    <t>CONTRATAR EL SERVICIO DE NUBE PÚBLICA PARA EL INSTITUTO NACIONAL DE METROLOGIA</t>
  </si>
  <si>
    <t>2025-07-29 20:11:17</t>
  </si>
  <si>
    <t>HELM BANK S.A.</t>
  </si>
  <si>
    <t>A-02-02-02-009-006</t>
  </si>
  <si>
    <t>SERVICIOS RECREATIVOS, CULTURALES Y DEPORTIVOS</t>
  </si>
  <si>
    <t>PAGO 4 - CO-098-2025 - FACT EMPR 49114</t>
  </si>
  <si>
    <t>85925</t>
  </si>
  <si>
    <t>269777225, 274773225</t>
  </si>
  <si>
    <t>098-2025</t>
  </si>
  <si>
    <t>PRESTACIÓN DE SERVICIOS DE APOYO LOGÍSTICO Y OPERATIVO PARA REALIZAR ACTIVIDADES DE BIENESTAR PARA LOS FUNCIONARIOS DEL INSTITUTO NACIONAL DE METROLOGÍA.</t>
  </si>
  <si>
    <t>2025-07-30 10:50:11</t>
  </si>
  <si>
    <t>PAGO 4 - CO-069-2025 - FACT BOGO17229 DEL 1 AL 31 JUNIO 2025, SERVICIO DE SOPORTE, MANTENIMIENTO, ACTUALIZACIÓN, USO Y APROPIACIÓN DE LAS PLATAFORMAS OPHELIA-SGDEA Y OPHELIA- BPMETRO DEL INSTITUTO NACIONAL DE METROLOGÍA.</t>
  </si>
  <si>
    <t>2025-07-30 00:00:00</t>
  </si>
  <si>
    <t>86025</t>
  </si>
  <si>
    <t>280705725, 280796325</t>
  </si>
  <si>
    <t>2025-07-30 11:26:31</t>
  </si>
  <si>
    <t>SOCIEDAD HOTELERA TEQUENDAMA S.A.</t>
  </si>
  <si>
    <t>PAGO UNO (1) CORESPONDIENTE ALCONTRATO 011  2025 , FACT 3HST  2384, OPERADOR LOGISTICO</t>
  </si>
  <si>
    <t>86125</t>
  </si>
  <si>
    <t>288202125</t>
  </si>
  <si>
    <t>111-2025</t>
  </si>
  <si>
    <t>PRESTAR LOS SERVICIOS DE ORGANIZACIÓN, ADMINISTRACIÓN Y EJECUCIÓN DE EVENTOS PARA EL INSTITUTO NACIONAL DE METROLOGÍA. MEDIANTE LA COLABORACIÓN INTERADMINISTRATIVA EN APOYO AL CUMPLIMIENTO DE LAS FUNCIONES MISIONALES E INSTITUCIONALES DEL INM.</t>
  </si>
  <si>
    <t>2025-07-31 10:46:32</t>
  </si>
  <si>
    <t>PAGO 4 - CAO-003-2025 - FACT 1920 DE 1 AL 31 DE JULIO 2025</t>
  </si>
  <si>
    <t>2025-07-31 00:00:00</t>
  </si>
  <si>
    <t>86325</t>
  </si>
  <si>
    <t>271414425</t>
  </si>
  <si>
    <t>2025-08-01 11:29:12</t>
  </si>
  <si>
    <t>REEMBOLSO DE CAJA MENOR 125 - RES. 263-2025</t>
  </si>
  <si>
    <t>2025-08-01 00:00:00</t>
  </si>
  <si>
    <t>86525</t>
  </si>
  <si>
    <t>272896425</t>
  </si>
  <si>
    <t>263-2025</t>
  </si>
  <si>
    <t>REEMBOLSO DE GASTOS CORRESPONDIENTE A LA CAJA MENOR No. 125 DE GASTOS GENERALES DEL INSTITUTO NACIONAL DE METROLOGÍA, DE ACUERDO A LA SOLICITUD DE REEMBOLSO No. 725 REGISTRADA EN EL APLICATIVO SIIF NACIÓN.</t>
  </si>
  <si>
    <t>2025-08-01 16:21:37</t>
  </si>
  <si>
    <t>PAGO NUMERO SEIS  (6) DEL CONTRATO No. 066-2025 CORRESPONDIENTE AL PERIODO DE 01 AL 30 DE JULIO DE 2025</t>
  </si>
  <si>
    <t>86725</t>
  </si>
  <si>
    <t>273949225</t>
  </si>
  <si>
    <t>2025-08-01 16:36:58</t>
  </si>
  <si>
    <t>PAGO NUMERO SEIS  (6) DEL CONTRATO No. 065-2025 CORRESPONDIENTE AL PERIODO DE 01 AL 30 DE JULIO DE 2025</t>
  </si>
  <si>
    <t>86825</t>
  </si>
  <si>
    <t>273950325</t>
  </si>
  <si>
    <t>2025-08-01 16:43:31</t>
  </si>
  <si>
    <t>PAGO NUMERO SEIS (6) DEL CONTRATO No. 059-2025 CORRESPONDIENTE AL PERIODO DE 1 AL 30 DE JULIO DE 2025</t>
  </si>
  <si>
    <t>86925</t>
  </si>
  <si>
    <t>274032025</t>
  </si>
  <si>
    <t>2025-08-01 16:59:33</t>
  </si>
  <si>
    <t>PAGO NUMERO SIETE (7) DEL CONTRATO No. 010-2025 CORRESPONDIENTE AL PERIODO DE 1 AL 30 DE JULIO DE 2025</t>
  </si>
  <si>
    <t>87025</t>
  </si>
  <si>
    <t>274039325</t>
  </si>
  <si>
    <t>2025-08-04 08:39:15</t>
  </si>
  <si>
    <t>PAGO NUMERO CUATRO (4) DEL CONTRATO No. 096-2025 CORRESPONDIENTE AL PERIODO DEL  1 AL 30 DE JULIO DE 2025</t>
  </si>
  <si>
    <t>87125</t>
  </si>
  <si>
    <t>274050925</t>
  </si>
  <si>
    <t>2025-08-04 08:44:37</t>
  </si>
  <si>
    <t>PAGO NUMERO SIETE (7) DEL CONTRATO No. 007-2025 CORRESPONDIENTE AL PERIODO DE 01 AL 30 DE JULIO DE 2025</t>
  </si>
  <si>
    <t>87225</t>
  </si>
  <si>
    <t>274060525</t>
  </si>
  <si>
    <t>2025-08-04 08:51:23</t>
  </si>
  <si>
    <t>PAGO NUMERO CINCO (5) DEL CONTRATO No. 086-2025 CORRESPONDIENTE AL PERIODO DEL 1 AL 31 JULIO DE 2025</t>
  </si>
  <si>
    <t>87325</t>
  </si>
  <si>
    <t>274072825</t>
  </si>
  <si>
    <t>2025-08-04 08:57:28</t>
  </si>
  <si>
    <t>PAGO NUMERO SEIS (6) DEL CONTRATO No. 072-2025 CORRESPONDIENTE AL PERIODO DE 01 DE AL 30 DE JULIO DE 2025</t>
  </si>
  <si>
    <t>87425</t>
  </si>
  <si>
    <t>274081825</t>
  </si>
  <si>
    <t>2025-08-04 09:14:41</t>
  </si>
  <si>
    <t>SERVICIOS POSTALES NACIONALES S.A.S</t>
  </si>
  <si>
    <t>BANCO DE OCCIDENTE</t>
  </si>
  <si>
    <t>A-02-02-02-006-008</t>
  </si>
  <si>
    <t>SERVICIOS POSTALES Y DE MENSAJERÍA</t>
  </si>
  <si>
    <t>PAGO 1 - OC 141630 - FACT 01-520546 DE MARZO Y ABRIL 2025</t>
  </si>
  <si>
    <t>2025-08-04 00:00:00</t>
  </si>
  <si>
    <t>87525</t>
  </si>
  <si>
    <t>274105125</t>
  </si>
  <si>
    <t>141630</t>
  </si>
  <si>
    <t>CONTRATAR EL SERVICIO DE CORREO CERTIFICADO PARA EL INSTITUTO NACIONAL DE METROLOGÍA</t>
  </si>
  <si>
    <t>2025-08-04 09:14:43</t>
  </si>
  <si>
    <t>PAGO NUMERO CINCO (5) DEL CONTRATO No. 070-2025 CORRESPONDIENTE AL PERIODO DEL 1 AL 30 DE JULIO DE 2025</t>
  </si>
  <si>
    <t>87625</t>
  </si>
  <si>
    <t>274120625</t>
  </si>
  <si>
    <t>2025-08-04 09:20:14</t>
  </si>
  <si>
    <t>PAGO NUMERO SEIS (6) DEL CONTRATO No. 067-2025 CORRESPONDIENTE AL PERIODO DE 01 AL 30 DE JULIO DE 2025</t>
  </si>
  <si>
    <t>87725</t>
  </si>
  <si>
    <t>274129625</t>
  </si>
  <si>
    <t>2025-08-04 09:28:18</t>
  </si>
  <si>
    <t>PAGO 2 - OC 141630 - FACT 01-520913 DE MAYO 2025</t>
  </si>
  <si>
    <t>79525</t>
  </si>
  <si>
    <t>87825</t>
  </si>
  <si>
    <t>274112125</t>
  </si>
  <si>
    <t>2025-08-04 09:28:45</t>
  </si>
  <si>
    <t>PAGO SIETE (7) DEL CONTRATO No. 024-2025 CORRESPONDIENTE AL PERIODO DE 1 AL 30 DE JULIO DE 2025</t>
  </si>
  <si>
    <t>87925</t>
  </si>
  <si>
    <t>274202225</t>
  </si>
  <si>
    <t>2025-08-04 11:30:07</t>
  </si>
  <si>
    <t>PAGO 1 - CO-098-2025 - FACT EMPR 48641</t>
  </si>
  <si>
    <t>88025</t>
  </si>
  <si>
    <t>274438425</t>
  </si>
  <si>
    <t>2025-08-04 11:58:15</t>
  </si>
  <si>
    <t>PAGO 2 - CO-098-2025 - FACT EMPR 48875</t>
  </si>
  <si>
    <t>88125</t>
  </si>
  <si>
    <t>274464825</t>
  </si>
  <si>
    <t>2025-08-04 12:14:02</t>
  </si>
  <si>
    <t>PAGO 3 - CO-098-2025 - FACT EMPR 50413</t>
  </si>
  <si>
    <t>88225</t>
  </si>
  <si>
    <t>274681625</t>
  </si>
  <si>
    <t>2025-08-04 14:42:42</t>
  </si>
  <si>
    <t>88325</t>
  </si>
  <si>
    <t>276476825</t>
  </si>
  <si>
    <t>2025-08-04 14:49:46</t>
  </si>
  <si>
    <t>PAGO NUMERO SEIS (6) DEL CONTRATO No. 042-2025 CORRESPONDIENTE AL PERIODO DE 01 AL 30 DE JULIO DE 2025</t>
  </si>
  <si>
    <t>88425</t>
  </si>
  <si>
    <t>276521825</t>
  </si>
  <si>
    <t>2025-08-04 14:56:24</t>
  </si>
  <si>
    <t>PAGO NUMERO SEIS(6) DEL CONTRATO No. 043-2025 CORRESPONDIENTE AL PERIODO DE 01 AL 30 DE JULIO DE 2025</t>
  </si>
  <si>
    <t>88525</t>
  </si>
  <si>
    <t>276552725</t>
  </si>
  <si>
    <t>2025-08-04 15:08:27</t>
  </si>
  <si>
    <t>PAGO NUMERO CINCO (5) DEL CONTRATO No. 080-2025 CORRESPONDIENTE AL PERIODO DEL 01 AL 30 DE JULIO DE 2025</t>
  </si>
  <si>
    <t>80225</t>
  </si>
  <si>
    <t>88625</t>
  </si>
  <si>
    <t>276568925</t>
  </si>
  <si>
    <t>2025-08-04 15:12:56</t>
  </si>
  <si>
    <t>PAGO 8 - CAO-024-2024 - FACT - FC 001000240075 DEL 1 AL 30 JUNIO 2025</t>
  </si>
  <si>
    <t>88725</t>
  </si>
  <si>
    <t>275133925</t>
  </si>
  <si>
    <t>2025-08-04 15:15:34</t>
  </si>
  <si>
    <t>PAGO NUMERO SEIS (6) DEL CONTRATO No. 048-2025 CORRESPONDIENTE AL PERIODO DE 01 AL 30 DE JULIO DE 2025</t>
  </si>
  <si>
    <t>80325</t>
  </si>
  <si>
    <t>88825</t>
  </si>
  <si>
    <t>276602125</t>
  </si>
  <si>
    <t>2025-08-04 15:27:28</t>
  </si>
  <si>
    <t>PAGO NUMERO TRES (2) DEL CONTRATO No. 108-2025 CORRESPONDIENTE AL PERIODO DEL 1  AL 30 DE JULIO DE 2025</t>
  </si>
  <si>
    <t>88925</t>
  </si>
  <si>
    <t>276612625</t>
  </si>
  <si>
    <t>2025-08-04 15:33:21</t>
  </si>
  <si>
    <t>PAGO NUMERO CUATRO (4) DEL CONTRATO No. 095-2025 CORRESPONDIENTE AL PERIODO DE 01 AL 30 DE JULIO DE 2025</t>
  </si>
  <si>
    <t>89025</t>
  </si>
  <si>
    <t>276633125</t>
  </si>
  <si>
    <t>2025-08-04 16:47:26</t>
  </si>
  <si>
    <t>PAGO NUMERO SEIS (6 DEL CONTRATO No. 032-2025 CORRESPONDIENTE AL PERIODO DE 01  AL 30 DE JULIO DE 2025</t>
  </si>
  <si>
    <t>89125</t>
  </si>
  <si>
    <t>276986825</t>
  </si>
  <si>
    <t>2025-08-05 14:53:12</t>
  </si>
  <si>
    <t>Resolución 231 2025 Por la cual se reliquidan unas prestaciones sociales por el sueldo retroactivo y se ordena su pago</t>
  </si>
  <si>
    <t>2025-08-05 00:00:00</t>
  </si>
  <si>
    <t>89325</t>
  </si>
  <si>
    <t>279592525</t>
  </si>
  <si>
    <t>231-2025</t>
  </si>
  <si>
    <t>RELIQUIDACION PRESTACIONES SOCIALES. RESOL 231-2025</t>
  </si>
  <si>
    <t>2025-08-05 15:06:40</t>
  </si>
  <si>
    <t>TECNISERVICIOS JG SAS</t>
  </si>
  <si>
    <t>PAGO 1 - CAO 011-2025 - FACT - TSJ 243 DE JUNIO 2025</t>
  </si>
  <si>
    <t>89425</t>
  </si>
  <si>
    <t>280018525</t>
  </si>
  <si>
    <t>CAO 011-2025</t>
  </si>
  <si>
    <t>CONTRATAR LOS SERVICIOS DE LAVADO Y DESINFECCIÓN DE TANQUES DE ALMACENAMIENTO DE AGUA POTABLE, LIMPIEZA DE TRAMPAS DE GRASAS Y POZOS EYECTORES DE AGUAS LLUVIAS Y AGUAS NEGRAS DE LA INFRAESTRUCTURA DEL INSTITUTO NACIONAL DE METROLOGIA.</t>
  </si>
  <si>
    <t>2025-08-05 15:17:33</t>
  </si>
  <si>
    <t>PAGO 2 - CAO 011-2025 - FACT - TSJ 249 DE JULIO 2025</t>
  </si>
  <si>
    <t>81525</t>
  </si>
  <si>
    <t>89525</t>
  </si>
  <si>
    <t>280020425</t>
  </si>
  <si>
    <t>2025-08-05 15:32:04</t>
  </si>
  <si>
    <t>PAGO NUMERO SEIS (6) DEL CONTRATO No. 051-2025 CORRESPONDIENTE AL PERIODO DE 01 AL 30 DE JULIO DE 2025</t>
  </si>
  <si>
    <t>81625</t>
  </si>
  <si>
    <t>89825</t>
  </si>
  <si>
    <t>279624125</t>
  </si>
  <si>
    <t>2025-08-05 15:40:59</t>
  </si>
  <si>
    <t>PAGO NUMERO SIETE (7) DEL CONTRATO No. 005-2025 CORRESPONDIENTE AL PERIODO DE 1  AL 30 DE JULIO DE 2025</t>
  </si>
  <si>
    <t>81725</t>
  </si>
  <si>
    <t>89925</t>
  </si>
  <si>
    <t>279621725</t>
  </si>
  <si>
    <t>2025-08-05 15:50:41</t>
  </si>
  <si>
    <t>PAGO NUMERO  SIETE (7) DEL CONTRATO No. 023-2025 CORRESPONDIENTE AL PERIODO DE 01 AL 30 DE JULIO DE 2025</t>
  </si>
  <si>
    <t>81825</t>
  </si>
  <si>
    <t>90025</t>
  </si>
  <si>
    <t>279608625</t>
  </si>
  <si>
    <t>2025-08-05 15:53:58</t>
  </si>
  <si>
    <t>81925</t>
  </si>
  <si>
    <t>90125</t>
  </si>
  <si>
    <t>279609425</t>
  </si>
  <si>
    <t>2025-08-05 16:01:37</t>
  </si>
  <si>
    <t>PAGO NUMERO SIETE (7) DEL CONTRATO No. 009-2025 CORRESPONDIENTE AL PERIODO DE 01 AL 30 DE JULIO DE 2025</t>
  </si>
  <si>
    <t>90225</t>
  </si>
  <si>
    <t>279602025</t>
  </si>
  <si>
    <t>2025-08-05 16:08:27</t>
  </si>
  <si>
    <t>PAGO NUMERO SIETE (7) DEL CONTRATO No. 016-2025 CORRESPONDIENTE AL PERIODO DE 01 AL 30 DE JULIO DE 2025</t>
  </si>
  <si>
    <t>90325</t>
  </si>
  <si>
    <t>279600225</t>
  </si>
  <si>
    <t>2025-08-06 08:25:42</t>
  </si>
  <si>
    <t>PAGO NUMERO SEIS (6) DEL CONTRATO No. 034-2025 CORRESPONDIENTE AL PERIODO DE 1 AL 30 DE JULIO DE 2025</t>
  </si>
  <si>
    <t>82225</t>
  </si>
  <si>
    <t>2025-08-06 00:00:00</t>
  </si>
  <si>
    <t>90425</t>
  </si>
  <si>
    <t>279793925</t>
  </si>
  <si>
    <t>2025-08-06 08:45:31</t>
  </si>
  <si>
    <t>PAGO NUMERO SEIS (6) DEL CONTRATO No. 044-2025 CORRESPONDIENTE AL PERIODO DE 01 AL 30 DE JULIO DE 2025</t>
  </si>
  <si>
    <t>90525</t>
  </si>
  <si>
    <t>286092525</t>
  </si>
  <si>
    <t>2025-08-06 08:56:32</t>
  </si>
  <si>
    <t>PAGO NUMERO CINCO (5) DEL CONTRATO No. 084-2025 CORRESPONDIENTE AL PERIODO DE 1 AL 30 DE JULIO DE 2025</t>
  </si>
  <si>
    <t>90625</t>
  </si>
  <si>
    <t>279827725</t>
  </si>
  <si>
    <t>2025-08-06 09:11:11</t>
  </si>
  <si>
    <t>PAGO NUMERO CINCO (5) DEL CONTRATO No. 091-2025 CORRESPONDIENTE AL PERIODO DEL 1 AL 30 DE JULIO DE 2025</t>
  </si>
  <si>
    <t>90725</t>
  </si>
  <si>
    <t>286089725</t>
  </si>
  <si>
    <t>2025-08-06 09:31:45</t>
  </si>
  <si>
    <t>90925</t>
  </si>
  <si>
    <t>286091425</t>
  </si>
  <si>
    <t>2025-08-06 10:14:06</t>
  </si>
  <si>
    <t>PAGO NUMERO  CINCO (5) DEL CONTRATO No. 088-2025 CORRESPONDIENTE AL PERIODO DE 1 A 30 DE JULIO DE 2025</t>
  </si>
  <si>
    <t>91025</t>
  </si>
  <si>
    <t>280403025</t>
  </si>
  <si>
    <t>2025-08-06 10:25:18</t>
  </si>
  <si>
    <t>PAGO NUMERO SEIS (6) DEL CONTRATO No. 033-2025 CORRESPONDIENTE AL PERIODO DE 01 AL 30 DE JULIO DE 2025</t>
  </si>
  <si>
    <t>91125</t>
  </si>
  <si>
    <t>280417425</t>
  </si>
  <si>
    <t>2025-08-06 10:43:33</t>
  </si>
  <si>
    <t>PAGO NUMERO SEIS (6) DEL CONTRATO No. 030-2025 CORRESPONDIENTE AL PERIODO DE 01 AL 30 DE  JULIO DE 2025</t>
  </si>
  <si>
    <t>91225</t>
  </si>
  <si>
    <t>280432725</t>
  </si>
  <si>
    <t>2025-08-06 10:55:31</t>
  </si>
  <si>
    <t>PAGO NUMERO CINCO (5) DEL CONTRATO No. 087-2025 CORRESPONDIENTE AL PERIODO DE 1 AL 31 DE JULIO DE 2025</t>
  </si>
  <si>
    <t>83225</t>
  </si>
  <si>
    <t>91325</t>
  </si>
  <si>
    <t>280473625</t>
  </si>
  <si>
    <t>2025-08-06 11:35:31</t>
  </si>
  <si>
    <t>PAGO NUMERO SEIS (6) DEL CONTRATO No. 056-2025 CORRESPONDIENTE AL PERIODO DE 01  AL 30 DE JULIO DE 2025</t>
  </si>
  <si>
    <t>91425</t>
  </si>
  <si>
    <t>280504625</t>
  </si>
  <si>
    <t>2025-08-06 13:26:43</t>
  </si>
  <si>
    <t>PAGO NUMERO CINCO (5) DEL CONTRATO No. 083-2025 CORRESPONDIENTE AL PERIODO DE 1 AL 30 DE JULIO  DE 2025</t>
  </si>
  <si>
    <t>91525</t>
  </si>
  <si>
    <t>280518025</t>
  </si>
  <si>
    <t>2025-08-06 14:09:14</t>
  </si>
  <si>
    <t>PAGO NUMERO TRES (3) DEL CONTRATO No. 109-2025 CORRESPONDIENTE AL PERIODO DE 23 AL 30 DE JULIO DE 2025</t>
  </si>
  <si>
    <t>91625</t>
  </si>
  <si>
    <t>280556125</t>
  </si>
  <si>
    <t>2025-08-06 14:29:06</t>
  </si>
  <si>
    <t>PAGO NUMERO CINCO (5) DEL CONTRATO No. 079-2025 CORRESPONDIENTE AL PERIODO DEL 1 AL 30 DE JULIO DE 2025</t>
  </si>
  <si>
    <t>91725</t>
  </si>
  <si>
    <t>280578225</t>
  </si>
  <si>
    <t>2025-08-06 15:11:40</t>
  </si>
  <si>
    <t>PAGO NUMERO SEIS (6) DEL CONTRATO No. 022-2025 CORRESPONDIENTE AL PERIODO DE 01 AL 30 DE JULIO DE 2025</t>
  </si>
  <si>
    <t>91825</t>
  </si>
  <si>
    <t>286087025</t>
  </si>
  <si>
    <t>2025-08-06 15:12:57</t>
  </si>
  <si>
    <t>PAGO 2 - CO-093-2025 - FACT 60F10173 DE JUNIO 2025</t>
  </si>
  <si>
    <t>91925</t>
  </si>
  <si>
    <t>280670425</t>
  </si>
  <si>
    <t>2025-08-06 16:52:09</t>
  </si>
  <si>
    <t>PAGO NUMERO CUATRO (4) DEL CONTRATO No. 099-2025 CORRESPONDIENTE AL PERIODO DEL 1 AL 30 DE JULIO DE 2025</t>
  </si>
  <si>
    <t>92125</t>
  </si>
  <si>
    <t>286095925</t>
  </si>
  <si>
    <t>2025-08-08 15:20:11</t>
  </si>
  <si>
    <t>PAGO NUMERO CINCO (5) DEL CONTRATO No. 089-2025 CORRESPONDIENTE AL PERIODO DE 1 AL 30 DE JULIO DE 2025</t>
  </si>
  <si>
    <t>2025-08-08 00:00:00</t>
  </si>
  <si>
    <t>92325</t>
  </si>
  <si>
    <t>286287625</t>
  </si>
  <si>
    <t>2025-08-08 16:36:34</t>
  </si>
  <si>
    <t>PAGO NUMERO SIETE (7) DEL CONTRATO No. 021-2025 CORRESPONDIENTE AL PERIODO DE 01 AL 30 DE JULIO DE 2025</t>
  </si>
  <si>
    <t>92425</t>
  </si>
  <si>
    <t>288277825</t>
  </si>
  <si>
    <t>2025-08-08 16:40:17</t>
  </si>
  <si>
    <t>PAGO NUMERO CINCO (5) DEL CONTRATO No. 092-2025 CORRESPONDIENTE AL PERIODO DE 01AL 30 DE JULIO DE 2025</t>
  </si>
  <si>
    <t>92525</t>
  </si>
  <si>
    <t>286302825</t>
  </si>
  <si>
    <t>2025-08-08 16:46:48</t>
  </si>
  <si>
    <t>PAGO NUMERO CINCO (5) DEL CONTRATO No. 053-2025 CORRESPONDIENTE AL PERIODO DEL 1 AL 30 DE JULIO DE 2025</t>
  </si>
  <si>
    <t>92625</t>
  </si>
  <si>
    <t>286318025</t>
  </si>
  <si>
    <t>2025-08-08 17:00:57</t>
  </si>
  <si>
    <t>GONZALEZ GOMEZ YENNY ALEJANDRA</t>
  </si>
  <si>
    <t>PAGO NUMERO SEIS (6) DEL CONTRATO No. 045-2025 CORRESPONDIENTE AL PERIODO DE 1 AL 30 DE JULIO DE 2025</t>
  </si>
  <si>
    <t>92725</t>
  </si>
  <si>
    <t>286342225</t>
  </si>
  <si>
    <t>CESION CTO 045-2025</t>
  </si>
  <si>
    <t>2025-08-08 17:07:18</t>
  </si>
  <si>
    <t>PAGO NUMERO CINCO (5) DEL CONTRATO No. 075-2025 CORRESPONDIENTE AL PERIODO DE 1 AL 30 DE JULIO DE 2025</t>
  </si>
  <si>
    <t>92825</t>
  </si>
  <si>
    <t>286371725</t>
  </si>
  <si>
    <t>2025-08-08 17:12:45</t>
  </si>
  <si>
    <t>PAGO NUMERO SEIS (6) DEL CONTRATO No. 031-2025 CORRESPONDIENTE AL PERIODO DE 01 AL 30 DE JULIO DE 2025</t>
  </si>
  <si>
    <t>92925</t>
  </si>
  <si>
    <t>286382425</t>
  </si>
  <si>
    <t>2025-08-08 17:17:55</t>
  </si>
  <si>
    <t>PAGO NUMERO SIETE  (7) DEL CONTRATO No. 017-2025 CORRESPONDIENTE AL PERIODO DE 01 AL 30 DE JULIO DE 2025</t>
  </si>
  <si>
    <t>93025</t>
  </si>
  <si>
    <t>286395025</t>
  </si>
  <si>
    <t>2025-08-08 17:22:23</t>
  </si>
  <si>
    <t>PAGO NUMERO SEIS (6) DEL CONTRATO No. 068-2025 CORRESPONDIENTE AL PERIODO DEL 01 AL 30 DE JULIO DE 2025</t>
  </si>
  <si>
    <t>93125</t>
  </si>
  <si>
    <t>286424225</t>
  </si>
  <si>
    <t>2025-08-08 17:28:54</t>
  </si>
  <si>
    <t>PAGO NUMERO SEIS (6) DEL CONTRATO No. 057-2025 CORRESPONDIENTE AL PERIODO DE 01 AL 30 DE JULIO  DE 2025</t>
  </si>
  <si>
    <t>93225</t>
  </si>
  <si>
    <t>286437525</t>
  </si>
  <si>
    <t>2025-08-08 17:34:42</t>
  </si>
  <si>
    <t>PAGO NUMERO SEIS (6) DEL CONTRATO No. 046-2025 CORRESPONDIENTE AL PERIODO DE 1 AL 30 DE JULIO DE 2025</t>
  </si>
  <si>
    <t>93325</t>
  </si>
  <si>
    <t>286445125</t>
  </si>
  <si>
    <t>2025-08-08 17:39:03</t>
  </si>
  <si>
    <t>PAGO NUMERO SEIS(6) DEL CONTRATO No. 012-2025 CORRESPONDIENTE AL PERIODO DE 01 AL 30 DE JULIO DE 2025</t>
  </si>
  <si>
    <t>93425</t>
  </si>
  <si>
    <t>286470125</t>
  </si>
  <si>
    <t>2025-08-08 17:43:54</t>
  </si>
  <si>
    <t>PAGO NUMERO SEIS (6) DEL CONTRATO No. 058-2025 CORRESPONDIENTE AL PERIODO DE 01 AL 30 DE JULIO DE 2025</t>
  </si>
  <si>
    <t>93525</t>
  </si>
  <si>
    <t>289078625</t>
  </si>
  <si>
    <t>2025-08-08 17:48:18</t>
  </si>
  <si>
    <t>PAGO NUMERO CINCO (5) DEL CONTRATO No. 085-2025 CORRESPONDIENTE AL PERIODO DE 01 AL 30 DE JULIO DE 2025</t>
  </si>
  <si>
    <t>93625</t>
  </si>
  <si>
    <t>286485025</t>
  </si>
  <si>
    <t>2025-08-08 17:52:27</t>
  </si>
  <si>
    <t>PAGO NUMERO SEIS (6) EL CONTRATO No. 063-2025 CORRESPONDIENTE AL PERIODO DE 01  AL 30 DE JULIO DE 2025</t>
  </si>
  <si>
    <t>93725</t>
  </si>
  <si>
    <t>286495525</t>
  </si>
  <si>
    <t>2025-08-08 17:59:12</t>
  </si>
  <si>
    <t>PAGO NUMERO SIETE (7) DEL CONTRATO No. 001-2025 CORRESPONDIENTE AL PERIODO DE 01 AL 30 DE JULIO DE 2025</t>
  </si>
  <si>
    <t>93825</t>
  </si>
  <si>
    <t>286499625</t>
  </si>
  <si>
    <t>2025-08-08 18:12:45</t>
  </si>
  <si>
    <t>PAGO NUMERO CINCO (5) DEL CONTRATO No. 078-2025 CORRESPONDIENTE AL PERIODO DEL 1 AL 30 DE JULIO DE 2025</t>
  </si>
  <si>
    <t>93925</t>
  </si>
  <si>
    <t>286507725</t>
  </si>
  <si>
    <t>2025-08-08 18:17:23</t>
  </si>
  <si>
    <t>PAGO NUMERO SEIS (6) DEL CONTRATO No. 036-2025 CORRESPONDIENTE AL PERIODO DE 01 AL 30 DE JULIO DE 2025</t>
  </si>
  <si>
    <t>94025</t>
  </si>
  <si>
    <t>286516425</t>
  </si>
  <si>
    <t>2025-08-08 18:22:23</t>
  </si>
  <si>
    <t>PAGO NUMERO SEIS (6) DL CONTRATO No. 049-2025 CORRESPONDIENTE AL PERIODO DE 1  AL 30 DE JULIO DE 2025</t>
  </si>
  <si>
    <t>94125</t>
  </si>
  <si>
    <t>286519925</t>
  </si>
  <si>
    <t>2025-08-08 18:26:16</t>
  </si>
  <si>
    <t>PAGO NUMERO SEIS(6) DEL CONTRATO No. 055-2025 CORRESPONDIENTE AL PERIODO DE 01 AL 30 DE JULIO DE 2025</t>
  </si>
  <si>
    <t>86225</t>
  </si>
  <si>
    <t>94225</t>
  </si>
  <si>
    <t>286541725</t>
  </si>
  <si>
    <t>2025-08-08 18:29:50</t>
  </si>
  <si>
    <t>PAGO NUMERO SEIS (06) DEL CONTRATO No. 047-2025 CORRESPONDIENTE AL PERIODO DE 1  AL 30 DE JULIO 2025</t>
  </si>
  <si>
    <t>94325</t>
  </si>
  <si>
    <t>286550525</t>
  </si>
  <si>
    <t>2025-08-08 18:34:16</t>
  </si>
  <si>
    <t>PAGO NUMERO SEIS(6) DEL CONTRATO No. 054-2025 CORRESPONDIENTE AL PERIODO DE 01 AL 30 DE JULIO DE 2025</t>
  </si>
  <si>
    <t>86425</t>
  </si>
  <si>
    <t>94425</t>
  </si>
  <si>
    <t>286554025</t>
  </si>
  <si>
    <t>2025-08-08 18:37:59</t>
  </si>
  <si>
    <t>PAGO NUMERO DOS (2) DEL CONTRATO No. 115-2025 CORRESPONDIENTE AL PERIODO DE 01 AL 30 DE JULIO DE 2025</t>
  </si>
  <si>
    <t>94525</t>
  </si>
  <si>
    <t>286560325</t>
  </si>
  <si>
    <t>2025-08-08 18:42:29</t>
  </si>
  <si>
    <t>PAGO NUMERO SEIS (6) DEL CONTRATO No. 052-2025 CORRESPONDIENTE AL PERIODO DE 01 AL 30 DE JULIO DE 2025</t>
  </si>
  <si>
    <t>86625</t>
  </si>
  <si>
    <t>94625</t>
  </si>
  <si>
    <t>286575025</t>
  </si>
  <si>
    <t>2025-08-08 18:49:38</t>
  </si>
  <si>
    <t>PAGO NUMERO OCHO (8)DEL CONTRATO No. 003-2025 CORRESPONDIENTE AL PERIODO DE 6 AL 30 DE JULIO DE 2025</t>
  </si>
  <si>
    <t>94725</t>
  </si>
  <si>
    <t>288201025</t>
  </si>
  <si>
    <t>2025-08-11 11:35:41</t>
  </si>
  <si>
    <t>PAGO NUMERO SEIS (6) DEL CONTRATO No. 062-2025 CORRESPONDIENTE AL PERIODO DE 01 AL 30 DE JULIO DE 2025</t>
  </si>
  <si>
    <t>2025-08-11 00:00:00</t>
  </si>
  <si>
    <t>94825</t>
  </si>
  <si>
    <t>288222725</t>
  </si>
  <si>
    <t>2025-08-11 11:42:21</t>
  </si>
  <si>
    <t>ELECTRICAS BOGOTA LTDA</t>
  </si>
  <si>
    <t>PAGO 1 (ÚNICO) - CAO-002-2025 - FACT EB1 - 443561</t>
  </si>
  <si>
    <t>94925</t>
  </si>
  <si>
    <t>288218425</t>
  </si>
  <si>
    <t>ADQUIRIR ELECTROVÁLVULAS FESTO PARA EL CORRECTO FUNCIONAMIENTO DEL SISTEMA DE MEDICIÓN DEL LABORATORIO DE FLUJO DE GAS.</t>
  </si>
  <si>
    <t>2025-08-11 11:50:14</t>
  </si>
  <si>
    <t>PAGO NUMERO SIETE (7) DEL CONTRATO No. 008-2025 CORRESPONDIENTE AL PERIODO DE 01 AL 30 DE JULIO DE 2025</t>
  </si>
  <si>
    <t>95025</t>
  </si>
  <si>
    <t>288236225</t>
  </si>
  <si>
    <t>2025-08-11 12:14:27</t>
  </si>
  <si>
    <t>PAGO NUMERO CUATRO (4) DEL CONTRATO No. 102-2025 CORRESPONDIENTE AL PERIODO DE 25 AL 30 DE JULIO DE 2025</t>
  </si>
  <si>
    <t>95125</t>
  </si>
  <si>
    <t>288227325</t>
  </si>
  <si>
    <t>2025-08-11 14:13:12</t>
  </si>
  <si>
    <t>PAGO  A CAJA DE COMPENSACION FAMILIAR COMPENSAR PARA EL PERIODO AGOSTO EL PLAN COMPLEMENTARIO DE SALUD  ACUERDO 040 RESOLUCION 271 DE 2025</t>
  </si>
  <si>
    <t>95225</t>
  </si>
  <si>
    <t>288241825</t>
  </si>
  <si>
    <t>271-2025</t>
  </si>
  <si>
    <t>PAGO ACUERDO 040 MES DE AGOSTO DE 2025</t>
  </si>
  <si>
    <t>2025-08-12 08:43:46</t>
  </si>
  <si>
    <t>PAGO NUMERO SEIS  (6) DEL CONTRATO No. 018-2025 CORRESPONDIENTE AL PERIODO DE 01 AL 30 DE JULIO DE 2025</t>
  </si>
  <si>
    <t>2025-08-12 00:00:00</t>
  </si>
  <si>
    <t>95325</t>
  </si>
  <si>
    <t>288906425</t>
  </si>
  <si>
    <t>2025-08-12 09:39:58</t>
  </si>
  <si>
    <t>PAGO NUMERO SIETE (7) DEL CONTRATO No. 006-2025 CORRESPONDIENTE AL PERIODO DE 1 AL 30 DE JULIO DE 2025</t>
  </si>
  <si>
    <t>95425</t>
  </si>
  <si>
    <t>288880125</t>
  </si>
  <si>
    <t>2025-08-12 14:25:22</t>
  </si>
  <si>
    <t>PAGO NUMERO SEIS (6) DEL CONTRATO No. 050-2025 CORRESPONDIENTE AL PERIODO DE 01 AL 30 DE JULIO DE 2025</t>
  </si>
  <si>
    <t>95525</t>
  </si>
  <si>
    <t>289378825</t>
  </si>
  <si>
    <t>2025-08-12 14:42:47</t>
  </si>
  <si>
    <t>PAGO DE SERVICIO DE ACUEDUCTO, ALCANTARILLADO Y ASEO DEL INSTITUTO NACIONAL DE METROLOGIA, DE LA DIRECCIÓN AK 50 No. 26-55 INT 2 CAN, EQUIVALENTE A LA CUENTA CONTRATO No. 11431155. DOC FACT 163403278. PERIODO 10  MAYO A 18 JUL  2025.</t>
  </si>
  <si>
    <t>95625</t>
  </si>
  <si>
    <t>289385025, 289408225</t>
  </si>
  <si>
    <t>163403278</t>
  </si>
  <si>
    <t>PAGO DE SERVICIO DE ACUEDUCTO, ALCANTARILLADO Y ASEO DEL INSTITUTO NACIONAL DE METROLOGIA, DE LA DIRECCIÓN AK 50 No. 26-55 INT 2 CAN, EQUIVALENTE A LA CUENTA CONTRATO No. 11431155. DOC ElECT 163403278. PERIODO 10  MAYO A 18 JUL  2025.</t>
  </si>
  <si>
    <t>2025-08-12 15:18:49</t>
  </si>
  <si>
    <t>PAGO NUMERO CINCO(5) DEL CONTRATO No. 038-2025 CORRESPONDIENTE AL PERIODO DE 1 AL 30 DE JULIO 2025</t>
  </si>
  <si>
    <t>95725</t>
  </si>
  <si>
    <t>290078425</t>
  </si>
  <si>
    <t>2025-08-12 15:50:07</t>
  </si>
  <si>
    <t>PAGO NUMERO SEIS (6) DEL CONTRATO No. 037-2025 DEL PERIODO 1 AL 30 DE JULIO</t>
  </si>
  <si>
    <t>95825</t>
  </si>
  <si>
    <t>290104825</t>
  </si>
  <si>
    <t>2025-08-12 15:55:31</t>
  </si>
  <si>
    <t>PAGO NUMERO CINCO (5) DEL CONTRATO No. 076-2025 CORRESPONDIENTE AL PERIODO DE 1 AL 30 DE JULIO DE 2025</t>
  </si>
  <si>
    <t>95925</t>
  </si>
  <si>
    <t>290081825</t>
  </si>
  <si>
    <t>2025-08-12 16:10:02</t>
  </si>
  <si>
    <t>PAGO NUMERO SEIS (6) DEL CONTRATO No. 029-2025 CORRESPONDIENTE AL PERIODO DE 01 AL 30 DE JULIO DE 2025</t>
  </si>
  <si>
    <t>96025</t>
  </si>
  <si>
    <t>290132825</t>
  </si>
  <si>
    <t>2025-08-12 16:17:28</t>
  </si>
  <si>
    <t>PAGO NUMERO SIETE (7) DEL CONTRATO No. 020-2025 CORRESPONDIENTE AL PERIODO DE 01 AL 30 DE JULIO DE 2025</t>
  </si>
  <si>
    <t>96125</t>
  </si>
  <si>
    <t>290159825</t>
  </si>
  <si>
    <t>2025-08-12 16:27:33</t>
  </si>
  <si>
    <t>PAGO NUMERO DOS (2) DEL CONTRATO No. 113-2025 CORRESPONDIENTE AL PERIODO DE 1 AL 30 DE JULIO DE 2025</t>
  </si>
  <si>
    <t>96325</t>
  </si>
  <si>
    <t>290248825</t>
  </si>
  <si>
    <t>2025-08-12 16:36:01</t>
  </si>
  <si>
    <t>PAGO NUMERO SIETE (7) DEL CONTRATO No. 025-2025 CORRESPONDIENTE AL PERIODO DE 1 AL 30 DE  JULIO DE 2025</t>
  </si>
  <si>
    <t>96425</t>
  </si>
  <si>
    <t>290169525</t>
  </si>
  <si>
    <t>2025-08-12 17:11:59</t>
  </si>
  <si>
    <t>PAGO NUMERO SEIS (6) DEL CONTRATO No. 073-2025 CORRESPONDIENTE  DEL 01 AL 30 JULIO 2025</t>
  </si>
  <si>
    <t>96525</t>
  </si>
  <si>
    <t>290219225</t>
  </si>
  <si>
    <t>2025-08-12 17:27:39</t>
  </si>
  <si>
    <t>PAGO NUMERO Cinco (5) DEL CONTRATO No. 077-2025 CORRESPONDIENTE AL PERIODO DEL 1 AL 30 DE JUlIO DE 2025</t>
  </si>
  <si>
    <t>96625</t>
  </si>
  <si>
    <t>290231725</t>
  </si>
  <si>
    <t>Prestar servicios profesionales para apoyar la estructuración, revisión y evaluación del componente económico y financiero de los procesos de selección pública adelantados por el Instituto Nacional de Metrología</t>
  </si>
  <si>
    <t>2025-08-13 08:27:25</t>
  </si>
  <si>
    <t>PAGO NUMERO SEIS (6) DEL CONTRATO No. 071-2025 CORRESPONDIENTE AL PERIODO DEL 1 AL 30 JULIO DE 2025</t>
  </si>
  <si>
    <t>96725</t>
  </si>
  <si>
    <t>290268825</t>
  </si>
  <si>
    <t>2025-08-13 08:35:06</t>
  </si>
  <si>
    <t>PAGO NUMERO SEIS (6) DEL CONTRATO No. 028-2025 CORRESPONDIENTE AL PERIODO DE 01 AL 30 DE JULIO DE 2025</t>
  </si>
  <si>
    <t>96825</t>
  </si>
  <si>
    <t>290256825</t>
  </si>
  <si>
    <t>2025-08-13 08:42:18</t>
  </si>
  <si>
    <t>PAGO NUMERO SEIS (6) DEL CONTRATO No. 027-2025 CORRESPONDIENTE AL PERIODO DE 1 AL 30 DE JULIO DE 2025</t>
  </si>
  <si>
    <t>96925</t>
  </si>
  <si>
    <t>290290125</t>
  </si>
  <si>
    <t>2025-08-13 09:08:55</t>
  </si>
  <si>
    <t>PAGO NUMERO CINCO (5) DEL CONTRATO No. 040-2025 CORRESPONDIENTE AL PERIODO DE 01 AL 30 DE JULIO DE 2025</t>
  </si>
  <si>
    <t>2025-08-13 00:00:00</t>
  </si>
  <si>
    <t>97025</t>
  </si>
  <si>
    <t>290313525</t>
  </si>
  <si>
    <t>2025-08-13 10:01:44</t>
  </si>
  <si>
    <t>RELIQUIDACIÓN DE PRESTACIONES SOCIALES RES 229-2025</t>
  </si>
  <si>
    <t>81325</t>
  </si>
  <si>
    <t>97125</t>
  </si>
  <si>
    <t>290357925</t>
  </si>
  <si>
    <t>229-2025</t>
  </si>
  <si>
    <t>RELIQUIDACION PRESTACIONES SOCIALES. RESOLUCION 229-2025</t>
  </si>
  <si>
    <t>2025-08-13 10:10:59</t>
  </si>
  <si>
    <t>RELIQUIDACIÓN PRESTACIONES SOCIALES RES 229-2025</t>
  </si>
  <si>
    <t>81425</t>
  </si>
  <si>
    <t>97225</t>
  </si>
  <si>
    <t>290361925</t>
  </si>
  <si>
    <t>2025-08-13 11:13:05</t>
  </si>
  <si>
    <t>Resolucion 231 2025 Por la cual se reliquidan unas prestaciones sociales por el sueldo retroactivo y se ordena su pago</t>
  </si>
  <si>
    <t>97325</t>
  </si>
  <si>
    <t>290534125</t>
  </si>
  <si>
    <t>2025-08-13 16:12:01</t>
  </si>
  <si>
    <t>PAGO NUMERO SEIS (6) DEL CONTRATO No. 074-2025 CORRESPONDIENTE AL PERIODO DE 01 AL 30 DE JULIO DE 2025</t>
  </si>
  <si>
    <t>97425</t>
  </si>
  <si>
    <t>292326925</t>
  </si>
  <si>
    <t>2025-08-13 16:19:07</t>
  </si>
  <si>
    <t>PAGO NUMERO CINCO (5) DEL CONTRATO No. 090-2025 CORRESPONDIENTE AL PERIODO DE 1 A 30 DE JULIO DE 2025</t>
  </si>
  <si>
    <t>97525</t>
  </si>
  <si>
    <t>292329225</t>
  </si>
  <si>
    <t>2025-08-13 16:28:13</t>
  </si>
  <si>
    <t>PAGO NUMERO CINCO (5) DEL CONTRATO No. 041-2025 CORRESPONDIENTE AL PERIODO DE 1  AL 30 DE JULIO DE 2025</t>
  </si>
  <si>
    <t>89225</t>
  </si>
  <si>
    <t>97625</t>
  </si>
  <si>
    <t>292330125</t>
  </si>
  <si>
    <t>2025-08-13 16:34:06</t>
  </si>
  <si>
    <t>PAGO NUMERO SIETE (7) DEL CONTRATO No. 011-2025 CORRESPONDIENTE AL PERIODO DE 01 AL 30 DE JULIO DE 2025</t>
  </si>
  <si>
    <t>97725</t>
  </si>
  <si>
    <t>292330925</t>
  </si>
  <si>
    <t>2025-08-13 16:44:23</t>
  </si>
  <si>
    <t>PAGO NUMERO  CINCO(5) DEL CONTRATO No. 060-2025 CORRESPONDIENTE AL PERIODO DEL 01 AL 30 JUNIO DE 2025</t>
  </si>
  <si>
    <t>97825</t>
  </si>
  <si>
    <t>292336825</t>
  </si>
  <si>
    <t>2025-08-13 16:51:03</t>
  </si>
  <si>
    <t>PAGO NUMERO SIETE (7) DEL CONTRATO No. 014-2025 CORRESPONDIENTE AL PERIODO DE 01  AL 30 DE JULIO DE 2025</t>
  </si>
  <si>
    <t>97925</t>
  </si>
  <si>
    <t>292341125</t>
  </si>
  <si>
    <t>2025-08-13 17:01:59</t>
  </si>
  <si>
    <t>PAGO NUMERO SIETE (7) DEL CONTRATO No. 013-2025 CORRESPONDIENTE AL PERIODO DE 01 AL 30 DE JULIO DE 2025</t>
  </si>
  <si>
    <t>89625</t>
  </si>
  <si>
    <t>98025</t>
  </si>
  <si>
    <t>292344425</t>
  </si>
  <si>
    <t>2025-08-13 17:08:54</t>
  </si>
  <si>
    <t>PAGO NUMERO SEIS (6) DEL CONTRATO No. 039-2025 CORRESPONDIENTE AL PERIODO DE 01 AL 30 DE JULIO DE 2025</t>
  </si>
  <si>
    <t>89725</t>
  </si>
  <si>
    <t>98125</t>
  </si>
  <si>
    <t>292347625</t>
  </si>
  <si>
    <t>2025-08-13 17:15:50</t>
  </si>
  <si>
    <t>PAGO NUMERO  SIETE (7) DEL CONTRATO No. 026-2025 CORRESPONDIENTE AL PERIODO DE 01 AL 30 DE JULIO DE 2025</t>
  </si>
  <si>
    <t>98225</t>
  </si>
  <si>
    <t>293029325</t>
  </si>
  <si>
    <t>2025-08-13 17:22:27</t>
  </si>
  <si>
    <t>PAGO NUMERO CUATRO (4) DEL CONTRATO No. 100-2025 CORRESPONDIENTE AL PERIODO DEL 1  AL 30 DE JULIO DE 2025</t>
  </si>
  <si>
    <t>98325</t>
  </si>
  <si>
    <t>292610825</t>
  </si>
  <si>
    <t>2025-08-14 09:30:05</t>
  </si>
  <si>
    <t>TRUJILLO SOTO JUAN CAMILO</t>
  </si>
  <si>
    <t>Resolución 255 2025 Por la cual se liquidan unas prestaciones sociales y se ordena su pago</t>
  </si>
  <si>
    <t>2025-08-14 00:00:00</t>
  </si>
  <si>
    <t>98425</t>
  </si>
  <si>
    <t>292596225</t>
  </si>
  <si>
    <t>255-2025</t>
  </si>
  <si>
    <t>PRESTACIONES SOCIALES JUAN CAMILO TRUJILLO. RESOL 255-2025</t>
  </si>
  <si>
    <t>2025-08-14 09:37:18</t>
  </si>
  <si>
    <t>98525</t>
  </si>
  <si>
    <t>292601725</t>
  </si>
  <si>
    <t>2025-08-14 11:27:34</t>
  </si>
  <si>
    <t>PAGO DE SERVICIO DE LLAMADAS DE TELEFONIA LOCAL NACIONAL INTERNACIONAL Y CELULAR DEL INSTITUTO NACIONAL DE METROLOGIA DE LA DIRECCIÓN AK 50 No. 26  55 INT 2 CAN CORRESPONDIENTE A LA CUENTA CLIENTE No. 1428216084 FC 001000252118 JULIO 1- 31  2025</t>
  </si>
  <si>
    <t>98625</t>
  </si>
  <si>
    <t>293005025</t>
  </si>
  <si>
    <t>FC001000252118</t>
  </si>
  <si>
    <t>PAGO DE SERVICIO DE LLAMADAS DE TELEFONIA LOCAL, NACIONAL, INTERNACIONAL Y CELULAR DEL INSTITUTO NACIONAL DE METROLOGIA, DE LA DIRECCIÓN AK 50 No. 26-55 INT 2 CAN, CORRESPONDIENTE A LA CUENTA CLIENTE No. 1428216084. FC 001000252118. JULIO 1-31-2025</t>
  </si>
  <si>
    <t>2025-08-19 15:37:54</t>
  </si>
  <si>
    <t>PAGO NUMERO SIETE (7) DEL CONTRATO No. 002-2025 CORRESPONDIENTE AL PERIODO DE 1  AL 30 DE JULIO DE 2025</t>
  </si>
  <si>
    <t>2025-08-19 00:00:00</t>
  </si>
  <si>
    <t>98725</t>
  </si>
  <si>
    <t>297144625</t>
  </si>
  <si>
    <t>2025-08-19 15:57:54</t>
  </si>
  <si>
    <t>PAGO DE SERVICIO DE ACUEDUCTO, ALCANTARILLADO Y ASEO DEL INSTITUTO NACIONAL DE METROLOGIA, DE LA DIRECCIÓN AK 50 No. 26-55 INT 2 CAN, EQUIVALENTE A LA CUENTA CONTRATO No. 11431155. PERIODO: 26- JUNIO - 27 JULIO - 2025. FACT 10410129414</t>
  </si>
  <si>
    <t>98825</t>
  </si>
  <si>
    <t>297155825</t>
  </si>
  <si>
    <t>10410129414</t>
  </si>
  <si>
    <t>PAGO DE SERVICIO DE ACUEDUCTO, ALCANTARILLADO Y ASEO DEL INSTITUTO NACIONAL DE METROLOGIA, DE LA DIRECCIÓN AK 50 No. 26-55 INT 2 CAN, EQUIVALENTE A LA CUENTA CONTRATO No. 11431155. PERIODO: 26- JUNIO -  27 JULIO - 2025. FACT 10410129414</t>
  </si>
  <si>
    <t>2025-08-19 16:13:32</t>
  </si>
  <si>
    <t>98925</t>
  </si>
  <si>
    <t>298086825, 298095625</t>
  </si>
  <si>
    <t>363159618-8</t>
  </si>
  <si>
    <t>PAGO DE SERVICIO DE ENERGÍA DEL INSTITUTO NACIONAL DE METROLOGIA, DE LA DIRECCIÓN AK 50 No. 26-55 INT 2 CAN, CORRESPONDIENTE A LA CUENTA No. 1496973-9. DOC EQUIVALENTE 363159618-8, PERIODO 11 JULIO 2025 A 9 AGOSTO 2025</t>
  </si>
  <si>
    <t>2025-08-20 09:06:55</t>
  </si>
  <si>
    <t>PAGO 2 - CO-104-2025 - FACT NC 108 DE JUNIO Y JULIO 2025</t>
  </si>
  <si>
    <t>2025-08-20 00:00:00</t>
  </si>
  <si>
    <t>99025</t>
  </si>
  <si>
    <t>297305825</t>
  </si>
  <si>
    <t>2025-08-20 11:14:00</t>
  </si>
  <si>
    <t>PAGO 3 - CAO-004-2025 - FACT FE 5843 DEL 1 AL 31 JULIO 2025</t>
  </si>
  <si>
    <t>99125</t>
  </si>
  <si>
    <t>297526425</t>
  </si>
  <si>
    <t>2025-08-20 11:46:54</t>
  </si>
  <si>
    <t>ADCOM  INGENIERIA   S A S</t>
  </si>
  <si>
    <t>PAGO ÚNICO - CAO-010-2025 - FACT ADCF 6008</t>
  </si>
  <si>
    <t>90825</t>
  </si>
  <si>
    <t>99225</t>
  </si>
  <si>
    <t>297814325</t>
  </si>
  <si>
    <t>CAO 010-2025</t>
  </si>
  <si>
    <t>Contratar la adquisición de elementos para la automatización de la cámara barométrica para la ejecución del proyecto de investigación "Caracterización de patrones nacionales de medidas eléctricas - CPME" del Laboratorio de Corriente Continua y Altern</t>
  </si>
  <si>
    <t>2025-08-20 12:21:17</t>
  </si>
  <si>
    <t>PAGO 18 - CAO-032-2023 - FACT FE 5764 DEL 1 AL 15 MAYO 2025</t>
  </si>
  <si>
    <t>99325</t>
  </si>
  <si>
    <t>298365625</t>
  </si>
  <si>
    <t>2025-08-20 16:57:26</t>
  </si>
  <si>
    <t>PAGO DE SERVICIO DE GAS NATURAL DEL INSTITUTO NACIONAL DE METROLOGIA, DE LA DIRECCIÓN AK 50 No. 26-55 INT 2 CAN, EQUIVALENTE A LA REF DE PAGO 62935611. FACTURA  F15B61661945 JULIO DE 2025 PERIODO JULIO - AGOSTO DE 2025</t>
  </si>
  <si>
    <t>99725</t>
  </si>
  <si>
    <t>298859425</t>
  </si>
  <si>
    <t>PAGO DE SERVICIO DE GAS NATURAL DEL INSTITUTO NACIONAL DE METROLOGIA, DE LA DIRECCIÓN AK 50 No. 26-55 INT 2 CAN, EQUIVALENTE A LA REF DE PAGO 62935611. FACTURA JULIO DE 2025 PERIODO JULIO - AGOSTO DE 2025</t>
  </si>
  <si>
    <t>2025-08-20 17:14:14</t>
  </si>
  <si>
    <t>NOMINA DEL MES DE AGOSTO DE 2025</t>
  </si>
  <si>
    <t>99825</t>
  </si>
  <si>
    <t>298983125</t>
  </si>
  <si>
    <t>2125, 2225, 2425</t>
  </si>
  <si>
    <t>NOMINA MES DE AGOSTO DE 2025</t>
  </si>
  <si>
    <t>A-03-04-02-012-002</t>
  </si>
  <si>
    <t>LICENCIAS DE MATERNIDAD Y PATERNIDAD (NO DE PENSIONES)</t>
  </si>
  <si>
    <t>2025-08-21 11:39:54</t>
  </si>
  <si>
    <t>PAGO 8 - OC 139124-2024 - FACT 151976 DEL 1 A 31 JULIO 2025</t>
  </si>
  <si>
    <t>2025-08-21 00:00:00</t>
  </si>
  <si>
    <t>99925</t>
  </si>
  <si>
    <t>300313825</t>
  </si>
  <si>
    <t>2025-08-21 12:05:40</t>
  </si>
  <si>
    <t>COMPAÑÍA OPERADORA DE CONTRATOS SAS</t>
  </si>
  <si>
    <t>BANCO COOPERATIVO COOPCENTRAL</t>
  </si>
  <si>
    <t>PAGO 1 - CAO-014-2025 - FACT FEC 1775 DEL 19 JUNIO AL 2 JULIO 2025</t>
  </si>
  <si>
    <t>100025</t>
  </si>
  <si>
    <t>300475825</t>
  </si>
  <si>
    <t>CAO 014-2025</t>
  </si>
  <si>
    <t>PRESTACIÓN DE SERVICIOS PARA EL MANTENIMIENTO PREVENTIVO Y CORRECTIVO DE LOS VEHÍCULOS DE PROPIEDAD DEL INSTITUTO NACIONAL DE METROLOGÍA.</t>
  </si>
  <si>
    <t>2025-08-26 09:46:36</t>
  </si>
  <si>
    <t>CESANTÍAS DE AGOSTO 2025</t>
  </si>
  <si>
    <t>2025-08-26 00:00:00</t>
  </si>
  <si>
    <t>100225</t>
  </si>
  <si>
    <t>309506625</t>
  </si>
  <si>
    <t>2025-08-25 00:00:00</t>
  </si>
  <si>
    <t>CESANTIAS AGOSTO DE 2025</t>
  </si>
  <si>
    <t>CESANTIAS MES DE AGOSTO DE 2025</t>
  </si>
  <si>
    <t>2025-08-26 13:06:23</t>
  </si>
  <si>
    <t>METROLABOR LTDA</t>
  </si>
  <si>
    <t>PAGO 1 - CO-116-2025 - FACT E 9709 DEL PAGO ANTICIPADO</t>
  </si>
  <si>
    <t>100325</t>
  </si>
  <si>
    <t>310095125</t>
  </si>
  <si>
    <t>116-2025</t>
  </si>
  <si>
    <t>CONTRATAR LA ADQUISICIÓN DE PESAS CLASE E0 DE 2 KG Y 5 KG DE FORMA DE DISCO, PARA EL LABORATORIO DE MASA DE LA SUBDIRECCIÓN DE METROLOGÍA FÍSICA</t>
  </si>
  <si>
    <t>2025-08-26 13:30:48</t>
  </si>
  <si>
    <t>INSTRUMENTOS Y MEDICIONES INDUSTRIALES SAS</t>
  </si>
  <si>
    <t>PAGO 2 - CO-135-2024 - FACT EIMI 578 DEL VIGENCIA EXPIRADA RES 259-2025</t>
  </si>
  <si>
    <t>92025</t>
  </si>
  <si>
    <t>100425</t>
  </si>
  <si>
    <t>309794525</t>
  </si>
  <si>
    <t>259-2025</t>
  </si>
  <si>
    <t>Pago correspondiente al contrato 135-2024 cuyo objeto es ADQUIRIR UN INDICADOR DE TEMPERATURA, MARCA ACCUMAC, MODELO: AM8060 Y DOS (2) SONDAS PRT PT100 MARCA: ACCUMAC Y MODELO: 1730-12- RESOLUC 259-2025. "Pago Pasivos Exigibles - Vigencias Expiradas"</t>
  </si>
  <si>
    <t>2025-08-26 14:45:32</t>
  </si>
  <si>
    <t>C.I. MORASU S.A.S.</t>
  </si>
  <si>
    <t>A-02-02-01-002-008</t>
  </si>
  <si>
    <t>DOTACIÓN (PRENDAS DE VESTIR Y CALZADO)</t>
  </si>
  <si>
    <t>PAGO 2 - CAO-005-2024 - FACT FEV-159 - VIGENCIA EXPIRADA - RES 239-2025</t>
  </si>
  <si>
    <t>100525</t>
  </si>
  <si>
    <t>309914725</t>
  </si>
  <si>
    <t>239-2025</t>
  </si>
  <si>
    <t>CANCELACIÓN SEGUNDO PAGO CAO NO. 005 DE 2024. PAGO PASIVOS EXIGIBLES - VIGENCIAS EXPIRADAS</t>
  </si>
  <si>
    <t>2025-08-26 15:12:36</t>
  </si>
  <si>
    <t>RES 270-2025 - COTIZ 250886 - USD 16.889 - CALIBRACIÓN DE PATRÓN DE MEDICIÓN DE TENSIÓN ELÉCTRICA ALTERNA</t>
  </si>
  <si>
    <t>100625</t>
  </si>
  <si>
    <t>311867925</t>
  </si>
  <si>
    <t>270-2025</t>
  </si>
  <si>
    <t>Pago de los servicios de calibración de equipos patrones en el exterior como parte fundamental para llevar a cabo el aseguramiento metrológico de las mediciones realizadas en los laboratorios de la Subdirección de Metrología Física. Resol 270-2025.</t>
  </si>
  <si>
    <t>2025-08-26 15:25:07</t>
  </si>
  <si>
    <t>RES 282-2025 - COTIZ EUR 1.818 - CALIBRACIÓN DE PATRONES DE MEDICIÓN DE CORRIENTE CONTÍNUA Y ALTERNA</t>
  </si>
  <si>
    <t>100725</t>
  </si>
  <si>
    <t>311753625</t>
  </si>
  <si>
    <t>282-2025</t>
  </si>
  <si>
    <t>Por la cual se ordena el pago al Physikalisch - Technische Bundesanstalt - PTB  de Alemania para realizar la calibración de patrones de medida del Laboratorio de Corriente Continua y Alterna de la Subdirección de Metrología Física. RESOL 282-2025</t>
  </si>
  <si>
    <t>2025-08-26 17:26:35</t>
  </si>
  <si>
    <t>KHYMOS S.A.S</t>
  </si>
  <si>
    <t>PAGO 1 - CO-094-2025 - FACT 2200000 DEL 24 ABRIL A 2 JULIO 2025</t>
  </si>
  <si>
    <t>100925</t>
  </si>
  <si>
    <t>311478625</t>
  </si>
  <si>
    <t>094-2025</t>
  </si>
  <si>
    <t>CONTRATAR EL MANTENIMIENTO PREVENTIVO Y/O CORRECTIVO, INCLUIDO EL SUMINISTRO DE INSUMOS Y REPUESTOS PARA LOS INSTRUMENTOS DE MEDICIÓN DE LA MARCA AGILENT TECHNOLOGIES DE LA SUBDIRECCIÓN DE METROLOGÍA QUÍMICA Y BIOLOGÍA DEL INM</t>
  </si>
  <si>
    <t>2025-08-26 17:30:54</t>
  </si>
  <si>
    <t>101025</t>
  </si>
  <si>
    <t>311480325</t>
  </si>
  <si>
    <t>2025-08-26 18:31:32</t>
  </si>
  <si>
    <t>PAGO 3 - CO-101-2025 - FACT ROND447 DEL 1 AL 31 JULIO 2025</t>
  </si>
  <si>
    <t>101225</t>
  </si>
  <si>
    <t>312172125</t>
  </si>
  <si>
    <t>2025-08-27 09:59:30</t>
  </si>
  <si>
    <t>PAGO 9 - CAO-024-2024 - FACT - FC 001000255515 DEL 1 AL 31 JULIO 2025</t>
  </si>
  <si>
    <t>2025-08-27 00:00:00</t>
  </si>
  <si>
    <t>101325</t>
  </si>
  <si>
    <t>312956525</t>
  </si>
  <si>
    <t>2025-08-27 10:50:46</t>
  </si>
  <si>
    <t>PAGO NUMERO SIETE (7) DEL CONTRATO No. 004-2025 CORRESPONDIENTE AL PERIODO DE 01 AL 30 DE JULIO DE 2025</t>
  </si>
  <si>
    <t>101425</t>
  </si>
  <si>
    <t>313032125</t>
  </si>
  <si>
    <t>2025-08-27 15:59:03</t>
  </si>
  <si>
    <t>PAGO PILA AGOSTO  2025</t>
  </si>
  <si>
    <t>101525</t>
  </si>
  <si>
    <t>313401125</t>
  </si>
  <si>
    <t>101625</t>
  </si>
  <si>
    <t>313401225</t>
  </si>
  <si>
    <t>101725</t>
  </si>
  <si>
    <t>313401325</t>
  </si>
  <si>
    <t>101825</t>
  </si>
  <si>
    <t>313401425</t>
  </si>
  <si>
    <t>101925</t>
  </si>
  <si>
    <t>313401525</t>
  </si>
  <si>
    <t>102025</t>
  </si>
  <si>
    <t>313401625</t>
  </si>
  <si>
    <t>102125</t>
  </si>
  <si>
    <t>313401825</t>
  </si>
  <si>
    <t>102225</t>
  </si>
  <si>
    <t>313401925</t>
  </si>
  <si>
    <t>2025-08-27 15:59:04</t>
  </si>
  <si>
    <t>102325</t>
  </si>
  <si>
    <t>313402025</t>
  </si>
  <si>
    <t>102425</t>
  </si>
  <si>
    <t>313402125</t>
  </si>
  <si>
    <t>102525</t>
  </si>
  <si>
    <t>313402225</t>
  </si>
  <si>
    <t>102625</t>
  </si>
  <si>
    <t>313402325</t>
  </si>
  <si>
    <t>102725</t>
  </si>
  <si>
    <t>313402425</t>
  </si>
  <si>
    <t>102825</t>
  </si>
  <si>
    <t>313402625</t>
  </si>
  <si>
    <t>102925</t>
  </si>
  <si>
    <t>313402725</t>
  </si>
  <si>
    <t>2025-08-28 09:32:21</t>
  </si>
  <si>
    <t>Asistir como ponente al Foro Maritimo 2025</t>
  </si>
  <si>
    <t>2025-08-28 00:00:00</t>
  </si>
  <si>
    <t>103025</t>
  </si>
  <si>
    <t>316542525</t>
  </si>
  <si>
    <t>Asistir como ponente al Foro Maritimo 2025. 28-29 agosto de 2025- Cartagena, Bolivar.</t>
  </si>
  <si>
    <t>2025-08-28 11:17:52</t>
  </si>
  <si>
    <t>LAGOS TORRES LUIS FERNANDO</t>
  </si>
  <si>
    <t>Realizar servicio de calibración. 31 Agosto a 5 de sept de 2025. Cúcuta, Nte de Sder.</t>
  </si>
  <si>
    <t>103125</t>
  </si>
  <si>
    <t>317024425</t>
  </si>
  <si>
    <t>Realizar servicio de calibracion. 31 Agosto a 5 de sept de 2025. Cúcuta, Nte de Sder.</t>
  </si>
  <si>
    <t>2025-08-29 14:16:04</t>
  </si>
  <si>
    <t>Solicitud  de caja menor 125</t>
  </si>
  <si>
    <t>2025-08-29 00:00:00</t>
  </si>
  <si>
    <t>103225</t>
  </si>
  <si>
    <t>316551325</t>
  </si>
  <si>
    <t>314-2025</t>
  </si>
  <si>
    <t>REEMBOLSO DE GASTOS CORRESPONDIENTE A LA CAJA MENOR No. 125 DE GASTOS GENERALES DEL INSTITUTO NACIONAL DE METROLOGÍA, DE ACUERDO A LA SOLICITUD DE REEMBOLSO No. 825 REGISTRADA EN EL APLICATIVO SIIF NACIÓN.</t>
  </si>
  <si>
    <t>2025-09-01 10:22:11</t>
  </si>
  <si>
    <t>Gil Gil Victor Hugo</t>
  </si>
  <si>
    <t>Realizar calibracion de planitud de una mesa de marmol.28 y 29 agosto de 2025- Cali, Valle</t>
  </si>
  <si>
    <t>2025-09-01 00:00:00</t>
  </si>
  <si>
    <t>103425</t>
  </si>
  <si>
    <t>317292525</t>
  </si>
  <si>
    <t>Realizar calibracion de planitud de una mesa de marmol. 28-29 agosto de 2025- Cali, Valle.</t>
  </si>
  <si>
    <t>2025-09-01 10:28:24</t>
  </si>
  <si>
    <t>PLUXEE COLOMBIA S.A.S.</t>
  </si>
  <si>
    <t>PAGO 1 - CAO-008-2025 - FACT FEM326861 - PRIMERA ENTREGA</t>
  </si>
  <si>
    <t>103525</t>
  </si>
  <si>
    <t>317286225</t>
  </si>
  <si>
    <t>CAO 008-2025</t>
  </si>
  <si>
    <t>Contratar el suministro de tarjetas electrónicas canjeables por concepto de dotación, calzado y vestido de labor para las servidoras y servidores públicos del instituto nacional de metrología, que cumplan los requisitos para acceder al mencionado der</t>
  </si>
  <si>
    <t>2025-09-01 10:55:34</t>
  </si>
  <si>
    <t>C.I. WARRIORS COMPANY SAS</t>
  </si>
  <si>
    <t>PAGO 1 - CAO-009-2025 - FACT WARR 1128</t>
  </si>
  <si>
    <t>103625</t>
  </si>
  <si>
    <t>317289825</t>
  </si>
  <si>
    <t>CAO 009-2025</t>
  </si>
  <si>
    <t>CONTRATAR LA ELABORACIÓN, ADQUISICIÓN Y SUMINISTRO DE MATERIAL DE APOYO PARA EL DESARROLLO DE CAPACITACIONES EN METROLOGÍA QUE OFERTA EL INM Y LAS ACTIVIDADES REQUERIDAS PARA DIFUNDIR Y FORTALECER LA METROLOGÍA EN COLOMBIA, EN CUMPLIMIENTO DE LO ESTA</t>
  </si>
  <si>
    <t>2025-09-01 11:40:40</t>
  </si>
  <si>
    <t>BARRETO GUTIERREZ JHON ALEXANDER</t>
  </si>
  <si>
    <t>Realizar servicio de calibración. 31 Agosto a 5 de sept de 2025. Cúcuta, Nte de Santander</t>
  </si>
  <si>
    <t>103725</t>
  </si>
  <si>
    <t>317294025</t>
  </si>
  <si>
    <t>1525 - REINTEGRO 2025</t>
  </si>
  <si>
    <t>2025-09-01 12:25:25</t>
  </si>
  <si>
    <t>103925</t>
  </si>
  <si>
    <t>317361125</t>
  </si>
  <si>
    <t>2025-09-01 12:51:04</t>
  </si>
  <si>
    <t>ISOLUCION  SISTEMAS  INTEGRADOS  DE  GESTION  S.A.</t>
  </si>
  <si>
    <t>PAGO 1 - CO-097-2025 - FACT ISO 11055 DEL 14 ABRIL AL 13 MAYO 2025</t>
  </si>
  <si>
    <t>104025</t>
  </si>
  <si>
    <t>317478425</t>
  </si>
  <si>
    <t>097-2025</t>
  </si>
  <si>
    <t>CONTRATAR EL SERVICIO DE SOPORTE, MANTENIMIENTO, USO Y APROPIACIÓN DE LA PLATAFORMA ISOLUCIÓN.</t>
  </si>
  <si>
    <t>2025-09-01 13:00:39</t>
  </si>
  <si>
    <t>PAGO 2 - CO-097-2025 - FACT ISO 11303 DEL 14 MAYO AL 13 JUNIO 2025</t>
  </si>
  <si>
    <t>104125</t>
  </si>
  <si>
    <t>317481925</t>
  </si>
  <si>
    <t>2025-09-01 14:51:33</t>
  </si>
  <si>
    <t>PAGO 3 - CO-097-2025 - FACT  ISO 11516 DEL 14 JUNIO AL 13 JULIO 2025</t>
  </si>
  <si>
    <t>104225</t>
  </si>
  <si>
    <t>318141925</t>
  </si>
  <si>
    <t>2025-09-01 15:49:57</t>
  </si>
  <si>
    <t>PAGO 3 - CO-093-2025 - FACT 60F10227-60F10267-60F10286 DE JULIO 2025</t>
  </si>
  <si>
    <t>104325</t>
  </si>
  <si>
    <t>318961825</t>
  </si>
  <si>
    <t>2025-09-01 16:49:37</t>
  </si>
  <si>
    <t>PAGO 2 - CO-111-2025 - FACT 3HST - 2629 DEL 1 AL 31 JULIO 2025</t>
  </si>
  <si>
    <t>104425</t>
  </si>
  <si>
    <t>318989425</t>
  </si>
  <si>
    <t>PRESTAR LOS SERVICIOS DE ORGANIZACIÓN, ADMINISTRACIÓN Y EJECUCIÓN DE EVENTOS PARA EL INSTITUTO NACIONAL DE METROLOGÍA. MEDIANTE LA COLABORACIÓN INTERADMINISTRATIVA EN APOYO AL CUMPLIMIENTO DE LAS FUNCIONES MISIONALES E INSTITUCIONALES DEL INM</t>
  </si>
  <si>
    <t>2025-09-02 09:03:40</t>
  </si>
  <si>
    <t>PAGO NUMERO SIETE  (07) DEL CONTRATO No. 047-2025 CORRESPONDIENTE AL PERIODO DE 1  AL 12 DE AGOSTO 2025</t>
  </si>
  <si>
    <t>2025-09-02 00:00:00</t>
  </si>
  <si>
    <t>104625</t>
  </si>
  <si>
    <t>319636425</t>
  </si>
  <si>
    <t>2025-09-02 09:09:50</t>
  </si>
  <si>
    <t>PAGO NUMERO OCHO (8) DEL CONTRATO No. 015-2025 CORRESPONDIENTE AL PERIODO DE 01 AL 30 DE AGOSTO DE 2025</t>
  </si>
  <si>
    <t>104725</t>
  </si>
  <si>
    <t>319388025</t>
  </si>
  <si>
    <t>2025-09-02 09:16:11</t>
  </si>
  <si>
    <t>PAGO NUMERO OCHO (8) DEL CONTRATO No. 007-2025 CORRESPONDIENTE AL PERIODO DE 01 AL 30 DE AGOSTO DE 2025</t>
  </si>
  <si>
    <t>104825</t>
  </si>
  <si>
    <t>319399025</t>
  </si>
  <si>
    <t>2025-09-02 09:21:35</t>
  </si>
  <si>
    <t>PAGO NUMERO SIETE (7) DEL CONTRATO No. 072-2025 CORRESPONDIENTE AL PERIODO DE 01 DE AL 30 DE AGOSTO DE 2025</t>
  </si>
  <si>
    <t>104925</t>
  </si>
  <si>
    <t>319412625</t>
  </si>
  <si>
    <t>2025-09-02 09:36:37</t>
  </si>
  <si>
    <t>PAGO NUMERO SEIS (6) DEL CONTRATO No. 080-2025 CORRESPONDIENTE AL PERIODO DEL 01 AL 30 DE AGOSTO DE 2025</t>
  </si>
  <si>
    <t>105025</t>
  </si>
  <si>
    <t>319447725</t>
  </si>
  <si>
    <t>2025-09-02 09:44:10</t>
  </si>
  <si>
    <t>PAGO NUMERO OCHO (8) DEL CONTRATO No. 010-2025 CORRESPONDIENTE AL PERIODO DE 1 AL 30 DE AGOSTO DE 2025</t>
  </si>
  <si>
    <t>105125</t>
  </si>
  <si>
    <t>319716225</t>
  </si>
  <si>
    <t>2025-09-02 09:49:38</t>
  </si>
  <si>
    <t>PAGO NUMERO SIETE(7) DEL CONTRATO No. 067-2025 CORRESPONDIENTE AL PERIODO DE 01 AL 30 DE AGOSTO DE 2025</t>
  </si>
  <si>
    <t>105225</t>
  </si>
  <si>
    <t>319745525</t>
  </si>
  <si>
    <t>2025-09-02 09:58:11</t>
  </si>
  <si>
    <t>PAGO OCHO (8) DEL CONTRATO No. 024-2025 CORRESPONDIENTE AL PERIODO DE 1 AL 30 DE AGOSTO DE 2025</t>
  </si>
  <si>
    <t>105325</t>
  </si>
  <si>
    <t>319765525</t>
  </si>
  <si>
    <t>2025-09-02 16:44:22</t>
  </si>
  <si>
    <t>PAGO NUMERO SIETE (7) DEL CONTRATO No. 048-2025 CORRESPONDIENTE AL PERIODO DE 01 AL 30 DE AGOSTO DE 2025</t>
  </si>
  <si>
    <t>105425</t>
  </si>
  <si>
    <t>320965525</t>
  </si>
  <si>
    <t>2025-09-02 16:51:37</t>
  </si>
  <si>
    <t>PAGO NUMERO CUATRO (4) DEL CONTRATO No. 108-2025 CORRESPONDIENTE AL PERIODO DEL 1  AL 30 DE AGOSTO DE 2025</t>
  </si>
  <si>
    <t>105525</t>
  </si>
  <si>
    <t>320966625</t>
  </si>
  <si>
    <t>2025-09-02 17:01:53</t>
  </si>
  <si>
    <t>PAGO NUMERO SEIS (6) DEL CONTRATO No. 086-2025 CORRESPONDIENTE AL PERIODO DEL 1 AL 31 AGOSTO DE 2025</t>
  </si>
  <si>
    <t>105625</t>
  </si>
  <si>
    <t>321276625</t>
  </si>
  <si>
    <t>2025-09-03 08:23:10</t>
  </si>
  <si>
    <t>PAGO NUMERO SIETE (7) DEL CONTRATO No. 030-2025 CORRESPONDIENTE AL PERIODO DE 01 AL 30 DE  AGOSTO DE 2025</t>
  </si>
  <si>
    <t>105725</t>
  </si>
  <si>
    <t>321529125</t>
  </si>
  <si>
    <t>2025-09-03 08:31:28</t>
  </si>
  <si>
    <t>PAGO NUMERO SIETE (7) DEL CONTRATO No. 034-2025 CORRESPONDIENTE AL PERIODO DE 1 AL 30 DE AGOSTO DE 2025</t>
  </si>
  <si>
    <t>105825</t>
  </si>
  <si>
    <t>321637125</t>
  </si>
  <si>
    <t>2025-09-03 08:38:16</t>
  </si>
  <si>
    <t>PAGO NUMERO SIETE (7) DEL CONTRATO No. 066-2025 CORRESPONDIENTE AL PERIODO DE 01 AL 30 DE AGOSTO DE 2025</t>
  </si>
  <si>
    <t>105925</t>
  </si>
  <si>
    <t>321663625</t>
  </si>
  <si>
    <t>2025-09-03 08:43:21</t>
  </si>
  <si>
    <t>PAGO NUMERO SIETE  (7) DEL CONTRATO No. 065-2025 CORRESPONDIENTE AL PERIODO DE 01 AL 30 DE AGOSTO DE 2025</t>
  </si>
  <si>
    <t>106025</t>
  </si>
  <si>
    <t>321692125</t>
  </si>
  <si>
    <t>2025-09-03 08:56:53</t>
  </si>
  <si>
    <t>PAGO NUMERO SIETE (7) DEL CONTRATO No. 068-2025 CORRESPONDIENTE AL PERIODO DEL 01 AL 30 DE AGOSTO DE 2025</t>
  </si>
  <si>
    <t>106125</t>
  </si>
  <si>
    <t>321742525</t>
  </si>
  <si>
    <t>2025-09-03 09:07:33</t>
  </si>
  <si>
    <t>PAGO NUMERO OCHO  (8) DEL CONTRATO No. 017-2025 CORRESPONDIENTE AL PERIODO DE 01 AL 30 DE AGOSTO DE 2025</t>
  </si>
  <si>
    <t>106225</t>
  </si>
  <si>
    <t>321763825</t>
  </si>
  <si>
    <t>2025-09-03 09:13:55</t>
  </si>
  <si>
    <t>PAGO NUMERO OCHO (8) DEL CONTRATO No. 016-2025 CORRESPONDIENTE AL PERIODO DE 01 AL 30 DE AGOSTO DE 2025</t>
  </si>
  <si>
    <t>106325</t>
  </si>
  <si>
    <t>321872125</t>
  </si>
  <si>
    <t>2025-09-03 09:25:28</t>
  </si>
  <si>
    <t>PAGO NUMERO SEIS (6) DEL CONTRATO No. 070-2025 CORRESPONDIENTE AL PERIODO DEL 1 AL 30 DE AGOSTO DE 2025</t>
  </si>
  <si>
    <t>2025-09-03 00:00:00</t>
  </si>
  <si>
    <t>106425</t>
  </si>
  <si>
    <t>321877925</t>
  </si>
  <si>
    <t>2025-09-03 15:45:48</t>
  </si>
  <si>
    <t>ARIAS CORTES MARIA MERCEDES</t>
  </si>
  <si>
    <t>reconocer y ordenar el pago por concepto de gastos de traslados internos a que hubiere lugar a la funcionaria MARIA MERCEDES ARIAS CORTES. Resol 315-2025</t>
  </si>
  <si>
    <t>106525</t>
  </si>
  <si>
    <t>322591825</t>
  </si>
  <si>
    <t>315-2025</t>
  </si>
  <si>
    <t>Reconocer y ordenar el pago por concepto de gastos de traslados internos a que hubiere lugar a la funcionaria MARIA MERCEDES ARIAS CORTES, ($500.000. =) M/cte. Resol 315-2025</t>
  </si>
  <si>
    <t>2025-09-03 16:02:36</t>
  </si>
  <si>
    <t>OCHOA FONSECA YINETH PAOLA</t>
  </si>
  <si>
    <t>Participar en la socializacion del proyecto Sector Ferreo en Paipa.</t>
  </si>
  <si>
    <t>106625</t>
  </si>
  <si>
    <t>322615025</t>
  </si>
  <si>
    <t>COMISION 1825 - REINTEGRO 1925</t>
  </si>
  <si>
    <t>Participar en la socializacion del proyecto Sector Ferreo en Paipa. Septiembre 2 de 2025.</t>
  </si>
  <si>
    <t>2025-09-03 16:28:50</t>
  </si>
  <si>
    <t>PAGO NUMERO OCHO (8) DEL CONTRATO No. 021-2025 CORRESPONDIENTE AL PERIODO DE 01 AL 30 DE AGOSTO DE 2025</t>
  </si>
  <si>
    <t>106725</t>
  </si>
  <si>
    <t>323960625</t>
  </si>
  <si>
    <t>2025-09-03 16:29:05</t>
  </si>
  <si>
    <t>PAGO 5 - CO-098-2025 - FACT EMPR 50277 DE ACTIVIDAD 27 JUNIO 2025</t>
  </si>
  <si>
    <t>106825</t>
  </si>
  <si>
    <t>323959025</t>
  </si>
  <si>
    <t>2025-09-03 16:42:20</t>
  </si>
  <si>
    <t>PAGO 6 - CO-098-2025 - FACT EMPR 50710 DE ACTIVIDAD 24 AL 27 JUNIO 2025</t>
  </si>
  <si>
    <t>107025</t>
  </si>
  <si>
    <t>323962825</t>
  </si>
  <si>
    <t>2025-09-03 18:33:44</t>
  </si>
  <si>
    <t>PAGO 2 - CO-107-2025 FACT - ELE-464</t>
  </si>
  <si>
    <t>107125</t>
  </si>
  <si>
    <t>323968925</t>
  </si>
  <si>
    <t>2025-09-04 14:59:40</t>
  </si>
  <si>
    <t>PAGO NUMERO SIETE (7) DEL CONTRATO No. 059-2025 CORRESPONDIENTE AL PERIODO DE 1 AL 30 DE AGOSTO DE 2025</t>
  </si>
  <si>
    <t>2025-09-04 00:00:00</t>
  </si>
  <si>
    <t>107225</t>
  </si>
  <si>
    <t>326995125</t>
  </si>
  <si>
    <t>2025-09-04 15:08:02</t>
  </si>
  <si>
    <t>AGO NUMERO  OCHO (8) DEL CONTRATO No. 023-2025 CORRESPONDIENTE AL PERIODO DE 01 AL 30 DE AGOSTO DE 2025</t>
  </si>
  <si>
    <t>107325</t>
  </si>
  <si>
    <t>326986525</t>
  </si>
  <si>
    <t>2025-09-04 15:10:58</t>
  </si>
  <si>
    <t>PAGO NUMERO  OCHO (8) DEL CONTRATO No. 023-2025 CORRESPONDIENTE AL PERIODO DE 01 AL 30 DE AGOSTO DE 2025</t>
  </si>
  <si>
    <t>107425</t>
  </si>
  <si>
    <t>326989025</t>
  </si>
  <si>
    <t>2025-09-04 15:18:46</t>
  </si>
  <si>
    <t>PAGO NUMERO Siete (7) DEL CONTRATO No. 033-2025 CORRESPONDIENTE AL PERIODO DE 01 AL 30 DE AGOSTO DE 2025</t>
  </si>
  <si>
    <t>107525</t>
  </si>
  <si>
    <t>327006225</t>
  </si>
  <si>
    <t>2025-09-04 15:24:38</t>
  </si>
  <si>
    <t>PAGO NUMERO SIETE (7) DEL CONTRATO No. 028-2025 CORRESPONDIENTE AL PERIODO DE 01 AL 30 DE AGOSTO DE 2025</t>
  </si>
  <si>
    <t>107625</t>
  </si>
  <si>
    <t>327017625</t>
  </si>
  <si>
    <t>2025-09-04 15:33:50</t>
  </si>
  <si>
    <t>PAGO NUMERO CUATRO (4) DEL CONTRATO No. 109-2025 CORRESPONDIENTE AL PERIODO DE 23 AL 30 DE AGOSTO DE 2025</t>
  </si>
  <si>
    <t>107725</t>
  </si>
  <si>
    <t>328796025</t>
  </si>
  <si>
    <t>2025-09-05 10:31:20</t>
  </si>
  <si>
    <t>GONZALEZ PEDRAZA ANDRES FELIPE</t>
  </si>
  <si>
    <t>Resolucion 323 2025 Por la cual se liquidan unas prestaciones sociales y se ordena su pago</t>
  </si>
  <si>
    <t>2025-09-05 00:00:00</t>
  </si>
  <si>
    <t>107825</t>
  </si>
  <si>
    <t>327138725</t>
  </si>
  <si>
    <t>323-2025</t>
  </si>
  <si>
    <t>PAGO PRESTACIONES SOCIALES. RESOLUCION 323-2025</t>
  </si>
  <si>
    <t>2025-09-05 11:36:34</t>
  </si>
  <si>
    <t>CORTES ACUÑA DIEGO IVAN</t>
  </si>
  <si>
    <t>Resolucion 324 2025 Por la cual se liquidan unas prestaciones sociales y se ordena su pago</t>
  </si>
  <si>
    <t>108025</t>
  </si>
  <si>
    <t>328038225</t>
  </si>
  <si>
    <t>324-2025</t>
  </si>
  <si>
    <t>PRESTACIONES SOCIALES AL SEÑOR DIEGO IVAN CORTES ACUÑA. RESOL 324-2025</t>
  </si>
  <si>
    <t>2025-09-05 11:46:30</t>
  </si>
  <si>
    <t>100825</t>
  </si>
  <si>
    <t>108125</t>
  </si>
  <si>
    <t>328041425, 336260825</t>
  </si>
  <si>
    <t>2025-09-05 14:53:38</t>
  </si>
  <si>
    <t>PAGO NUMERO SIETE (7) DEL CONTRATO No. 073-2025 CORRESPONDIENTE  DEL 01 AL 30 AGOSTO 2025</t>
  </si>
  <si>
    <t>108225</t>
  </si>
  <si>
    <t>328636925</t>
  </si>
  <si>
    <t>2025-09-05 15:16:36</t>
  </si>
  <si>
    <t>PAGO NUMERO SEIS (6) DEL CONTRATO No. 087-2025 CORRESPONDIENTE AL PERIODO DE 1 AL 31 DE AGOSTO DE 2025</t>
  </si>
  <si>
    <t>108325</t>
  </si>
  <si>
    <t>328604625</t>
  </si>
  <si>
    <t>2025-09-05 15:27:36</t>
  </si>
  <si>
    <t>PAGO NUMERO CINCO (5) DEL CONTRATO No. 095-2025 CORRESPONDIENTE AL PERIODO DE 01 AL 30 DE AGOSTO DE 2025</t>
  </si>
  <si>
    <t>108425</t>
  </si>
  <si>
    <t>328715225</t>
  </si>
  <si>
    <t>2025-09-05 15:42:35</t>
  </si>
  <si>
    <t>PAGO NUMERO SIETE (7) DEL CONTRATO No. 036-2025 CORRESPONDIENTE AL PERIODO DE 01 AL 30 DE AGOSTO DE 2025</t>
  </si>
  <si>
    <t>108625</t>
  </si>
  <si>
    <t>328667925</t>
  </si>
  <si>
    <t>2025-09-05 15:47:08</t>
  </si>
  <si>
    <t>PAGO NUMERO SEIS (6) DEL CONTRATO No. 078-2025 CORRESPONDIENTE AL PERIODO DEL 1 AL 30 DE AGOSTO DE 2025</t>
  </si>
  <si>
    <t>108725</t>
  </si>
  <si>
    <t>328779225</t>
  </si>
  <si>
    <t>2025-09-05 15:53:23</t>
  </si>
  <si>
    <t>PAGO NUMERO SIETE (7) DEL CONTRATO No. 051-2025 CORRESPONDIENTE AL PERIODO DE 01 AL 30 DE AGOSTO DE 2025</t>
  </si>
  <si>
    <t>108825</t>
  </si>
  <si>
    <t>328824725</t>
  </si>
  <si>
    <t>2025-09-05 16:03:04</t>
  </si>
  <si>
    <t>PAGO NUMERO SIETE (7) DEL CONTRATO No. 046-2025 CORRESPONDIENTE AL PERIODO DE 1 AL 30 DE AGOSTO DE 2025</t>
  </si>
  <si>
    <t>108925</t>
  </si>
  <si>
    <t>328862425</t>
  </si>
  <si>
    <t>2025-09-05 16:09:39</t>
  </si>
  <si>
    <t>PAGO NUMERO SIETE (7) DEL CONTRATO No. 037-2025 DEL PERIODO 1 AL 30 DE AGOSTO 2025</t>
  </si>
  <si>
    <t>109025</t>
  </si>
  <si>
    <t>328894225</t>
  </si>
  <si>
    <t>2025-09-05 16:14:31</t>
  </si>
  <si>
    <t>PAGO NUMERO OCHO (8) DEL CONTRATO No. 005-2025 CORRESPONDIENTE AL PERIODO DE 1  AL 30 DE AGOSTO DE 2025</t>
  </si>
  <si>
    <t>109125</t>
  </si>
  <si>
    <t>328914825</t>
  </si>
  <si>
    <t>2025-09-05 16:18:43</t>
  </si>
  <si>
    <t>PAGO NUMERO SEIS (6) DEL CONTRATO No. 089-2025 CORRESPONDIENTE AL PERIODO DE 1 AL 30 DE AGOSTO DE 2025</t>
  </si>
  <si>
    <t>99425</t>
  </si>
  <si>
    <t>109225</t>
  </si>
  <si>
    <t>328937525</t>
  </si>
  <si>
    <t>2025-09-05 16:22:43</t>
  </si>
  <si>
    <t>PAGO NUMERO SIETE (7) DEL CONTRATO No. 042-2025 CORRESPONDIENTE AL PERIODO DE 01 AL 30 DE AGOSTO DE 2025</t>
  </si>
  <si>
    <t>99525</t>
  </si>
  <si>
    <t>109325</t>
  </si>
  <si>
    <t>328985025</t>
  </si>
  <si>
    <t>2025-09-05 16:28:04</t>
  </si>
  <si>
    <t>PAGO NUMERO SIETE (7) DEL CONTRATO No. 056-2025 CORRESPONDIENTE AL PERIODO DE 01  AL 30 DE AGOSTO DE 2025</t>
  </si>
  <si>
    <t>99625</t>
  </si>
  <si>
    <t>109425</t>
  </si>
  <si>
    <t>328994025</t>
  </si>
  <si>
    <t>2025-09-05 16:32:20</t>
  </si>
  <si>
    <t>PAGO NUMERO SIETE(7) DEL CONTRATO No. 043-2025 CORRESPONDIENTE AL PERIODO DE 01 AL 30 DEAGOSTO DE 2025</t>
  </si>
  <si>
    <t>109525</t>
  </si>
  <si>
    <t>329007025</t>
  </si>
  <si>
    <t>2025-09-05 16:38:51</t>
  </si>
  <si>
    <t>PAGO NUMERO SIETE (7) DEL CONTRATO No. 029-2025 CORRESPONDIENTE AL PERIODO DE 01 AL 30 DE AGOSTO DE 2025</t>
  </si>
  <si>
    <t>109625</t>
  </si>
  <si>
    <t>329018725</t>
  </si>
  <si>
    <t>2025-09-05 16:55:18</t>
  </si>
  <si>
    <t>PAGO NUMERO SIETE (7) DEL CONTRATO No. 052-2025 CORRESPONDIENTE AL PERIODO DE 01 AL 30 DE AGOSTO DE 2025</t>
  </si>
  <si>
    <t>109725</t>
  </si>
  <si>
    <t>329058725</t>
  </si>
  <si>
    <t>2025-09-05 17:03:53</t>
  </si>
  <si>
    <t>PAGO NUMERO CINCO (5) DEL CONTRATO No. 096-2025 CORRESPONDIENTE AL PERIODO DEL  1 AL 30 DE AGOSTO DE 2025</t>
  </si>
  <si>
    <t>109825</t>
  </si>
  <si>
    <t>329608325</t>
  </si>
  <si>
    <t>2025-09-05 17:08:24</t>
  </si>
  <si>
    <t>PAGO NUMERO SEIS (6) DEL CONTRATO No. 085-2025 CORRESPONDIENTE AL PERIODO DE 01 AL 30 DE AGOSTO DE 2025</t>
  </si>
  <si>
    <t>100125</t>
  </si>
  <si>
    <t>109925</t>
  </si>
  <si>
    <t>329627325</t>
  </si>
  <si>
    <t>2025-09-08 09:47:09</t>
  </si>
  <si>
    <t>PAGO NUMERO SIETE (7) DEL CONTRATO No. 045-2025 CORRESPONDIENTE AL PERIODO DE 1 AL 30 DE AGOSTO DE 2025</t>
  </si>
  <si>
    <t>2025-09-08 00:00:00</t>
  </si>
  <si>
    <t>110025</t>
  </si>
  <si>
    <t>330371625</t>
  </si>
  <si>
    <t>2025-09-08 09:52:11</t>
  </si>
  <si>
    <t>PAGO NUMERO SEIS (6) DEL CONTRATO No. 083-2025 CORRESPONDIENTE AL PERIODO DE 1 AL 30 DE AGOSTO DE 2025</t>
  </si>
  <si>
    <t>101125</t>
  </si>
  <si>
    <t>110125</t>
  </si>
  <si>
    <t>330406225</t>
  </si>
  <si>
    <t>2025-09-08 09:57:40</t>
  </si>
  <si>
    <t>PAGO NUMERO OCHO (8) DEL CONTRATO No. 009-2025 CORRESPONDIENTE AL PERIODO DE 01 AL 30 DE AGOSTO DE 2025</t>
  </si>
  <si>
    <t>110225</t>
  </si>
  <si>
    <t>330430225</t>
  </si>
  <si>
    <t>2025-09-08 10:03:38</t>
  </si>
  <si>
    <t>PAGO NUMERO SEIS (6) DEL CONTRATO No. 084-2025 CORRESPONDIENTE AL PERIODO DE 1 AL 30 DE AGOSTO DE 2025</t>
  </si>
  <si>
    <t>110325</t>
  </si>
  <si>
    <t>331652425</t>
  </si>
  <si>
    <t>2025-09-08 10:09:51</t>
  </si>
  <si>
    <t>PAGO NUMERO SIETE (7) DEL CONTRATO No. 071-2025 CORRESPONDIENTE AL PERIODO DEL 1 AL 30 AGOSTO DE 2025</t>
  </si>
  <si>
    <t>110425</t>
  </si>
  <si>
    <t>331652525</t>
  </si>
  <si>
    <t>2025-09-08 10:28:38</t>
  </si>
  <si>
    <t>PAGO NUMERO OCHO (8) DEL CONTRATO No. 025-2025 CORRESPONDIENTE AL PERIODO DE 1 AL 30 DE  AGOSTO DE 2025</t>
  </si>
  <si>
    <t>110525</t>
  </si>
  <si>
    <t>331652625</t>
  </si>
  <si>
    <t>2025-09-08 10:36:08</t>
  </si>
  <si>
    <t>PAGO NUMERO SIETE (7) DEL CONTRATO No. 074-2025 CORRESPONDIENTE AL PERIODO DE 01 AL 30 DE AGOSTO DE 2025</t>
  </si>
  <si>
    <t>110625</t>
  </si>
  <si>
    <t>331652725</t>
  </si>
  <si>
    <t>2025-09-08 10:44:15</t>
  </si>
  <si>
    <t>PAGO NUMERO SIETE (7) DEL CONTRATO No. 032-2025 CORRESPONDIENTE AL PERIODO DE 01  AL 30 DE AGOSTO DE 2025</t>
  </si>
  <si>
    <t>110725</t>
  </si>
  <si>
    <t>331652825</t>
  </si>
  <si>
    <t>2025-09-08 10:50:09</t>
  </si>
  <si>
    <t>PAGO NUMERO SIETE  (7) DEL CONTRATO No. 018-2025 CORRESPONDIENTE AL PERIODO DE 01 AL 30 DE AGOSTO DE 2025</t>
  </si>
  <si>
    <t>110825</t>
  </si>
  <si>
    <t>333791525</t>
  </si>
  <si>
    <t>2025-09-08 10:56:27</t>
  </si>
  <si>
    <t>PAGO NUMERO SIETE (7) DEL CONTRATO No. 044-2025 CORRESPONDIENTE AL PERIODO DE 01 AL 30 DE AGOSTO DE 2025</t>
  </si>
  <si>
    <t>110925</t>
  </si>
  <si>
    <t>331652925</t>
  </si>
  <si>
    <t>2025-09-08 11:04:07</t>
  </si>
  <si>
    <t>PAGO NUMERO  SEIS (6) DEL CONTRATO No. 088-2025 CORRESPONDIENTE AL PERIODO DE 1 A 30 DE AGOSTO DE 2025</t>
  </si>
  <si>
    <t>111025</t>
  </si>
  <si>
    <t>331653225</t>
  </si>
  <si>
    <t>2025-09-08 11:08:22</t>
  </si>
  <si>
    <t>PAGO NUMERO SIETE(7) DEL CONTRATO No. 062-2025 CORRESPONDIENTE AL PERIODO DE 01 AL 30 DE AGOSTO DE 2025</t>
  </si>
  <si>
    <t>111125</t>
  </si>
  <si>
    <t>331654125</t>
  </si>
  <si>
    <t>2025-09-08 11:16:32</t>
  </si>
  <si>
    <t>PAGO NUMERO SIETE (7) DEL CONTRATO No. 031-2025 CORRESPONDIENTE AL PERIODO DE 01 AL 30 DE AGOSTO DE 2025</t>
  </si>
  <si>
    <t>111225</t>
  </si>
  <si>
    <t>331659425</t>
  </si>
  <si>
    <t>2025-09-09 10:58:09</t>
  </si>
  <si>
    <t>PAGO 5 - CO-081-2025 - FACT BOGO17499 DEL 1 AL 31 DE JULIO 2025</t>
  </si>
  <si>
    <t>2025-09-09 00:00:00</t>
  </si>
  <si>
    <t>111325</t>
  </si>
  <si>
    <t>332409125</t>
  </si>
  <si>
    <t>2025-09-09 11:06:08</t>
  </si>
  <si>
    <t>PAGO 5 - CO-069-2025 - FACT BOGO17513 DEL 1 AL 31 JULIO 2025</t>
  </si>
  <si>
    <t>111425</t>
  </si>
  <si>
    <t>332456225</t>
  </si>
  <si>
    <t>2025-09-09 14:56:52</t>
  </si>
  <si>
    <t>PAGO NUMERO CINCO (5) DEL CONTRATO No. 102-2025 CORRESPONDIENTE AL PERIODO DE 25 AL 30 DE AGOSTO DE 2025</t>
  </si>
  <si>
    <t>111525</t>
  </si>
  <si>
    <t>333584825</t>
  </si>
  <si>
    <t>2025-09-09 15:09:24</t>
  </si>
  <si>
    <t>PAGO NUMERO SIETE (7) DEL CONTRATO No. 058-2025 CORRESPONDIENTE AL PERIODO DE 01 AL 30 DE AGOSTO DE 2025</t>
  </si>
  <si>
    <t>111625</t>
  </si>
  <si>
    <t>333645225</t>
  </si>
  <si>
    <t>2025-09-09 15:16:43</t>
  </si>
  <si>
    <t>AGO NUMERO SIETE (7) DEL CONTRATO No. 058-2025 CORRESPONDIENTE AL PERIODO DE 01 AL 30 DE AGOSTO DE 2025</t>
  </si>
  <si>
    <t>111725</t>
  </si>
  <si>
    <t>333592025</t>
  </si>
  <si>
    <t>2025-09-09 15:23:15</t>
  </si>
  <si>
    <t>PAGO NUMERO OCHO (8) DEL CONTRATO No. 006-2025 CORRESPONDIENTE AL PERIODO DE 1 AL 30 DE AGOSTO DE 2025</t>
  </si>
  <si>
    <t>111825</t>
  </si>
  <si>
    <t>333651625</t>
  </si>
  <si>
    <t>2025-09-09 15:30:44</t>
  </si>
  <si>
    <t>PAGO ÚNICO - CO-120-2025 - FACT 3166158 - 3167015 - 3166302 - 3166285 - 3166358 - 3166321 - 3167139 - 3166944 - PÓLIZAS DE SEGURO</t>
  </si>
  <si>
    <t>104525</t>
  </si>
  <si>
    <t>111925</t>
  </si>
  <si>
    <t>333648025</t>
  </si>
  <si>
    <t>120-2025</t>
  </si>
  <si>
    <t>CONTRATAR LAS POLIZAS DE SEGUROS A FIN DE AMPARAR LOS INTERESES PATRIMONIALES ACTUALES Y FUTUROS, ASÍ COMO LOS BIENES DE PROPIEDAD DEL INSTITUTO NACIONAL DE METROLOGÍA DE COLOMBIA, QUE ESTÉN BAJO SU RESPONSABILIDAD Y CUSTODIA, Y AQUELLOS QUE SEAN ADQ</t>
  </si>
  <si>
    <t>2025-09-09 15:33:01</t>
  </si>
  <si>
    <t>PAGO NUMERO SIETE (7) DEL CONTRATO No. 055-2025 CORRESPONDIENTE AL PERIODO DE 01 AL 30 DE AGOSTO DE 2025</t>
  </si>
  <si>
    <t>112025</t>
  </si>
  <si>
    <t>333602525</t>
  </si>
  <si>
    <t>2025-09-09 15:38:29</t>
  </si>
  <si>
    <t>PAGO NUMERO SIETE (7) DEL CONTRATO No. 054-2025 CORRESPONDIENTE AL PERIODO DE 01 AL 30 DE AGOSTO DE 2025</t>
  </si>
  <si>
    <t>112125</t>
  </si>
  <si>
    <t>333603925</t>
  </si>
  <si>
    <t>2025-09-09 15:44:35</t>
  </si>
  <si>
    <t>PAGO NUMERO SIETE (7) DEL CONTRATO No. 012-2025 CORRESPONDIENTE AL PERIODO DE 01 AL 30 DE AGOSTO DE 2025</t>
  </si>
  <si>
    <t>112225</t>
  </si>
  <si>
    <t>333613225</t>
  </si>
  <si>
    <t>2025-09-09 15:50:06</t>
  </si>
  <si>
    <t>PAGO NUMERO OCHO (8) DEL CONTRATO No. 014-2025 CORRESPONDIENTE AL PERIODO DE 01  AL 30 DE AGOSTO DE 2025</t>
  </si>
  <si>
    <t>103325</t>
  </si>
  <si>
    <t>112325</t>
  </si>
  <si>
    <t>333615125</t>
  </si>
  <si>
    <t>2025-09-09 15:56:02</t>
  </si>
  <si>
    <t>PAGO NUMERO SIETE (7) EL CONTRATO No. 063-2025 CORRESPONDIENTE AL PERIODO DE 01  AL 30 DE AGOSTODE 2025</t>
  </si>
  <si>
    <t>112425</t>
  </si>
  <si>
    <t>333617325</t>
  </si>
  <si>
    <t>2025-09-09 16:03:50</t>
  </si>
  <si>
    <t>CUELLAR JOYA GIOVANNI GILBERTO</t>
  </si>
  <si>
    <t>PAGO NUMERO UNO (1) EL CONTRATO No. 063-2025 CORRESPONDIENTE AL PERIODO DE 06 AL 30 DE AGOSTO DE 2025</t>
  </si>
  <si>
    <t>112525</t>
  </si>
  <si>
    <t>333642225</t>
  </si>
  <si>
    <t>129-2025</t>
  </si>
  <si>
    <t>Contratar la prestación de servicios profesionales para la implementación de la metodología de identificación de brechas metrológicas en sectores productivos priorizados por el INM</t>
  </si>
  <si>
    <t>2025-09-09 16:08:41</t>
  </si>
  <si>
    <t>PAGO NUMERO SEIS (6) DEL CONTRATO No. 092-2025 CORRESPONDIENTE AL PERIODO DE 01AL 30 DE AGOSTO DE 2025</t>
  </si>
  <si>
    <t>112625</t>
  </si>
  <si>
    <t>333701025</t>
  </si>
  <si>
    <t>2025-09-09 16:13:54</t>
  </si>
  <si>
    <t>PAGO NUMERO OCHO (8) DEL CONTRATO No. 008-2025 CORRESPONDIENTE AL PERIODO DE 01 AL 30 DE AGOSTO DE 2025</t>
  </si>
  <si>
    <t>103825</t>
  </si>
  <si>
    <t>112725</t>
  </si>
  <si>
    <t>333724925</t>
  </si>
  <si>
    <t>2025-09-09 16:20:11</t>
  </si>
  <si>
    <t>PAGO NUMERO CINCO (5) DEL CONTRATO No. 099-2025 CORRESPONDIENTE AL PERIODO DEL 1 AL 30 DE AGOSTO DE 2025</t>
  </si>
  <si>
    <t>112825</t>
  </si>
  <si>
    <t>333733225</t>
  </si>
  <si>
    <t>2025-09-09 16:26:51</t>
  </si>
  <si>
    <t>PAGO NUMERO OCHO (8) DEL CONTRATO No. 013-2025 CORRESPONDIENTE AL PERIODO DE 01 AL 30 DE AGOSTO DE 2025</t>
  </si>
  <si>
    <t>112925</t>
  </si>
  <si>
    <t>333748325</t>
  </si>
  <si>
    <t>2025-09-09 17:42:02</t>
  </si>
  <si>
    <t>COMPAÑIA MUNDIAL DE SEGUROS S.A.</t>
  </si>
  <si>
    <t>PAGO ÚNICO - CO-122-2025 - FACT 014F14371071 - PÓLIZA DE SEGUROS</t>
  </si>
  <si>
    <t>113125</t>
  </si>
  <si>
    <t>333859725</t>
  </si>
  <si>
    <t>122-2025</t>
  </si>
  <si>
    <t>Contratar las pólizas de seguros que amparen los intereses patrimoniales actuales y futuros, así como los bienes de propiedad del Instituto Nacional de Metrología de Colombia, que estén bajo su responsabilidad y custodia, y aquellos que sean adquirid</t>
  </si>
  <si>
    <t>2025-09-09 17:46:06</t>
  </si>
  <si>
    <t>113225</t>
  </si>
  <si>
    <t>333862125</t>
  </si>
  <si>
    <t>2025-09-09 17:59:53</t>
  </si>
  <si>
    <t>PAGO 4 - CO-097-2025 - FACT ISO 11730 DEL 14 JULIO AL 13 AGOSTO 2025</t>
  </si>
  <si>
    <t>113325</t>
  </si>
  <si>
    <t>333882725</t>
  </si>
  <si>
    <t>2025-09-09 18:17:15</t>
  </si>
  <si>
    <t>CALIDAD GRAFICA S.A</t>
  </si>
  <si>
    <t>PAGO 1 - CAO-005-2025 - FACT FE20213 DEL 28 MAYO AL 15 AGOSTO</t>
  </si>
  <si>
    <t>113425</t>
  </si>
  <si>
    <t>333986125</t>
  </si>
  <si>
    <t>CAO 005-2025</t>
  </si>
  <si>
    <t>CONTRATAR EL SERVICIO DE CORRECCIÓN DE ESTILO DE ARTÍCULOS CIENTÍFICOS CON EL FIN DE MANTENER EL RECONOCIMIENTO DE LOS GRUPOS DE INVESTIGACION Y DEL INM COMO CENTRO DE INVESTIGACION</t>
  </si>
  <si>
    <t>2025-09-10 09:47:07</t>
  </si>
  <si>
    <t>PAGO NUMERO OCHO  (8) DEL CONTRATO No. 001-2025 CORRESPONDIENTE AL PERIODO DE 01 AL 30 DE AGOSTO DE 2025</t>
  </si>
  <si>
    <t>113525</t>
  </si>
  <si>
    <t>334237925</t>
  </si>
  <si>
    <t>2025-09-10 10:50:25</t>
  </si>
  <si>
    <t>PAGO NUMERO SEIS (6) DEL CONTRATO No. 076-2025 CORRESPONDIENTE AL PERIODO DE 1 AL 30 DE  AGOSTO DE 2025</t>
  </si>
  <si>
    <t>113625</t>
  </si>
  <si>
    <t>334247225</t>
  </si>
  <si>
    <t>2025-09-10 11:00:58</t>
  </si>
  <si>
    <t>PAGO NUMERO SEIS (6) DEL CONTRATO No. 041-2025 CORRESPONDIENTE AL PERIODO DE 1  AL 30 DE AGOSTO DE 2025</t>
  </si>
  <si>
    <t>113725</t>
  </si>
  <si>
    <t>336228825</t>
  </si>
  <si>
    <t>2025-09-10 11:13:40</t>
  </si>
  <si>
    <t>PAGO NUMERO SIETE (7) DEL CONTRATO No. 039-2025 CORRESPONDIENTE AL PERIODO DE 01 AL 30 DE AGOSTO DE 2025</t>
  </si>
  <si>
    <t>113825</t>
  </si>
  <si>
    <t>336228925</t>
  </si>
  <si>
    <t>2025-09-10 11:30:25</t>
  </si>
  <si>
    <t>2025-09-10 00:00:00</t>
  </si>
  <si>
    <t>113925</t>
  </si>
  <si>
    <t>336229125</t>
  </si>
  <si>
    <t>2025-09-10 11:35:40</t>
  </si>
  <si>
    <t>PAGO NUMERO TRES (3) DEL CONTRATO No. 113-2025 CORRESPONDIENTE AL PERIODO DE 1 AL 30 DE AGOSTO</t>
  </si>
  <si>
    <t>114025</t>
  </si>
  <si>
    <t>336469825</t>
  </si>
  <si>
    <t>2025-09-10 14:21:51</t>
  </si>
  <si>
    <t>PAGO NUMERO SIETE (7) DEL CONTRATO No. 050-2025 CORRESPONDIENTE AL PERIODO DE 01 AL 30 DE AGOSTO DE 2025</t>
  </si>
  <si>
    <t>114125</t>
  </si>
  <si>
    <t>336229325</t>
  </si>
  <si>
    <t>2025-09-10 14:34:51</t>
  </si>
  <si>
    <t>PAGO NUMERO SIETE (7) DEL CONTRATO No. 057-2025 CORRESPONDIENTE AL PERIODO DE 01 AL 30 DE AGOSTO  DE 2025</t>
  </si>
  <si>
    <t>114225</t>
  </si>
  <si>
    <t>336229525</t>
  </si>
  <si>
    <t>2025-09-10 14:47:54</t>
  </si>
  <si>
    <t>PAGO NUMERO SIETE (7) DEL CONTRATO No. 049-2025 CORRESPONDIENTE AL PERIODO DE 1  AL 30 DE AGOSTO DE 2025</t>
  </si>
  <si>
    <t>114325</t>
  </si>
  <si>
    <t>336229725</t>
  </si>
  <si>
    <t>2025-09-10 14:58:28</t>
  </si>
  <si>
    <t>PAGO NUMERO NUEVE (9)DEL CONTRATO No. 003-2025 CORRESPONDIENTE AL PERIODO DE 1 AL 30 DE AGOSTO DE 2025</t>
  </si>
  <si>
    <t>114425</t>
  </si>
  <si>
    <t>336229625</t>
  </si>
  <si>
    <t>2025-09-10 15:19:27</t>
  </si>
  <si>
    <t>PAGO NUMERO SIETE (7) DEL CONTRATO No. 022-2025 CORRESPONDIENTE AL PERIODO DE 01 AL 30 DE AGOSTO DE 2025</t>
  </si>
  <si>
    <t>114525</t>
  </si>
  <si>
    <t>336253325</t>
  </si>
  <si>
    <t>2025-09-10 15:40:48</t>
  </si>
  <si>
    <t>PAGO 2 - CAO-014-2025 - FACT FEC 1804 DEL 1 AL 31 AGOSTO 2025</t>
  </si>
  <si>
    <t>114725</t>
  </si>
  <si>
    <t>336233725</t>
  </si>
  <si>
    <t>2025-09-10 15:43:21</t>
  </si>
  <si>
    <t>PAGO NUMERO SIETE (7) DEL CONTRATO No. 040-2025 CORRESPONDIENTE AL PERIODO DE 01 AL 30 DE AGOSTO DE 2025</t>
  </si>
  <si>
    <t>114825</t>
  </si>
  <si>
    <t>336254325</t>
  </si>
  <si>
    <t>2025-09-10 15:49:05</t>
  </si>
  <si>
    <t>PAGO NUMERO SEIS (6) DEL CONTRATO No. 090-2025 CORRESPONDIENTE AL PERIODO DE 1 A 30 DE AGOSTO DE 2025</t>
  </si>
  <si>
    <t>114925</t>
  </si>
  <si>
    <t>336256125</t>
  </si>
  <si>
    <t>2025-09-10 15:59:52</t>
  </si>
  <si>
    <t>PAGO NUMERO SEIS  (6) DEL CONTRATO No. 091-2025 CORRESPONDIENTE AL PERIODO DEL 1 AL 30 DE AGOSTO DE 2025</t>
  </si>
  <si>
    <t>115025</t>
  </si>
  <si>
    <t>336262925</t>
  </si>
  <si>
    <t>2025-09-10 16:24:21</t>
  </si>
  <si>
    <t>PAGO 4 - CAO-004-2025 - FACT FE 5866 DEL 1 AL 31 AGOSTO 2025</t>
  </si>
  <si>
    <t>115125</t>
  </si>
  <si>
    <t>336258925</t>
  </si>
  <si>
    <t>2025-09-10 16:46:47</t>
  </si>
  <si>
    <t>INSTITUTO COLOMBIANO DE NORMAS TECNICAS Y CERTIFICACION ICONTEC</t>
  </si>
  <si>
    <t>PAGO 1 - CO-134-2025 - FACT CO0110060480</t>
  </si>
  <si>
    <t>115225</t>
  </si>
  <si>
    <t>336293125</t>
  </si>
  <si>
    <t>Realizar la adquisición de normas internacionales, así como la suscripción a la plataforma e-collection, con el fin de apoyar actividades de Investigación, Desarrollo e Innovación, la prestación de servicios metrológicos, y la mejorar y mantenimiento</t>
  </si>
  <si>
    <t>2025-09-10 17:21:10</t>
  </si>
  <si>
    <t>CAMERFIRMA COLOMBIA SAS</t>
  </si>
  <si>
    <t>PAGO 1 - CAO-023-2025 - FACT CFC 33552</t>
  </si>
  <si>
    <t>115325</t>
  </si>
  <si>
    <t>336329125</t>
  </si>
  <si>
    <t>CAO 023-2025</t>
  </si>
  <si>
    <t>CONTRATAR LA ADQUISICIÓN DE UN CERTIFICADO DE SERVIDOR SEGURO SSL (SECURE SOCKET LAYER), PARA GARANTIZAR LA AUTENTICIDAD, SEGURIDAD Y CONFIDENCIALIDAD DE LA INFORMACIÓN DE LOS PORTALES CORPORATIVOS DEL INM</t>
  </si>
  <si>
    <t>2025-09-11 10:52:10</t>
  </si>
  <si>
    <t>PAGO NUMERO SEIS (6) DEL CONTRATO No. 038-2025 CORRESPONDIENTE AL PERIODO DE 1 AL 30 DE  AGOSTO 2025</t>
  </si>
  <si>
    <t>106925</t>
  </si>
  <si>
    <t>2025-09-11 00:00:00</t>
  </si>
  <si>
    <t>115425</t>
  </si>
  <si>
    <t>336815625</t>
  </si>
  <si>
    <t>2025-09-11 11:01:23</t>
  </si>
  <si>
    <t>PAGO NUMERO OCHO (8) DEL CONTRATO No. 011-2025 CORRESPONDIENTE AL PERIODO DE 01 AL 30 DE AGOSTO DE 2025</t>
  </si>
  <si>
    <t>115525</t>
  </si>
  <si>
    <t>336830225</t>
  </si>
  <si>
    <t>2025-09-11 11:39:46</t>
  </si>
  <si>
    <t>PAGO  A CAJA DE COMPENSACION FAMILIAR COMPENSAR PARA EL PERIODO SEPTIEMBRE EL PLAN COMPLEMENTARIO DE SALUD  ACUERDO 040, rESOLUCIÓN 343-2025</t>
  </si>
  <si>
    <t>115625</t>
  </si>
  <si>
    <t>337655925</t>
  </si>
  <si>
    <t>343-2025</t>
  </si>
  <si>
    <t>PAGO ACUERDO 040 MES DE SEPTIEMBRE DE 2025</t>
  </si>
  <si>
    <t>2025-09-11 16:11:33</t>
  </si>
  <si>
    <t>PAGO DE SERVICIO DE LLAMADAS DE TELEFONIA LOCAL, NACIONAL, INTERNACIONAL Y CELULAR DEL INSTITUTO NACIONAL DE METROLOGIA, DE LA DIRECCIÓN AK 50 No. 26-55 INT 2 CAN, CORRESPONDIENTE A LA CUENTA CLIENTE No. 1428216084. FC 001000257534. AGO 1-31-2025</t>
  </si>
  <si>
    <t>115725</t>
  </si>
  <si>
    <t>338289425</t>
  </si>
  <si>
    <t>FC001000257534</t>
  </si>
  <si>
    <t>2025-09-12 14:11:28</t>
  </si>
  <si>
    <t>PAGO NUMERO SEIS (6) DEL CONTRATO No. 077-2025 CORRESPONDIENTE AL PERIODO DEL 1 AL 30 DE AGOSTO DE 2025</t>
  </si>
  <si>
    <t>2025-09-12 00:00:00</t>
  </si>
  <si>
    <t>115825</t>
  </si>
  <si>
    <t>339118025</t>
  </si>
  <si>
    <t>2025-09-12 14:26:48</t>
  </si>
  <si>
    <t>PAGO NUMERO  OCHO (8) DEL CONTRATO No. 026-2025 CORRESPONDIENTE AL PERIODO DE 01 AL 30 DE AGOSTO DE 2025</t>
  </si>
  <si>
    <t>115925</t>
  </si>
  <si>
    <t>339143625</t>
  </si>
  <si>
    <t>2025-09-12 14:39:22</t>
  </si>
  <si>
    <t>PAGO DE SERVICIO DE ACUEDUCTO, ALCANTARILLADO Y ASEO DEL INSTITUTO NACIONAL DE METROLOGIA, DE LA DIRECCIÓN AK 50 No. 26-55 INT 2 CAN, EQUIVALENTE A LA CUENTA CONTRATO No. 11431155.  PERIODO: 25- JULIO A 23 AGOSTO - 2025. FACT 41409773011.</t>
  </si>
  <si>
    <t>116025</t>
  </si>
  <si>
    <t>339175425, 340102925</t>
  </si>
  <si>
    <t>41409773011</t>
  </si>
  <si>
    <t>PAGO DE SERVICIO DE ACUEDUCTO, ALCANTARILLADO Y ASEO DEL INSTITUTO NACIONAL DE METROLOGIA, DE LA DIRECCIÓN AK 50 No. 26-55 INT 2 CAN, EQUIVALENTE A LA CUENTA CONTRATO No. 11431155. PERIODO: 25- JULIO A 23 AGOSTO  - 2025. FACT 41409773011.</t>
  </si>
  <si>
    <t>2025-09-15 09:13:51</t>
  </si>
  <si>
    <t>PAGO NUMERO SEIS (6) DEL CONTRATO No. 079-2025 CORRESPONDIENTE AL PERIODO DEL 1 AL 30 DE AGOSTO y del 1 AL 5 DE SEPTIEMBRE DE 2025</t>
  </si>
  <si>
    <t>116125</t>
  </si>
  <si>
    <t>341829325</t>
  </si>
  <si>
    <t>2025-09-15 10:07:27</t>
  </si>
  <si>
    <t>PAGO NUMERO SEIS (6) DEL CONTRATO No. 075-2025 CORRESPONDIENTE AL PERIODO DE 1 AL 30 DE AGOSTO DE 2025</t>
  </si>
  <si>
    <t>107925</t>
  </si>
  <si>
    <t>2025-09-15 00:00:00</t>
  </si>
  <si>
    <t>116225</t>
  </si>
  <si>
    <t>341829825</t>
  </si>
  <si>
    <t>2025-09-15 11:01:54</t>
  </si>
  <si>
    <t>PAGO NUMERO TRES (3) DEL CONTRATO No. 115-2025 CORRESPONDIENTE AL PERIODO DE 01 AL 30 DE  AGOSTO DE 2025</t>
  </si>
  <si>
    <t>116425</t>
  </si>
  <si>
    <t>341831025</t>
  </si>
  <si>
    <t>2025-09-16 09:43:37</t>
  </si>
  <si>
    <t>PAGO NUMERO OCHO (8) DEL CONTRATO No. 020-2025 CORRESPONDIENTE AL PERIODO DE 01 AL 30 DE AGOSTO DE 2025</t>
  </si>
  <si>
    <t>2025-09-16 00:00:00</t>
  </si>
  <si>
    <t>116525</t>
  </si>
  <si>
    <t>342111425</t>
  </si>
  <si>
    <t>2025-09-16 14:43:55</t>
  </si>
  <si>
    <t>PAGO NUMERO CINCO (5) DEL CONTRATO No. 100-2025 CORRESPONDIENTE AL PERIODO DEL 1  AL 30 DE AGOSTO DE 2025</t>
  </si>
  <si>
    <t>116625</t>
  </si>
  <si>
    <t>342687625</t>
  </si>
  <si>
    <t>2025-09-17 11:57:51</t>
  </si>
  <si>
    <t>PAGO NUMERO SIETE (7) DEL CONTRATO No. 027-2025 CORRESPONDIENTE AL PERIODO DE 1 AL 30 DE AGOSTO DE 2025</t>
  </si>
  <si>
    <t>2025-09-17 00:00:00</t>
  </si>
  <si>
    <t>116725</t>
  </si>
  <si>
    <t>344731025</t>
  </si>
  <si>
    <t>2025-09-17 17:16:02</t>
  </si>
  <si>
    <t>COLSEIN  S A S</t>
  </si>
  <si>
    <t>ÚNICO PAGO - CO-114-2025 - FACT CF17051</t>
  </si>
  <si>
    <t>116825</t>
  </si>
  <si>
    <t>345551125</t>
  </si>
  <si>
    <t>ADQUIRIR TRANSDUCTOR TB2 Y SUS COMPLEMENTOS PARA EL LABORATORIO DE PAR TORSIONAL DE LA SUBDIRECCIÓN DE METROLOGÍA FÍSICA DEL INM</t>
  </si>
  <si>
    <t>2025-09-17 17:20:55</t>
  </si>
  <si>
    <t>108525</t>
  </si>
  <si>
    <t>116925</t>
  </si>
  <si>
    <t>345551725</t>
  </si>
  <si>
    <t>2025-09-18 08:50:52</t>
  </si>
  <si>
    <t>PAGO NUMERO SEIS (6) DEL CONTRATO No. 053-2025 CORRESPONDIENTE AL PERIODO DEL 1 AL 30 DE AGOSTO DE 2025</t>
  </si>
  <si>
    <t>2025-09-18 00:00:00</t>
  </si>
  <si>
    <t>117025</t>
  </si>
  <si>
    <t>345894925</t>
  </si>
  <si>
    <t>2025-09-18 09:08:30</t>
  </si>
  <si>
    <t>PAGO DE SERVICIO DE ENERGÍA DEL INSTITUTO NACIONAL DE METROLOGIA, DE LA DIRECCIÓN AK 50 No. 26-55 INT 2 CAN, CORRESPONDIENTE A LA CUENTA No. 1496973-9. DOC EQUIVALENTE 366633099-0, PERIODO 10 AGOSTO 2025 A 10 SEPT 2025</t>
  </si>
  <si>
    <t>117125</t>
  </si>
  <si>
    <t>345918925, 345935525</t>
  </si>
  <si>
    <t>366633099-0</t>
  </si>
  <si>
    <t>2025-09-18 09:17:28</t>
  </si>
  <si>
    <t>PAGO DE SERVICIO DE GAS NATURAL DEL INSTITUTO NACIONAL DE METROLOGIA, DE LA DIRECCIÓN AK 50 No. 26-55 INT 2 CAN, EQUIVALENTE A LA REF DE PAGO 62935611. FACTURA  F15B64319963 DE SEPT DE 2025 PERIODO: AGOSTO - SEPTIEMBRE DE 2025</t>
  </si>
  <si>
    <t>117225</t>
  </si>
  <si>
    <t>345943825</t>
  </si>
  <si>
    <t>PAGO DE SERVICIO DE GAS NATURAL DEL INSTITUTO NACIONAL DE METROLOGIA, DE LA DIRECCIÓN AK 50 No. 26-55 INT 2 CAN, EQUIVALENTE A LA REF DE PAGO 62935611. FACTURA SEPT DE 2025 PERIODO:  AGOSTO - SEPTIEMBRE DE 2025</t>
  </si>
  <si>
    <t>2025-09-22 11:27:41</t>
  </si>
  <si>
    <t>PAGO 9 - OC 139124-2024 - FACT 152288 DEL 1 A 31 AGOSTO 2025</t>
  </si>
  <si>
    <t>2025-09-22 00:00:00</t>
  </si>
  <si>
    <t>117325</t>
  </si>
  <si>
    <t>350699325</t>
  </si>
  <si>
    <t>ADICIONAR ORDEN DE COMPRA 139124 DEL 2024 CUYO OBJETO ES "CONTRATAR LA PRESTACIÓNDE SERVICIO DE ASEO, CAFETERÍA Y JARDINERÍACON SUMINISTRO DE INSUMOS Y ELEMENTOS NECESARIOS PARA LA PRESTACIÓN DEL SERVICIO A TODO COSTO EN LASINSTALACIONES DEL INSTITUT</t>
  </si>
  <si>
    <t>2025-09-22 12:19:55</t>
  </si>
  <si>
    <t>HEITEC SERVICE SAS</t>
  </si>
  <si>
    <t>ÚNICO PAGO - CAO-016-2025 - FACT FE146</t>
  </si>
  <si>
    <t>117425</t>
  </si>
  <si>
    <t>350886025</t>
  </si>
  <si>
    <t>CAO 016-2025</t>
  </si>
  <si>
    <t>ADQUISICIÓN DE DISPOSITIVOS, MATERIALES Y COMPONENTES CONSUMIBLES ELÉCTRICOS.</t>
  </si>
  <si>
    <t>2025-09-23 10:12:40</t>
  </si>
  <si>
    <t>PAGO 3 - ÚLTIMO PAGO - CO-104-2025 - FACT NC109 DE JULIO - AGOSTO 2025</t>
  </si>
  <si>
    <t>2025-09-23 00:00:00</t>
  </si>
  <si>
    <t>117525</t>
  </si>
  <si>
    <t>353453525</t>
  </si>
  <si>
    <t>2025-09-23 13:33:27</t>
  </si>
  <si>
    <t>NOMINA DEL MES DE SEPTIEMBRE DE 2025</t>
  </si>
  <si>
    <t>117625</t>
  </si>
  <si>
    <t>355681825</t>
  </si>
  <si>
    <t>SEPTIEMBRE DE 2025</t>
  </si>
  <si>
    <t>NOMINA MES DE SEPTIEMBRE DE 2025</t>
  </si>
  <si>
    <t>2025-09-23 16:50:19</t>
  </si>
  <si>
    <t>VALENCIA CHONA JORGE ANDRES</t>
  </si>
  <si>
    <t>COMISION 2225 Asistir a una visita técnica a los laboratorios de Agrosavia.</t>
  </si>
  <si>
    <t>117725</t>
  </si>
  <si>
    <t>355687825</t>
  </si>
  <si>
    <t>Asistir a una visita tecnica a los laboratorios de AGROSAVIA. Mosquera, Cundinamarca. 23 septiembre de 2025.</t>
  </si>
  <si>
    <t>2025-09-23 16:52:28</t>
  </si>
  <si>
    <t>Comisión 2125, prestar el servicio de asistencia técnica a los laboratorios de AGROSAVIA</t>
  </si>
  <si>
    <t>117825</t>
  </si>
  <si>
    <t>355687925</t>
  </si>
  <si>
    <t>2025-09-24 14:54:43</t>
  </si>
  <si>
    <t>MAGIN COMUNICACIONES S A S</t>
  </si>
  <si>
    <t>PAGO 1 - CO-118-2025 - FACT FE 5336 DEL 14 AL 31 JULIO 2025</t>
  </si>
  <si>
    <t>2025-09-24 00:00:00</t>
  </si>
  <si>
    <t>118025</t>
  </si>
  <si>
    <t>357455325</t>
  </si>
  <si>
    <t>118-2025</t>
  </si>
  <si>
    <t>CONTRATAR EL SUMINISTRO DE TIQUETES AÉREOS A NIVEL NACIONAL E INTERNACIONAL PARA EL DESPLAZAMIENTO DE LOS FUNCIONARIOS Y CONTRATISTAS DEL INSTITUTO NACIONAL DEMETROLOGÍA - INM</t>
  </si>
  <si>
    <t>2025-09-24 14:58:40</t>
  </si>
  <si>
    <t>118125</t>
  </si>
  <si>
    <t>357470125</t>
  </si>
  <si>
    <t>2025-09-24 16:32:25</t>
  </si>
  <si>
    <t>PAGO 6 - CO-069-2025 - FACT BOGO17781 DEL 1 AL 31 AGOSTO 2025</t>
  </si>
  <si>
    <t>118225</t>
  </si>
  <si>
    <t>358963525</t>
  </si>
  <si>
    <t>2025-09-24 16:48:33</t>
  </si>
  <si>
    <t>PAGO 6 - CO-081-2025 - FACT BOGO17756 DEL 1 AL 31 DE AGOSTO 2025</t>
  </si>
  <si>
    <t>118325</t>
  </si>
  <si>
    <t>358969625</t>
  </si>
  <si>
    <t>2025-09-24 17:17:43</t>
  </si>
  <si>
    <t>PAGO 3 - CO-111-2025 - FACT 3HST - 2843 DEL 1 AL 31 AGOSTO  2025</t>
  </si>
  <si>
    <t>118425</t>
  </si>
  <si>
    <t>358997025</t>
  </si>
  <si>
    <t>PRESTAR LOS SERVICIOS DE ORGANIZACIÓN, ADMINISTRACIÓN Y EJECUCIÓN DE EVENTOS PARA EL INSTITUTO NACIONAL DE METROLOGÍA, MEDIANTE LA COLABORACIÓN INTERADMINISTRATIVA EN APOYO AL CUMPLIMIENTO DE LAS FUNCIONES MISIONALES E INSTITUCIONALES DEL INM.</t>
  </si>
  <si>
    <t>2025-09-24 17:29:21</t>
  </si>
  <si>
    <t>RES 331-2025 - COT 250825 - CENAM 2.825 USD - SERVICIO CALIBRACIÓN</t>
  </si>
  <si>
    <t>118525</t>
  </si>
  <si>
    <t>359456025, 359762825</t>
  </si>
  <si>
    <t>331-2025</t>
  </si>
  <si>
    <t>Por la cual se ordena el pago al Centro Nacional de Metrología – CENAM de México para realizar la calibración de medidor de impedancia Agilent del laboratorio de Conductividad Electrolítica de la Subdirección de Metrología Química y Biología</t>
  </si>
  <si>
    <t>2025-09-25 08:29:47</t>
  </si>
  <si>
    <t>PAGO 4 - CO-101-2025 - FACT ROND458 DEL 1 AL 31 AGOSTO 2025</t>
  </si>
  <si>
    <t>2025-09-25 00:00:00</t>
  </si>
  <si>
    <t>118625</t>
  </si>
  <si>
    <t>359346725</t>
  </si>
  <si>
    <t>2025-09-25 08:41:18</t>
  </si>
  <si>
    <t>PAGO 10 - CAO-024-2024 - FACT - FC 001000271514 DEL 1 AL 31 AGOSTO 2025</t>
  </si>
  <si>
    <t>118725</t>
  </si>
  <si>
    <t>363937825</t>
  </si>
  <si>
    <t>2025-09-25 08:47:27</t>
  </si>
  <si>
    <t>118825</t>
  </si>
  <si>
    <t>359350225</t>
  </si>
  <si>
    <t>2025-09-25 08:51:21</t>
  </si>
  <si>
    <t>CAICEDO GUTIERREZ MARYLUZ</t>
  </si>
  <si>
    <t>RESOLUCION  333 DE 2025 Por la cual se liquidan unas prestaciones sociales y se ordena su pago</t>
  </si>
  <si>
    <t>118925</t>
  </si>
  <si>
    <t>359261825</t>
  </si>
  <si>
    <t>333-2025</t>
  </si>
  <si>
    <t>PRESTACIONES SOCIALES. RESOLUCION 333-2025</t>
  </si>
  <si>
    <t>2025-09-25 09:01:04</t>
  </si>
  <si>
    <t>PAGO 5 - CAO-003-2025 - FACT 1997 DE 1 AL 31 DE AGOSTO 2025</t>
  </si>
  <si>
    <t>119025</t>
  </si>
  <si>
    <t>359440625</t>
  </si>
  <si>
    <t>2025-09-25 09:28:20</t>
  </si>
  <si>
    <t>Comisión 1925 Prestar el servicio de asistencia técnica,  realizando visitas técnicas a tres empresas del sector de carne bovina. Monteriía, Córdoba, 6 - 8 octubre de 2025</t>
  </si>
  <si>
    <t>119125</t>
  </si>
  <si>
    <t>359378825</t>
  </si>
  <si>
    <t>Prestar el servicio de asistencia tecnica, realizando visitas tecnicas a atres empresas del sector de carne bovina. Monteria, Córdoba, 6 - 8 octubre de 2025.</t>
  </si>
  <si>
    <t>2025-09-25 09:32:41</t>
  </si>
  <si>
    <t>Comisión 2025, Prestar el servicio de asistencia técnica, realizando visitas técnicas a tres empresas del sector de carne Bonino. Montería, Córdoba..</t>
  </si>
  <si>
    <t>119225</t>
  </si>
  <si>
    <t>359381825</t>
  </si>
  <si>
    <t>Prestar el servicio de asestencia tecnica, realizando visitas tecnicas a tres empresas del secotr de carne bonino. Montería, Córdoba, 6-8 octubre de 2025.</t>
  </si>
  <si>
    <t>2025-09-25 09:44:44</t>
  </si>
  <si>
    <t>DE216481953</t>
  </si>
  <si>
    <t>LGC STANDARDS GMBH</t>
  </si>
  <si>
    <t>RES 267-2025 - COT OFFER Y20088589 - LGC 996.04 USD - MATERIALES DE REFERENCIA</t>
  </si>
  <si>
    <t>119325</t>
  </si>
  <si>
    <t>359695725</t>
  </si>
  <si>
    <t>267-2025</t>
  </si>
  <si>
    <t>CONTRATAR LA ADQUISICIÓN DE REACTIVOS QUIMICOS NECESARIOS PARA LA EJECUCION DE LOS PROYECTOS DE INVESTIGACIÓN ASOCIADOS A LA PRODUCCION DE MATERIALES DE REFERENCIA Y SERVICIO DE MEDICION QUE SE ADELANTAN EN EL INM. RESOL 267-2025</t>
  </si>
  <si>
    <t>2025-09-25 09:51:23</t>
  </si>
  <si>
    <t>CESANTIAS SEPTIEMBRE DE 2025</t>
  </si>
  <si>
    <t>119425</t>
  </si>
  <si>
    <t>359354225</t>
  </si>
  <si>
    <t>CESANTIAS SEPT DE 2025</t>
  </si>
  <si>
    <t>2025-09-25 10:25:46</t>
  </si>
  <si>
    <t>PAGO 3 - CAO 011-2025 - FACT - TSJ 254 DE AGOSTO 2025</t>
  </si>
  <si>
    <t>119525</t>
  </si>
  <si>
    <t>360112525</t>
  </si>
  <si>
    <t>2025-09-25 11:36:59</t>
  </si>
  <si>
    <t>PAGO 2 - CAO-005-2025 - FACT FE20497 DEL 16 AGOSTO AL 19 SEPTIEMBRE</t>
  </si>
  <si>
    <t>119725</t>
  </si>
  <si>
    <t>360168025</t>
  </si>
  <si>
    <t>2025-09-26 10:14:29</t>
  </si>
  <si>
    <t>PAGO 2 - CO-106-2025 - FACT FE 159 DEL 1 AL  30 JUNIO 2025</t>
  </si>
  <si>
    <t>2025-09-26 00:00:00</t>
  </si>
  <si>
    <t>119825</t>
  </si>
  <si>
    <t>364382125</t>
  </si>
  <si>
    <t>2025-09-26 14:49:41</t>
  </si>
  <si>
    <t>PAGO NUMERO DOS (2) DEL CONTRATO No. 110-2025 CORRESPONDIENTE DE LOS PRODUCTOS EJECUTADOS EN 2025</t>
  </si>
  <si>
    <t>119925</t>
  </si>
  <si>
    <t>366147525</t>
  </si>
  <si>
    <t>2025-09-29 14:32:09</t>
  </si>
  <si>
    <t>RES 385-2025 - REEMBOLSO DE CAJA MENOR 125</t>
  </si>
  <si>
    <t>2025-09-29 00:00:00</t>
  </si>
  <si>
    <t>120125</t>
  </si>
  <si>
    <t>367992225</t>
  </si>
  <si>
    <t>385-2025</t>
  </si>
  <si>
    <t>REEMBOLSO DE GASTOS CORRESPONDIENTE A LA CAJA MENOR No. 125 DE GASTOS GENERALES DEL INSTITUTO NACIONAL DE METROLOGÍA, DE ACUERDO A LA SOLICITUD DE REEMBOLSO No. 925 REGISTRADA EN EL APLICATIVO SIIF NACIÓN. RESOL 385-2025</t>
  </si>
  <si>
    <t>2025-09-30 08:11:36</t>
  </si>
  <si>
    <t>PAGO PILA SEPTIEMBRE  2025</t>
  </si>
  <si>
    <t>2025-09-30 00:00:00</t>
  </si>
  <si>
    <t>120225</t>
  </si>
  <si>
    <t>368297325</t>
  </si>
  <si>
    <t>120325</t>
  </si>
  <si>
    <t>368297425</t>
  </si>
  <si>
    <t>120425</t>
  </si>
  <si>
    <t>368297525</t>
  </si>
  <si>
    <t>120525</t>
  </si>
  <si>
    <t>368297625</t>
  </si>
  <si>
    <t>120625</t>
  </si>
  <si>
    <t>368297725</t>
  </si>
  <si>
    <t>2025-09-30 08:11:37</t>
  </si>
  <si>
    <t>120725</t>
  </si>
  <si>
    <t>368297825</t>
  </si>
  <si>
    <t>120825</t>
  </si>
  <si>
    <t>368297925</t>
  </si>
  <si>
    <t>120925</t>
  </si>
  <si>
    <t>368298025</t>
  </si>
  <si>
    <t>121025</t>
  </si>
  <si>
    <t>368298125</t>
  </si>
  <si>
    <t>121125</t>
  </si>
  <si>
    <t>368298225</t>
  </si>
  <si>
    <t>121225</t>
  </si>
  <si>
    <t>368298325</t>
  </si>
  <si>
    <t>121325</t>
  </si>
  <si>
    <t>368298425</t>
  </si>
  <si>
    <t>121425</t>
  </si>
  <si>
    <t>368298525</t>
  </si>
  <si>
    <t>121525</t>
  </si>
  <si>
    <t>368298625</t>
  </si>
  <si>
    <t>121625</t>
  </si>
  <si>
    <t>368298725</t>
  </si>
  <si>
    <t>CAPITAL SALUD ENTIDAD PROMOTORA DE SALUD DEL REGIMEN SUBSIDIADO S.A.S.</t>
  </si>
  <si>
    <t>121725</t>
  </si>
  <si>
    <t>368298825</t>
  </si>
  <si>
    <t>121825</t>
  </si>
  <si>
    <t>368298925</t>
  </si>
  <si>
    <t>2025-09-30 09:18:58</t>
  </si>
  <si>
    <t>GUTIERREZ GUEVARA ALEXANDER</t>
  </si>
  <si>
    <t>Resolución 386 2025, Por la cual se conceden dos (2) Comisiones de Servicios al interior y una (1) autorización de desplazamiento y se ordena un pago.</t>
  </si>
  <si>
    <t>121925</t>
  </si>
  <si>
    <t>369053825</t>
  </si>
  <si>
    <t>386 - 2025</t>
  </si>
  <si>
    <t>Ordenar el pago de los respectivos Gastos de viajes del grupo de colaboradores al funcionario ALEXANDER GUTIERREZ GUEVARA, el valor de CUATROCIENTOS CUARENTA Y DOS MIL PESOS M/CTE ($442.000),</t>
  </si>
  <si>
    <t>2025-10-01 08:25:45</t>
  </si>
  <si>
    <t>PAGO NUMERO SEIS(6) DEL CONTRATO No. 060-2025 CORRESPONDIENTE AL PERIODO DEL 01 AL 30 JULIO DE 2025</t>
  </si>
  <si>
    <t>122125</t>
  </si>
  <si>
    <t>369610025</t>
  </si>
  <si>
    <t>060-2025 - MODIF CTO</t>
  </si>
  <si>
    <t>2025-10-01 09:49:47</t>
  </si>
  <si>
    <t>GAMMA INGENIEROS S.A.S.</t>
  </si>
  <si>
    <t>605064716</t>
  </si>
  <si>
    <t>PAGO 1 - CO-127-2025 - FACT FA 10305</t>
  </si>
  <si>
    <t>2025-10-01 00:00:00</t>
  </si>
  <si>
    <t>122325</t>
  </si>
  <si>
    <t>370035325</t>
  </si>
  <si>
    <t>127-2025</t>
  </si>
  <si>
    <t>CONTRATAR EL MONITOREO DE LA RED DE DATOS DEL INM, ASI COMO LA EXTENSIÓN DE GARANTÍA DE LOS DISPOSITIVOS DE SEGURIDAD CON LOS QUE ACTUALMENTE CUENTA LA ENTIDAD</t>
  </si>
  <si>
    <t>2025-10-01 11:04:39</t>
  </si>
  <si>
    <t>PAGO NUMERO NUEVE (9) DEL CONTRATO No. 021-2025 CORRESPONDIENTE AL PERIODO DE 01 AL 30 DE SEPTIEMBRE DE 2025</t>
  </si>
  <si>
    <t>122425</t>
  </si>
  <si>
    <t>369969725</t>
  </si>
  <si>
    <t>2025-10-01 11:11:15</t>
  </si>
  <si>
    <t>PAGO NUMERO SIETE (7) DEL CONTRATO No. 088-2025 CORRESPONDIENTE AL PERIODO DE 1 A 30 DE SEPTIEMBRE DE 2025</t>
  </si>
  <si>
    <t>122525</t>
  </si>
  <si>
    <t>369975325</t>
  </si>
  <si>
    <t>2025-10-01 12:42:18</t>
  </si>
  <si>
    <t>PAGO 6 - CAO-003-2025 - FACT 2075 DE 1 AL 30 DE SEPTIEMBRE 2025</t>
  </si>
  <si>
    <t>122625</t>
  </si>
  <si>
    <t>370056125</t>
  </si>
  <si>
    <t>2025-10-01 13:05:45</t>
  </si>
  <si>
    <t>NATIONAL INSTITUTE OF STANDARDS AND TECHNOLOGY</t>
  </si>
  <si>
    <t>13060001</t>
  </si>
  <si>
    <t>3055</t>
  </si>
  <si>
    <t>FEDERAL RESERVE BANK NEW YORK</t>
  </si>
  <si>
    <t>RES 139-2025 - COT QO-0000074206 - NIST 19.247 USD - MATERIALES DE REFERENCIA</t>
  </si>
  <si>
    <t>122725</t>
  </si>
  <si>
    <t>370126325</t>
  </si>
  <si>
    <t>139-2025</t>
  </si>
  <si>
    <t>CONTRATAR LA ADQUISICIÓN DE REACTIVOS QUIMICOS NECESARIOS PARA LA EJECUCION DE LOS PROYECTOS DE INVESTIGACIÓN ASOCIADOS A LA PRODUCCION DE MATERIALES DE REFERENCIA Y SERVICIO DE MEDICION QUE SE ADELANTAN EN EL INM. RESOL 139-2025</t>
  </si>
  <si>
    <t>2025-10-01 13:31:29</t>
  </si>
  <si>
    <t>011400323</t>
  </si>
  <si>
    <t>PAGO 7 - CO-098-2025 - FACT EMPR 51740 DE ACTIVIDAD 27 JUNIO 2025</t>
  </si>
  <si>
    <t>122825</t>
  </si>
  <si>
    <t>370074425</t>
  </si>
  <si>
    <t>2025-10-01 13:55:15</t>
  </si>
  <si>
    <t>PAGO 8 - CO-098-2025 - FACT EMPR 52123 DE ACTIVIDAD 1 AL 3 AGOSTO 2025</t>
  </si>
  <si>
    <t>122925</t>
  </si>
  <si>
    <t>370092325</t>
  </si>
  <si>
    <t>2025-10-01 14:14:42</t>
  </si>
  <si>
    <t>PAGO NUMERO NUEVE (9) DEL CONTRATO No. 017-2025 CORRESPONDIENTE AL PERIODO DE 01 AL 30 DE SEPTIEMBRE DE 2025</t>
  </si>
  <si>
    <t>113025</t>
  </si>
  <si>
    <t>123025</t>
  </si>
  <si>
    <t>370323425</t>
  </si>
  <si>
    <t>2025-10-01 14:20:42</t>
  </si>
  <si>
    <t>PAGO NUMERO NUEVE (9) DEL CONTRATO No. 010-2025 CORRESPONDIENTE AL PERIODO DE 1 AL 30 DE SEPTIEMBRE DE 2025</t>
  </si>
  <si>
    <t>123125</t>
  </si>
  <si>
    <t>370433525</t>
  </si>
  <si>
    <t>010-2025 - MODIF CTO</t>
  </si>
  <si>
    <t>2025-10-01 14:29:12</t>
  </si>
  <si>
    <t>PAGO NUMERO OCHO (8) DEL CONTRATO No. 059-2025 CORRESPONDIENTE AL PERIODO DE 1 AL 30 DE SEPTIEMBRE DE 2025</t>
  </si>
  <si>
    <t>123225</t>
  </si>
  <si>
    <t>371905225</t>
  </si>
  <si>
    <t>2025-10-01 14:39:52</t>
  </si>
  <si>
    <t>PAGO 9 - CO-098-2025 - FACT EMPR 53097 DE ACTIVIDAD 15 AGOSTO 2025</t>
  </si>
  <si>
    <t>123325</t>
  </si>
  <si>
    <t>371892825</t>
  </si>
  <si>
    <t>2025-10-01 14:46:19</t>
  </si>
  <si>
    <t>PAGO 10 - CO-098-2025 - FACT EMPR 53974 DE ACTIVIDAD 21 AGOSTO 2025</t>
  </si>
  <si>
    <t>123425</t>
  </si>
  <si>
    <t>371894525</t>
  </si>
  <si>
    <t>2025-10-01 14:53:24</t>
  </si>
  <si>
    <t>PAGO 11 - CO-098-2025 - FACT EMPR 53985 DE ACTIVIDAD 5 AGOSTO AL 3 SEPTIEMBRE 2025</t>
  </si>
  <si>
    <t>123525</t>
  </si>
  <si>
    <t>371898425</t>
  </si>
  <si>
    <t>2025-10-01 15:14:01</t>
  </si>
  <si>
    <t>JRC - JOINT RESEARCH CENTRE</t>
  </si>
  <si>
    <t>0949383342</t>
  </si>
  <si>
    <t>0719501656</t>
  </si>
  <si>
    <t>ING BELGIUM NV SA</t>
  </si>
  <si>
    <t>RES 151-2025 - COT Q2025-0297 - JRC 1.237 EUR - MATERIALES DE REFERENCIA</t>
  </si>
  <si>
    <t>123625</t>
  </si>
  <si>
    <t>372468525, 374700725</t>
  </si>
  <si>
    <t>151-2025</t>
  </si>
  <si>
    <t>CONTRATAR LA ADQUISICIÓN DE REACTIVOS QUIMICOS NECESARIOS PARA LA EJECUCION DE LOS PROYECTOS DE INVESTIGACIÓN ASOCIADOS A LA PRODUCCION DE MATERIALES DE REFERENCIA Y SERVICIO DE MEDICION QUE SE ADELANTAN EN EL INM. RESOLUCION 151-2025</t>
  </si>
  <si>
    <t>2025-10-01 15:15:11</t>
  </si>
  <si>
    <t>PAGO NUMERO NUEVE (9) DEL CONTRATO No. 016-2025 CORRESPONDIENTE AL PERIODO DE 01 AL 30 DE SETIEMBRE DE 2025</t>
  </si>
  <si>
    <t>123725</t>
  </si>
  <si>
    <t>371911325</t>
  </si>
  <si>
    <t>2025-10-01 15:19:42</t>
  </si>
  <si>
    <t>SOTO POLANIA RICARDO</t>
  </si>
  <si>
    <t>111610139823</t>
  </si>
  <si>
    <t>PAGO NUMERO UNO (1) DEL CONTRATO No. 126-2025 CORRESPONDIENTE DE LOS PRODUCTOS EJECUTADOS EN EL PERIODO DE 2025</t>
  </si>
  <si>
    <t>123825</t>
  </si>
  <si>
    <t>374926425</t>
  </si>
  <si>
    <t>126-2025</t>
  </si>
  <si>
    <t>Prestar servicios profesionales como experto de producto, según la metodología establecida por el INM, en el marco del estudio de identificación de brechas metrologicas</t>
  </si>
  <si>
    <t>2025-10-01 15:23:08</t>
  </si>
  <si>
    <t>SK2020908230</t>
  </si>
  <si>
    <t>SLOVAK INSTITUTE OF METROLOGY</t>
  </si>
  <si>
    <t>RES 177-2025 - CP-2025-0744 - SMU 1983 EUR - MATERIALES DE REFERENCIA</t>
  </si>
  <si>
    <t>123925</t>
  </si>
  <si>
    <t>372716825</t>
  </si>
  <si>
    <t>177-2025 / 380-2025 MODIF</t>
  </si>
  <si>
    <t>CONTRATAR LA ADQUISICIÓN DE REACTIVOS QUIMICOS NECESARIOS PARA LA EJECUCION DE LOS PROYECTOS DE INVESTIGACIÓN ASOCIADOS A LA PRODUCCION DE MATERIALES DE REFERENCIA Y SERVICIO DE MEDICION QUE SE ADELANTAN EN EL INM. RESOLUCION 177-2025</t>
  </si>
  <si>
    <t>2025-10-01 15:40:37</t>
  </si>
  <si>
    <t>121491807RM0012</t>
  </si>
  <si>
    <t>NATIONAL RESEARCH COUNCIL OF CANADA (NRC)</t>
  </si>
  <si>
    <t>RES 148-2025 - COT 20021554 - NRC 2.865 CAD - MATERIALES DE REFERENCIA</t>
  </si>
  <si>
    <t>124025</t>
  </si>
  <si>
    <t>372951525, 383374525</t>
  </si>
  <si>
    <t>148-2025</t>
  </si>
  <si>
    <t>CONTRATAR LA ADQUISICIÓN DE REACTIVOS QUIMICOS NECESARIOS PARA LA EJECUCION DE LOS PROYECTOS DE INVESTIGACIÓN ASOCIADOS A LA PRODUCCION DE MATERIALES DE REFERENCIA Y SERVICIO DE MEDICION QUE SE ADELANTAN EN EL INM. RESOLUCION 148-2025</t>
  </si>
  <si>
    <t>2025-10-01 15:55:12</t>
  </si>
  <si>
    <t>RES 391-2025 - COT 770102020965 - PTB 1.323 EUR - SERVICIO CALIBRACIÓN</t>
  </si>
  <si>
    <t>124125</t>
  </si>
  <si>
    <t>372760025</t>
  </si>
  <si>
    <t>391-2025</t>
  </si>
  <si>
    <t>pago de los servicios de calibración de equipos patrones en el exterior como parte fundamental para llevar a cabo el aseguramiento metrológico de las mediciones realizadas en los laboratorios de la Subdirección de Metrología Física. RESOL 391-2025</t>
  </si>
  <si>
    <t>2025-10-01 16:22:23</t>
  </si>
  <si>
    <t>PAGO NUEVE (9) DEL CONTRATO No. 024-2025 CORRESPONDIENTE AL PERIODO DE 1 AL 30 DE SEPTIEMBRE DE 2025</t>
  </si>
  <si>
    <t>124225</t>
  </si>
  <si>
    <t>371998725</t>
  </si>
  <si>
    <t>2025-10-01 16:27:52</t>
  </si>
  <si>
    <t>PAGO NUMERO OCHO (8) DEL CONTRATO No. 067-2025 CORRESPONDIENTE AL PERIODO DE 01 AL 30 DE SEPTIEMBRE DE 2025</t>
  </si>
  <si>
    <t>124325</t>
  </si>
  <si>
    <t>372067425</t>
  </si>
  <si>
    <t>2025-10-01 16:59:09</t>
  </si>
  <si>
    <t>ANDINA DE TECNOLOGIAS S.A.S.</t>
  </si>
  <si>
    <t>27405333941</t>
  </si>
  <si>
    <t>PAGO 1 - CO-105-2025 - FACT ADTG5535</t>
  </si>
  <si>
    <t>124425</t>
  </si>
  <si>
    <t>372139925</t>
  </si>
  <si>
    <t>105-2025 - MODIF CTO 1-2</t>
  </si>
  <si>
    <t>CONTRATAR EL SERVICIO DE MANTENIMIENTO PREVENTIVO Y/O CORRECTIVO, INCLUIDO EL SUMINISTRO DE CONSUMIBLES, RESPUESTOS PARA EL ESPECTRÓMETRO DE FLUORESCENCIA DE RAYOS X MARCA BRUKER MODELO S8 TIGER Y SU SISTEMA DE CONTROL DE POTENCIA DE LA SUBDIRECCIÓN</t>
  </si>
  <si>
    <t>2025-10-02 15:13:20</t>
  </si>
  <si>
    <t>PAGO NUMERO OCHO (8) DEL CONTRATO No. 068-2025 CORRESPONDIENTE AL PERIODO DEL 01 AL 30 DE SEPTIEMBRE DE 2025</t>
  </si>
  <si>
    <t>2025-10-02 00:00:00</t>
  </si>
  <si>
    <t>124725</t>
  </si>
  <si>
    <t>374830425</t>
  </si>
  <si>
    <t>2025-10-02 15:23:36</t>
  </si>
  <si>
    <t>PAGO NUMERO OCHO (8) DEL CONTRATO No. 029-2025 CORRESPONDIENTE AL PERIODO DE 01 AL 30 DE SEPTIEMBRE DE 2025</t>
  </si>
  <si>
    <t>114625</t>
  </si>
  <si>
    <t>124825</t>
  </si>
  <si>
    <t>374856825</t>
  </si>
  <si>
    <t>2025-10-02 15:29:55</t>
  </si>
  <si>
    <t>PAGO NUMERO OCHO (8) DEL CONTRATO No. 072-2025 CORRESPONDIENTE AL PERIODO DE 01 DE AL 30 DE SEPTIEMBRE DE 2025</t>
  </si>
  <si>
    <t>124925</t>
  </si>
  <si>
    <t>377377925</t>
  </si>
  <si>
    <t>2025-10-02 15:41:33</t>
  </si>
  <si>
    <t>PAGO NUMERO (8) OCHOEL CONTRATO No. 022-2025 CORRESPONDIENTE AL PERIODO DE 01 AL 30 DE SETIEMBREDE 2025</t>
  </si>
  <si>
    <t>125025</t>
  </si>
  <si>
    <t>374882725</t>
  </si>
  <si>
    <t>2025-10-02 15:49:23</t>
  </si>
  <si>
    <t>PAGO NUMERO NUEVE (9) DEL CONTRATO No. 007-2025 CORRESPONDIENTE AL PERIODO DE 01 AL 30 DE SEPTIEMBRE DE 2025</t>
  </si>
  <si>
    <t>125125</t>
  </si>
  <si>
    <t>374904325</t>
  </si>
  <si>
    <t>2025-10-02 16:05:05</t>
  </si>
  <si>
    <t>PAGO NUMERO SIETE (7) DEL CONTRATO No. 015-2025 CORRESPONDIENTE AL PERIODO DE 01 AL 30 DE SEPTIEMBRE DE 2025</t>
  </si>
  <si>
    <t>125325</t>
  </si>
  <si>
    <t>374916425</t>
  </si>
  <si>
    <t>2025-10-02 16:13:01</t>
  </si>
  <si>
    <t>PAGO NUMERO SEIS (6) DEL CONTRATO No. 095-2025 CORRESPONDIENTE AL PERIODO DE 01 AL 30 DE SEPTIEMBRE DE 2025</t>
  </si>
  <si>
    <t>125425</t>
  </si>
  <si>
    <t>374942825</t>
  </si>
  <si>
    <t>2025-10-02 16:24:57</t>
  </si>
  <si>
    <t>PAGO NUMERO OCHO (8) DEL CONTRATO No. 030-2025 CORRESPONDIENTE AL PERIODO DE 01 AL 30 DE SEPTIMBRE DE 2025</t>
  </si>
  <si>
    <t>125525</t>
  </si>
  <si>
    <t>375090425</t>
  </si>
  <si>
    <t>2025-10-02 16:38:33</t>
  </si>
  <si>
    <t>PAGO NUMERO OCHO (8) DEL CONTRATO No. 034-2025 CORRESPONDIENTE AL PERIODO DE 1 AL 30 DE SEPTIEMBRE DE 2025</t>
  </si>
  <si>
    <t>125625</t>
  </si>
  <si>
    <t>375109625</t>
  </si>
  <si>
    <t>2025-10-02 16:50:18</t>
  </si>
  <si>
    <t>PAGO NUMERO OCHO(8) DEL CONTRATO No. 043-2025 CORRESPONDIENTE AL PERIODO DE 01 AL 30 DE SEPTIEMBRE DE 2025</t>
  </si>
  <si>
    <t>125725</t>
  </si>
  <si>
    <t>375959525</t>
  </si>
  <si>
    <t>2025-10-02 16:58:37</t>
  </si>
  <si>
    <t>PAGO NUMERO OCHO (8) DEL CONTRATO No. 036-2025 CORRESPONDIENTE AL PERIODO DE 01 AL 30 DE SEPTIEMBRE DE 2025</t>
  </si>
  <si>
    <t>125825</t>
  </si>
  <si>
    <t>375169125</t>
  </si>
  <si>
    <t>2025-10-02 17:08:57</t>
  </si>
  <si>
    <t>PAGO NUMERO OCHO (8) DEL CONTRATO No. 066-2025 CORRESPONDIENTE AL PERIODO DE 01 AL 30 DE SEPTIEMBRE DE 2025</t>
  </si>
  <si>
    <t>125925</t>
  </si>
  <si>
    <t>375208525</t>
  </si>
  <si>
    <t>2025-10-03 09:42:04</t>
  </si>
  <si>
    <t>PAGO DE SERVICIO DE ACUEDUCTO, ALCANTARILLADO Y ASEO DEL INSTITUTO NACIONAL DE METROLOGIA, DE LA DIRECCIÓN AK 50 No. 26-55 INT 2 CAN, EQUIVALENTE A LA CUENTA CONTRATO No. 11431155. DOC EQUIV 167738636 PERIODO 19 DE JULIO A 26 SEPTI DE 2025</t>
  </si>
  <si>
    <t>2025-10-03 00:00:00</t>
  </si>
  <si>
    <t>126025</t>
  </si>
  <si>
    <t>375283025</t>
  </si>
  <si>
    <t>DOC EQUIV 167738636</t>
  </si>
  <si>
    <t>2025-10-03 09:54:16</t>
  </si>
  <si>
    <t>PAGO NUMERO SIETE (7) DEL CONTRATO No. 070-2025 CORRESPONDIENTE AL PERIODO DEL 1 AL 30 DE SEPTIEMBRE DE 2025</t>
  </si>
  <si>
    <t>126125</t>
  </si>
  <si>
    <t>375640925</t>
  </si>
  <si>
    <t>2025-10-03 10:00:09</t>
  </si>
  <si>
    <t>PAGO NUMERO OCHO (8) DEL CONTRATO No. 065-2025 CORRESPONDIENTE AL PERIODO DE 01 AL 30 DE SEPTIEMBRE DE 2025</t>
  </si>
  <si>
    <t>126225</t>
  </si>
  <si>
    <t>375767825</t>
  </si>
  <si>
    <t>2025-10-03 10:13:27</t>
  </si>
  <si>
    <t>PAGO NUMERO SEIS (6) DEL CONTRATO No. 096-2025 CORRESPONDIENTE AL PERIODO DEL 1 AL 30 DE SEPTIEMBRE DE 2025</t>
  </si>
  <si>
    <t>126325</t>
  </si>
  <si>
    <t>375675425</t>
  </si>
  <si>
    <t>2025-10-03 10:18:13</t>
  </si>
  <si>
    <t>PAGO NUMERO OCHO (8) DEL CONTRATO No. 056-2025 CORRESPONDIENTE AL PERIODO DE 01 AL 30 DE SEPTIEMBRE DE 2025</t>
  </si>
  <si>
    <t>126425</t>
  </si>
  <si>
    <t>375714725</t>
  </si>
  <si>
    <t>2025-10-03 10:22:52</t>
  </si>
  <si>
    <t>PAGO NUMERO OCHO (8) DEL CONTRATO No. 042-2025 CORRESPONDIENTE AL PERIODO DE 01 AL 30 DE SEPTIEMBRE DE 2025</t>
  </si>
  <si>
    <t>116325</t>
  </si>
  <si>
    <t>126525</t>
  </si>
  <si>
    <t>375730725</t>
  </si>
  <si>
    <t>2025-10-03 11:48:57</t>
  </si>
  <si>
    <t>PAGO NUMERO NUEVE (9) DEL CONTRATO No. 008-2025 CORRESPONDIENTE AL PERIODO DE 01 AL 30 DE SEPTIEMBRE DE 2025</t>
  </si>
  <si>
    <t>126625</t>
  </si>
  <si>
    <t>375869125</t>
  </si>
  <si>
    <t>2025-10-03 11:53:06</t>
  </si>
  <si>
    <t>PAGO NUMERO SIETE (7) DEL CONTRATO No. 083-2025 CORRESPONDIENTE AL PERIODO DE 1 AL 30 DE SEPTIEMBRE DE 2025</t>
  </si>
  <si>
    <t>126725</t>
  </si>
  <si>
    <t>377274425</t>
  </si>
  <si>
    <t>083-2025 - MODIF CTO</t>
  </si>
  <si>
    <t>2025-10-03 11:58:49</t>
  </si>
  <si>
    <t>PAGO NUMERO SIETE(7) DEL CONTRATO No. 080-2025 CORRESPONDIENTE AL PERIODO DEL 01 AL 30 DE SEPTIEMBRE DE 2025</t>
  </si>
  <si>
    <t>126825</t>
  </si>
  <si>
    <t>377275425</t>
  </si>
  <si>
    <t>2025-10-03 12:04:13</t>
  </si>
  <si>
    <t>PAGO NUMERO OCHO (8) DEL CONTRATO No. 057-2025 CORRESPONDIENTE AL PERIODO DE 01 AL 30 DE SEPTIEMBRE DE 2025</t>
  </si>
  <si>
    <t>126925</t>
  </si>
  <si>
    <t>377276525</t>
  </si>
  <si>
    <t>057-2025 - MODIF CTO</t>
  </si>
  <si>
    <t>2025-10-03 16:59:00</t>
  </si>
  <si>
    <t>PAGO NUMERO SIETE (7) DEL CONTRATO No. 089-2025 CORRESPONDIENTE AL PERIODO DE 1 AL 30 DE SEPTIEMBRE DE 2025</t>
  </si>
  <si>
    <t>127025</t>
  </si>
  <si>
    <t>377592425</t>
  </si>
  <si>
    <t>2025-10-06 08:56:44</t>
  </si>
  <si>
    <t>PAGO NUMERO OCHO (8) DEL CONTRATO No. 058-2025 CORRESPONDIENTE AL PERIODO DE 01 AL 30 DE DE SEPTIEMBRE 2025</t>
  </si>
  <si>
    <t>2025-10-06 00:00:00</t>
  </si>
  <si>
    <t>127125</t>
  </si>
  <si>
    <t>377615025</t>
  </si>
  <si>
    <t>058-2025 - MODIF CTO</t>
  </si>
  <si>
    <t>2025-10-06 09:02:42</t>
  </si>
  <si>
    <t>PAGO NUMERO OCHO (8) DEL CONTRATO No. 044-2025 CORRESPONDIENTE AL PERIODO DE 01 AL 30 DE SEPTIEMBRE DE 2025</t>
  </si>
  <si>
    <t>127225</t>
  </si>
  <si>
    <t>377807425</t>
  </si>
  <si>
    <t>2025-10-06 09:08:44</t>
  </si>
  <si>
    <t>PAGO NUMERO NUEVE (9) DEL CONTRATO No. 005-2025 CORRESPONDIENTE AL PERIODO DE 1 AL 30 DE SEPTIEMBRE DE 2025</t>
  </si>
  <si>
    <t>127325</t>
  </si>
  <si>
    <t>377827225</t>
  </si>
  <si>
    <t>2025-10-06 09:14:12</t>
  </si>
  <si>
    <t>PAGO NUMERO OCHO (8) DEL CONTRATO No. 051-2025 CORRESPONDIENTE AL PERIODO DE 01 AL 30 DE SEPTIEMBRE DE 2025</t>
  </si>
  <si>
    <t>127425</t>
  </si>
  <si>
    <t>378158525</t>
  </si>
  <si>
    <t>2025-10-06 09:21:17</t>
  </si>
  <si>
    <t>PAGO NUMERO SIETE (7) DEL CONTRATO No. 084-2025 CORRESPONDIENTE AL PERIODO DE 1 AL 30 DE SEPTIEMBRE DE 2025</t>
  </si>
  <si>
    <t>127525</t>
  </si>
  <si>
    <t>378195425</t>
  </si>
  <si>
    <t>084-2025 - MODIF CTO</t>
  </si>
  <si>
    <t>2025-10-06 09:28:25</t>
  </si>
  <si>
    <t>PAGO NUMERO SIETE (7) DEL CONTRATO No. 086-2025 CORRESPONDIENTE AL PERIODO DEL 1 AL 31 SEPTIEMBRE DE 2025</t>
  </si>
  <si>
    <t>127625</t>
  </si>
  <si>
    <t>378236025</t>
  </si>
  <si>
    <t>2025-10-06 14:42:02</t>
  </si>
  <si>
    <t>PAGO NUMERO OCHO (8) DEL CONTRATO No. 037-2025 DEL PERIODO 1 AL 30 DE SEPTIEMBRE 2025</t>
  </si>
  <si>
    <t>127725</t>
  </si>
  <si>
    <t>378354325</t>
  </si>
  <si>
    <t>2025-10-06 14:46:24</t>
  </si>
  <si>
    <t>PAGO NUMERO CINCO (5) DEL CONTRATO No. 108-2025 CORRESPONDIENTE AL PERIODO DEL 1 AL 30 DE SEPTIEMBRE DE 2025</t>
  </si>
  <si>
    <t>127825</t>
  </si>
  <si>
    <t>379685025</t>
  </si>
  <si>
    <t>2025-10-06 15:05:05</t>
  </si>
  <si>
    <t>PAGO NUMERO OCHO (8) DEL CONTRATO No. 048-2025 CORRESPONDIENTE AL PERIODO DE 01 AL 30 DE SEPTIEMBRE DE 2025</t>
  </si>
  <si>
    <t>127925</t>
  </si>
  <si>
    <t>381199025</t>
  </si>
  <si>
    <t>2025-10-06 15:09:47</t>
  </si>
  <si>
    <t>PAGO NUMERO SIETE (7) DEL CONTRATO No. 090-2025 CORRESPONDIENTE AL PERIODO DE 1 A 30 DE SEPTIEMBRE DE 2025</t>
  </si>
  <si>
    <t>128025</t>
  </si>
  <si>
    <t>379700725</t>
  </si>
  <si>
    <t>2025-10-06 15:26:12</t>
  </si>
  <si>
    <t>PAGO NUMERO SIETE (7) DEL CONTRATO No. 038-2025 CORRESPONDIENTE AL PERIODO DE 1 AL 30 DE SEPTIEMBRE 2025</t>
  </si>
  <si>
    <t>117925</t>
  </si>
  <si>
    <t>128125</t>
  </si>
  <si>
    <t>379722225</t>
  </si>
  <si>
    <t>CESION CTO 038-2025 - MODIF CT</t>
  </si>
  <si>
    <t>2025-10-06 15:34:15</t>
  </si>
  <si>
    <t>128325</t>
  </si>
  <si>
    <t>379730125</t>
  </si>
  <si>
    <t>CESION CTO 038-2025 MODIF CTO</t>
  </si>
  <si>
    <t>2025-10-06 15:44:54</t>
  </si>
  <si>
    <t>PAGO NUMERO SIETE (7) DEL CONTRATO No. 076-2025 CORRESPONDIENTE AL PERIODO DE 1 AL 30 DE SEPTIEMBRE DE 2025</t>
  </si>
  <si>
    <t>128425</t>
  </si>
  <si>
    <t>379837525</t>
  </si>
  <si>
    <t>2025-10-06 16:09:30</t>
  </si>
  <si>
    <t>GARCIA TELLEZ JOSE DAVID</t>
  </si>
  <si>
    <t>009600336425</t>
  </si>
  <si>
    <t>PAGO NUMERO UNO (1) DEL CONTRATO No. 01466-2025 CORRESPONDIENTE AL PERIODO DE 15 AL 30 DE SEPTIEMBRE DE 2025</t>
  </si>
  <si>
    <t>128525</t>
  </si>
  <si>
    <t>381172925, 396454525</t>
  </si>
  <si>
    <t>146-2025</t>
  </si>
  <si>
    <t>Prestar servicios profesionales de apoyo a la gestión de la SSMRC en el desarrollo de actividades de seguimiento a la ejecución contractual y actividades transversales propias del área.</t>
  </si>
  <si>
    <t>2025-10-06 16:28:44</t>
  </si>
  <si>
    <t>PAGO NUMERO OCHO(8) DEL CONTRATO No. 033-2025 CORRESPONDIENTE AL PERIODO DE 01 AL 30 DE SEPTIEMBRE DE 2025</t>
  </si>
  <si>
    <t>128625</t>
  </si>
  <si>
    <t>379915225</t>
  </si>
  <si>
    <t>033-2025 - MODIF CTO</t>
  </si>
  <si>
    <t>2025-10-06 16:53:01</t>
  </si>
  <si>
    <t>208129767</t>
  </si>
  <si>
    <t>PAGO NUMERO OCHO (8) DEL CONTRATO No. 028-2025 CORRESPONDIENTE AL PERIODO DE 01 AL 30 DE SEPTIEMBRE DE 2025</t>
  </si>
  <si>
    <t>128725</t>
  </si>
  <si>
    <t>379970325</t>
  </si>
  <si>
    <t>2025-10-06 16:57:51</t>
  </si>
  <si>
    <t>PAGO NUMERO OCHO (8) DEL CONTRATO No. 062-2025 CORRESPONDIENTE AL PERIODO DE 01 AL 30 DE SEPTIEMBRE DE 2025</t>
  </si>
  <si>
    <t>128825</t>
  </si>
  <si>
    <t>380007725</t>
  </si>
  <si>
    <t>2025-10-06 17:04:01</t>
  </si>
  <si>
    <t>PAGO NUMERO OCHO (8) DEL CONTRATO No. 032-2025 CORRESPONDIENTE AL PERIODO DE 01 AL 30 DE SEPTIEMBRE DE 2025</t>
  </si>
  <si>
    <t>128925</t>
  </si>
  <si>
    <t>380038625</t>
  </si>
  <si>
    <t>2025-10-07 08:38:31</t>
  </si>
  <si>
    <t>PAGO NUMERO SIETE (7) DEL CONTRATO No. 087-2025 CORRESPONDIENTE AL PERIODO DE 1 AL 31 DE SEPTIEMBRE DE 2025</t>
  </si>
  <si>
    <t>129025</t>
  </si>
  <si>
    <t>380072025</t>
  </si>
  <si>
    <t>2025-10-07 08:50:32</t>
  </si>
  <si>
    <t>PAGO NUMERO OCHO (8) DEL CONTRATO No. 054-2025 CORRESPONDIENTE AL PERIODO DE 01 AL 30 DE SEPTIEMBRE DE 2025</t>
  </si>
  <si>
    <t>129125</t>
  </si>
  <si>
    <t>380106125</t>
  </si>
  <si>
    <t>054-2025 - CESION - MODIF CTO</t>
  </si>
  <si>
    <t>2025-10-07 08:59:15</t>
  </si>
  <si>
    <t>PAGO NUMERO OCHO (8) DEL CONTRATO No. 055-2025 CORRESPONDIENTE AL PERIODO DE 01 AL 30 DE SEPTIEMBRE DE 2025</t>
  </si>
  <si>
    <t>129225</t>
  </si>
  <si>
    <t>380140025</t>
  </si>
  <si>
    <t>055-2025 - MODIF CTO</t>
  </si>
  <si>
    <t>2025-10-07 09:06:32</t>
  </si>
  <si>
    <t>PAGO NUMERO NUEVE (9) DEL CONTRATO No. 006-2025 CORRESPONDIENTE AL PERIODO DE 1 AL 30 DE SEPTIEMBRE DE 2025</t>
  </si>
  <si>
    <t>129325</t>
  </si>
  <si>
    <t>380311125</t>
  </si>
  <si>
    <t>006-2025 - MODIF CTO</t>
  </si>
  <si>
    <t>2025-10-07 11:40:43</t>
  </si>
  <si>
    <t>PAGO NUMERO SIETE (7) DEL CONTRATO No. 078-2025 CORRESPONDIENTE AL PERIODO DEL 1 AL 30 DE SEPTIEMBRE DE 2025</t>
  </si>
  <si>
    <t>2025-10-07 00:00:00</t>
  </si>
  <si>
    <t>129425</t>
  </si>
  <si>
    <t>380652725</t>
  </si>
  <si>
    <t>2025-10-07 11:51:48</t>
  </si>
  <si>
    <t>PAGO NUMERO NUEVE (9) DEL CONTRATO No. 023-2025 CORRESPONDIENTE AL PERIODO DE 01 AL 30 DE SEPTIEMBR DE 2025</t>
  </si>
  <si>
    <t>129525</t>
  </si>
  <si>
    <t>382597725</t>
  </si>
  <si>
    <t>2025-10-07 11:58:05</t>
  </si>
  <si>
    <t>129625</t>
  </si>
  <si>
    <t>382599125</t>
  </si>
  <si>
    <t>2025-10-07 12:06:02</t>
  </si>
  <si>
    <t>PAGO NUMERO OCHO (8) DEL CONTRATO No. 046-2025 CORRESPONDIENTE AL PERIODO DE 1 AL 30 DE SEPTIEMBRE DE 2025</t>
  </si>
  <si>
    <t>129725</t>
  </si>
  <si>
    <t>382610825</t>
  </si>
  <si>
    <t>2025-10-07 12:14:18</t>
  </si>
  <si>
    <t>PAGO NUMERO OCHO (8) DEL CONTRATO No. 049-2025 CORRESPONDIENTE AL PERIODO DE 1 AL 30 DE SEPTIEMBRE DE 2025</t>
  </si>
  <si>
    <t>129825</t>
  </si>
  <si>
    <t>382667425</t>
  </si>
  <si>
    <t>2025-10-07 12:21:31</t>
  </si>
  <si>
    <t>FONSECA PUENTES DAVID CAMILO</t>
  </si>
  <si>
    <t>488414918562</t>
  </si>
  <si>
    <t>PAGO NUMERO UNO (1) DEL CONTRATO No. 149-2025 CORRESPONDIENTE AL PERIODO DEL 22 AL 30 DE SEPTIEMBRE DE 2025</t>
  </si>
  <si>
    <t>129925</t>
  </si>
  <si>
    <t>382784725</t>
  </si>
  <si>
    <t>PRESTACIÓN DE SERVICIOS PROFESIONALES ESPECIALIZADOS PARA APOYAR LA ESTRUCTURACIÓN DE LA GESTIÓN DOCUMENTAL ASOCIADA AL COMPONENTE DE DATOS ATENDIENDO LOS ESTÁNDARES SEÑALADOS POR EL ARCHIVO GENERAL DE LA NACIÓN Y EN DESARROLLO DEL PLAN NACIONAL DE</t>
  </si>
  <si>
    <t>2025-10-07 12:28:32</t>
  </si>
  <si>
    <t>PAGO NUMERO OCHO (8) DEL CONTRATO No. 018-2025 CORRESPONDIENTE AL PERIODO DE 01 AL 30 DE SEPTIEMBRE DE 2025</t>
  </si>
  <si>
    <t>119625</t>
  </si>
  <si>
    <t>130025</t>
  </si>
  <si>
    <t>382828425</t>
  </si>
  <si>
    <t>018-2025 - MODIF CTO</t>
  </si>
  <si>
    <t>2025-10-07 12:34:39</t>
  </si>
  <si>
    <t>PAGO NUMERO SIETE (7) DEL CONTRATO No. 085-2025 CORRESPONDIENTE AL PERIODO DE 01 AL 30 DE SEPTIEMBRE DE 2025</t>
  </si>
  <si>
    <t>130125</t>
  </si>
  <si>
    <t>382844725</t>
  </si>
  <si>
    <t>2025-10-08 15:25:18</t>
  </si>
  <si>
    <t>PAGO NUMERO NUEVE (9) DEL CONTRATO No. 020-2025 CORRESPONDIENTE AL PERIODO DE 01 AL 30 DE AGOSTO DE 2025</t>
  </si>
  <si>
    <t>2025-10-08 00:00:00</t>
  </si>
  <si>
    <t>130525</t>
  </si>
  <si>
    <t>385375225</t>
  </si>
  <si>
    <t>2025-10-08 15:29:46</t>
  </si>
  <si>
    <t>PAGO NUMERO OCHO (8) EL CONTRATO No. 063-2025 CORRESPONDIENTE AL PERIODO DE 01 AL 30 DE SEPTIEMBREDE 2025</t>
  </si>
  <si>
    <t>130625</t>
  </si>
  <si>
    <t>390141625</t>
  </si>
  <si>
    <t>2025-10-08 15:35:16</t>
  </si>
  <si>
    <t>PAGO NUMERO CINCO (5) DEL CONTRATO No. 109-2025 CORRESPONDIENTE AL PERIODO DE 1 AL 30 DE SEPTIEMBRE DE 2025</t>
  </si>
  <si>
    <t>130725</t>
  </si>
  <si>
    <t>385378725</t>
  </si>
  <si>
    <t>2025-10-08 15:42:22</t>
  </si>
  <si>
    <t>472970003704</t>
  </si>
  <si>
    <t>PAGO NUMERO DOS (2) EL CONTRATO No. 129-2025 CORRESPONDIENTE AL PERIODO DE 1 AL 30 DE SEPTIEMBRE DE 2025</t>
  </si>
  <si>
    <t>130825</t>
  </si>
  <si>
    <t>385385125</t>
  </si>
  <si>
    <t>2025-10-08 15:46:39</t>
  </si>
  <si>
    <t>PAGO NUMERO NUEVE (9) DEL CONTRATO No. 009-2025 CORRESPONDIENTE AL PERIODO DE 01 AL 30 DE SEPTIEMBRE DE 2025</t>
  </si>
  <si>
    <t>130925</t>
  </si>
  <si>
    <t>385391525</t>
  </si>
  <si>
    <t>2025-10-08 15:54:18</t>
  </si>
  <si>
    <t>PAGO NUMERO SIETE (7) DEL CONTRATO No. 053-2025 CORRESPONDIENTE AL PERIODO DEL 1 AL 30 DE SEPTIEMBRE DE 2025</t>
  </si>
  <si>
    <t>131025</t>
  </si>
  <si>
    <t>385397425</t>
  </si>
  <si>
    <t>2025-10-08 16:03:13</t>
  </si>
  <si>
    <t>PAGO NUMERO SEIS (6) DEL CONTRATO No. 099-2025 CORRESPONDIENTE AL PERIODO DEL 1 AL 30 DE SEPTIEMBRE DE 2025</t>
  </si>
  <si>
    <t>131125</t>
  </si>
  <si>
    <t>385410225</t>
  </si>
  <si>
    <t>2025-10-09 08:59:13</t>
  </si>
  <si>
    <t>ADICION RES 177-2025 - CP-2025-0744 - SMU 2123 EUR - MATERIALES DE REFERENCIA</t>
  </si>
  <si>
    <t>2025-10-09 00:00:00</t>
  </si>
  <si>
    <t>131225</t>
  </si>
  <si>
    <t>385894225</t>
  </si>
  <si>
    <t>2025-10-09 11:15:28</t>
  </si>
  <si>
    <t>03100511404</t>
  </si>
  <si>
    <t>PAGO 04 CANCELACION FACTURA No60F10328 CO 093 DE 2025</t>
  </si>
  <si>
    <t>131325</t>
  </si>
  <si>
    <t>386026925</t>
  </si>
  <si>
    <t>2025-10-09 14:50:17</t>
  </si>
  <si>
    <t>PAGO NUMERO SIETE (7) DEL CONTRATO No. 092-2025 CORRESPONDIENTE AL PERIODO DE 01 AL 30 DE SEPTIEMBRE DE 2025</t>
  </si>
  <si>
    <t>131425</t>
  </si>
  <si>
    <t>387904325</t>
  </si>
  <si>
    <t>2025-10-09 14:59:53</t>
  </si>
  <si>
    <t>PAGO NUMERO NUEVE (9) DEL CONTRATO No. 013-2025 CORRESPONDIENTE AL PERIODO DE 01 AL 30 DE SEPTIEMBRE DE 2025</t>
  </si>
  <si>
    <t>131525</t>
  </si>
  <si>
    <t>387908925</t>
  </si>
  <si>
    <t>2025-10-09 15:19:34</t>
  </si>
  <si>
    <t>PAGO NUMERO OCHO (8) DEL CONTRATO No. 050-2025 CORRESPONDIENTE AL PERIODO DE 01 AL 30 DE SEPTIEMBRE DE 2025</t>
  </si>
  <si>
    <t>131625</t>
  </si>
  <si>
    <t>387917625</t>
  </si>
  <si>
    <t>2025-10-09 15:28:39</t>
  </si>
  <si>
    <t>PAGO NUMERO OCHO (8) DEL CONTRATO No. 052-2025 CORRESPONDIENTE AL PERIODO DE 01 AL 30 DE SEPTIEMBRE DE 2025</t>
  </si>
  <si>
    <t>131725</t>
  </si>
  <si>
    <t>387925925</t>
  </si>
  <si>
    <t>052-2025 - MODIF UNO</t>
  </si>
  <si>
    <t>2025-10-09 16:03:41</t>
  </si>
  <si>
    <t>PAGO NUMERO SEIS (6) DEL CONTRATO No. 102-2025 CORRESPONDIENTE AL PERIODO DE 01 AL 30 DE SEPTIEMBRE DE 2025</t>
  </si>
  <si>
    <t>122025</t>
  </si>
  <si>
    <t>131825</t>
  </si>
  <si>
    <t>387936025</t>
  </si>
  <si>
    <t>2025-10-09 16:14:21</t>
  </si>
  <si>
    <t>PAGO NUMERO NUEVE (9) DEL CONTRATO No. 014-2025 CORRESPONDIENTE AL PERIODO DE 01 AL 30 DE SSEPTIEMBRE DE 2025</t>
  </si>
  <si>
    <t>131925</t>
  </si>
  <si>
    <t>387939925</t>
  </si>
  <si>
    <t>014-2025 - MODIF 2 y 3 CTO</t>
  </si>
  <si>
    <t>2025-10-09 16:26:40</t>
  </si>
  <si>
    <t>23738223471</t>
  </si>
  <si>
    <t>AGO NUMERO CUATRO (4) DEL CONTRATO No. 115-2025 CORRESPONDIENTE AL PERIODO DE 01 AL 30 DE SEPTIEMBRE DE 2025</t>
  </si>
  <si>
    <t>132025</t>
  </si>
  <si>
    <t>388516925</t>
  </si>
  <si>
    <t>2025-10-09 16:37:39</t>
  </si>
  <si>
    <t>PAGO NUMERO NUEVE (9) DEL CONTRATO No. 012-2025 CORRESPONDIENTE AL PERIODO DE 01 AL 30 DE SEPTIEMBRE DE 2025</t>
  </si>
  <si>
    <t>122225</t>
  </si>
  <si>
    <t>132125</t>
  </si>
  <si>
    <t>389004225</t>
  </si>
  <si>
    <t>2025-10-10 13:41:47</t>
  </si>
  <si>
    <t>VALENCIA GUTIERREZ VICTOR ANDRES</t>
  </si>
  <si>
    <t>725702141</t>
  </si>
  <si>
    <t>PAGO NUMERO CUATRO (4) DEL CONTRATO No. 106-2025 CORRESPONDIENTE AL PERIODO DE 25 AL 30 DE JULIO DE 2025</t>
  </si>
  <si>
    <t>2025-10-10 00:00:00</t>
  </si>
  <si>
    <t>132225</t>
  </si>
  <si>
    <t>389017025</t>
  </si>
  <si>
    <t>CESION CONTRATO 106-2025</t>
  </si>
  <si>
    <t>2025-10-10 13:55:38</t>
  </si>
  <si>
    <t>4312035827</t>
  </si>
  <si>
    <t>PAGO NUMERO OCHO(8) DEL CONTRATO No. 045-2025 CORRESPONDIENTE AL PERIODO DE 1 AL 30 DE SEPTIEMBRE DE 2025</t>
  </si>
  <si>
    <t>132325</t>
  </si>
  <si>
    <t>389028125</t>
  </si>
  <si>
    <t>2025-10-10 14:04:06</t>
  </si>
  <si>
    <t>PAGO NUMERO OCHO (8) DEL CONTRATO No. 041-2025 CORRESPONDIENTE AL PERIODO DE 1 AL 30 DE SEPTIEMBRE DE 2025</t>
  </si>
  <si>
    <t>132425</t>
  </si>
  <si>
    <t>389044625</t>
  </si>
  <si>
    <t>2025-10-10 14:10:22</t>
  </si>
  <si>
    <t>PAGO NUMERO OCHO (8) DEL CONTRATO No. 027-2025 CORRESPONDIENTE AL PERIODO DE 1 AL 30 DE SEPTIEMBRE DE 2025</t>
  </si>
  <si>
    <t>132525</t>
  </si>
  <si>
    <t>389051725</t>
  </si>
  <si>
    <t>2025-10-10 14:18:20</t>
  </si>
  <si>
    <t>PAGO NUMERO OCHO (8) DEL CONTRATO No. 073-2025 CORRESPONDIENTE DEL 01 AL 30 SEPTIEMBRE 2025</t>
  </si>
  <si>
    <t>132625</t>
  </si>
  <si>
    <t>389056925</t>
  </si>
  <si>
    <t>2025-10-10 14:26:08</t>
  </si>
  <si>
    <t>PAGO NUMERO OCHO (8) DEL CONTRATO No. 074-2025 CORRESPONDIENTE AL PERIODO DE 01 AL 30 DE SEPTIEMBRE DE 2025</t>
  </si>
  <si>
    <t>132725</t>
  </si>
  <si>
    <t>389069125</t>
  </si>
  <si>
    <t>2025-10-10 14:35:51</t>
  </si>
  <si>
    <t>PAGO NUMERO SIETE (7) DEL CONTRATO No. 091-2025 CORRESPONDIENTE AL PERIODO DEL 1 AL 30 DE SEPTIEMBRE DE 2025</t>
  </si>
  <si>
    <t>132825</t>
  </si>
  <si>
    <t>389079425</t>
  </si>
  <si>
    <t>2025-10-10 14:57:42</t>
  </si>
  <si>
    <t>PAGO NUMERO OCHO (8) DEL CONTRATO No. 071-2025 CORRESPONDIENTE AL PERIODO DEL 1 AL 30 ASEPTIEMBRE DE 2025</t>
  </si>
  <si>
    <t>132925</t>
  </si>
  <si>
    <t>389099525</t>
  </si>
  <si>
    <t>2025-10-10 15:01:16</t>
  </si>
  <si>
    <t>0382000200466811</t>
  </si>
  <si>
    <t>PAGO NUMERO CUATRO (4) DEL CONTRATO No. 113-2025 CORRESPONDIENTE AL PERIODO DE 1 AL 30 DE SEPTIEMBRE DE 2025</t>
  </si>
  <si>
    <t>133025</t>
  </si>
  <si>
    <t>389089125</t>
  </si>
  <si>
    <t>2025-10-10 15:09:26</t>
  </si>
  <si>
    <t>PAGO NUMERO OCHO (8) DEL CONTRATO No. 031-2025 CORRESPONDIENTE AL PERIODO DE 01 AL 30 DE SEPTIEMBRE DE 2025</t>
  </si>
  <si>
    <t>133125</t>
  </si>
  <si>
    <t>389106625</t>
  </si>
  <si>
    <t>2025-10-10 16:25:47</t>
  </si>
  <si>
    <t>PAGO NUMERO OCHO (8) DEL CONTRATO No. 040-2025 CORRESPONDIENTE AL PERIODO DE 01 AL 30 DE SEPTIEMBRE DE 2025</t>
  </si>
  <si>
    <t>133225</t>
  </si>
  <si>
    <t>389805325</t>
  </si>
  <si>
    <t>2025-10-14 08:37:56</t>
  </si>
  <si>
    <t>PAGO NUMERO OCHO (8) DEL CONTRATO No. 039-2025 CORRESPONDIENTE AL PERIODO DE 01 AL 30 DE SEPTIEMBRE DE 2025</t>
  </si>
  <si>
    <t>133325</t>
  </si>
  <si>
    <t>390130325</t>
  </si>
  <si>
    <t>039-2025 - MODIF CTO</t>
  </si>
  <si>
    <t>2025-10-14 08:44:26</t>
  </si>
  <si>
    <t>PAGO NUMERO NUEVE (9) DEL CONTRATO No. 011-2025 CORRESPONDIENTE AL PERIODO DE 01 AL 30 DE SEPTIEMBRE DE 2025</t>
  </si>
  <si>
    <t>2025-10-14 00:00:00</t>
  </si>
  <si>
    <t>133425</t>
  </si>
  <si>
    <t>390121225</t>
  </si>
  <si>
    <t>2025-10-14 09:39:00</t>
  </si>
  <si>
    <t>PAGO NUMERO SIETE (7) DEL CONTRATO No. 075-2025 CORRESPONDIENTE AL PERIODO DE 1 AL 30 DE SEPTIEMBRE DE 2025</t>
  </si>
  <si>
    <t>133525</t>
  </si>
  <si>
    <t>390134025</t>
  </si>
  <si>
    <t>2025-10-14 09:42:31</t>
  </si>
  <si>
    <t>133625</t>
  </si>
  <si>
    <t>390136825</t>
  </si>
  <si>
    <t>2025-10-14 10:10:34</t>
  </si>
  <si>
    <t>PAGO 05 - CAO-004-2023 - FACT FE 5900 DEL 1 AL 15 SEPTIEMBRE 2025</t>
  </si>
  <si>
    <t>133725</t>
  </si>
  <si>
    <t>390224825</t>
  </si>
  <si>
    <t>CAO 004-2025 - MODIF CAO</t>
  </si>
  <si>
    <t>2025-10-14 11:38:51</t>
  </si>
  <si>
    <t>PAGO NUMERO CINCO (5) DEL CONTRATO No. 106-2025 CORRESPONDIENTE AL PERIODO DE 01 AL 30 DE AGOSTO DE 2025</t>
  </si>
  <si>
    <t>133825</t>
  </si>
  <si>
    <t>391979325</t>
  </si>
  <si>
    <t>2025-10-14 12:16:52</t>
  </si>
  <si>
    <t>900179482</t>
  </si>
  <si>
    <t>PAGO 3 - CAO-007-2025 - FACT FEVG 11559 DEL 1 AL 30 JULIO 2025</t>
  </si>
  <si>
    <t>134025</t>
  </si>
  <si>
    <t>390659825</t>
  </si>
  <si>
    <t>2025-10-14 14:10:21</t>
  </si>
  <si>
    <t>PAGO 4 - CAO-007-2025 - FACT FEVG 12334 DEL 1 AL 30 AGOSTO 2025</t>
  </si>
  <si>
    <t>134125</t>
  </si>
  <si>
    <t>390677825</t>
  </si>
  <si>
    <t>2025-10-14 14:26:25</t>
  </si>
  <si>
    <t>Pago No. 2 Factura INC12197 - PRESTAR EL SERVICIO DE PUBLICACION DE ACTOS ADMINISTRATIVOS DE CARÁCTER GENERAL PROFERIDOS POR EL INM EN EL DIARIO OFICIAL</t>
  </si>
  <si>
    <t>134225</t>
  </si>
  <si>
    <t>390711725</t>
  </si>
  <si>
    <t>2025-10-14 14:49:39</t>
  </si>
  <si>
    <t>PAGO NUMERO NUEVE(9) DEL CONTRATO No. 026-2025 CORRESPONDIENTE AL PERIODO DE 01 AL 30 DE SEPTIMBRE DE 2025</t>
  </si>
  <si>
    <t>134325</t>
  </si>
  <si>
    <t>391006425</t>
  </si>
  <si>
    <t>2025-10-14 14:56:44</t>
  </si>
  <si>
    <t>PAGO 5 - CAO-007-2025 - FACT FEVG 13143 2025</t>
  </si>
  <si>
    <t>124525</t>
  </si>
  <si>
    <t>134425</t>
  </si>
  <si>
    <t>390690425</t>
  </si>
  <si>
    <t>2025-10-14 15:04:41</t>
  </si>
  <si>
    <t>PAGO DE SERVICIO DE ACUEDUCTO, ALCANTARILLADO Y ASEO DEL INSTITUTO PAGO DE SERVICIO DE ACUEDUCTO, ALCANTARILLADO Y ASEO DEL INSTITUTO NACIONAL DE METROLOGIA, DE LA DIRECCIÓN AK 50 No. 26-55 INT 2 CAN, EQUIVALENTE A LA CUENTA CONTRATO No. 44107916213. PERIODO: 24- AGO A 22 SEPT.</t>
  </si>
  <si>
    <t>124625</t>
  </si>
  <si>
    <t>134525</t>
  </si>
  <si>
    <t>391032425</t>
  </si>
  <si>
    <t>44107916213</t>
  </si>
  <si>
    <t>PAGO DE SERVICIO DE ACUEDUCTO, ALCANTARILLADO Y ASEO DEL INSTITUTO NACIONAL DE METROLOGIA, DE LA DIRECCIÓN AK 50 No. 26-55 INT 2 CAN, EQUIVALENTE A LA CUENTA CONTRATO No. 44107916213. PERIODO: 24- AGO A 22 SEPT.</t>
  </si>
  <si>
    <t>2025-10-14 15:55:46</t>
  </si>
  <si>
    <t>PAGO 10 OC 139124 -2024 FACTURA 152610 DEL 1 AL 30 DE SEPT DE 2025</t>
  </si>
  <si>
    <t>134625</t>
  </si>
  <si>
    <t>391260025</t>
  </si>
  <si>
    <t>2025-10-15 10:13:15</t>
  </si>
  <si>
    <t>PAGO 11 - CAO-024-2024 - FACT - FC 001000286690 DEL 1 AL 30 SEPTIEMBRE 2025</t>
  </si>
  <si>
    <t>125225</t>
  </si>
  <si>
    <t>2025-10-15 00:00:00</t>
  </si>
  <si>
    <t>134725</t>
  </si>
  <si>
    <t>394697525</t>
  </si>
  <si>
    <t>024-2024 - MODIF</t>
  </si>
  <si>
    <t>2025-10-15 17:02:27</t>
  </si>
  <si>
    <t>PAGO NUMERO SEIS (6) DEL CONTRATO No. 100-2025 CORRESPONDIENTE AL PERIODO DEL 1 AL 30 DE SEPTIEMBRE DE 2025</t>
  </si>
  <si>
    <t>134825</t>
  </si>
  <si>
    <t>394110125</t>
  </si>
  <si>
    <t>2025-10-17 15:42:08</t>
  </si>
  <si>
    <t>PAGO DE SERVICIO DE ENERGÍA DEL INSTITUTO NACIONAL DE METROLOGIA, DE LA DIRECCIÓN AK 50 No. 26-55 INT 2 CAN, CORRESPONDIENTE A LA CUENTA No. 1496973-9. DOC EQUIVALENTE 370281429-7, PERIODO: 11 SEPT A 10 OCTU 2025</t>
  </si>
  <si>
    <t>2025-10-17 00:00:00</t>
  </si>
  <si>
    <t>134925</t>
  </si>
  <si>
    <t>398202825, 398210725, 398212425</t>
  </si>
  <si>
    <t>370281429-7</t>
  </si>
  <si>
    <t>2025-10-20 10:47:15</t>
  </si>
  <si>
    <t>PAGO NUMERO NUEVA (9) DEL CONTRATO No. 025-2025 CORRESPONDIENTE AL PERIODO DE 1 AL 30 DE SEPTIEMBRE DE 2025</t>
  </si>
  <si>
    <t>2025-10-20 00:00:00</t>
  </si>
  <si>
    <t>135025</t>
  </si>
  <si>
    <t>398779825</t>
  </si>
  <si>
    <t>2025-10-21 09:42:39</t>
  </si>
  <si>
    <t>PAGO NUMERO SIETE (7) DEL CONTRATO No. 077-2025 CORRESPONDIENTE AL PERIODO DEL 1 AL 30 DE SEPTIEMBRE DE 2025</t>
  </si>
  <si>
    <t>2025-10-21 00:00:00</t>
  </si>
  <si>
    <t>135125</t>
  </si>
  <si>
    <t>401047125</t>
  </si>
  <si>
    <t>2025-10-21 16:18:59</t>
  </si>
  <si>
    <t>PAGO DE SERVICIO DE GAS NATURAL DEL INSTITUTO NACIONAL DE METROLOGIA, DE LA DIRECCIÓN AK 50 No. 26-55 INT 2 CAN, EQUIVALENTE A LA REF DE PAGO 62935611. FACTURA F15B66839450 DEOCTUBRE DE 2025 PERIODO: SEP - OCT DE 2025</t>
  </si>
  <si>
    <t>135225</t>
  </si>
  <si>
    <t>402484425</t>
  </si>
  <si>
    <t>PAGO DE SERVICIO DE GAS NATURAL DEL INSTITUTO NACIONAL DE METROLOGIA, DE LA DIRECCIÓN AK 50 No. 26-55 INT 2 CAN, EQUIVALENTE A LA REF DE PAGO 62935611. FACTURA OCTUBRE DE 2025 PERIODO: SEP - OCT DE 2025</t>
  </si>
  <si>
    <t>2025-10-21 16:31:17</t>
  </si>
  <si>
    <t>PAGO NUMERO NUEVE (9) DEL CONTRATO No. 042-2025 CORRESPONDIENTE AL PERIODO DE 01 AL 05 DE OCTUBRE DE 2025</t>
  </si>
  <si>
    <t>135325</t>
  </si>
  <si>
    <t>402562725</t>
  </si>
  <si>
    <t>2025-10-22 11:33:54</t>
  </si>
  <si>
    <t>PAGO NUMERO NUEVE (9) DEL CONTRATO No. 004-2025 CORRESPONDIENTE AL PERIODO DE 01 AL 30 DE SEPTIEMBRE DE 2025</t>
  </si>
  <si>
    <t>2025-10-22 00:00:00</t>
  </si>
  <si>
    <t>135525</t>
  </si>
  <si>
    <t>403217525</t>
  </si>
  <si>
    <t>004-2025 - MODIF CTO</t>
  </si>
  <si>
    <t>2025-10-22 16:08:14</t>
  </si>
  <si>
    <t>21132019905</t>
  </si>
  <si>
    <t>PAGO NUMERO DIEZ (10)DEL CONTRATO No. 003-2025 CORRESPONDIENTE AL PERIODO DE 1 AL 20 DE SEPTIEMBRE DE 2025</t>
  </si>
  <si>
    <t>135725</t>
  </si>
  <si>
    <t>407069625</t>
  </si>
  <si>
    <t>2025-10-23 09:59:02</t>
  </si>
  <si>
    <t>INNOVACION TECNOLOGICA S. A. S.</t>
  </si>
  <si>
    <t>077444040</t>
  </si>
  <si>
    <t>Pago uno (1) Contratar el mantenimiento preventivo y/o correctivo, incluido el suministro de insumos y repuestos para los instrumentos de medición MARCA THERMO SCIENTIFIC - DIONEX DE LA SUBDIRECCIÓN DE METROLOGÍA QUÍMICA Y BIOLOGÍA DEL INM fra TEK 24562</t>
  </si>
  <si>
    <t>2025-10-23 00:00:00</t>
  </si>
  <si>
    <t>136025</t>
  </si>
  <si>
    <t>407101725</t>
  </si>
  <si>
    <t>117-2025 - MODIF CTO</t>
  </si>
  <si>
    <t>CONTRATAR EL MANTENIMIENTO PREVENTIVO Y/O CORRECTIVO, INCLUIDO EL SUMINISTRO DE INSUMOS Y REPUESTOS PARA LOS INSTRUMENTOS DE MEDICIÓN MARCA THERMO SCIENTIFIC - DIONEX DE LA SUBDIRECCIÓN DE METROLOGÍA QUÍMICA Y BIOLOGÍA DEL INM.</t>
  </si>
  <si>
    <t>2025-10-23 10:36:05</t>
  </si>
  <si>
    <t>PAGO NUMERO OCHO (8) DEL CONTRATO No. 002-2025 CORRESPONDIENTE AL PERIODO DE 1 AL 30 DE AGOSTO DE 2025</t>
  </si>
  <si>
    <t>136125</t>
  </si>
  <si>
    <t>406311325</t>
  </si>
  <si>
    <t>2025-10-23 10:41:27</t>
  </si>
  <si>
    <t>HERNANDEZ LOPEZ URIEL JOSE</t>
  </si>
  <si>
    <t>91239149389</t>
  </si>
  <si>
    <t>RESOLUCION 427 DE 2025, reconoce un apoyo económico a los estudiantes seleccionados para desarrollar su práctica laboral en el Instituto Nacional de Metrología INM, en el marco del Convenio 001 de 2024 suscrito entre el INM y la Universidad Nacional de Colombia</t>
  </si>
  <si>
    <t>136225</t>
  </si>
  <si>
    <t>407014925</t>
  </si>
  <si>
    <t>427-2025</t>
  </si>
  <si>
    <t>Reconocer el apoyo económico correspondiente al mes de septiembre de 2025. RESOL 427-2025. Apoyar la ejecución de actividades asociadas con las mediciones por técnicas cromatográficas relacionadas con los proyectos en curso en el grupo de metrología</t>
  </si>
  <si>
    <t>2025-10-23 10:46:17</t>
  </si>
  <si>
    <t>PUERTA GUIRAL LINA MARCELA</t>
  </si>
  <si>
    <t>33153325346</t>
  </si>
  <si>
    <t>136325</t>
  </si>
  <si>
    <t>407027425</t>
  </si>
  <si>
    <t>Reconocer el apoyo económico correspondiente al mes de septiembre de 2025. RESOL 427-2025. Apoyar la calibración de la región NIR del espectrofotómetro UV-Vis-NIR Cary 5000 enfocado en el análisis de microplásticos</t>
  </si>
  <si>
    <t>2025-10-23 10:53:28</t>
  </si>
  <si>
    <t>GONZALEZ CASTIBLANCO LEIDY NATHALY</t>
  </si>
  <si>
    <t>94400015851</t>
  </si>
  <si>
    <t>136425</t>
  </si>
  <si>
    <t>407031325</t>
  </si>
  <si>
    <t>Reconocer el apoyo económico correspondiente al mes de septiembre de 2025. RESOL 427-2025. Apoyar la ejecución de las actividades asociadas con la producción del material de referencia de elementos en agua potable de la Subdirección de Metrología Quí</t>
  </si>
  <si>
    <t>2025-10-23 10:56:51</t>
  </si>
  <si>
    <t>PERDOMO JOVEN DANIELA</t>
  </si>
  <si>
    <t>24106382473</t>
  </si>
  <si>
    <t>136525</t>
  </si>
  <si>
    <t>407035125</t>
  </si>
  <si>
    <t>Reconocer el apoyo económico correspondiente al mes de septiembre de 2025. RESOL 427-2025. Desarrollar un material de referencia como control de calidad para evaluar métodos basados en secuenciación usando el sistema de secuenciación MinION</t>
  </si>
  <si>
    <t>2025-10-23 11:02:10</t>
  </si>
  <si>
    <t>VARGAS CEPEDA FREDY ALEXANDER</t>
  </si>
  <si>
    <t>111840023270</t>
  </si>
  <si>
    <t>136625</t>
  </si>
  <si>
    <t>407047125</t>
  </si>
  <si>
    <t>Reconocer el apoyo económico correspondiente al mes de septiembre de 2025. RESOL 427-2025. Desarrollar prueba de concepto para la lectura de menisco en la calibración de hidrómetros</t>
  </si>
  <si>
    <t>2025-10-23 14:06:40</t>
  </si>
  <si>
    <t>CCV DE COLOMBIA S.A.S.</t>
  </si>
  <si>
    <t>19346081646</t>
  </si>
  <si>
    <t>PRIMER PAGO CTO 112 DE 2025 SEGUN FACTURAS FEVP 2538-2534-2506</t>
  </si>
  <si>
    <t>136725</t>
  </si>
  <si>
    <t>406182425</t>
  </si>
  <si>
    <t>112-2025 - MODIF UNO- DOS-TRES</t>
  </si>
  <si>
    <t>CONTRATAR EL SERVICIO DE MANTENIMIENTO PREVENTIVO Y/O CORRECTIVO, ADQUISICIÓN DE CONSUMIBLES Y RESPUESTOS PARA LA ADECUADA OPERACIÓN DE LOS EQUIPOS SCIEX Y PERKIN ELMER DE LA SUBDIRECCIÓN DE METROLOGÍA QUÍMICA Y BIOLOGÍA DEL INM.</t>
  </si>
  <si>
    <t>2025-10-23 15:01:34</t>
  </si>
  <si>
    <t>PAGO NUMERO UNO(1) DEL CONTRATO No.147-2025 CORRESPONDIENTE AL PERIODO DE DE l 17 AL 30 DE SEPTIEMBRE DE 2025</t>
  </si>
  <si>
    <t>136925</t>
  </si>
  <si>
    <t>407398225</t>
  </si>
  <si>
    <t>147-2025</t>
  </si>
  <si>
    <t>PRESTACIÓN DE SERVICIOS PROFESIONALES PARA APOYAR A LA COORDINACIÓN Y CON LA CONCERTACIÓN DE LAS ACTIVIDADES DERIVADAS DE LA REVISIÓN Y ACOMPAÑAMIENTO JURÍDICO EN LA GESTIÓN CONTRACTUAL DEL INSTITUTO NACIONAL DE METROLOGÍA</t>
  </si>
  <si>
    <t>2025-10-23 15:51:45</t>
  </si>
  <si>
    <t>Por la cual se legaliza el gasto y se autoriza un reembolso de la Caja Menor del INM de la vigencia 2025. RESOL 428-2025</t>
  </si>
  <si>
    <t>137025</t>
  </si>
  <si>
    <t>406979325</t>
  </si>
  <si>
    <t>428-2025</t>
  </si>
  <si>
    <t>“Por la cual se legaliza el gasto y se autoriza un reembolso de la Caja Menor del INM de la vigencia 2025. RESOL 428-2025</t>
  </si>
  <si>
    <t>2025-10-24 08:19:34</t>
  </si>
  <si>
    <t>SERVICIOS DE CALIBRACION DE PATRONES EN EL EXTERIOR SEGUN RESOLUCION 381 DE 2025</t>
  </si>
  <si>
    <t>137125</t>
  </si>
  <si>
    <t>408483925</t>
  </si>
  <si>
    <t>381-2025</t>
  </si>
  <si>
    <t>Servicios de calibración de equipos patrones en el exterior como parte fundamental para llevar a cabo el aseguramiento metrológico de las mediciones realizadas en los laboratorios de la SM Física. Resol 381-2025</t>
  </si>
  <si>
    <t>2025-10-24 08:22:19</t>
  </si>
  <si>
    <t>137225</t>
  </si>
  <si>
    <t>408490025</t>
  </si>
  <si>
    <t>2025-10-24 09:19:32</t>
  </si>
  <si>
    <t>PAGO 12 - CO-098-2025 - FACT EMPR 54638 DE ACTIVIDAD OLIMPIADAS 2025</t>
  </si>
  <si>
    <t>2025-10-24 00:00:00</t>
  </si>
  <si>
    <t>137325</t>
  </si>
  <si>
    <t>407473825</t>
  </si>
  <si>
    <t>2025-10-24 12:21:43</t>
  </si>
  <si>
    <t>PAGO NUMERO UNO(1)DEL CONTRATO No. 003-2025 CORRESPONDIENTE AL PERIODO DE 26 AL 30 DE SEPTIEMBRE DE 2025</t>
  </si>
  <si>
    <t>137525</t>
  </si>
  <si>
    <t>408442225</t>
  </si>
  <si>
    <t>PRESTAR SERVICIOS PROFESIONALES PARA LA ESTRUCTURACIÓN DE PROCESOS CONTRACTUALES, EL ACOMPAÑAMIENTO EN LAS ETAPAS PRECONTRACTUAL, CONTRACTUAL Y POSCONTRACTUAL, ASÍ COMO PROPORCIONAR APOYO JURÍDICO AL INSTITUTO NACIONAL DE METROLOGÍA</t>
  </si>
  <si>
    <t>2025-10-24 14:27:10</t>
  </si>
  <si>
    <t>RECONOCIMIENTO ARL PRACTICANTES CONVENIO UNAL SEGUN RESOLUCION 427 DE 2025</t>
  </si>
  <si>
    <t>137625</t>
  </si>
  <si>
    <t>407968425</t>
  </si>
  <si>
    <t>Reconocer el pago a la ARL Positiva NIT 860011153 a través de la planilla Integrada de Liquidación de Aportes PILA de cada uno de los estudiantes, por un valor total de CIENTO SETENTA Y TRES MIL QUINIENTOS</t>
  </si>
  <si>
    <t>2025-10-24 16:33:01</t>
  </si>
  <si>
    <t>XTSI -SCIENCE, TECNOLOGY &amp; INNOVATION LTDA</t>
  </si>
  <si>
    <t>Resolucion 437 2025, Por la cual se ordena pagar la inscripción de un funcionario de la Subdirección de Metrología Química y Biología para asistir al Congreso Latinoamericano de Cromatografía COLACRO XX (2025), los días 28, 29, 30 y 31 octubre de 2025, en la ciudad.</t>
  </si>
  <si>
    <t>137725</t>
  </si>
  <si>
    <t>408560925</t>
  </si>
  <si>
    <t>4025, 4125</t>
  </si>
  <si>
    <t>437</t>
  </si>
  <si>
    <t>Por la cual se ordena pagar la inscripción de un funcionario de la Subdirección de Metrología Química y Biología para asistir al Congreso Latinoamericano de Cromatografía COLACRO XX (2025)”, los días 28, 29, 30 y 31 octubre de 2025, en la ciudad</t>
  </si>
  <si>
    <t>2025-10-27 08:05:09</t>
  </si>
  <si>
    <t>24099767587</t>
  </si>
  <si>
    <t>PAGO 4 - CAO 011-2025 - FACT - TSJ 256</t>
  </si>
  <si>
    <t>2025-10-27 00:00:00</t>
  </si>
  <si>
    <t>137825</t>
  </si>
  <si>
    <t>410106425</t>
  </si>
  <si>
    <t>2025-10-27 08:49:45</t>
  </si>
  <si>
    <t>COMERCIALIZADORA ELECTROCON SAS</t>
  </si>
  <si>
    <t>083240515</t>
  </si>
  <si>
    <t>UNICO PAGO CAO 028 DE 2025 FACTURA FE911</t>
  </si>
  <si>
    <t>137925</t>
  </si>
  <si>
    <t>410201625</t>
  </si>
  <si>
    <t>CAO 028-2025</t>
  </si>
  <si>
    <t>ADQUISICIÓN DE MATERIALES, HERRAMIENTAS Y ELEMENTOS DE FERRETERÍA CONSUMIBLES</t>
  </si>
  <si>
    <t>2025-10-27 09:05:50</t>
  </si>
  <si>
    <t>ISOLUCION SISTEMAS INTEGRADOS DE GESTION S.A.</t>
  </si>
  <si>
    <t>457400130722</t>
  </si>
  <si>
    <t>PAGO 5 - CO-097-2025 - FACT ISO 11952</t>
  </si>
  <si>
    <t>138025</t>
  </si>
  <si>
    <t>410224325</t>
  </si>
  <si>
    <t>2025-10-27 09:13:57</t>
  </si>
  <si>
    <t>PAGO RESOLUCION 416 SERVICIOS DE CALIBRACION</t>
  </si>
  <si>
    <t>138125</t>
  </si>
  <si>
    <t>411004025</t>
  </si>
  <si>
    <t>416-2025</t>
  </si>
  <si>
    <t>pago de los servicios de calibración de equipos patrones en el exterior como parte fundamental para llevar a cabo el aseguramiento metrológico de las mediciones realizadas en los laboratorios de la Subdirección de Metrología Física. Resol 416-2025</t>
  </si>
  <si>
    <t>2025-10-27 11:07:14</t>
  </si>
  <si>
    <t>76752800610</t>
  </si>
  <si>
    <t>PAGO 3 - CAO-005-2025 - FACT FE20741</t>
  </si>
  <si>
    <t>138325</t>
  </si>
  <si>
    <t>410791125</t>
  </si>
  <si>
    <t>2025-10-29 15:44:09</t>
  </si>
  <si>
    <t>Participar en la celebración del día del químico. 30 de octubre de 2025 - Pereira. Comisión 2625-2025</t>
  </si>
  <si>
    <t>2025-10-29 00:00:00</t>
  </si>
  <si>
    <t>140725</t>
  </si>
  <si>
    <t>418527525</t>
  </si>
  <si>
    <t>Participar en la celebracion del dia del quimico. 30 de octubre de 2025 - Pereira.</t>
  </si>
  <si>
    <t>2025-11-05 16:23:03</t>
  </si>
  <si>
    <t>Resolución 454 de 2025 Por la cual se modifica la Resolución No. 449 de 2025 Por la cual se confiere Autorización de Desplazamiento y se reconoce y se ordena un pago</t>
  </si>
  <si>
    <t>2025-11-05 00:00:00</t>
  </si>
  <si>
    <t>141025</t>
  </si>
  <si>
    <t>424920125</t>
  </si>
  <si>
    <t>2025-10-31 00:00:00</t>
  </si>
  <si>
    <t>449-454/2025</t>
  </si>
  <si>
    <t>Reconocer y ordenar el pago del apoyo de sostenimiento. RESOL 449-454. para participar y representar al Instituto Nacional de Metrología en la 4ª Conferencia MacroScale, del 03 al 08 de noviembre de 2025 en las instalaciones del Instituto Nacional de</t>
  </si>
  <si>
    <t>2025-11-07 08:57:18</t>
  </si>
  <si>
    <t>451500061093</t>
  </si>
  <si>
    <t>PAGO NUMERO TRES (3) DEL CONTRATO No. 110-2025 CORRESPONDIENTE DE LOS PRODUCTOS EJECUTADOS EN 2025</t>
  </si>
  <si>
    <t>130225</t>
  </si>
  <si>
    <t>2025-11-04 00:00:00</t>
  </si>
  <si>
    <t>141125</t>
  </si>
  <si>
    <t>428966125</t>
  </si>
  <si>
    <t>2025-11-07 09:22:15</t>
  </si>
  <si>
    <t>PAGO NUMERO NUEVE (9) DEL CONTRATO No. 001-2025 CORRESPONDIENTE AL PERIODO DE 01 AL 08 DE SEPTIEMBRE DE 2025</t>
  </si>
  <si>
    <t>2025-11-07 00:00:00</t>
  </si>
  <si>
    <t>141325</t>
  </si>
  <si>
    <t>429153025</t>
  </si>
  <si>
    <t>2025-11-07 09:36:50</t>
  </si>
  <si>
    <t>PAGO NUMERO NUEVE (9) DEL CONTRATO No. 066-2025 CORRESPONDIENTE AL PERIODO DE 01 AL 30 DE OCTUBRE DE 2025</t>
  </si>
  <si>
    <t>141425</t>
  </si>
  <si>
    <t>429164525</t>
  </si>
  <si>
    <t>2025-11-07 09:56:57</t>
  </si>
  <si>
    <t>PAGO NUMERO OCHO (8) DEL CONTRATO No. 080-2025 CORRESPONDIENTE AL PERIODO DEL 01 AL 30 DE OCTUBRE DE 2025</t>
  </si>
  <si>
    <t>141525</t>
  </si>
  <si>
    <t>429194625</t>
  </si>
  <si>
    <t>2025-11-07 10:37:37</t>
  </si>
  <si>
    <t>PAGO NUMERO DIEZ (10) DEL CONTRATO No. 016-2025 CORRESPONDIENTE AL PERIODO DE 01 AL 30 DE OCTUBRE DE 2025</t>
  </si>
  <si>
    <t>141625</t>
  </si>
  <si>
    <t>429303425</t>
  </si>
  <si>
    <t>2025-11-07 10:47:58</t>
  </si>
  <si>
    <t>141725</t>
  </si>
  <si>
    <t>429519925</t>
  </si>
  <si>
    <t>2025-11-07 10:54:44</t>
  </si>
  <si>
    <t>PAGO NUMERO DIEZ (10) DEL CONTRATO No. 015-2025 CORRESPONDIENTE AL PERIODO DE 01 AL 30 DE OCTUBRE DE 2025</t>
  </si>
  <si>
    <t>141825</t>
  </si>
  <si>
    <t>429593425</t>
  </si>
  <si>
    <t>2025-11-07 11:05:54</t>
  </si>
  <si>
    <t>PAGO NUMERO NUEVE (9) DEL CONTRATO No. 059-2025 CORRESPONDIENTE AL PERIODO DE 1 AL 30 DE OCUTBRE DE 2025</t>
  </si>
  <si>
    <t>141925</t>
  </si>
  <si>
    <t>429608725</t>
  </si>
  <si>
    <t>2025-11-07 11:26:31</t>
  </si>
  <si>
    <t>PAGO NUMERO NUEVE (8) DEL CONTRATO No. 072-2025 CORRESPONDIENTE AL PERIODO DE 01 DE AL 30 DE OCTUBRE DE 2025</t>
  </si>
  <si>
    <t>142025</t>
  </si>
  <si>
    <t>429624425</t>
  </si>
  <si>
    <t>2025-11-07 11:45:52</t>
  </si>
  <si>
    <t>PAGO NUMERO NUEVE (9) DEL CONTRATO No. 067-2025 CORRESPONDIENTE AL PERIODO DE 01 AL 30 DE OCTUBRE DE 2025</t>
  </si>
  <si>
    <t>142125</t>
  </si>
  <si>
    <t>429638325</t>
  </si>
  <si>
    <t>2025-11-07 11:53:57</t>
  </si>
  <si>
    <t>PAGO DIEZ (10) DEL CONTRATO No. 024-2025 CORRESPONDIENTE AL PERIODO DE 1 AL 30 DE OCTUBRE DE 2025</t>
  </si>
  <si>
    <t>142225</t>
  </si>
  <si>
    <t>429654825</t>
  </si>
  <si>
    <t>2025-11-07 12:04:35</t>
  </si>
  <si>
    <t>PAGO NUMERO OCHO (8) DEL CONTRATO No. 087-2025 CORRESPONDIENTE AL PERIODO DE 1 AL 31 DE OCTUBRE DE 2025</t>
  </si>
  <si>
    <t>142325</t>
  </si>
  <si>
    <t>430051225</t>
  </si>
  <si>
    <t>2025-11-07 12:12:44</t>
  </si>
  <si>
    <t>PAGO NUMERO DIEZ (10) DEL CONTRATO No. 010-2025 CORRESPONDIENTE AL PERIODO DE 1 AL 30 DE OCTUBRE DE 2025</t>
  </si>
  <si>
    <t>142425</t>
  </si>
  <si>
    <t>430070025</t>
  </si>
  <si>
    <t>2025-11-07 12:24:46</t>
  </si>
  <si>
    <t>PAGO NUMERO DOS (2) DEL CONTRATO No. 146-2025 CORRESPONDIENTE AL PERIODO DE 1 AL 30 DE OCTUBRE DE 2025</t>
  </si>
  <si>
    <t>142525</t>
  </si>
  <si>
    <t>430099425</t>
  </si>
  <si>
    <t>2025-11-07 12:35:57</t>
  </si>
  <si>
    <t>PAGO NUMERO NUEVE (9) DEL CONTRATO No. 033-2025 CORRESPONDIENTE AL PERIODO DE 01 AL 30 DE OCTUBRE DE 2025</t>
  </si>
  <si>
    <t>142625</t>
  </si>
  <si>
    <t>430120225</t>
  </si>
  <si>
    <t>2025-11-07 12:48:40</t>
  </si>
  <si>
    <t>PAGO NUMERO SEIS (6) DEL CONTRATO No. 109-2025 CORRESPONDIENTE AL PERIODO DE 1 AL 30 DE OCTUBRE DE 2025</t>
  </si>
  <si>
    <t>142725</t>
  </si>
  <si>
    <t>430126125</t>
  </si>
  <si>
    <t>2025-11-07 13:00:11</t>
  </si>
  <si>
    <t>PAGO NUMERO NUEVE (9) DEL CONTRATO No. 045-2025 CORRESPONDIENTE AL PERIODO DE 1 AL 30 DE OCTUBRE DE 2025</t>
  </si>
  <si>
    <t>142825</t>
  </si>
  <si>
    <t>430140825</t>
  </si>
  <si>
    <t>2025-11-07 14:24:27</t>
  </si>
  <si>
    <t>PAGO NUMERO DOS (2) DEL CONTRATO No. 149-2025 CORRESPONDIENTE AL PERIODO DEL 01 AL 30DE OCTUBRE DE 2025</t>
  </si>
  <si>
    <t>142925</t>
  </si>
  <si>
    <t>430162925</t>
  </si>
  <si>
    <t>2025-11-07 14:32:23</t>
  </si>
  <si>
    <t>PAGO NUMERO DIEZ (10) DEL CONTRATO No. 007-2025 CORRESPONDIENTE AL PERIODO DE 01 AL 30 DE OCTUBRE DE 2025</t>
  </si>
  <si>
    <t>143025</t>
  </si>
  <si>
    <t>430172425</t>
  </si>
  <si>
    <t>2025-11-07 14:49:22</t>
  </si>
  <si>
    <t>PAGO NUMERO NUEVE (9) DEL CONTRATO No. 030-2025 CORRESPONDIENTE AL PERIODO DE 01 AL 30 DE OCTUBRE DE 2025</t>
  </si>
  <si>
    <t>143125</t>
  </si>
  <si>
    <t>430185925</t>
  </si>
  <si>
    <t>2025-11-07 14:57:30</t>
  </si>
  <si>
    <t>PAGO NUMERO NUEVE (9) DEL CONTRATO No. 032-2025 CORRESPONDIENTE AL PERIODO DE 01 AL 30 DE OCTUBRE DE 2025</t>
  </si>
  <si>
    <t>143225</t>
  </si>
  <si>
    <t>430233825</t>
  </si>
  <si>
    <t>2025-11-07 15:04:42</t>
  </si>
  <si>
    <t>PAGO NUMERO SIETE (7) DEL CONTRATO No. 096-2025 CORRESPONDIENTE AL PERIODO DEL 1 AL 30 DE OCTUBRE DE 2025</t>
  </si>
  <si>
    <t>143325</t>
  </si>
  <si>
    <t>430459225</t>
  </si>
  <si>
    <t>2025-11-07 15:20:36</t>
  </si>
  <si>
    <t>PAGO 13 - CO-098-2025 - FACT EMPR 55028 DE ACTIVIDAD JORNADA SIEMBRA2025</t>
  </si>
  <si>
    <t>143425</t>
  </si>
  <si>
    <t>430399025</t>
  </si>
  <si>
    <t>2025-11-07 15:22:39</t>
  </si>
  <si>
    <t>0550488402072372</t>
  </si>
  <si>
    <t>PAGO NUMERO TRES DEL CONTRATO No. 106-2025 FACT FE 162 -.CORRESPONDIENTE AL PERIODO DE 1 AL 24 DE JULIODE 2025</t>
  </si>
  <si>
    <t>143525</t>
  </si>
  <si>
    <t>431981925</t>
  </si>
  <si>
    <t>2025-11-07 15:31:14</t>
  </si>
  <si>
    <t>PAGO 14 - CO-098-2025 - FACT EMPR 55199 DE ACTIVIDAD PREMIACION DIA DEL PADRE 2025</t>
  </si>
  <si>
    <t>143625</t>
  </si>
  <si>
    <t>430450225</t>
  </si>
  <si>
    <t>2025-11-07 15:36:44</t>
  </si>
  <si>
    <t>PAGO NUMERO OCHO (8) DEL CONTRATO No. 070-2025 CORRESPONDIENTE AL PERIODO DEL 1 AL 30 DE OCTUBRE DE 2025</t>
  </si>
  <si>
    <t>143725</t>
  </si>
  <si>
    <t>431932825</t>
  </si>
  <si>
    <t>2025-11-07 15:43:06</t>
  </si>
  <si>
    <t>PAGO NUMERO SIETE (7) DEL CONTRATO No. 095-2025 CORRESPONDIENTE AL PERIODO DE 01 AL 30 DE OCTUBRE DE 2025</t>
  </si>
  <si>
    <t>143825</t>
  </si>
  <si>
    <t>431943925</t>
  </si>
  <si>
    <t>2025-11-07 15:50:46</t>
  </si>
  <si>
    <t>PAGO NUMERO NUEVE (9) DEL CONTRATO No. 034-2025 CORRESPONDIENTE AL PERIODO DE 1 AL 30 DE OCTUBRE DE 2025</t>
  </si>
  <si>
    <t>143925</t>
  </si>
  <si>
    <t>431947625</t>
  </si>
  <si>
    <t>2025-11-07 16:06:15</t>
  </si>
  <si>
    <t>PAGO NUMERO SEIS (6) DEL CONTRATO No. 106-2025 CORRESPONDIENTE AL PERIODO DE 01 AL 30 DE SEPTIEMBRE DE 2025</t>
  </si>
  <si>
    <t>144125</t>
  </si>
  <si>
    <t>431960325</t>
  </si>
  <si>
    <t>2025-11-07 16:56:03</t>
  </si>
  <si>
    <t>PAGO NUMERO NUEVE (9) OCHO EL CONTRATO No. 022-2025 CORRESPONDIENTE AL PERIODO DE 01 AL 30 DE OCTUBE DE 2025</t>
  </si>
  <si>
    <t>144225</t>
  </si>
  <si>
    <t>431984825</t>
  </si>
  <si>
    <t>2025-11-07 17:03:55</t>
  </si>
  <si>
    <t>PAGO NUMERO NUEVE (9) DEL CONTRATO No. 068-2025 CORRESPONDIENTE AL PERIODO DEL 01 AL 30 DE OCTUBRE DE 2025</t>
  </si>
  <si>
    <t>133925</t>
  </si>
  <si>
    <t>144325</t>
  </si>
  <si>
    <t>432046925</t>
  </si>
  <si>
    <t>2025-11-07 17:15:46</t>
  </si>
  <si>
    <t>PAGO NUMERO DIEZ (10) DEL CONTRATO No. 017-2025 CORRESPONDIENTE AL PERIODO DE 01 AL 30 DE OCTUBRE DE 2025</t>
  </si>
  <si>
    <t>144425</t>
  </si>
  <si>
    <t>432059025</t>
  </si>
  <si>
    <t>2025-11-10 08:53:39</t>
  </si>
  <si>
    <t>PAGO NUMERO NUEVE(9) DEL CONTRATO No. 046-2025 CORRESPONDIENTE AL PERIODO DE 1 AL 30 DE OCTUBRE DE 2025</t>
  </si>
  <si>
    <t>144525</t>
  </si>
  <si>
    <t>432050825</t>
  </si>
  <si>
    <t>2025-11-10 09:02:04</t>
  </si>
  <si>
    <t>PAGO NUMERO NUEVE (9) DEL CONTRATO No. 056-2025 CORRESPONDIENTE AL PERIODO DE 01 AL 30 DE OCTUBRE DE 2025</t>
  </si>
  <si>
    <t>144625</t>
  </si>
  <si>
    <t>432068025</t>
  </si>
  <si>
    <t>2025-11-10 09:07:26</t>
  </si>
  <si>
    <t>PAGO NUMERO NUEVE (9) DEL CONTRATO No. 048-2025 CORRESPONDIENTE AL PERIODO DE 01 AL 30 DE OCTUBRE DE 2025</t>
  </si>
  <si>
    <t>144725</t>
  </si>
  <si>
    <t>432111525</t>
  </si>
  <si>
    <t>2025-11-10 09:16:53</t>
  </si>
  <si>
    <t>PAGO NUMERO DIEZ (10) DEL CONTRATO No. 008-2025 CORRESPONDIENTE AL PERIODO DE 01 AL 30 DE OTUBRE DE 2025</t>
  </si>
  <si>
    <t>144825</t>
  </si>
  <si>
    <t>432161525</t>
  </si>
  <si>
    <t>2025-11-10 09:39:42</t>
  </si>
  <si>
    <t>PAGO NUMERO NUEVE (9) DEL CONTRATO No. 018-2025 CORRESPONDIENTE AL PERIODO DE 01 AL 30 DE OCTUBRE DE 2025</t>
  </si>
  <si>
    <t>144925</t>
  </si>
  <si>
    <t>432359225</t>
  </si>
  <si>
    <t>2025-11-10 09:47:59</t>
  </si>
  <si>
    <t>PAGO NUMERO OCHO (8) DEL CONTRATO No. 086-2025 CORRESPONDIENTE AL PERIODO DEL 1 AL 31 OCTUBRE DE 2025</t>
  </si>
  <si>
    <t>145025</t>
  </si>
  <si>
    <t>432190025</t>
  </si>
  <si>
    <t>2025-11-10 09:53:22</t>
  </si>
  <si>
    <t>PAGO NUMERO NUEVE (9) DEL CONTRATO No. 043-2025 CORRESPONDIENTE AL PERIODO DE 01 AL 30 DE OCTUBRE DE 2025</t>
  </si>
  <si>
    <t>145125</t>
  </si>
  <si>
    <t>432307525</t>
  </si>
  <si>
    <t>2025-11-10 09:59:09</t>
  </si>
  <si>
    <t>PAGO NUMERO SEIS (6) DEL CONTRATO No. 108-2025 CORRESPONDIENTE AL PERIODO DEL 1 AL 30 DE OCTUBRE DE 2025</t>
  </si>
  <si>
    <t>145225</t>
  </si>
  <si>
    <t>432351925</t>
  </si>
  <si>
    <t>2025-11-10 10:26:03</t>
  </si>
  <si>
    <t>PAGO NUMERO NUEVE (9) DEL CONTRATO No. 028-2025 CORRESPONDIENTE AL PERIODO DE 01 AL 30 DE OCTUBRE DE 2025</t>
  </si>
  <si>
    <t>145325</t>
  </si>
  <si>
    <t>432375025</t>
  </si>
  <si>
    <t>2025-11-10 10:31:03</t>
  </si>
  <si>
    <t>PAGO NUMERO NUEVE (9) DEL CONTRATO No. 062-2025 CORRESPONDIENTE AL PERIODO DE 01 AL 30 DE OCTUBRE DE 2025</t>
  </si>
  <si>
    <t>145425</t>
  </si>
  <si>
    <t>432412825</t>
  </si>
  <si>
    <t>2025-11-10 10:35:18</t>
  </si>
  <si>
    <t>PAGO NUMERO OCHO (8) DEL CONTRATO No. 085-2025 CORRESPONDIENTE AL PERIODO DE 01 AL 30 DE OCTUBE DE 2025</t>
  </si>
  <si>
    <t>145525</t>
  </si>
  <si>
    <t>432453525</t>
  </si>
  <si>
    <t>2025-11-10 10:42:19</t>
  </si>
  <si>
    <t>ROMERO CRISTANCHO STEFANNY YURLEY</t>
  </si>
  <si>
    <t>0550488411600825</t>
  </si>
  <si>
    <t>PAGO NUMERO UNO (1) DEL CONTRATO No. 085-2025 CORRESPONDIENTE AL PERIODO DE 23 AL 30 DE OCTUBE DE 2025</t>
  </si>
  <si>
    <t>145625</t>
  </si>
  <si>
    <t>450811125</t>
  </si>
  <si>
    <t>167-2025</t>
  </si>
  <si>
    <t>CONTRATAR LA PRESTACIÓN DE SERVICIOS DE APOYO PARA ASISTIR OPERATIVAMENTE LA EJECUCIÓN DE ACTIVIDADES DE LOS PROYECTOS DE INVESTIGACIÓN ASOCIADOS CON LA MEDICIÓN DE ELEMENTOS TOXICOS DE LA SUBDIRECCIÓN METROLOGÍA QUÍMICA Y BIOLOGÍA DEL INM</t>
  </si>
  <si>
    <t>2025-11-10 10:46:06</t>
  </si>
  <si>
    <t>PAGO NUMERO NUEVE (9) DEL CONTRATO No. 058-2025 CORRESPONDIENTE AL PERIODO DE 01 AL 30 DE DE OCTUBRE 2025</t>
  </si>
  <si>
    <t>145725</t>
  </si>
  <si>
    <t>432479425</t>
  </si>
  <si>
    <t>2025-11-10 13:54:18</t>
  </si>
  <si>
    <t>PAGO NUMERO DIEZ (10) DEL CONTRATO No. 014-2025 CORRESPONDIENTE AL PERIODO DE 01 AL 30 DE OCTUBRE DE 2025</t>
  </si>
  <si>
    <t>145825</t>
  </si>
  <si>
    <t>432787925</t>
  </si>
  <si>
    <t>2025-11-10 14:01:24</t>
  </si>
  <si>
    <t>PAGO NUMERO OCHO (8) DEL CONTRATO No. 088-2025 CORRESPONDIENTE AL PERIODO DE 1 A 30 DE OCTUBRE DE 2025</t>
  </si>
  <si>
    <t>135425</t>
  </si>
  <si>
    <t>145925</t>
  </si>
  <si>
    <t>432811725</t>
  </si>
  <si>
    <t>2025-11-10 14:04:26</t>
  </si>
  <si>
    <t>PAGO 6 - CAO-004-2025 - FACT FE 5918 DEL 1 AL 31 OCTUBRE 2025</t>
  </si>
  <si>
    <t>135925</t>
  </si>
  <si>
    <t>2025-11-10 00:00:00</t>
  </si>
  <si>
    <t>146025</t>
  </si>
  <si>
    <t>434874425</t>
  </si>
  <si>
    <t>2025-11-10 14:07:29</t>
  </si>
  <si>
    <t>PAGO NUMERO OCHO (8) DEL CONTRATO No. 083-2025 CORRESPONDIENTE AL PERIODO DE 1 AL 30 DE OCTUBRE DE 2025</t>
  </si>
  <si>
    <t>146125</t>
  </si>
  <si>
    <t>432946325</t>
  </si>
  <si>
    <t>2025-11-10 14:11:28</t>
  </si>
  <si>
    <t>PAGO NUMERO OCHO (8) DEL CONTRATO No. 089-2025 CORRESPONDIENTE AL PERIODO DE 1 AL 30 DE OCTUBRE DE 2025</t>
  </si>
  <si>
    <t>135625</t>
  </si>
  <si>
    <t>146225</t>
  </si>
  <si>
    <t>433028325</t>
  </si>
  <si>
    <t>2025-11-10 14:15:47</t>
  </si>
  <si>
    <t>PAGO NUMERO NUEVE (9) DEL CONTRATO No. 044-2025 CORRESPONDIENTE AL PERIODO DE 01 AL 30 DE OCTUBRE DE 2025</t>
  </si>
  <si>
    <t>146325</t>
  </si>
  <si>
    <t>433081825</t>
  </si>
  <si>
    <t>2025-11-10 14:30:20</t>
  </si>
  <si>
    <t>PAGO NUMERO DIEZ(10) DEL CONTRATO No. 025-2025 CORRESPONDIENTE AL PERIODO DE 1 AL 30 DE OCTUBRE DE 2025</t>
  </si>
  <si>
    <t>146425</t>
  </si>
  <si>
    <t>433270925</t>
  </si>
  <si>
    <t>2025-11-10 14:37:11</t>
  </si>
  <si>
    <t>PAGO NUMERO TRES (3) EL CONTRATO No. 063-2025 CORRESPONDIENTE AL PERIODO DE 1 AL 30 DE OCTUBRE DE 2025</t>
  </si>
  <si>
    <t>146525</t>
  </si>
  <si>
    <t>434883325</t>
  </si>
  <si>
    <t>2025-11-10 14:46:27</t>
  </si>
  <si>
    <t>PAGO NUMERO DIEZ (10) DEL CONTRATO No. 012-2025 CORRESPONDIENTE AL PERIODO DE 01 AL 30 DE OCTUBRE DE 2025</t>
  </si>
  <si>
    <t>146625</t>
  </si>
  <si>
    <t>434878225</t>
  </si>
  <si>
    <t>2025-11-10 14:54:36</t>
  </si>
  <si>
    <t>PAGO NUMERO NUEVE (9) DEL CONTRATO No. 029-2025 CORRESPONDIENTE AL PERIODO DE 01 AL 30 DE OCTUBRE DE 2025</t>
  </si>
  <si>
    <t>146725</t>
  </si>
  <si>
    <t>434881425</t>
  </si>
  <si>
    <t>2025-11-10 15:12:15</t>
  </si>
  <si>
    <t>PAGO NUMERO NUEVE (9) DEL CONTRATO No. 037-2025 DEL PERIODO 1 AL 30 DE OCTUBRE 2025</t>
  </si>
  <si>
    <t>146825</t>
  </si>
  <si>
    <t>434894525</t>
  </si>
  <si>
    <t>2025-11-10 15:23:40</t>
  </si>
  <si>
    <t>PAGO NUMERO NUEVE(9) DEL CONTRATO No. 074-2025 CORRESPONDIENTE AL PERIODO DE 01 AL 30 DE OCTUBRE DE 2025</t>
  </si>
  <si>
    <t>146925</t>
  </si>
  <si>
    <t>434899625</t>
  </si>
  <si>
    <t>2025-11-10 15:30:07</t>
  </si>
  <si>
    <t>PAGO NUMERO NUEVE (9) DEL CONTRATO No. 071-2025 CORRESPONDIENTE AL PERIODO DEL 1 AL 30 A OCTUBRE DE 2025</t>
  </si>
  <si>
    <t>147025</t>
  </si>
  <si>
    <t>434914025</t>
  </si>
  <si>
    <t>2025-11-10 15:35:49</t>
  </si>
  <si>
    <t>PAGO NUMERO NUEVE (9) DEL CONTRATO No. 057-2025 CORRESPONDIENTE AL PERIODO DE 01 AL 30 DE OCTUBRE DE 2025</t>
  </si>
  <si>
    <t>147125</t>
  </si>
  <si>
    <t>434918825</t>
  </si>
  <si>
    <t>2025-11-10 16:07:48</t>
  </si>
  <si>
    <t>ARIAS PRIETO JUAN ALBERTO</t>
  </si>
  <si>
    <t>5498426028</t>
  </si>
  <si>
    <t>Prestar Servicio de Calibracion. Cota, Cundinamarca. 7 de noviembre de 2025 COMISIÓN 2925</t>
  </si>
  <si>
    <t>136825</t>
  </si>
  <si>
    <t>147225</t>
  </si>
  <si>
    <t>435602725</t>
  </si>
  <si>
    <t>Prestar Servicio de Calibracion. Cota, Cundinamarca. 7 de noviembre de 2025</t>
  </si>
  <si>
    <t>2025-11-10 16:17:33</t>
  </si>
  <si>
    <t>Prestar Servicio de Calibracion. Cota, Cundinamarca. 7 de noviembre de 2025 COMISIÓN 3025</t>
  </si>
  <si>
    <t>147325</t>
  </si>
  <si>
    <t>435604725</t>
  </si>
  <si>
    <t>5225, 5325</t>
  </si>
  <si>
    <t>2025-11-11 11:47:00</t>
  </si>
  <si>
    <t>PAGO NUMERO NUEVE (9) DEL CONTRATO No. 065-2025 CORRESPONDIENTE AL PERIODO DE 01 AL 30 DE OCTUBRE DE 2025</t>
  </si>
  <si>
    <t>2025-11-11 00:00:00</t>
  </si>
  <si>
    <t>147425</t>
  </si>
  <si>
    <t>437668825</t>
  </si>
  <si>
    <t>2025-11-11 11:52:04</t>
  </si>
  <si>
    <t>PAGO NUMERO DIEZ(10) DEL CONTRATO No. 023-2025 CORRESPONDIENTE AL PERIODO DE 01 AL 30 DE OCTUBRE DE 2025</t>
  </si>
  <si>
    <t>147525</t>
  </si>
  <si>
    <t>437679425</t>
  </si>
  <si>
    <t>2025-11-11 11:54:43</t>
  </si>
  <si>
    <t>147625</t>
  </si>
  <si>
    <t>437680425</t>
  </si>
  <si>
    <t>2025-11-11 11:59:57</t>
  </si>
  <si>
    <t>PAGO NUMERO SIETE (7) DEL CONTRATO No. 099-2025 CORRESPONDIENTE AL PERIODO DEL 1 AL 30 DE OCTUBRE DE 2025</t>
  </si>
  <si>
    <t>147725</t>
  </si>
  <si>
    <t>437684525</t>
  </si>
  <si>
    <t>2025-11-11 12:05:47</t>
  </si>
  <si>
    <t>PAGO NUMERO DIEZ (10) DEL CONTRATO No. 021-2025 CORRESPONDIENTE AL PERIODO DE 01 AL 30 DE OCTUBRE DE 2025</t>
  </si>
  <si>
    <t>137425</t>
  </si>
  <si>
    <t>147825</t>
  </si>
  <si>
    <t>437700425</t>
  </si>
  <si>
    <t>2025-11-11 12:11:29</t>
  </si>
  <si>
    <t>PAGO NUMERO OCHO (8) DEL CONTRATO No. 092-2025 CORRESPONDIENTE AL PERIODO DE 01 AL 30 DE OCTUBRE DE 2025</t>
  </si>
  <si>
    <t>147925</t>
  </si>
  <si>
    <t>437713825</t>
  </si>
  <si>
    <t>2025-11-11 13:17:10</t>
  </si>
  <si>
    <t>PAGO NUMERO DIEZ (10) DEL CONTRATO No. 005-2025 CORRESPONDIENTE AL PERIODO DE 1 AL 30 DE OCTUBRE DE 2025</t>
  </si>
  <si>
    <t>148025</t>
  </si>
  <si>
    <t>437717325</t>
  </si>
  <si>
    <t>2025-11-11 13:23:51</t>
  </si>
  <si>
    <t>PAGO NUMERO NUEVE (9) DEL CONTRATO No. 036-2025 CORRESPONDIENTE AL PERIODO DE 01 AL 30 DE OCTUBRE DE 2025</t>
  </si>
  <si>
    <t>148125</t>
  </si>
  <si>
    <t>437725825</t>
  </si>
  <si>
    <t>2025-11-11 13:34:50</t>
  </si>
  <si>
    <t>PAGO NUMERO NUEVE (9) DEL CONTRATO No. 051-2025 CORRESPONDIENTE AL PERIODO DE 01 AL 30 DE OCTUBRE DE 2025</t>
  </si>
  <si>
    <t>148225</t>
  </si>
  <si>
    <t>437757125</t>
  </si>
  <si>
    <t>2025-11-11 15:45:47</t>
  </si>
  <si>
    <t>PAGO NUMERO OCHO (8) DEL CONTRATO No. 091-2025 CORRESPONDIENTE AL PERIODO DEL 1 AL 30 DE OCTUBRE DE 2025</t>
  </si>
  <si>
    <t>148325</t>
  </si>
  <si>
    <t>437775225</t>
  </si>
  <si>
    <t>2025-11-11 15:50:22</t>
  </si>
  <si>
    <t>PAGO NUMERO SIETE (7) DEL CONTRATO No. 102-2025 CORRESPONDIENTE AL PERIODO DE 01 AL 30 DE OCTUBRE DE 2025</t>
  </si>
  <si>
    <t>148425</t>
  </si>
  <si>
    <t>437851425</t>
  </si>
  <si>
    <t>2025-11-12 08:28:50</t>
  </si>
  <si>
    <t>PAGO NUMERO NUEVE (9) DEL CONTRATO No. 055-2025 CORRESPONDIENTE AL PERIODO DE 01 AL 30 DE OCTUBRE DE 2025</t>
  </si>
  <si>
    <t>148525</t>
  </si>
  <si>
    <t>437895225</t>
  </si>
  <si>
    <t>2025-11-12 08:33:36</t>
  </si>
  <si>
    <t>PAGO NUMERO DIEZ (10) DEL CONTRATO No. 006-2025 CORRESPONDIENTE AL PERIODO DE 1 AL 30 DE OCTUBRE DE 2025</t>
  </si>
  <si>
    <t>148625</t>
  </si>
  <si>
    <t>437939325</t>
  </si>
  <si>
    <t>2025-11-12 11:24:27</t>
  </si>
  <si>
    <t>MORATO RODRIGUEZ MARIA DEL ROCIO</t>
  </si>
  <si>
    <t>488446957489</t>
  </si>
  <si>
    <t>Asistir a la visita práctica profesional al laboratorio de microbiología de alimentos del ISP Chile para entrenamiento en la preparación de materiales de referencia, el cual tendrá lugar del 16 al 22 de noviembre de 2025 en la ciudad de Santiago-ChilE RESOLUCION 466 DE 2025</t>
  </si>
  <si>
    <t>138425</t>
  </si>
  <si>
    <t>2025-11-12 00:00:00</t>
  </si>
  <si>
    <t>148725</t>
  </si>
  <si>
    <t>438410125</t>
  </si>
  <si>
    <t>466-2025</t>
  </si>
  <si>
    <t>Asistir a la visita práctica profesional al laboratorio de microbiología de alimentos del ISP Chile para entrenamiento en la preparación de materiales de referencia, el cual tendrá lugar del 16 al 22 de noviembre de 2025 en la ciudad de Santiago-Chil</t>
  </si>
  <si>
    <t>2025-11-12 14:25:06</t>
  </si>
  <si>
    <t>Por la cual se ordena pagar la inscripción de tres funcionarios del Instituto Nacional de Metrología para participar de forma virtual en la reunión del Comité Conjunto para la trazabilidad en los lab clinicos durante los dias 1 y 2 de dic segun resolucion 355 de 2025</t>
  </si>
  <si>
    <t>138525</t>
  </si>
  <si>
    <t>148925</t>
  </si>
  <si>
    <t>440862325</t>
  </si>
  <si>
    <t>455-2025</t>
  </si>
  <si>
    <t>CONTRATAR EL SERVICIO DE PUBLICACIÓN DE ARTÍCULOS, ASI COMO LA INSCRIPCIÓN A EVENTOS O INTERCAMBIOS CIENTÍFICOS CON EL FIN DE MANTENER EL RECONOCIMIENTO DEL INM COMO CENTRO DE INVESTIGACION. RESOL 455-2025</t>
  </si>
  <si>
    <t>2025-11-12 16:24:01</t>
  </si>
  <si>
    <t>PAGO NUMERO DIEZ (10) DEL CONTRATO No. 020-2025 CORRESPONDIENTE AL PERIODO DE 01 AL 30 DE OCTUBRE DE 2025</t>
  </si>
  <si>
    <t>138825</t>
  </si>
  <si>
    <t>149025</t>
  </si>
  <si>
    <t>440776425</t>
  </si>
  <si>
    <t>2025-11-12 16:29:42</t>
  </si>
  <si>
    <t>PAGO NUMERO CINCO (5) DEL CONTRATO No. 113-2025 CORRESPONDIENTE AL PERIODO DE 1 AL 30 DE OCTUBRE DE 2025</t>
  </si>
  <si>
    <t>138925</t>
  </si>
  <si>
    <t>149125</t>
  </si>
  <si>
    <t>440768525</t>
  </si>
  <si>
    <t>2025-11-12 16:42:29</t>
  </si>
  <si>
    <t>PAGO NUMERO NUEVE (9) DEL CONTRATO No. 031-2025 CORRESPONDIENTE AL PERIODO DE 01 AL 30 DE OCTUBRE DE 2025</t>
  </si>
  <si>
    <t>139025</t>
  </si>
  <si>
    <t>149225</t>
  </si>
  <si>
    <t>440787025</t>
  </si>
  <si>
    <t>2025-11-12 16:55:08</t>
  </si>
  <si>
    <t>PAGO NUMERO DIEZ (10) DEL CONTRATO No. 009-2025 CORRESPONDIENTE AL PERIODO DE 01 AL 30 DE OCTUBRE DE 2025</t>
  </si>
  <si>
    <t>139125</t>
  </si>
  <si>
    <t>149325</t>
  </si>
  <si>
    <t>441073925</t>
  </si>
  <si>
    <t>2025-11-12 17:14:07</t>
  </si>
  <si>
    <t>PAGO NUMERO DIEZ (10) DEL CONTRATO No. 026-2025 CORRESPONDIENTE AL PERIODO DE 01 AL 30 DE OCTUBRE DE 2025</t>
  </si>
  <si>
    <t>139325</t>
  </si>
  <si>
    <t>149525</t>
  </si>
  <si>
    <t>440799125</t>
  </si>
  <si>
    <t>2025-11-12 17:22:41</t>
  </si>
  <si>
    <t>PAGO NUMERO NUEVE (9) DEL CONTRATO No. 073-2025 CORRESPONDIENTE DEL 01 AL 30 OCTUBRE 2025</t>
  </si>
  <si>
    <t>139425</t>
  </si>
  <si>
    <t>149625</t>
  </si>
  <si>
    <t>440927325</t>
  </si>
  <si>
    <t>2025-11-12 17:35:35</t>
  </si>
  <si>
    <t>PAGO NUMERO NUEVE (9) DEL CONTRATO No. 039-2025 CORRESPONDIENTE AL PERIODO DE 01 AL 30 DE OCTUBRE DE 2025</t>
  </si>
  <si>
    <t>139525</t>
  </si>
  <si>
    <t>149725</t>
  </si>
  <si>
    <t>441453825</t>
  </si>
  <si>
    <t>2025-11-13 08:58:20</t>
  </si>
  <si>
    <t>PAGO NUMERO OCHO (8) DEL CONTRATO No. 090-2025 CORRESPONDIENTE AL PERIODO DE 1 A 30 DE OCTUBRE DE 2025</t>
  </si>
  <si>
    <t>139625</t>
  </si>
  <si>
    <t>2025-11-13 00:00:00</t>
  </si>
  <si>
    <t>149825</t>
  </si>
  <si>
    <t>440996025</t>
  </si>
  <si>
    <t>2025-11-13 09:09:09</t>
  </si>
  <si>
    <t>CLAVIJO DURAN MAYERLING</t>
  </si>
  <si>
    <t>94486659992</t>
  </si>
  <si>
    <t>PAGO NUMERO UNO (1)DEL CONTRATO No. 160-2025 CORRESPONDIENTE AL PERIODO DE 14 AL 30 DE OCTUBRE DE 2025</t>
  </si>
  <si>
    <t>139725</t>
  </si>
  <si>
    <t>149925</t>
  </si>
  <si>
    <t>453688825</t>
  </si>
  <si>
    <t>160-2025</t>
  </si>
  <si>
    <t>PRESTAR SERVICIOS PROFESIONALES PARA LA ESTRUCTURACIÓN DE LOS PROCESOS PRECONTRACTUALES DE LA SUBDIRECCIÓN DE METROLOGÍA QUÍMICA Y BIOLOGÍA.</t>
  </si>
  <si>
    <t>2025-11-13 09:21:52</t>
  </si>
  <si>
    <t>PAGO NUMERO DOS (2)DEL CONTRATO No. 153-2025 CORRESPONDIENTE AL PERIODO DE 01 AL 30 DE OCTUBRE DE 2025</t>
  </si>
  <si>
    <t>139825</t>
  </si>
  <si>
    <t>150025</t>
  </si>
  <si>
    <t>441140925</t>
  </si>
  <si>
    <t>2025-11-13 09:32:44</t>
  </si>
  <si>
    <t>PAGO NUMERO DOS (2) DEL CONTRATO No. 147-2025 CORRESPONDIENTE AL PERIODO DE DEL 1 AL 30 DE OCTUBRE DE 2025</t>
  </si>
  <si>
    <t>139925</t>
  </si>
  <si>
    <t>150125</t>
  </si>
  <si>
    <t>441179925</t>
  </si>
  <si>
    <t>2025-11-13 09:49:43</t>
  </si>
  <si>
    <t>PAGO NUMERO OCHO (8) DEL CONTRATO No. 076-2025 CORRESPONDIENTE AL PERIODO DE 1 AL 30 DE OCTUBRE DE 2025</t>
  </si>
  <si>
    <t>140025</t>
  </si>
  <si>
    <t>150225</t>
  </si>
  <si>
    <t>442697525</t>
  </si>
  <si>
    <t>2025-11-13 15:29:08</t>
  </si>
  <si>
    <t>140125</t>
  </si>
  <si>
    <t>150425</t>
  </si>
  <si>
    <t>442691125</t>
  </si>
  <si>
    <t>2025-11-13 15:35:34</t>
  </si>
  <si>
    <t>PAGO NUMERO OCHO (8) DEL CONTRATO No. 078-2025 CORRESPONDIENTE AL PERIODO DEL 1 AL 30 DE OCTUBRE DE 2025</t>
  </si>
  <si>
    <t>140225</t>
  </si>
  <si>
    <t>150525</t>
  </si>
  <si>
    <t>442697925</t>
  </si>
  <si>
    <t>2025-11-13 15:41:37</t>
  </si>
  <si>
    <t>PAGO NUMERO OCHO (8) DEL CONTRATO No. 084-2025 CORRESPONDIENTE AL PERIODO DE 1 AL 30 DE OCTUBRE DE 2025</t>
  </si>
  <si>
    <t>140325</t>
  </si>
  <si>
    <t>150625</t>
  </si>
  <si>
    <t>442712225</t>
  </si>
  <si>
    <t>2025-11-13 15:49:15</t>
  </si>
  <si>
    <t>PAGO NUMERO OCHO (8) DEL CONTRATO No. 038-2025 CORRESPONDIENTE AL PERIODO DE 1 AL 30 DE OCTUBRE 2025</t>
  </si>
  <si>
    <t>140425</t>
  </si>
  <si>
    <t>150725</t>
  </si>
  <si>
    <t>442741125</t>
  </si>
  <si>
    <t>2025-11-13 16:21:18</t>
  </si>
  <si>
    <t>PAGO DE SERVICIO DE LLAMADAS DE TELEFONIA LOCAL, NACIONAL, INTERNACIONAL Y CELULAR DEL INSTITUTO NACIONAL DE METROLOGIA, DE LA DIRECCIÓN AK 50 No. 26-55 INT 2 CAN, CORRESPONDIENTE A LA CUENTA CLIENTE No. 1428216084. FC 001000297401. del 1 de septiembre OCT -31-2025</t>
  </si>
  <si>
    <t>140525</t>
  </si>
  <si>
    <t>150825</t>
  </si>
  <si>
    <t>441931025</t>
  </si>
  <si>
    <t>FC 001000297401</t>
  </si>
  <si>
    <t>PAGO DE SERVICIO DE LLAMADAS DE TELEFONIA LOCAL, NACIONAL, INTERNACIONAL Y CELULAR DEL INSTITUTO NACIONAL DE METROLOGIA, DE LA DIRECCIÓN AK 50 No. 26-55 INT 2 CAN, CORRESPONDIENTE A LA CUENTA CLIENTE No. 1428216084. FC 001000297401. OCT 1-31-2025</t>
  </si>
  <si>
    <t>2025-11-13 17:00:06</t>
  </si>
  <si>
    <t>PAGO NUMERO NUEVE (9) DEL CONTRATO No. 075-2025 CORRESPONDIENTE AL PERIODO DE 1 AL 30 DE OCTUBRE DE 2025</t>
  </si>
  <si>
    <t>140925</t>
  </si>
  <si>
    <t>150925</t>
  </si>
  <si>
    <t>442755925</t>
  </si>
  <si>
    <t>2025-11-13 17:09:43</t>
  </si>
  <si>
    <t>PAGO NUMERO UNO(1) DEL CONTRATO No. 157-2025 CORRESPONDIENTE AL PERIODO DE 1 AL 30 DE OCTUBRE DE 2025</t>
  </si>
  <si>
    <t>140625</t>
  </si>
  <si>
    <t>151025</t>
  </si>
  <si>
    <t>442873925</t>
  </si>
  <si>
    <t>157-2025 - MODIF CTO</t>
  </si>
  <si>
    <t>PRESTAR CON PLENA AUTONOMÍA TÉCNICA Y ADMINISTRATIVA SUS SERVICIOS PROFESIONALES PARA APOYAR LA OFICINA DE CONTROL INTERNO EN EL DESARROLLO DE ACTIVIDADES DE AUDITORÍA INTERNA, EVALUACIÓN, SEGUIMIENTO Y MEJORAMIENTO CONTINUO DEL SISTEMA DE CONTROL IN</t>
  </si>
  <si>
    <t>2025-11-13 17:20:01</t>
  </si>
  <si>
    <t>PAGO NUMERO NUEVE (09) DEL CONTRATO No. 040-2025 CORRESPONDIENTE AL PERIODO DE 01 AL 30 DE OCTUBREDE 2025</t>
  </si>
  <si>
    <t>151125</t>
  </si>
  <si>
    <t>442916725</t>
  </si>
  <si>
    <t>2025-11-13 17:27:23</t>
  </si>
  <si>
    <t>PAGO NUMERO DIEZ (10) DEL CONTRATO No. 011-2025 CORRESPONDIENTE AL PERIODO DE 01 AL 30 DE OCTUBRE DE 2025</t>
  </si>
  <si>
    <t>151225</t>
  </si>
  <si>
    <t>442942625</t>
  </si>
  <si>
    <t>2025-11-14 08:47:52</t>
  </si>
  <si>
    <t>PAGO 12 - CAO-024-2024 - FACT - FC 001000302286 DEL 1 AL 31 OCTUBRE 2025</t>
  </si>
  <si>
    <t>2025-11-14 00:00:00</t>
  </si>
  <si>
    <t>151325</t>
  </si>
  <si>
    <t>442986325</t>
  </si>
  <si>
    <t>2025-11-18 08:42:08</t>
  </si>
  <si>
    <t>PAGO DE SERVICIO DE ACUEDUCTO, ALCANTARILLADO Y ASEO DEL INSTITUTO NACIONAL DE METROLOGIA, DE LA DIRECCIÓN AK 50 No. 26-55 INT 2 CAN, PAGO No. 19195230016. PERIODO: 23 SEP- OCT 22 DE 2025</t>
  </si>
  <si>
    <t>2025-11-18 00:00:00</t>
  </si>
  <si>
    <t>151425</t>
  </si>
  <si>
    <t>445192125</t>
  </si>
  <si>
    <t>19195230016</t>
  </si>
  <si>
    <t>2025-11-18 09:45:25</t>
  </si>
  <si>
    <t>RESOLUCION 459 DE 2025, reconoce un apoyo económico a los estudiantes seleccionados para desarrollar su práctica laboral en el Instituto Nacional de Metrología INM, en el marco del Convenio 001 de 2024 suscrito entre el INM y la Universidad Nacional de Colombia</t>
  </si>
  <si>
    <t>151525</t>
  </si>
  <si>
    <t>445514725</t>
  </si>
  <si>
    <t>459-2025</t>
  </si>
  <si>
    <t>Desarrollar prueba de concepto para la lectura de menisco en la calibración de hidrómetros. Resolución 459-2025</t>
  </si>
  <si>
    <t>2025-11-18 09:59:13</t>
  </si>
  <si>
    <t>Reconocer el pago a la ARL Positiva a través de la planilla Integrada de Liquidación de Aportes PILA de cada uno de los estudiantes. Resolución 459-2025</t>
  </si>
  <si>
    <t>151625</t>
  </si>
  <si>
    <t>445528225</t>
  </si>
  <si>
    <t>2025-11-18 10:02:26</t>
  </si>
  <si>
    <t>151725</t>
  </si>
  <si>
    <t>445546925</t>
  </si>
  <si>
    <t>Apoyar la ejecución de las actividades asociadas con la producción del material de referencia de elementos en agua potable de la Subdirección de Metrología Química y Biología. Resolución 459-2025</t>
  </si>
  <si>
    <t>2025-11-18 10:48:25</t>
  </si>
  <si>
    <t>151825</t>
  </si>
  <si>
    <t>445567725</t>
  </si>
  <si>
    <t>Apoyar la ejecución de actividades asociadas con las mediciones por técnicas cromatográficas relacionadas con los proyectos en curso en el grupo de metrología en alimentos de la Subdirección de Metrología Química y Biología. Resolución 459-2025</t>
  </si>
  <si>
    <t>2025-11-18 10:52:50</t>
  </si>
  <si>
    <t>151925</t>
  </si>
  <si>
    <t>445571225</t>
  </si>
  <si>
    <t>Apoyar la calibración de la región NIR del espectrofotómetro UV-Vis-NIR Cary 5000 enfocado en el análisis de microplásticos. Resolución 459-2025</t>
  </si>
  <si>
    <t>2025-11-18 10:56:46</t>
  </si>
  <si>
    <t>152025</t>
  </si>
  <si>
    <t>445585925</t>
  </si>
  <si>
    <t>Desarrollar un material de referencia como control de calidad para evaluar métodos basados en secuenciación usando el sistema de secuenciación MinION. Resolución 459-2025</t>
  </si>
  <si>
    <t>2025-11-18 11:01:56</t>
  </si>
  <si>
    <t>152125</t>
  </si>
  <si>
    <t>445602425</t>
  </si>
  <si>
    <t>2025-11-18 14:41:22</t>
  </si>
  <si>
    <t>PAGO 5 - CO-101-2025 - FACT ROND461 DEL 1 AL 30 SEPTIEMBRE 2025</t>
  </si>
  <si>
    <t>152425</t>
  </si>
  <si>
    <t>446220925</t>
  </si>
  <si>
    <t>2025-11-18 14:55:24</t>
  </si>
  <si>
    <t>SEGUNDO PAGO CO 120 DE 2025 FRA. 3314861 SEGUROS</t>
  </si>
  <si>
    <t>135825</t>
  </si>
  <si>
    <t>152525</t>
  </si>
  <si>
    <t>446282525</t>
  </si>
  <si>
    <t>120-2025 - MODIF CTO</t>
  </si>
  <si>
    <t>2025-11-18 15:30:15</t>
  </si>
  <si>
    <t>PAGO 11 - OC 139124-2024 - FACT 152897 DEL 1 A 31 OCTUBRE 2025</t>
  </si>
  <si>
    <t>152625</t>
  </si>
  <si>
    <t>447656125</t>
  </si>
  <si>
    <t>2025-11-18 16:06:09</t>
  </si>
  <si>
    <t>CASTRO ROJAS CARLOS ANDRES</t>
  </si>
  <si>
    <t>22505968003</t>
  </si>
  <si>
    <t>Participar del VI congreso colombiano de Bioquimica Molecular y presentar Estudio colaborativo interlaboratorio. 19 nov a 21 nov de 2025. Medellin, Antioquia</t>
  </si>
  <si>
    <t>152725</t>
  </si>
  <si>
    <t>446529725</t>
  </si>
  <si>
    <t>Particiapar del VI congreso colombiano de Bioquimica Molecular y presentar Estudio colaborativo interlaboratorio. 19 nov a 21 nov de 2025. Medellin, Antioquia.</t>
  </si>
  <si>
    <t>2025-11-18 16:21:26</t>
  </si>
  <si>
    <t>152825</t>
  </si>
  <si>
    <t>446539025</t>
  </si>
  <si>
    <t>2025-11-19 08:52:06</t>
  </si>
  <si>
    <t>REEMBOLSO CAJA MENOR No.125 INM PERIODO ENTRE 14 DE OCTUBRE Y EL 10 DE NOVIEMBRE DE 2025</t>
  </si>
  <si>
    <t>2025-11-19 00:00:00</t>
  </si>
  <si>
    <t>152925</t>
  </si>
  <si>
    <t>447931825</t>
  </si>
  <si>
    <t>472-2025</t>
  </si>
  <si>
    <t>Por la cual se legaliza el gasto y se autoriza un reembolso de la Caja Menor del INM de la vigencia 2025 - Resolución No. 472-2025</t>
  </si>
  <si>
    <t>2025-11-19 12:02:51</t>
  </si>
  <si>
    <t>ESPEJO BONILLA JULIAN DAVID</t>
  </si>
  <si>
    <t>468200226941</t>
  </si>
  <si>
    <t>PAGO NUMERO DIEZ (10) DEL CONTRATO No. 042-2025 CORRESPONDIENTE AL PERIODO DE 06 AL 30 DE OCTUBRE DE 2025</t>
  </si>
  <si>
    <t>141225</t>
  </si>
  <si>
    <t>153025</t>
  </si>
  <si>
    <t>448517225</t>
  </si>
  <si>
    <t>CESION CTO 042-2025</t>
  </si>
  <si>
    <t>2025-11-19 14:33:04</t>
  </si>
  <si>
    <t>PAGO NUMERO NUEVE (9) DEL CONTRATO No. 041-2025 CORRESPONDIENTE AL PERIODO DE 1 AL 30 DE OCTUBRE DE 2025</t>
  </si>
  <si>
    <t>153125</t>
  </si>
  <si>
    <t>448652825</t>
  </si>
  <si>
    <t>2025-11-19 15:14:18</t>
  </si>
  <si>
    <t>SOCIEDAD COLOMBIANA DE CIENCIAS QUIMICAS</t>
  </si>
  <si>
    <t>007770253859</t>
  </si>
  <si>
    <t>PAGO RESOLUCION 468-2025 INSCRIPCION DE UN FUNCIONARIO Y UN CONTRATSTA AL VI CONGRESO COLOMBIANO DE BIOQUIMICA Y BIOLOGIA MOLECULAR (C2B2) QUE SE LLEVARA A CABO EL 19,20 Y 21 DE NOV EN LA CIUDAD DE MEDELLIN COLOMBIA</t>
  </si>
  <si>
    <t>153225</t>
  </si>
  <si>
    <t>448960725</t>
  </si>
  <si>
    <t>468-2025</t>
  </si>
  <si>
    <t>Pago inscripción de un funcionario y una contratista de la Subdirección de Metrología Química y Biología para asistir al VI Congreso Colombiano de Bioquímica y Biología Molecular (C2B2)”, los días 19, 20 y 21 de noviembre de 2025, en la ciudad de Med</t>
  </si>
  <si>
    <t>2025-11-20 09:56:52</t>
  </si>
  <si>
    <t>PAGO NUMERO NUEVE (9) DEL CONTRATO No. 050-2025 CORRESPONDIENTE AL PERIODO DE 01 AL 30 DE OCTUBRE DE 2025</t>
  </si>
  <si>
    <t>2025-11-20 00:00:00</t>
  </si>
  <si>
    <t>154925</t>
  </si>
  <si>
    <t>450659425</t>
  </si>
  <si>
    <t>2025-11-20 10:24:40</t>
  </si>
  <si>
    <t>PAGO NUMERO NUEVE (9) DEL CONTRATO No. 027-2025 CORRESPONDIENTE AL PERIODO DE 1 AL 30 DE OCTUBRE DE 2025</t>
  </si>
  <si>
    <t>155025</t>
  </si>
  <si>
    <t>450743425</t>
  </si>
  <si>
    <t>2025-11-20 10:56:14</t>
  </si>
  <si>
    <t>PAGO NUMERO NUEVE (9) DEL CONTRATO No. 054-2025 CORRESPONDIENTE AL PERIODO DE 01 AL 30 DE OCTUBRE DE 2025</t>
  </si>
  <si>
    <t>155125</t>
  </si>
  <si>
    <t>450760525</t>
  </si>
  <si>
    <t>2025-11-20 11:10:33</t>
  </si>
  <si>
    <t>PAGO NUMERO NUEVE (9) DEL CONTRATO No. 052-2025 CORRESPONDIENTE AL PERIODO DE 01 AL 30 DE OCTUBRE DE 2025</t>
  </si>
  <si>
    <t>155225</t>
  </si>
  <si>
    <t>450772625</t>
  </si>
  <si>
    <t>2025-11-20 15:18:41</t>
  </si>
  <si>
    <t>Comisión 4425, participar en visitas tres empresas relacionadas a la cadena productivos de transformadores eléctricos en Pereira- Risaralda del 20,al 21 de noviembre de 2025</t>
  </si>
  <si>
    <t>155425</t>
  </si>
  <si>
    <t>451410325</t>
  </si>
  <si>
    <t>Participar en visitas a tres empresas relacionadas a la cadena productiva de los transformadores electricos de potencia ubicados en la ciudad de pereira y Dos quebradas. 20-21 noviembre de 2025</t>
  </si>
  <si>
    <t>2025-11-20 15:23:44</t>
  </si>
  <si>
    <t>HERNANDEZ ZAMBRANO LUIS FELIPE</t>
  </si>
  <si>
    <t>59133048141</t>
  </si>
  <si>
    <t>Comisión 4225, participar en visitas tres empresas relacionadas a la cadena productivos de transformadores eléctricos en Pereira- Risaralda del 20,al 21 de noviembre de 2025</t>
  </si>
  <si>
    <t>155525</t>
  </si>
  <si>
    <t>451413825</t>
  </si>
  <si>
    <t>Participar en visitas a tres empresar relacionadas a la cadena productivos de transformadores electricos de potencia ubicados en la ciudad de pereira. 20-21 nov de 2025</t>
  </si>
  <si>
    <t>2025-11-20 15:29:13</t>
  </si>
  <si>
    <t>Comisión 4325, participar en visitas tres empresas relacionadas a la cadena productivos de transformadores eléctricos en Pereira- Risaralda del 20,al 21 de noviembre de 2025</t>
  </si>
  <si>
    <t>155625</t>
  </si>
  <si>
    <t>451424925</t>
  </si>
  <si>
    <t>2025-11-20 16:31:59</t>
  </si>
  <si>
    <t>PAGO DE SERVICIO DE ENERGÍA DEL INSTITUTO NACIONAL DE METROLOGIA, DE LA DIRECCIÓN AK 50 No. 26-55 INT 2 CAN, CORRESPONDIENTE A LA CUENTA No. 1496973-9. DOC EQUIVALENTE 373928776-1, PERIODO: 11 OCT A 11 NOV 2025</t>
  </si>
  <si>
    <t>155725</t>
  </si>
  <si>
    <t>452405025, 452409325</t>
  </si>
  <si>
    <t>373928776-1</t>
  </si>
  <si>
    <t>2025-11-20 16:58:24</t>
  </si>
  <si>
    <t>SANCHEZ MORALES CIRO ALBERTO</t>
  </si>
  <si>
    <t>111170297727</t>
  </si>
  <si>
    <t>COMISION 4625, para fortalecer la competencia técnica del personal encargado de metrología en Yanbal, el 21 de noviembre</t>
  </si>
  <si>
    <t>155825</t>
  </si>
  <si>
    <t>452392725</t>
  </si>
  <si>
    <t>Fortalecer la competencia tecnica del personal encargado del area de metrologia de Yanbal. 21 noviembre de 2025, Facatativa, Cundinamarca.</t>
  </si>
  <si>
    <t>2025-11-20 17:24:00</t>
  </si>
  <si>
    <t>PAGO DE SERVICIO DE GAS NATURAL DEL INSTITUTO NACIONAL DE METROLOGIA, DE LA DIRECCIÓN AK 50 No. 26-55 INT 2 CAN, EQUIVALENTE A LA REF DE PAGO 6293 EQUIVALENTE A LA REF DE PAGO 62935611. FACTURAF15B69441267 NOVIEMBRE DE 2025 PERIODO: OCT - NOV</t>
  </si>
  <si>
    <t>155925</t>
  </si>
  <si>
    <t>452390825</t>
  </si>
  <si>
    <t>PAGO DE SERVICIO DE GAS NATURAL DEL INSTITUTO NACIONAL DE METROLOGIA, DE LA DIRECCIÓN AK 50 No. 26-55 INT 2 CAN, EQUIVALENTE A LA REF DE PAGO 62935611. FACTURA NOVIEMBRE DE 2025 PERIODO: OCT - NOV DE 2025</t>
  </si>
  <si>
    <t>2025-11-21 07:58:28</t>
  </si>
  <si>
    <t>R BIOPHARM COLOMBIA SAS</t>
  </si>
  <si>
    <t>008700392478</t>
  </si>
  <si>
    <t>UNICO PAGO CTO 131 DE 2025 SEGUN FACTURA FE 6203</t>
  </si>
  <si>
    <t>2025-11-21 00:00:00</t>
  </si>
  <si>
    <t>156125</t>
  </si>
  <si>
    <t>452510825</t>
  </si>
  <si>
    <t>131-2025</t>
  </si>
  <si>
    <t>CONTRATAR LA ADQUISICION DE REACTIVOS, CONSUMIBLES Y/O INSUMOS NECESARIOS PARA EL USO DE LA CELDA ELECTROQUÍMICA KOBRACELL® DE LA SUBDIRECCIÓN DE METROLOGÍA QUÍMICA Y BIOLOGIA DEL INM.</t>
  </si>
  <si>
    <t>2025-11-21 08:38:53</t>
  </si>
  <si>
    <t>17244892615</t>
  </si>
  <si>
    <t>PAGO 2 - CO-118-2025 - FACT FE 5475 PARA EL MES DE AGOSTO DE 2025</t>
  </si>
  <si>
    <t>156225</t>
  </si>
  <si>
    <t>453791125</t>
  </si>
  <si>
    <t>2025-11-21 08:43:28</t>
  </si>
  <si>
    <t>156325</t>
  </si>
  <si>
    <t>453796925</t>
  </si>
  <si>
    <t>2025-11-21 09:11:06</t>
  </si>
  <si>
    <t>AMAYA HOYOS CESAR ANDRES</t>
  </si>
  <si>
    <t>51432697286</t>
  </si>
  <si>
    <t>PAGO NUMERO UNO (1) DEL CONTRATO No. 125-2025 CORRESPONDIENTE AL PERIODO</t>
  </si>
  <si>
    <t>156525</t>
  </si>
  <si>
    <t>456190225</t>
  </si>
  <si>
    <t>125-2025</t>
  </si>
  <si>
    <t>2025-11-21 09:23:02</t>
  </si>
  <si>
    <t>PEÑA ARDILA CLAUDIA PATRICIA</t>
  </si>
  <si>
    <t>488404833797</t>
  </si>
  <si>
    <t>PAGO NUMERO UNO(1) DEL CONTRATO No. 158-2025 CORRESPONDIENTE AL PERIODO DE 17 AL 30 DE OCTUBRE DE 2025</t>
  </si>
  <si>
    <t>156725</t>
  </si>
  <si>
    <t>453638525</t>
  </si>
  <si>
    <t>Contratar la prestación de servicios profesionales para apoyar el mantenimiento del sistema integrado de gestión de la subdirección de metrología física, mediante la planificación, seguimiento y tratamiento de hallazgos derivados de auditorías intern</t>
  </si>
  <si>
    <t>2025-11-21 09:29:51</t>
  </si>
  <si>
    <t>PAGO NUMERO OCHO (8) DEL CONTRATO No. 053-2025 CORRESPONDIENTE AL PERIODO DEL 1 AL 30 DE OCTUBRE DE 2025</t>
  </si>
  <si>
    <t>144025</t>
  </si>
  <si>
    <t>156825</t>
  </si>
  <si>
    <t>453942325</t>
  </si>
  <si>
    <t>2025-11-21 09:36:08</t>
  </si>
  <si>
    <t>03100000453</t>
  </si>
  <si>
    <t>PAGO 4 - CO-111-2025 - FACT 3HST - 3080 DEL 1 AL 30 SEPTIEMBRE 2025</t>
  </si>
  <si>
    <t>156925</t>
  </si>
  <si>
    <t>452793625</t>
  </si>
  <si>
    <t>111-2025 - MODIF UNO</t>
  </si>
  <si>
    <t>2025-11-21 09:47:16</t>
  </si>
  <si>
    <t>CALDERON LEMUS DIANA MARCELA</t>
  </si>
  <si>
    <t>30414195454</t>
  </si>
  <si>
    <t>PAGO NUMERO UNO (1) DEL CONTRATO No. 165-2025 CORRESPONDIENTE DEL 22 AL 30 OCTUBRE 2025</t>
  </si>
  <si>
    <t>157025</t>
  </si>
  <si>
    <t>454098725</t>
  </si>
  <si>
    <t>165-2025</t>
  </si>
  <si>
    <t>PRESTACIÓN DE SERVICIOS DE APOYO A LA GESTIÓN PARA ASISTIR AL EQUIPO DE LA OIDT EN LA IDENTIFICACIÓN DE REQUERIMIENTOS TÉCNICOS RELACIONADOS CON LA ADQUISICIÓN DE BIENES Y SERVICIOS DEL PROYECTO DE INNOVACIÓN EN TECNOLOGÍAS DE LA INFORMACIÓN</t>
  </si>
  <si>
    <t>2025-11-21 10:27:35</t>
  </si>
  <si>
    <t>ANALQUIM LTDA</t>
  </si>
  <si>
    <t>075514612</t>
  </si>
  <si>
    <t>PAGO 1 CAO 015 DE 2025 FACTURA ANQL69089 DEL 01 JULIO AL 01 DE OCTUBRE DE 2025</t>
  </si>
  <si>
    <t>157125</t>
  </si>
  <si>
    <t>455381125</t>
  </si>
  <si>
    <t>CAO 015-2025</t>
  </si>
  <si>
    <t>CONTRATAR LOS SERVICIOS DE UN LABORATORIO ACREDITADO PARA ANÁLISIS DE VERTIMIENTOS NO DOMÉSTICOS Y AGUA DE CONSUMO HUMANO</t>
  </si>
  <si>
    <t>2025-11-21 10:35:01</t>
  </si>
  <si>
    <t>Comisión3625, para Participar en visitas a tres empresas relacionadas a la cadena productiva de los transformadores eléctricos de potencia ubicados en la ciudad de Medellín. 26-28 noviembre de 2025</t>
  </si>
  <si>
    <t>157225</t>
  </si>
  <si>
    <t>453881925</t>
  </si>
  <si>
    <t>Participar en visitas a tres empresas relacionadas a la cadena productiva de los transformadores electricos de potencia ubicados en la ciudad de medellin. 26-28 noviembre de 2025</t>
  </si>
  <si>
    <t>2025-11-21 10:38:22</t>
  </si>
  <si>
    <t>Comisión 3825, para Participar en visitas a tres empresas relacionadas a la cadena productiva de los transformadores eléctricos de potencia ubicados en la ciudad de Medellín. 26-28 noviembre de 2025</t>
  </si>
  <si>
    <t>157325</t>
  </si>
  <si>
    <t>453885025</t>
  </si>
  <si>
    <t>2025-11-21 10:42:30</t>
  </si>
  <si>
    <t>Comisión3725, para Participar en visitas a tres empresas relacionadas a la cadena productiva de los transformadores eléctricos de potencia ubicados en la ciudad de Medellín. 26-28 noviembre de 2025</t>
  </si>
  <si>
    <t>157425</t>
  </si>
  <si>
    <t>453891925</t>
  </si>
  <si>
    <t>2025-11-21 10:56:05</t>
  </si>
  <si>
    <t>TECNOAIRCOM SAS</t>
  </si>
  <si>
    <t>001800164632</t>
  </si>
  <si>
    <t>UNICO PAGO CO 135 DE 2025 FRA TEC1410 DEL 20 AGOSTO AL 18 DE SEPT DE 2025</t>
  </si>
  <si>
    <t>157525</t>
  </si>
  <si>
    <t>455369425</t>
  </si>
  <si>
    <t>135-2025</t>
  </si>
  <si>
    <t>Contratar servicio de mantenimiento preventivo para el compresor marca BOGE, modelo C7LDR, del laboratorio de Flujo de Gas de la Subdirección de Metrología Física del INM</t>
  </si>
  <si>
    <t>2025-11-21 11:13:23</t>
  </si>
  <si>
    <t>ADCOM INGENIERIA S.A.S BIC</t>
  </si>
  <si>
    <t>23763088729</t>
  </si>
  <si>
    <t>PAGO 1 CD 123 DE 2025 FRA ADCF 6014</t>
  </si>
  <si>
    <t>157625</t>
  </si>
  <si>
    <t>455465725</t>
  </si>
  <si>
    <t>123-2025</t>
  </si>
  <si>
    <t>CONTRATAR MANTENIMIENTO DEL BAÑO LIQUIDO LIBRA 785 ISOTECH DEL LABORATORIO DE TEMPERATURA Y HUMEDAD DE LA SUBDIRECCIÓN DE METROLOGÍA FÍSICA</t>
  </si>
  <si>
    <t>2025-11-21 11:38:22</t>
  </si>
  <si>
    <t>COMISION 4125- 2025, para Prestar servicio de asistencia técnica. 24-27 noviembre de 2025- Cartagena, Bolívar.</t>
  </si>
  <si>
    <t>157725</t>
  </si>
  <si>
    <t>453855825</t>
  </si>
  <si>
    <t>Prestar servicio de asistencia tecnica. 24-27 noviembre de 2025- Cartagena, Bolivar.</t>
  </si>
  <si>
    <t>2025-11-21 11:42:05</t>
  </si>
  <si>
    <t>COMISION 4025- 2025, para Prestar servicio de asistencia técnica. 24-27 noviembre de 2025- Cartagena, Bolívar.</t>
  </si>
  <si>
    <t>157825</t>
  </si>
  <si>
    <t>453861525</t>
  </si>
  <si>
    <t>2025-11-21 11:44:39</t>
  </si>
  <si>
    <t>GONZALEZ BERNAL HUGO MARTIN</t>
  </si>
  <si>
    <t>0570008970115369</t>
  </si>
  <si>
    <t>COMISION 3925- 2025, para Prestar servicio de asistencia técnica. 24-27 noviembre de 2025- Cartagena, Bolívar.</t>
  </si>
  <si>
    <t>157925</t>
  </si>
  <si>
    <t>453871625</t>
  </si>
  <si>
    <t>2025-11-21 15:23:07</t>
  </si>
  <si>
    <t>PAGO 7 - CO-069-2025 - FACT BOGO18038 DEL 1 AL 30 SEPTIEMBRE 2025</t>
  </si>
  <si>
    <t>158025</t>
  </si>
  <si>
    <t>455516325</t>
  </si>
  <si>
    <t>2025-11-21 15:30:44</t>
  </si>
  <si>
    <t>PAGO NUMERO NUEVE (9) DL CONTRATO No. 049-2025 CORRESPONDIENTE AL PERIODO DE 1 AL 30 DE OCTUBRE DE 2025</t>
  </si>
  <si>
    <t>158125</t>
  </si>
  <si>
    <t>455937125</t>
  </si>
  <si>
    <t>2025-11-21 15:36:10</t>
  </si>
  <si>
    <t>PAGO 7 - CO-081-2025 - FACT BOGO18007 DEL 1 AL 30 DE SEPTIEMBRE 2025</t>
  </si>
  <si>
    <t>158225</t>
  </si>
  <si>
    <t>455594425</t>
  </si>
  <si>
    <t>2025-11-21 15:54:45</t>
  </si>
  <si>
    <t>INVERSIONES JIMSA S.A.S</t>
  </si>
  <si>
    <t>0346000200004231</t>
  </si>
  <si>
    <t>PAGO 1 CO 132 DE 2025 FRA FV8066 DE 2025</t>
  </si>
  <si>
    <t>158325</t>
  </si>
  <si>
    <t>458267625</t>
  </si>
  <si>
    <t>132-2025 - MODIF CTO</t>
  </si>
  <si>
    <t>CONTRATAR LA ADQUISICIÓN DE ELEMENTOS DE LABORATORIO E INSUMOS REQUERIDOS POR LOS LABORATORIOS DE LA SUBDIRECCIÓN DE METROLOGÍA QUÍMICA DEL INSTITUTO NACIONAL DE METROLOGÍA</t>
  </si>
  <si>
    <t>2025-11-21 15:55:03</t>
  </si>
  <si>
    <t>001670033867</t>
  </si>
  <si>
    <t>Comisión 3525. Realizar calibración de un comparador de bloques en sitio para la empresa Pinzuar. 14 noviembre 2025. Madrid, Cundinamarca</t>
  </si>
  <si>
    <t>158425</t>
  </si>
  <si>
    <t>454180425</t>
  </si>
  <si>
    <t>Realizar calibracion de un comparador de bloques en sitio para la empresa Pinzuar. 14 noviembre 2025. Madrid, Cundinamarca</t>
  </si>
  <si>
    <t>2025-11-21 16:19:26</t>
  </si>
  <si>
    <t>ALL IN SERVICE SAS</t>
  </si>
  <si>
    <t>21003390211</t>
  </si>
  <si>
    <t>UNICO PAGO CO 026 DE 2025</t>
  </si>
  <si>
    <t>158525</t>
  </si>
  <si>
    <t>460113725</t>
  </si>
  <si>
    <t>CAO 026-2025</t>
  </si>
  <si>
    <t>ADQUISICIÓN DE SILLAS ERGONÓMICAS PARA OFICINA, APOYAPIÉS Y LEVANTA PANTALLAS PARA LA SEDE DEL INSTITUTO NACIONAL DE METROLOGÍA - INM</t>
  </si>
  <si>
    <t>2025-11-21 16:43:39</t>
  </si>
  <si>
    <t>PAGO 7 - CAO-003-2025 - FACT 2138 DE 1 AL 31 DE OCTUBRE 2025</t>
  </si>
  <si>
    <t>158625</t>
  </si>
  <si>
    <t>455747725</t>
  </si>
  <si>
    <t>2025-11-21 17:21:04</t>
  </si>
  <si>
    <t>ABSICOL S.A.S</t>
  </si>
  <si>
    <t>108969922708</t>
  </si>
  <si>
    <t>PAGO 1 CAO 022 DE 2025 FRA ABS952 DE 2025</t>
  </si>
  <si>
    <t>158825</t>
  </si>
  <si>
    <t>457058125</t>
  </si>
  <si>
    <t>CAO 022-2025</t>
  </si>
  <si>
    <t>MANTENIMIENTO PREVENTIVO Y CORRECTIVO DE LAS UPS's CON BOLSA DE REPUESTOS DEL INSTITUTO NACIONAL DE METROLOGÍA.</t>
  </si>
  <si>
    <t>2025-11-23 14:50:39</t>
  </si>
  <si>
    <t>SOCIEDAD CAMERAL DE CERTIFICACION DIGITAL CERTICAMARA S A</t>
  </si>
  <si>
    <t>0560472869991258</t>
  </si>
  <si>
    <t>UNICO PAGO CO 140 DE 2025 FRA FBOG-504164</t>
  </si>
  <si>
    <t>2025-11-23 00:00:00</t>
  </si>
  <si>
    <t>159025</t>
  </si>
  <si>
    <t>455928725</t>
  </si>
  <si>
    <t>CONTRATAR LA ADQUISICIÓN DE FIRMAS DIGITALES PARA ATENDER REQUERIMIENTOS DE PROCESAMIENTO DE DOCUMENTOS, ASOCIADOS CON LA PRESTACIÓN DE SERVICIOS Y MANTENIMIENTO DE LA INFRAESTRUCTURA TECNOLÓGICA DEL INSTITUTO NACIONAL DE METROLOGÍA</t>
  </si>
  <si>
    <t>2025-11-23 15:05:21</t>
  </si>
  <si>
    <t>NOVASOFT S A S</t>
  </si>
  <si>
    <t>20033684746</t>
  </si>
  <si>
    <t>PRIMER PAGO CO 139 DE 2025 FRA GFE55051</t>
  </si>
  <si>
    <t>159125</t>
  </si>
  <si>
    <t>456630525</t>
  </si>
  <si>
    <t>CONTRATAR EL SERVICIO DE SOPORTE, MANTENIMIENTO Y ACTUALIZACIÓN DE LA SOLUCIÓN DEL SOFTWARE DE GESTIÓN DE INVENTARIOS DEL INM.</t>
  </si>
  <si>
    <t>2025-11-23 15:30:31</t>
  </si>
  <si>
    <t>QUALITY INGENIERIA Y SERVICIOS S. A. S.</t>
  </si>
  <si>
    <t>100810489702</t>
  </si>
  <si>
    <t>811007729</t>
  </si>
  <si>
    <t>IRIS CF - COMPAÑIA DE FINANCIAMIENTO S.A.</t>
  </si>
  <si>
    <t>PAGO 1 CTO 143 DE 2025 FRA FEC1523</t>
  </si>
  <si>
    <t>159225</t>
  </si>
  <si>
    <t>463649225</t>
  </si>
  <si>
    <t>CONTRATAR EL SERVICIO DE MANTENIMIENTO PREVENTIVO Y CORRECTIVO PARA EL SISTEMA DE CLIMATIZACIÓN DEL INSTITUTO NACIONAL DE METROLOGÍA</t>
  </si>
  <si>
    <t>2025-11-23 15:57:01</t>
  </si>
  <si>
    <t>SCIENTIFIC PRODUCTS S.A.S</t>
  </si>
  <si>
    <t>017047002</t>
  </si>
  <si>
    <t>890300279</t>
  </si>
  <si>
    <t>PAGO 1 CO 142 DE 2025 FRA FE 38750</t>
  </si>
  <si>
    <t>159325</t>
  </si>
  <si>
    <t>456907225</t>
  </si>
  <si>
    <t>142-2025 - MODIF CTO</t>
  </si>
  <si>
    <t>CONTRATAR LA ADQUISICIÓN DE REACTIVOS QUIMICOS NECESARIOS PARA LA EJECUCION DE LOS PROYECTOS DE INVESTIGACIÓN ASOCIADOS A LA PRODUCCION DE MATERIALES DE REFERENCIA Y SERVICIO DE MEDICION QUE SE ADELANTAN EN EL INM</t>
  </si>
  <si>
    <t>2025-11-24 09:11:56</t>
  </si>
  <si>
    <t>DIGITRON SAS</t>
  </si>
  <si>
    <t>19224443261</t>
  </si>
  <si>
    <t>UNICO PAGO CO 124 DE 2025 FRA FEV 1592</t>
  </si>
  <si>
    <t>2025-11-24 00:00:00</t>
  </si>
  <si>
    <t>159425</t>
  </si>
  <si>
    <t>463872125</t>
  </si>
  <si>
    <t>124-2025</t>
  </si>
  <si>
    <t>Contratar el servicio de Mantenimiento preventivo Sistema de Calibración de Transformadores de Tensión y Corriente de la subdirección de metrología física</t>
  </si>
  <si>
    <t>2025-11-24 10:05:23</t>
  </si>
  <si>
    <t>PAGO NUMERO NUEVE (9) EL CONTRATO No. 063-2025 CORRESPONDIENTE AL PERIODO DE 01 AL 30 DE OCTUBRE DE 2025</t>
  </si>
  <si>
    <t>159525</t>
  </si>
  <si>
    <t>458454825</t>
  </si>
  <si>
    <t>2025-11-24 10:08:52</t>
  </si>
  <si>
    <t>FUNDACION SABER COMO</t>
  </si>
  <si>
    <t>PAGO RESOLUCION 442, MODIFICADA CON LA RESOLUCION 446 , DONDE SE ORDENA EL PAGO PARA PARTICIPAR EN LA 4a CONFERENCIA MACROSALE LLEVADA CABO EL 4 AL 7 DE NOVIEMBRE DE 2025</t>
  </si>
  <si>
    <t>159625</t>
  </si>
  <si>
    <t>459693725, 464609625</t>
  </si>
  <si>
    <t>2025-10-30 00:00:00</t>
  </si>
  <si>
    <t>RESOL 442-2025 / 446-2025</t>
  </si>
  <si>
    <t>Por la cual se ordena el pago para participar en la 4ª Conferencia MacroScale en el Instituto Nacional de Tecnología Industrial (INTI) en Buenos Aires. Resol 442-2025 y 446-2025</t>
  </si>
  <si>
    <t>2025-11-24 10:37:50</t>
  </si>
  <si>
    <t>FILTRACION Y ANALISIS S.A.S.</t>
  </si>
  <si>
    <t>10537060794</t>
  </si>
  <si>
    <t>PRIMER PAGO CAO 021 DE 2025 FRA FE50795</t>
  </si>
  <si>
    <t>159725</t>
  </si>
  <si>
    <t>457329525</t>
  </si>
  <si>
    <t>CAO 021-2025 - MODIF CAO</t>
  </si>
  <si>
    <t>CONTRATAR EL SUMINISTRO DE REACTIVOS, INSUMOS Y CONSUMIBLES PARA EL DESARROLLO DE CAPACIDADES DE MEDICIÓN EN EL LABORATORIO DE MICROBIOLOGÍA DE LA SUBDIRECCIÓN DE METROLOGÍA QUÍMICA Y BIOLOGÍA</t>
  </si>
  <si>
    <t>2025-11-24 10:51:15</t>
  </si>
  <si>
    <t>BE13375101729639</t>
  </si>
  <si>
    <t>ORDENAR Y RECONOCER PARA LA ADQUISICION DE MATERIALES DE REFERENCIA SEGUN RESOLUCION 456 DE 2025</t>
  </si>
  <si>
    <t>159825</t>
  </si>
  <si>
    <t>459705925</t>
  </si>
  <si>
    <t>456-2025</t>
  </si>
  <si>
    <t>CONTRATAR LA ADQUISICIÓN DE REACTIVOS QUIMICOS NECESARIOS PARA LA EJECUCION DE LOS PROYECTOS DE INVESTIGACIÓN ASOCIADOS A LA PRODUCCION DE MATERIALES DE REFERENCIA Y SERVICIO DE MEDICION QUE SE ADELANTAN EN EL INM. RESOL 456-2025</t>
  </si>
  <si>
    <t>2025-11-24 11:15:59</t>
  </si>
  <si>
    <t>PAGO 3 - CO-118-2025 - FACT FE 5640 PARA EL MES DE SEPTIEMBRE DE 2025</t>
  </si>
  <si>
    <t>159925</t>
  </si>
  <si>
    <t>457553725</t>
  </si>
  <si>
    <t>2025-11-24 11:38:32</t>
  </si>
  <si>
    <t>PAGO 2 CO 117 DE 2025 FRA TEK 24854</t>
  </si>
  <si>
    <t>160025</t>
  </si>
  <si>
    <t>457875325</t>
  </si>
  <si>
    <t>2025-11-24 13:48:44</t>
  </si>
  <si>
    <t>PAGO 2 CO 105 DE 2025 FRA ADTG5679</t>
  </si>
  <si>
    <t>148825</t>
  </si>
  <si>
    <t>160125</t>
  </si>
  <si>
    <t>458834925</t>
  </si>
  <si>
    <t>2025-11-24 14:13:14</t>
  </si>
  <si>
    <t>003042660</t>
  </si>
  <si>
    <t>Comisión 2725, Se propone una comisión técnica de observación e intercambio de experiencias en diversas instituciones del pais que cuentan con OTRI reconocidas por MinCiencias 13-14 nov de 2025. Medellín, Antioquia</t>
  </si>
  <si>
    <t>160225</t>
  </si>
  <si>
    <t>457968525</t>
  </si>
  <si>
    <t>Comisión tecnica de observacion e intercambio de experiencias en diversas instituciones del pais que cuentan con OTRI reconocidas por MinCiencias. 13-14 nov de 2025. Medellín, Antioquia</t>
  </si>
  <si>
    <t>2025-11-24 14:23:32</t>
  </si>
  <si>
    <t>GB888849726</t>
  </si>
  <si>
    <t>NIBSC</t>
  </si>
  <si>
    <t>GB68NWBK60708010004386</t>
  </si>
  <si>
    <t>NATIONAL WESTMINSTER BANK</t>
  </si>
  <si>
    <t>PAGO RESOLUCION 467 DE 2025 ADQUISICION MATERIALES DE REFERENCIA</t>
  </si>
  <si>
    <t>160325</t>
  </si>
  <si>
    <t>458777025, 460689325</t>
  </si>
  <si>
    <t>467-2025</t>
  </si>
  <si>
    <t>Pago al Instituto Nacional para Controles y Estándares Biológicos (NIBSC) para adquirir Materiales de Referencia Certificados para los laboratorios de la Subdirección de Metrología Química y Biología del INM. Resol 467-2025</t>
  </si>
  <si>
    <t>2025-11-24 14:55:45</t>
  </si>
  <si>
    <t>INSTRUMENTACION Y SOLUCIONES PARA LABORATORIO S A S</t>
  </si>
  <si>
    <t>0550007900686085</t>
  </si>
  <si>
    <t>PRIMER PAGO CO 154 DE 2025 MES DE OCTUBRE DE 2025</t>
  </si>
  <si>
    <t>160425</t>
  </si>
  <si>
    <t>458957525</t>
  </si>
  <si>
    <t>154-2025</t>
  </si>
  <si>
    <t>SUMINISTRO DE CONSUMIBLES Y/O INSUMOS PARA LOS INSTRUMENTOS DE MEDICIÓN MARCA AGILENT TECHNOLOGIES PARA EJECUTAR ACTIVIDADES DE ASEGURAMIENTO METROLÓGICO DEL INSTITUTO NACIONAL DE METROLOGÍA - INM.</t>
  </si>
  <si>
    <t>2025-11-24 15:13:06</t>
  </si>
  <si>
    <t>NOVAIP S.A.S.</t>
  </si>
  <si>
    <t>82500003440</t>
  </si>
  <si>
    <t>PRIMER PAGO CAO 030 DE 2025 FACTURA FEVN2123</t>
  </si>
  <si>
    <t>160525</t>
  </si>
  <si>
    <t>459773625</t>
  </si>
  <si>
    <t>CAO 030-2025</t>
  </si>
  <si>
    <t>CONTRATAR LA IMPLEMENTACION Y MEJORA AL SERVICIO DE TELEFONÍA IP QUE PERMITA MANTENER LA ADECUADA INFRAESTRUCTURA TECNOLÓGICA EN EL INM</t>
  </si>
  <si>
    <t>2025-11-24 16:22:08</t>
  </si>
  <si>
    <t>PAGO 2 CO 112 DE 2025 FRA FEVP 2597</t>
  </si>
  <si>
    <t>160625</t>
  </si>
  <si>
    <t>459817525</t>
  </si>
  <si>
    <t>2025-11-24 16:46:46</t>
  </si>
  <si>
    <t>04701233609</t>
  </si>
  <si>
    <t>PAGO 2 - CO-134-2025 - FACT CO0110061422</t>
  </si>
  <si>
    <t>149425</t>
  </si>
  <si>
    <t>160725</t>
  </si>
  <si>
    <t>459844325</t>
  </si>
  <si>
    <t>Realizar la adquisición de normas internacionales, así como la suscripción a la plataforma e-collection, con el fin de apoyar actividades de Investigación, Desarrollo e Innovación, la prestación de servicios metrológicos, y la mejorar y mantenimient</t>
  </si>
  <si>
    <t>2025-11-24 16:49:45</t>
  </si>
  <si>
    <t>160825</t>
  </si>
  <si>
    <t>459847325</t>
  </si>
  <si>
    <t>134-2025 MODIF UNO CTO</t>
  </si>
  <si>
    <t>2025-11-24 16:52:28</t>
  </si>
  <si>
    <t>160925</t>
  </si>
  <si>
    <t>459848925</t>
  </si>
  <si>
    <t>2025-11-24 17:09:12</t>
  </si>
  <si>
    <t>PAGO 6 - CO-097-2025 - FACT ISO 12142</t>
  </si>
  <si>
    <t>161025</t>
  </si>
  <si>
    <t>459870225</t>
  </si>
  <si>
    <t>2025-11-24 17:19:26</t>
  </si>
  <si>
    <t>PAGO 7 - CO-097-2025 - FACT ISO 12356</t>
  </si>
  <si>
    <t>161125</t>
  </si>
  <si>
    <t>459872525</t>
  </si>
  <si>
    <t>2025-11-25 10:06:50</t>
  </si>
  <si>
    <t>PAGO NUMERO OCHO(8) DEL CONTRATO No. 077-2025 CORRESPONDIENTE AL PERIODO DEL 1 AL 30 DE OCTUBRE DE 2025</t>
  </si>
  <si>
    <t>2025-11-25 00:00:00</t>
  </si>
  <si>
    <t>161525</t>
  </si>
  <si>
    <t>460421325</t>
  </si>
  <si>
    <t>2025-11-25 10:29:37</t>
  </si>
  <si>
    <t>PAGO 8 - CO-069-2025 - FACT BOGO18345 DEL 1 AL 31 OCTUBRE 2025</t>
  </si>
  <si>
    <t>161625</t>
  </si>
  <si>
    <t>460560425, 467092825</t>
  </si>
  <si>
    <t>2025-11-25 15:18:37</t>
  </si>
  <si>
    <t>PAGO NUMERO SIETE (7) DEL CONTRATO No. 060-2025 CORRESPONDIENTE AL PERIODO DEL 01 AL 30 AGOSTO DE 2025</t>
  </si>
  <si>
    <t>150325</t>
  </si>
  <si>
    <t>161825</t>
  </si>
  <si>
    <t>461884525</t>
  </si>
  <si>
    <t>2025-11-26 09:48:26</t>
  </si>
  <si>
    <t>PAGO NUMERO DIEZ (10) DEL CONTRATO No. 004-2025 CORRESPONDIENTE AL PERIODO DE 01 AL 30 DE OCTUBRE DE 2025</t>
  </si>
  <si>
    <t>2025-11-26 00:00:00</t>
  </si>
  <si>
    <t>161925</t>
  </si>
  <si>
    <t>467319625</t>
  </si>
  <si>
    <t>2025-11-26 15:43:17</t>
  </si>
  <si>
    <t>Resolución 474 de 2025, Por la cual se ordena pagar a la Cámara Colombiana del Libro para obtener códigos ISBN (International Standard Book Number) para el Instituto Nacional de Metrología</t>
  </si>
  <si>
    <t>162225</t>
  </si>
  <si>
    <t>467178425</t>
  </si>
  <si>
    <t>474-2025</t>
  </si>
  <si>
    <t>Pagar a la Cámara Colombiana del Libro para obtener códigos ISBN (International Standard Book Number) para el Instituto Nacional de Metrología. Resol 474-2025</t>
  </si>
  <si>
    <t>2025-11-28 16:56:02</t>
  </si>
  <si>
    <t>91246325478</t>
  </si>
  <si>
    <t>Fortalecer la competencia técnica del persoanl de dairy partners americas manufacturing colombia ltda. 1-5 diciembre de 2025 . Valledupar - Cesar. Comisión 4725</t>
  </si>
  <si>
    <t>2025-11-28 00:00:00</t>
  </si>
  <si>
    <t>164125</t>
  </si>
  <si>
    <t>471463125</t>
  </si>
  <si>
    <t>Fortalecer la competencia tecnica del persoanl de dairy partners americas manufacturing colombia ltda. 1-5 diciembre de 2025 . Valledupar - Cesar.</t>
  </si>
  <si>
    <t>2025-12-02 08:40:59</t>
  </si>
  <si>
    <t>GIL HERRERA SEBASTIAN</t>
  </si>
  <si>
    <t>85157258651</t>
  </si>
  <si>
    <t>Legalización de comisión 2825</t>
  </si>
  <si>
    <t>2025-12-02 00:00:00</t>
  </si>
  <si>
    <t>164225</t>
  </si>
  <si>
    <t>473705925</t>
  </si>
  <si>
    <t>Fortalecer los servicios de asistencia tecnica. Medellin, Antioquia. 19-20 nov de 2025</t>
  </si>
  <si>
    <t>2025-12-02 10:47:19</t>
  </si>
  <si>
    <t>Prestar servicio de asistencia técnica en la modalidad de curdo de formación especifica a la empresa Positron. 10-11 diciembre de 2025. Bucaramanga, Santander.</t>
  </si>
  <si>
    <t>164325</t>
  </si>
  <si>
    <t>474077325</t>
  </si>
  <si>
    <t>Prestar servicio de asistencia tecnica en la modalidad de curdo de formacion especifica a la empresa Positron. 10-11 diciembre de 2025. Bucaramanga, Santander.</t>
  </si>
  <si>
    <t>2025-12-03 08:29:42</t>
  </si>
  <si>
    <t>PAGO DE LA RESOLUCION 495 DE 2025 con el fin de financiar los costos que corresponden al INM por el uso de la lista de elegibles para proveer una (1) vacante en el empleo identificado con el codigo OPEC No. 148963 perteneciente al proceso de selecc 1511 de 2020 Nacion 3 del INM</t>
  </si>
  <si>
    <t>2025-12-03 00:00:00</t>
  </si>
  <si>
    <t>164425</t>
  </si>
  <si>
    <t>475613525</t>
  </si>
  <si>
    <t>495-2025</t>
  </si>
  <si>
    <t>Por la cual se ordena y reconoce un pago a favor de la Comisión Nacional del Servicio Civil - CNSC. RESOLUCION 495-2025</t>
  </si>
  <si>
    <t>2025-12-03 16:23:26</t>
  </si>
  <si>
    <t>PAGO DE SERVICIO DE ACUEDUCTO, ALCANTARILLADO Y ASEO DEL INM CUENTA CONTRATO No. 11431155 DOC EQUIV 171548817 PERIODO 27 SEP - 30 NOV DE 2025</t>
  </si>
  <si>
    <t>164525</t>
  </si>
  <si>
    <t>477248825</t>
  </si>
  <si>
    <t>171548817</t>
  </si>
  <si>
    <t>PAGO DE SERVICIO DE ACUEDUCTO, ALCANTARILLADO Y ASEO DEL INSTITUTO NACIONAL DE METROLOGIA, DE LA DIRECCIÓN AK 50 No. 26-55 INT 2 CAN, EQUIVALENTE A LA CUENTA CONTRATO No. 11431155. DOC EQUIV 171548817 PERIODO 27 SEP - 30 NOV DE 2025</t>
  </si>
  <si>
    <t>2025-12-03 16:25:52</t>
  </si>
  <si>
    <t>PAGO NUMERO OCHO (8) DEL CONTRATO No. 095-2025 CORRESPONDIENTE AL PERIODO DE 01 AL 30 DE NOVIEMBRE DE 2025</t>
  </si>
  <si>
    <t>156625</t>
  </si>
  <si>
    <t>164625</t>
  </si>
  <si>
    <t>477324225</t>
  </si>
  <si>
    <t>2025-12-03 16:34:43</t>
  </si>
  <si>
    <t>PAGO NUMERO ONCE(11) DEL CONTRATO No. 005-2025 CORRESPONDIENTE AL PERIODO DE 1 AL 30 DE NOVIEMBRE DE 2025</t>
  </si>
  <si>
    <t>164725</t>
  </si>
  <si>
    <t>477331525</t>
  </si>
  <si>
    <t>2025-12-03 16:45:14</t>
  </si>
  <si>
    <t>PAGO NUMERO TRES (3) DEL CONTRATO No. 149-2025 CORRESPONDIENTE AL PERIODO DEL 01 AL 30DE NOVIEMBRE DE 2025</t>
  </si>
  <si>
    <t>154225</t>
  </si>
  <si>
    <t>164825</t>
  </si>
  <si>
    <t>477348725</t>
  </si>
  <si>
    <t>2025-12-03 18:09:48</t>
  </si>
  <si>
    <t>Reconocer el apoyo económico correspondiente al mes de noviembre de 2025 de los practicantes segun resolucion 496 de 2025</t>
  </si>
  <si>
    <t>164925</t>
  </si>
  <si>
    <t>478346725</t>
  </si>
  <si>
    <t>496-2025</t>
  </si>
  <si>
    <t>Desarrollar un material de referencia como control de calidad para evaluar métodos basados en secuenciación usando el sistema de secuenciación MinION</t>
  </si>
  <si>
    <t>2025-12-03 18:22:29</t>
  </si>
  <si>
    <t>PAGO ARL POR APOYO ECONOMICO DE PRACTICANTES SEGUN RESOLUCION 496 DE 2025</t>
  </si>
  <si>
    <t>165025</t>
  </si>
  <si>
    <t>478347125</t>
  </si>
  <si>
    <t>Pago a la ARL Positiva a través de la planilla Integrada de Liquidación de Aportes PILA de cada uno de los estudiantes,</t>
  </si>
  <si>
    <t>2025-12-03 18:27:18</t>
  </si>
  <si>
    <t>165125</t>
  </si>
  <si>
    <t>478347825</t>
  </si>
  <si>
    <t>Desarrollar prueba de concepto para la lectura de menisco en la calibración de hidrómetros</t>
  </si>
  <si>
    <t>2025-12-04 10:10:25</t>
  </si>
  <si>
    <t>PAGO NUMERO SEIS(6) DEL CONTRATO No. 003-2025 CORRESPONDIENTE AL PERIODO DE 1 AL 05 DE JUNIO DE 2025</t>
  </si>
  <si>
    <t>2025-12-04 00:00:00</t>
  </si>
  <si>
    <t>165225</t>
  </si>
  <si>
    <t>478910825</t>
  </si>
  <si>
    <t>2025-12-04 10:26:19</t>
  </si>
  <si>
    <t>PAGO NUMERO ONCE (11) DEL CONTRATO No. 007-2025 CORRESPONDIENTE AL PERIODO DE 01 AL 30 DE NOVIEMBRE DE 2025</t>
  </si>
  <si>
    <t>165325</t>
  </si>
  <si>
    <t>478932325</t>
  </si>
  <si>
    <t>2025-12-04 10:34:55</t>
  </si>
  <si>
    <t>PAGO NUMERO ONCE (11) DEL CONTRATO No. 008-2025 CORRESPONDIENTE AL PERIODO DE 01 AL 30 DE NOVIEMBRE DE 2025</t>
  </si>
  <si>
    <t>165425</t>
  </si>
  <si>
    <t>479039525</t>
  </si>
  <si>
    <t>2025-12-04 10:43:09</t>
  </si>
  <si>
    <t>PAGO NUMERO ONCE (11) DEL CONTRATO No. 014-2025 CORRESPONDIENTE AL PERIODO DE 01 AL 30 DE NOVIEMBRE DE 2025</t>
  </si>
  <si>
    <t>158725</t>
  </si>
  <si>
    <t>165525</t>
  </si>
  <si>
    <t>479123525</t>
  </si>
  <si>
    <t>2025-12-04 10:53:08</t>
  </si>
  <si>
    <t>PAGO NUMERO OCHO (8) DEL CONTRATO No. 060-2025 CORRESPONDIENTE AL PERIODO DEL 01 AL 30 SEPTIEMBRE DE 2025</t>
  </si>
  <si>
    <t>165625</t>
  </si>
  <si>
    <t>479424625</t>
  </si>
  <si>
    <t>2025-12-04 14:11:26</t>
  </si>
  <si>
    <t>PAGO NUMERO DOS (2) DEL CONTRATO No. 158-2025 CORRESPONDIENTE AL PERIODO DE 1 AL 30 DE NOVIEMBRE DE 2025</t>
  </si>
  <si>
    <t>158925</t>
  </si>
  <si>
    <t>165725</t>
  </si>
  <si>
    <t>481006825</t>
  </si>
  <si>
    <t>2025-12-04 16:46:04</t>
  </si>
  <si>
    <t>PAGO NUMERO DOS (2) DEL CONTRATO No. 157-2025 CORRESPONDIENTE AL PERIODO DE 1 AL 30 DE NOVIEMBRE DE 2025</t>
  </si>
  <si>
    <t>165825</t>
  </si>
  <si>
    <t>482128825</t>
  </si>
  <si>
    <t>2025-12-06 16:42:18</t>
  </si>
  <si>
    <t>NORIEGA ORTIZ KARINA MARGARITA</t>
  </si>
  <si>
    <t>21183479587</t>
  </si>
  <si>
    <t>PAGO NUMERO UNO (1) DEL CONTRATO No. 159-2025 CORRESPONDIENTE AL PERIODO DE 14 AL 30 DE OCTUBRE DE 2025</t>
  </si>
  <si>
    <t>166125</t>
  </si>
  <si>
    <t>483957125</t>
  </si>
  <si>
    <t>159-2025</t>
  </si>
  <si>
    <t>PRESTAR SERVICIOS PROFESIONALES PARA LA ESTRUCTURACIÓN DE LOS PROCESOS PRECONTRACTUALES DE LA SUBDIRECCIÓN DE FÍSICA</t>
  </si>
  <si>
    <t>2025-12-06 16:50:07</t>
  </si>
  <si>
    <t>PAGO NUMERO NUEVE (9) DEL CONTRATO No. 070-2025 CORRESPONDIENTE AL PERIODO DEL 1 AL 30 DE NOVIEMBRE DE 2025</t>
  </si>
  <si>
    <t>152225</t>
  </si>
  <si>
    <t>166225</t>
  </si>
  <si>
    <t>483962425</t>
  </si>
  <si>
    <t>2025-12-06 17:02:54</t>
  </si>
  <si>
    <t>PAGO NUMERO DIEZ(10) DEL CONTRATO No. 059-2025 CORRESPONDIENTE AL PERIODO DE 1 AL 30 DE NOVIEMBRE DE 2025</t>
  </si>
  <si>
    <t>2025-12-06 00:00:00</t>
  </si>
  <si>
    <t>166325</t>
  </si>
  <si>
    <t>483959725</t>
  </si>
  <si>
    <t>2025-12-06 17:28:24</t>
  </si>
  <si>
    <t>PAGO NUMERO SIETE (7) DEL CONTRATO No. 106-2025 CORRESPONDIENTE AL PERIODO DE 01 AL 30 DE OCTUBRE DE 2025</t>
  </si>
  <si>
    <t>166425</t>
  </si>
  <si>
    <t>483966025</t>
  </si>
  <si>
    <t>2025-12-06 17:51:42</t>
  </si>
  <si>
    <t>PAGO NUMERO DIEZ (10) DEL CONTRATO No. 072-2025 CORRESPONDIENTE AL PERIODO DE 01 DE AL 30 DE NOVIEMBRE DE 2025</t>
  </si>
  <si>
    <t>166525</t>
  </si>
  <si>
    <t>483966625</t>
  </si>
  <si>
    <t>2025-12-08 17:28:28</t>
  </si>
  <si>
    <t>PAGO NUMERO DIEZ (10) DEL CONTRATO No. 067-2025 CORRESPONDIENTE AL PERIODO DE 01 AL 30 DE NOVIEMBRE DE 2025</t>
  </si>
  <si>
    <t>2025-12-08 00:00:00</t>
  </si>
  <si>
    <t>166625</t>
  </si>
  <si>
    <t>484000325</t>
  </si>
  <si>
    <t>2025-12-08 17:41:54</t>
  </si>
  <si>
    <t>PAGO NUMERO NUEVE (9) DEL CONTRATO No. 088-2025 CORRESPONDIENTE AL PERIODO DE 1 A 30 DE NOVIEMBRE DE 2025</t>
  </si>
  <si>
    <t>166725</t>
  </si>
  <si>
    <t>484020025</t>
  </si>
  <si>
    <t>2025-12-08 18:03:25</t>
  </si>
  <si>
    <t>PAGO NUMERO DIEZ (10) DEL CONTRATO No. 030-2025 CORRESPONDIENTE AL PERIODO DE 01 AL 30 DE NOVIEMBRE DE 2025</t>
  </si>
  <si>
    <t>166825</t>
  </si>
  <si>
    <t>484186925</t>
  </si>
  <si>
    <t>2025-12-08 18:06:47</t>
  </si>
  <si>
    <t>166925</t>
  </si>
  <si>
    <t>484194825</t>
  </si>
  <si>
    <t>2025-12-08 18:15:42</t>
  </si>
  <si>
    <t>PAGO NUMERO NUEVE (9) DEL CONTRATO No. 085-2025 CORRESPONDIENTE AL PERIODO DE 01 AL 30 DE NOVIEMBRE DE 2025</t>
  </si>
  <si>
    <t>167025</t>
  </si>
  <si>
    <t>484208325</t>
  </si>
  <si>
    <t>2025-12-08 18:25:06</t>
  </si>
  <si>
    <t>PAGO NUMERO DIEZ (10) DEL CONTRATO No. 028-2025 CORRESPONDIENTE AL PERIODO DE 01 AL 30 DE NOVIEMBRE DE 2025</t>
  </si>
  <si>
    <t>153625</t>
  </si>
  <si>
    <t>167125</t>
  </si>
  <si>
    <t>484227925</t>
  </si>
  <si>
    <t>2025-12-08 18:43:49</t>
  </si>
  <si>
    <t>PAGO NUMERO ONCE (11) DEL CONTRATO No. 017-2025 CORRESPONDIENTE AL PERIODO DE 01 AL 30 DE NOVIEMBRE DE 2025</t>
  </si>
  <si>
    <t>167225</t>
  </si>
  <si>
    <t>484331325</t>
  </si>
  <si>
    <t>2025-12-08 18:53:22</t>
  </si>
  <si>
    <t>PAGO NUMERO DIEZ (10) DEL CONTRATO No. 065-2025 CORRESPONDIENTE AL PERIODO DE 01 AL 30 DE NOVIEMBRE DE 2025</t>
  </si>
  <si>
    <t>153425</t>
  </si>
  <si>
    <t>167325</t>
  </si>
  <si>
    <t>484237225</t>
  </si>
  <si>
    <t>2025-12-08 18:59:18</t>
  </si>
  <si>
    <t>PAGO NUMERO DIEZ (10) DEL CONTRATO No. 054-2025 CORRESPONDIENTE AL PERIODO DE 01 AL 30 DE NOCIEMBRE DE 2025</t>
  </si>
  <si>
    <t>154025</t>
  </si>
  <si>
    <t>167425</t>
  </si>
  <si>
    <t>484240725</t>
  </si>
  <si>
    <t>2025-12-08 19:04:17</t>
  </si>
  <si>
    <t>PAGO NUMERO ONCE (11) DEL CONTRATO No. 006-2025 CORRESPONDIENTE AL PERIODO DE 1 AL 30 DE NOVIEMBRE DE 2025</t>
  </si>
  <si>
    <t>154125</t>
  </si>
  <si>
    <t>167525</t>
  </si>
  <si>
    <t>484249325</t>
  </si>
  <si>
    <t>2025-12-08 19:10:39</t>
  </si>
  <si>
    <t>PAGO NUMERO NUEVE (9) DEL CONTRATO No. 080-2025 CORRESPONDIENTE AL PERIODO DEL 01 AL 30 DE NOVIEMBRE DE 2025</t>
  </si>
  <si>
    <t>167625</t>
  </si>
  <si>
    <t>484258025</t>
  </si>
  <si>
    <t>2025-12-08 19:18:12</t>
  </si>
  <si>
    <t>PAGO NUMERO TRES(3) DEL CONTRATO No. 146-2025 CORRESPONDIENTE AL PERIODO DE 1 AL 30 DE NOVIEMBRE DE 2025</t>
  </si>
  <si>
    <t>167725</t>
  </si>
  <si>
    <t>484267925</t>
  </si>
  <si>
    <t>2025-12-08 19:23:58</t>
  </si>
  <si>
    <t>PAGO NUMERO NUEVE (9) DEL CONTRATO No. 078-2025 CORRESPONDIENTE AL PERIODO DEL 1 AL 30 DE NOVIEMBRE DE 2025</t>
  </si>
  <si>
    <t>167825</t>
  </si>
  <si>
    <t>484279825</t>
  </si>
  <si>
    <t>2025-12-08 19:31:34</t>
  </si>
  <si>
    <t>PAGO NUMERO ONCE (11) DEL CONTRATO No. 015-2025 CORRESPONDIENTE AL PERIODO DE 01 AL 30 DE NOVIEMBRE DE 2025</t>
  </si>
  <si>
    <t>167925</t>
  </si>
  <si>
    <t>484288425</t>
  </si>
  <si>
    <t>2025-12-08 19:36:22</t>
  </si>
  <si>
    <t>PAGO NUMERO ONCE (11) DEL CONTRATO No. 016-2025 CORRESPONDIENTE AL PERIODO DE 01 AL 30 DE NOVIEMBRE DE 2025</t>
  </si>
  <si>
    <t>152325</t>
  </si>
  <si>
    <t>168025</t>
  </si>
  <si>
    <t>484295725</t>
  </si>
  <si>
    <t>2025-12-08 19:41:23</t>
  </si>
  <si>
    <t>PAGO NUMERO DIEZ (10) DEL CONTRATO No. 062-2025 CORRESPONDIENTE AL PERIODO DE 01 AL 30 DE NOVIEMBRE DE 2025</t>
  </si>
  <si>
    <t>154425</t>
  </si>
  <si>
    <t>168125</t>
  </si>
  <si>
    <t>484323325</t>
  </si>
  <si>
    <t>2025-12-08 19:45:34</t>
  </si>
  <si>
    <t>PAGO NUMERO NUEVE (9) DEL CONTRATO No. 086-2025 CORRESPONDIENTE AL PERIODO DEL 1 AL 31 NOVIEMBRE DE 2025</t>
  </si>
  <si>
    <t>154525</t>
  </si>
  <si>
    <t>168225</t>
  </si>
  <si>
    <t>484319925</t>
  </si>
  <si>
    <t>2025-12-09 07:26:47</t>
  </si>
  <si>
    <t>PAGO NUMERO DIEZ (10) DEL CONTRATO No. 045-2025 CORRESPONDIENTE AL PERIODO DE 1 AL 30 DE NOVIEMBRE DE 2025</t>
  </si>
  <si>
    <t>154625</t>
  </si>
  <si>
    <t>168325</t>
  </si>
  <si>
    <t>488954225</t>
  </si>
  <si>
    <t>2025-12-09 07:34:27</t>
  </si>
  <si>
    <t>168425</t>
  </si>
  <si>
    <t>484336425</t>
  </si>
  <si>
    <t>2025-12-09 07:44:31</t>
  </si>
  <si>
    <t>PAGO NUMERO DIEZ (10) DEL CONTRATO No. 043-2025 CORRESPONDIENTE AL PERIODO DE 01 AL 30 DE NOVIEMBRE DE 2025</t>
  </si>
  <si>
    <t>154725</t>
  </si>
  <si>
    <t>168525</t>
  </si>
  <si>
    <t>484326225</t>
  </si>
  <si>
    <t>2025-12-09 07:50:16</t>
  </si>
  <si>
    <t>PAGO NUMERO SIETE (7) DEL CONTRATO No. 108-2025 CORRESPONDIENTE AL PERIODO DEL 1 AL 30 DE NOVIEMBREDE 2025</t>
  </si>
  <si>
    <t>155325</t>
  </si>
  <si>
    <t>168625</t>
  </si>
  <si>
    <t>484348725</t>
  </si>
  <si>
    <t>2025-12-09 07:54:02</t>
  </si>
  <si>
    <t>PAGO NUMERO ONCE (11) DEL CONTRATO No. 023-2025 CORRESPONDIENTE AL PERIODO DE 01 AL 30 DE NOVIEMBRE DE 2025</t>
  </si>
  <si>
    <t>154825</t>
  </si>
  <si>
    <t>168725</t>
  </si>
  <si>
    <t>484358425</t>
  </si>
  <si>
    <t>2025-12-09 07:55:17</t>
  </si>
  <si>
    <t>PAGO NUMERO NUEVE (9) DEL CONTRATO No. 084-2025 CORRESPONDIENTE AL PERIODO DE 1 AL 30 DE NOVIEMBRE DE 2025</t>
  </si>
  <si>
    <t>168825</t>
  </si>
  <si>
    <t>484352025</t>
  </si>
  <si>
    <t>2025-12-09 07:58:28</t>
  </si>
  <si>
    <t>168925</t>
  </si>
  <si>
    <t>484362425</t>
  </si>
  <si>
    <t>2025-12-09 08:01:34</t>
  </si>
  <si>
    <t>PAGO NUMERO ONCE (11) DEL CONTRATO No. 013-2025 CORRESPONDIENTE AL PERIODO DE 01 AL 30 DE NOVIEMBRE DE 2025</t>
  </si>
  <si>
    <t>169025</t>
  </si>
  <si>
    <t>484353825</t>
  </si>
  <si>
    <t>2025-12-09 14:19:49</t>
  </si>
  <si>
    <t>PAGO NUMERO DIEZ (9) DEL CONTRATO No. 051-2025 CORRESPONDIENTE AL PERIODO DE 01 AL 30 DE NOVIEMBRE DE 2025</t>
  </si>
  <si>
    <t>156025</t>
  </si>
  <si>
    <t>169125</t>
  </si>
  <si>
    <t>485643925</t>
  </si>
  <si>
    <t>2025-12-09 14:27:30</t>
  </si>
  <si>
    <t>PAGO NUMERO NUEVE (9) DEL CONTRATO No. 087-2025 CORRESPONDIENTE AL PERIODO DE 1 AL 31 DE NOVIEMBRE DE 2025</t>
  </si>
  <si>
    <t>156425</t>
  </si>
  <si>
    <t>169225</t>
  </si>
  <si>
    <t>485407125</t>
  </si>
  <si>
    <t>2025-12-09 14:36:27</t>
  </si>
  <si>
    <t>PAGO NUMERO OCHO (8) DEL CONTRATO No. 102-2025 CORRESPONDIENTE AL PERIODO DE 01 AL 30 DE NOVIEMBRE DE 2025</t>
  </si>
  <si>
    <t>169325</t>
  </si>
  <si>
    <t>485737225</t>
  </si>
  <si>
    <t>2025-12-09 14:58:03</t>
  </si>
  <si>
    <t>PAGO NUMERO DIEZ (10) DEL CONTRATO No. 037-2025 DEL PERIODO 1 AL 30 DE NOVIEMBRE 2025</t>
  </si>
  <si>
    <t>169425</t>
  </si>
  <si>
    <t>485819125</t>
  </si>
  <si>
    <t>2025-12-09 15:50:15</t>
  </si>
  <si>
    <t>PAGO NUMERO ONCE (11) DEL CONTRATO No. 020-2025 CORRESPONDIENTE AL PERIODO DE 01 AL 30 DE NOVIEMBRE DE 2025</t>
  </si>
  <si>
    <t>169525</t>
  </si>
  <si>
    <t>485966125</t>
  </si>
  <si>
    <t>2025-12-09 15:56:46</t>
  </si>
  <si>
    <t>PAGO NUMERO DIEZ (10) DEL CONTRATO No. 056-2025 CORRESPONDIENTE AL PERIODO DE 01 AL 30 DE NOVIEMBRE DE 2025</t>
  </si>
  <si>
    <t>169625</t>
  </si>
  <si>
    <t>485897725</t>
  </si>
  <si>
    <t>2025-12-09 16:11:06</t>
  </si>
  <si>
    <t>PAGO NUMERO DIEZ (10) DEL CONTRATO No. 033-2025 CORRESPONDIENTE AL PERIODO DE 01 AL 30 DE NOVIEMBRE DE 2025</t>
  </si>
  <si>
    <t>153525</t>
  </si>
  <si>
    <t>169725</t>
  </si>
  <si>
    <t>486120225</t>
  </si>
  <si>
    <t>2025-12-09 16:17:34</t>
  </si>
  <si>
    <t>PAGO NUMERO ONCE (11) DEL CONTRATO No. 009-2025 CORRESPONDIENTE AL PERIODO DE 01 AL 30 DE N0VIEMBRE DE 2025</t>
  </si>
  <si>
    <t>169825</t>
  </si>
  <si>
    <t>486169925</t>
  </si>
  <si>
    <t>2025-12-09 16:18:24</t>
  </si>
  <si>
    <t>PAGO NUMERO SEIS (6) DEL CONTRATO No. 113-2025 CORRESPONDIENTE AL PERIODO DE 1 AL 30 DE NOVIEMBRE DE 2025</t>
  </si>
  <si>
    <t>169925</t>
  </si>
  <si>
    <t>486535425</t>
  </si>
  <si>
    <t>2025-12-09 16:22:02</t>
  </si>
  <si>
    <t>PAGO NUMERO DIEZ (10) DEL CONTRATO No. 055-2025 CORRESPONDIENTE AL PERIODO DE 01 AL 30 DE NOVIEMBRE DE 2025</t>
  </si>
  <si>
    <t>153825</t>
  </si>
  <si>
    <t>170025</t>
  </si>
  <si>
    <t>486287425</t>
  </si>
  <si>
    <t>2025-12-09 16:26:39</t>
  </si>
  <si>
    <t>PAGO NUMERO DIEZ (10) DEL CONTRATO No. 034-2025 CORRESPONDIENTE AL PERIODO DE 1 AL 30 DE NOVIEMBRE DE 2025</t>
  </si>
  <si>
    <t>170125</t>
  </si>
  <si>
    <t>486391325</t>
  </si>
  <si>
    <t>2025-12-09 16:45:53</t>
  </si>
  <si>
    <t>PAGO NUMERO DIEZ (10) DEL CONTRATO No. 018-2025 CORRESPONDIENTE AL PERIODO DE 01 AL 30 DE NOVIEMBRE DE 2025</t>
  </si>
  <si>
    <t>153725</t>
  </si>
  <si>
    <t>170225</t>
  </si>
  <si>
    <t>488953625</t>
  </si>
  <si>
    <t>2025-12-09 17:02:01</t>
  </si>
  <si>
    <t>PAGO NUMERO DIEZ (10) DEL CONTRATO No. 073-2025 CORRESPONDIENTE DEL 01 AL 30 NOVIMEBRE 2025</t>
  </si>
  <si>
    <t>162125</t>
  </si>
  <si>
    <t>2025-12-09 00:00:00</t>
  </si>
  <si>
    <t>170325</t>
  </si>
  <si>
    <t>487351125</t>
  </si>
  <si>
    <t>2025-12-09 17:19:39</t>
  </si>
  <si>
    <t>PAGO NUMERO NUEVE (9) DEL CONTRATO No. 083-2025 CORRESPONDIENTE AL PERIODO DE 1 AL 30 DE NOVIEMBRE DE 2025</t>
  </si>
  <si>
    <t>170425</t>
  </si>
  <si>
    <t>487512525</t>
  </si>
  <si>
    <t>2025-12-09 17:22:32</t>
  </si>
  <si>
    <t>PAGO NUMERO DOS (2) DEL CONTRATO No. 165-2025 CORRESPONDIENTE DEL 01 AL 30 NOVIEMBRE 2025</t>
  </si>
  <si>
    <t>154325</t>
  </si>
  <si>
    <t>170525</t>
  </si>
  <si>
    <t>487437825</t>
  </si>
  <si>
    <t>2025-12-09 17:27:49</t>
  </si>
  <si>
    <t>PAGO NUMERO DIEZ (10) EL CONTRATO No. 063-2025 CORRESPONDIENTE AL PERIODO DE 01 AL 30 DE NOVIEMBRE DE 2025</t>
  </si>
  <si>
    <t>170625</t>
  </si>
  <si>
    <t>487588225</t>
  </si>
  <si>
    <t>2025-12-09 17:38:41</t>
  </si>
  <si>
    <t>PAGO NUMERO DIEZ (10) DL CONTRATO No. 049-2025 CORRESPONDIENTE AL PERIODO DE 1 AL 30 DE NOVIEMBRE DE 2025</t>
  </si>
  <si>
    <t>170725</t>
  </si>
  <si>
    <t>488293225</t>
  </si>
  <si>
    <t>2025-12-09 17:53:37</t>
  </si>
  <si>
    <t>PAGO NUMERO DIEZ (10) DEL CONTRATO No. 029-2025 CORRESPONDIENTE AL PERIODO DE 01 AL 30 DE NOVIEMBRE DE 2025</t>
  </si>
  <si>
    <t>170825</t>
  </si>
  <si>
    <t>487783225</t>
  </si>
  <si>
    <t>2025-12-09 19:54:18</t>
  </si>
  <si>
    <t>PAGO NUMERO DIEZ (10) DEL CONTRATO No. 052-2025 CORRESPONDIENTE AL PERIODO DE 01 AL 30 DE NOVIEMBRE DE 2025</t>
  </si>
  <si>
    <t>170925</t>
  </si>
  <si>
    <t>488952625</t>
  </si>
  <si>
    <t>2025-12-09 20:27:04</t>
  </si>
  <si>
    <t>PAGO NUMERO ONCE(11) DEL CONTRATO No. 021-2025 CORRESPONDIENTE AL PERIODO DE 01 AL 30 DENOVIEMBRE DE 2025</t>
  </si>
  <si>
    <t>162525</t>
  </si>
  <si>
    <t>171025</t>
  </si>
  <si>
    <t>489224825</t>
  </si>
  <si>
    <t>2025-12-09 20:31:18</t>
  </si>
  <si>
    <t>162625</t>
  </si>
  <si>
    <t>171125</t>
  </si>
  <si>
    <t>489226425</t>
  </si>
  <si>
    <t>2025-12-09 20:42:00</t>
  </si>
  <si>
    <t>PAGO NUMERO NUEVE (9) DEL CONTRATO No. 089-2025 CORRESPONDIENTE AL PERIODO DE 1 AL 30 DE NOVIEMBRE DE 2025</t>
  </si>
  <si>
    <t>162725</t>
  </si>
  <si>
    <t>171225</t>
  </si>
  <si>
    <t>489106725</t>
  </si>
  <si>
    <t>2025-12-09 20:47:50</t>
  </si>
  <si>
    <t>PAGO NUMERO DIEZ (10) DEL CONTRATO No. 048-2025 CORRESPONDIENTE AL PERIODO DE 01 AL 30 DE NOVIEMBRE DE 2025</t>
  </si>
  <si>
    <t>171325</t>
  </si>
  <si>
    <t>489218125</t>
  </si>
  <si>
    <t>2025-12-09 20:56:30</t>
  </si>
  <si>
    <t>PAGO NUMERO ONCE (11) DEL CONTRATO No. 026-2025 CORRESPONDIENTE AL PERIODO DE 01 AL 30 DE NOVIEMBRE DE 2025</t>
  </si>
  <si>
    <t>171425</t>
  </si>
  <si>
    <t>489219925</t>
  </si>
  <si>
    <t>2025-12-10 06:14:06</t>
  </si>
  <si>
    <t>PAGO ONCE (11) DEL CONTRATO No. 024-2025 CORRESPONDIENTE AL PERIODO DE 1 AL 30 DE NOVIEMBRE DE 2025</t>
  </si>
  <si>
    <t>162825</t>
  </si>
  <si>
    <t>2025-12-10 00:00:00</t>
  </si>
  <si>
    <t>171525</t>
  </si>
  <si>
    <t>489222525</t>
  </si>
  <si>
    <t>2025-12-10 06:23:24</t>
  </si>
  <si>
    <t>PAGO NUMERO NUEVE (9) DEL CONTRATO No. 090-2025 CORRESPONDIENTE AL PERIODO DE 1 A 30 DE NOVIEMBRE DE 2025</t>
  </si>
  <si>
    <t>171625</t>
  </si>
  <si>
    <t>489232225</t>
  </si>
  <si>
    <t>2025-12-10 06:26:28</t>
  </si>
  <si>
    <t>PAGO NUMERO DIEZ (10) DEL CONTRATO No. 046-2025 CORRESPONDIENTE AL PERIODO DE 1 AL 30 DE NOVIEMBRE DE 2025</t>
  </si>
  <si>
    <t>162925</t>
  </si>
  <si>
    <t>171725</t>
  </si>
  <si>
    <t>489228725</t>
  </si>
  <si>
    <t>2025-12-10 06:31:54</t>
  </si>
  <si>
    <t>PAGO NUMERO OCHO (8) DEL CONTRATO No. 099-2025 CORRESPONDIENTE AL PERIODO DEL 1 AL 30 DE NOVIEMBRE DE 2025</t>
  </si>
  <si>
    <t>171825</t>
  </si>
  <si>
    <t>489236525</t>
  </si>
  <si>
    <t>2025-12-10 06:39:25</t>
  </si>
  <si>
    <t>PAGO NUMERO DIEZ(10) DEL CONTRATO No. 031-2025 CORRESPONDIENTE AL PERIODO DE 01 AL 30 DE NOVIEMBRE DE 2025</t>
  </si>
  <si>
    <t>171925</t>
  </si>
  <si>
    <t>489241825</t>
  </si>
  <si>
    <t>2025-12-10 06:43:32</t>
  </si>
  <si>
    <t>PAGO NUMERONUEVE (9) DEL CONTRATO No. 053-2025 CORRESPONDIENTE AL PERIODO DEL 1 AL 30 DE NOVIEMBRE DE 2025</t>
  </si>
  <si>
    <t>163025</t>
  </si>
  <si>
    <t>172025</t>
  </si>
  <si>
    <t>489239625</t>
  </si>
  <si>
    <t>2025-12-10 06:51:25</t>
  </si>
  <si>
    <t>PAGO NUMERO ONCE (11) DEL CONTRATO No. 011-2025 CORRESPONDIENTE AL PERIODO DE 01 AL 30 DE NOVIEMBRE DE 2025</t>
  </si>
  <si>
    <t>172125</t>
  </si>
  <si>
    <t>489615525</t>
  </si>
  <si>
    <t>2025-12-10 06:53:51</t>
  </si>
  <si>
    <t>PAGO NUMERODIEZ(10) DEL CONTRATO No. 040-2025 CORRESPONDIENTE AL PERIODO DE 01 AL 30 DE NOVIEMBRE DE 2025</t>
  </si>
  <si>
    <t>163125</t>
  </si>
  <si>
    <t>172225</t>
  </si>
  <si>
    <t>489243825</t>
  </si>
  <si>
    <t>2025-12-10 06:57:50</t>
  </si>
  <si>
    <t>PAGO NUMERO DIEZ (10) DEL CONTRATO No. 066-2025 CORRESPONDIENTE AL PERIODO DE 01 AL 30 DE NOVIEMBRE DE 2025</t>
  </si>
  <si>
    <t>172325</t>
  </si>
  <si>
    <t>489252725</t>
  </si>
  <si>
    <t>2025-12-10 07:03:37</t>
  </si>
  <si>
    <t>PAGO NUMERO DIEZ (10) DEL CONTRATO No. 071-2025 CORRESPONDIENTE AL PERIODO DEL 1 AL 30 A NOVIEMBRE DE 2025</t>
  </si>
  <si>
    <t>172425</t>
  </si>
  <si>
    <t>489306725</t>
  </si>
  <si>
    <t>2025-12-10 07:05:03</t>
  </si>
  <si>
    <t>PAGO NUMERO DIEZ (10) DEL CONTRATO No. 068-2025 CORRESPONDIENTE AL PERIODO DEL 01 AL 30 DE NOVIEMBRE DE 2025</t>
  </si>
  <si>
    <t>172525</t>
  </si>
  <si>
    <t>489258325</t>
  </si>
  <si>
    <t>2025-12-10 07:14:31</t>
  </si>
  <si>
    <t>PAGO NUMERO DIEZ (10) DEL CONTRATO No. 058-2025 CORRESPONDIENTE AL PERIODO DE 01 AL 30 DE DE NOVIEMBRE 2025</t>
  </si>
  <si>
    <t>172625</t>
  </si>
  <si>
    <t>489324625</t>
  </si>
  <si>
    <t>2025-12-10 07:24:44</t>
  </si>
  <si>
    <t>PAGO NUMERO CUATRO (4) DEL CONTRATO No. 110-2025 CORRESPONDIENTE DE LOS PRODUCTOS EJECUTADOS EN 2025</t>
  </si>
  <si>
    <t>172725</t>
  </si>
  <si>
    <t>489960625</t>
  </si>
  <si>
    <t>2025-12-10 07:29:25</t>
  </si>
  <si>
    <t>PAGO NUMERO ONCE (11) DEL CONTRATO No. 004-2025 CORRESPONDIENTE AL PERIODO DE 01 AL 30 DE NOVIEMBRE DE 2025</t>
  </si>
  <si>
    <t>161225</t>
  </si>
  <si>
    <t>172825</t>
  </si>
  <si>
    <t>489341225</t>
  </si>
  <si>
    <t>2025-12-10 07:41:19</t>
  </si>
  <si>
    <t>PAGO NUMERO ONCE (11) DEL CONTRATO No. 042-2025 CORRESPONDIENTE AL PERIODO DE 06 AL 30 DE NOVIEMBRE DE 2025</t>
  </si>
  <si>
    <t>172925</t>
  </si>
  <si>
    <t>489354525</t>
  </si>
  <si>
    <t>2025-12-10 07:51:49</t>
  </si>
  <si>
    <t>PAGO NUMERO ONCE (11) DEL CONTRATO No. 012-2025 CORRESPONDIENTE AL PERIODO DE 01 AL 30 DE NOVIEMBRE DE 2025</t>
  </si>
  <si>
    <t>173025</t>
  </si>
  <si>
    <t>489385425</t>
  </si>
  <si>
    <t>2025-12-10 07:51:59</t>
  </si>
  <si>
    <t>RESOLUCION 496 DE 2025 Por medio de la cual se reconoce un apoyo económico a los estudiantes seleccionados para desarrollar su práctica laboral en el Instituto Nacional de Metrología INM, en el marco del Convenio 001 de 2024 suscrito entre el INM y la Universidad Nacional de Colombia</t>
  </si>
  <si>
    <t>163225</t>
  </si>
  <si>
    <t>173125</t>
  </si>
  <si>
    <t>489418625</t>
  </si>
  <si>
    <t>Apoyar la ejecución de actividades asociadas con las mediciones por técnicas cromatográficas relacionadas con los proyectos en curso en el grupo de metrología en alimentos de la Subdirección de Metrología Química y Biología</t>
  </si>
  <si>
    <t>2025-12-10 07:58:24</t>
  </si>
  <si>
    <t>163325</t>
  </si>
  <si>
    <t>173225</t>
  </si>
  <si>
    <t>489424025</t>
  </si>
  <si>
    <t>Apoyar la calibración de la región NIR del espectrofotómetro UV-Vis-NIR Cary 5000 enfocado en el análisis de microplásticos</t>
  </si>
  <si>
    <t>2025-12-10 08:39:03</t>
  </si>
  <si>
    <t>163525</t>
  </si>
  <si>
    <t>173325</t>
  </si>
  <si>
    <t>489434325</t>
  </si>
  <si>
    <t>Apoyar la ejecución de las actividades asociadas con la producción del material de referencia de elementos en agua potable de la Subdirección de Metrología Química y Biología</t>
  </si>
  <si>
    <t>2025-12-10 08:41:33</t>
  </si>
  <si>
    <t>163425</t>
  </si>
  <si>
    <t>173425</t>
  </si>
  <si>
    <t>489442425</t>
  </si>
  <si>
    <t>2025-12-10 09:10:42</t>
  </si>
  <si>
    <t>PAGO NUMERO SIETE (7) DEL CONTRATO No. 109-2025 CORRESPONDIENTE AL PERIODO DE 1 AL 30 DE NOVIEMBRE 2025</t>
  </si>
  <si>
    <t>173525</t>
  </si>
  <si>
    <t>489486325</t>
  </si>
  <si>
    <t>2025-12-10 09:39:04</t>
  </si>
  <si>
    <t>PAGO NUMERO NUEVE (9) DEL CONTRATO No. 077-2025 CORRESPONDIENTE AL PERIODO DEL 1 AL 30 DE NOVIEMBRE DE 2025</t>
  </si>
  <si>
    <t>163625</t>
  </si>
  <si>
    <t>173625</t>
  </si>
  <si>
    <t>489582725</t>
  </si>
  <si>
    <t>2025-12-10 09:39:05</t>
  </si>
  <si>
    <t>PAGO NUMERO TRES (3)DEL CONTRATO No. 153-2025 CORRESPONDIENTE AL PERIODO DE 01 AL 30 DE NOVIEMBRE DE 2025</t>
  </si>
  <si>
    <t>163725</t>
  </si>
  <si>
    <t>173725</t>
  </si>
  <si>
    <t>489716125</t>
  </si>
  <si>
    <t>2025-12-10 09:43:19</t>
  </si>
  <si>
    <t>163925</t>
  </si>
  <si>
    <t>173825</t>
  </si>
  <si>
    <t>489721525</t>
  </si>
  <si>
    <t>2025-12-10 09:48:11</t>
  </si>
  <si>
    <t>163825</t>
  </si>
  <si>
    <t>173925</t>
  </si>
  <si>
    <t>489594925</t>
  </si>
  <si>
    <t>2025-12-10 09:50:49</t>
  </si>
  <si>
    <t>164025</t>
  </si>
  <si>
    <t>174025</t>
  </si>
  <si>
    <t>489601525</t>
  </si>
  <si>
    <t>2025-12-10 09:51:03</t>
  </si>
  <si>
    <t>174125</t>
  </si>
  <si>
    <t>489727925</t>
  </si>
  <si>
    <t>PRESTAR SERVICIOS PROFESIONALES PARA LA ESTRUCTURACIÓN DE PROCESOS CONTRACTUALES, EL ACOMPAÑAMIENTO EN LAS ETAPAS PRECONTRACTUAL, CONTRACTUAL Y PRESTAR SERVICIOS PROFESIONALES PARA LA ESTRUCTURACIÓN DE PROCESOS CONTRACTUALES, EL ACOMPAÑAMIENTO EN L</t>
  </si>
  <si>
    <t>2025-12-10 09:53:47</t>
  </si>
  <si>
    <t>174225</t>
  </si>
  <si>
    <t>489604225</t>
  </si>
  <si>
    <t>2025-12-10 10:01:04</t>
  </si>
  <si>
    <t>PAGO NUMERO DIEZ (10) DEL CONTRATO No. 027-2025 CORRESPONDIENTE AL PERIODO DE 1 AL 30 DE NOVIEMBRE DE 2025</t>
  </si>
  <si>
    <t>174325</t>
  </si>
  <si>
    <t>489926325</t>
  </si>
  <si>
    <t>2025-12-10 10:32:35</t>
  </si>
  <si>
    <t>PAGO NUMERO CUATRO (4) EL CONTRATO No. 129-2025 CORRESPONDIENTE AL PERIODO DE 1 AL 30 DE NOVIEMBRE DE 2025</t>
  </si>
  <si>
    <t>174425</t>
  </si>
  <si>
    <t>490325225</t>
  </si>
  <si>
    <t>2025-12-10 10:52:53</t>
  </si>
  <si>
    <t>PAGO NUMERO ONCE (11) DEL CONTRATO No. 025-2025 CORRESPONDIENTE AL PERIODO DE 1 AL 30 DE NOVIEMBRE DE 2025</t>
  </si>
  <si>
    <t>162025</t>
  </si>
  <si>
    <t>174525</t>
  </si>
  <si>
    <t>490319225</t>
  </si>
  <si>
    <t>2025-12-10 10:58:26</t>
  </si>
  <si>
    <t>PAGO NUMERO DIEZ (10) DEL CONTRATO No. 039-2025 CORRESPONDIENTE AL PERIODO DE 01 AL 30 DE NOVIEMBRE DE 2025</t>
  </si>
  <si>
    <t>174625</t>
  </si>
  <si>
    <t>489985825</t>
  </si>
  <si>
    <t>2025-12-10 11:38:06</t>
  </si>
  <si>
    <t>PAGO NUMERO DOS (2)DEL CONTRATO No. 160-2025 CORRESPONDIENTE AL PERIODO DE 1 AL 30 DE NOVIEMBRE DE 2025</t>
  </si>
  <si>
    <t>174725</t>
  </si>
  <si>
    <t>490395125</t>
  </si>
  <si>
    <t>2025-12-10 11:44:32</t>
  </si>
  <si>
    <t>PAGO NUMERO OCHO (8) DEL CONTRATO No. 096-2025 CORRESPONDIENTE AL PERIODO DEL 1 AL 30 DE NOVIEMBRE DE 2025</t>
  </si>
  <si>
    <t>161425</t>
  </si>
  <si>
    <t>174825</t>
  </si>
  <si>
    <t>490329225</t>
  </si>
  <si>
    <t>2025-12-10 12:59:01</t>
  </si>
  <si>
    <t>PAGO NUMERO DOS (2) DEL CONTRATO No. 167-2025 CORRESPONDIENTE AL PERIODO DE 01 AL 30 DE NOVIEMBRE DE 2025</t>
  </si>
  <si>
    <t>174925</t>
  </si>
  <si>
    <t>490724425</t>
  </si>
  <si>
    <t>2025-12-10 14:38:44</t>
  </si>
  <si>
    <t>PAGO NUMERO DIEZ (10) DEL CONTRATO No. 044-2025 CORRESPONDIENTE AL PERIODO DE 01 AL 30 DE NOVIEMBRE DE 2025</t>
  </si>
  <si>
    <t>175025</t>
  </si>
  <si>
    <t>492644425</t>
  </si>
  <si>
    <t>2025-12-10 14:51:41</t>
  </si>
  <si>
    <t>PAGO NUMERO DIEZ (10) OCHOEL CONTRATO No. 022-2025 CORRESPONDIENTE AL PERIODO DE 01 AL 30 DE NOVIEMBRE DE 2025</t>
  </si>
  <si>
    <t>175125</t>
  </si>
  <si>
    <t>491280025</t>
  </si>
  <si>
    <t>2025-12-10 15:12:17</t>
  </si>
  <si>
    <t>PAGO NUMERO NUEVE (9) DEL CONTRATO No. 092-2025 CORRESPONDIENTE AL PERIODO DE 01 AL 30 DE NOVIEMBREDE 2025</t>
  </si>
  <si>
    <t>175225</t>
  </si>
  <si>
    <t>491364725</t>
  </si>
  <si>
    <t>2025-12-10 15:28:08</t>
  </si>
  <si>
    <t>PAGO NUMERO ONCE (11) DEL CONTRATO No. 010-2025 CORRESPONDIENTE AL PERIODO DE 1 AL 30 DE NOVIEMBRE DE 2025</t>
  </si>
  <si>
    <t>161725</t>
  </si>
  <si>
    <t>175325</t>
  </si>
  <si>
    <t>493708025</t>
  </si>
  <si>
    <t>2025-12-10 15:37:13</t>
  </si>
  <si>
    <t>PAGO NUMERO DIEZ (10) DEL CONTRATO No. 036-2025 CORRESPONDIENTE AL PERIODO DE 01 AL 30 DE NOVIEMBRE DE 2025</t>
  </si>
  <si>
    <t>175425</t>
  </si>
  <si>
    <t>491447125</t>
  </si>
  <si>
    <t>2025-12-10 16:38:42</t>
  </si>
  <si>
    <t>PAGO NUMERO NUEVE (9) DEL CONTRATO No. 091-2025 CORRESPONDIENTE AL PERIODO DEL 1 AL 30 DE NOVIEMBRE DE 2025</t>
  </si>
  <si>
    <t>175525</t>
  </si>
  <si>
    <t>492084525</t>
  </si>
  <si>
    <t>2025-12-10 16:50:53</t>
  </si>
  <si>
    <t>PAGO NUMERO DIEZ (10) DEL CONTRATO No. 057-2025 CORRESPONDIENTE AL PERIODO DE 01 AL 30 DE NOVIEMBRE DE 2025</t>
  </si>
  <si>
    <t>175625</t>
  </si>
  <si>
    <t>492189325</t>
  </si>
  <si>
    <t>2025-12-10 17:09:08</t>
  </si>
  <si>
    <t>PAGO NUMERO DIEZ (10) DEL CONTRATO No. 075-2025 CORRESPONDIENTE AL PERIODO DE 1 AL 30 DE NOVIEMBRE DE 2025</t>
  </si>
  <si>
    <t>175725</t>
  </si>
  <si>
    <t>492031525</t>
  </si>
  <si>
    <t>2025-12-10 17:20:19</t>
  </si>
  <si>
    <t>Comisión 5225 de 2025, Visitas a tres empresas relacionadas con la cadena de valor. 9-11 diciembre de 2025. Itagui, Antioquia.</t>
  </si>
  <si>
    <t>175825</t>
  </si>
  <si>
    <t>492486625</t>
  </si>
  <si>
    <t>Participar en visitas a tres empresas relacionadas con la cadena de valor del polipropileno. 9-11 diciembre de 2025. Itagui, Antioquia.</t>
  </si>
  <si>
    <t>2025-12-10 17:23:44</t>
  </si>
  <si>
    <t>Comisión 5325 de 2025, Visitas a tres empresas relacionadas con la cadena de valor. 9-11 diciembre de 2025. Itagui, Antioquia.</t>
  </si>
  <si>
    <t>175925</t>
  </si>
  <si>
    <t>492498125</t>
  </si>
  <si>
    <t>Visitas a tres empresas relacionadas con la cadena de valor. 9-11 diciembre de 2025. Itagui, Antioquia.</t>
  </si>
  <si>
    <t>2025-12-10 17:26:58</t>
  </si>
  <si>
    <t>MORENO FORERO MARIBEL</t>
  </si>
  <si>
    <t>84468350091</t>
  </si>
  <si>
    <t>Comisión 5425 de 2025, Visitas a tres empresas relacionadas con la cadena de valor. 9-11 diciembre de 2025. Itagui, Antioquia.</t>
  </si>
  <si>
    <t>176025</t>
  </si>
  <si>
    <t>492525725</t>
  </si>
  <si>
    <t>Participar en visitas a tres empresas relacionadas con la cadena de valor circular del polipropileno. 9-11 diciembre de 2025. Itagui, Antioquia.</t>
  </si>
  <si>
    <t>2025-12-10 17:31:55</t>
  </si>
  <si>
    <t>PAGO NUMERO DIEZ (10) DEL CONTRATO No. 074-2025 CORRESPONDIENTE AL PERIODO DE 01 AL 30 DE NOVIEMBRE DE 2025</t>
  </si>
  <si>
    <t>176125</t>
  </si>
  <si>
    <t>492262625</t>
  </si>
  <si>
    <t>2025-12-10 17:37:17</t>
  </si>
  <si>
    <t>PAGO NUMERO DIEZ (10) DEL CONTRATO No. 050-2025 CORRESPONDIENTE AL PERIODO DE 01 AL 30 DE NOVIEMBRE DE 2025</t>
  </si>
  <si>
    <t>176225</t>
  </si>
  <si>
    <t>492411825</t>
  </si>
  <si>
    <t>2025-12-10 17:45:44</t>
  </si>
  <si>
    <t>PAGO NUMERO NUEVE (9) DEL CONTRATO No. 076-2025 CORRESPONDIENTE AL PERIODO DE 1 AL 30 DE NOVIEMBRE DE 2025</t>
  </si>
  <si>
    <t>176325</t>
  </si>
  <si>
    <t>492658225</t>
  </si>
  <si>
    <t>2025-12-10 17:46:22</t>
  </si>
  <si>
    <t>PAGO NUMERO DIEZ (10) DEL CONTRATO No. 032-2025 CORRESPONDIENTE AL PERIODO DE 01 AL 30 DE NOVIEMBRE DE 2025</t>
  </si>
  <si>
    <t>176425</t>
  </si>
  <si>
    <t>492474025</t>
  </si>
  <si>
    <t>2025-12-10 17:48:54</t>
  </si>
  <si>
    <t>176525</t>
  </si>
  <si>
    <t>492667725</t>
  </si>
  <si>
    <t>2025-12-10 18:30:44</t>
  </si>
  <si>
    <t>PAGO NUMERO NUEVE (9) DEL CONTRATO No. 038-2025 CORRESPONDIENTE AL PERIODO DE 1 AL 30 DE NOVIEMBRE 2025</t>
  </si>
  <si>
    <t>176625</t>
  </si>
  <si>
    <t>495102925</t>
  </si>
  <si>
    <t>2025-12-10 18:34:51</t>
  </si>
  <si>
    <t>PAGO NUMERO SIETE (7) DEL CONTRATO No. 100-2025 CORRESPONDIENTE AL PERIODO DEL 1 AL 30 DE OCTUBRE DE 2025</t>
  </si>
  <si>
    <t>176725</t>
  </si>
  <si>
    <t>492719125</t>
  </si>
  <si>
    <t>2025-12-10 19:02:02</t>
  </si>
  <si>
    <t>Comisión 5625 de 2025 visita a Siemens. 10 diciembre de 2025. Tenjo, Cundinamarca.</t>
  </si>
  <si>
    <t>176825</t>
  </si>
  <si>
    <t>493651425</t>
  </si>
  <si>
    <t>visita a Siemens. 10 diciembre de 2025. Tenjo, Cundinamarca.</t>
  </si>
  <si>
    <t>2025-12-11 08:25:08</t>
  </si>
  <si>
    <t>Comisión 5525 de 2025 visita a Siemens. 10 diciembre de 2025. Tenjo, Cundinamarca.</t>
  </si>
  <si>
    <t>165925</t>
  </si>
  <si>
    <t>176925</t>
  </si>
  <si>
    <t>493654625</t>
  </si>
  <si>
    <t>2025-12-11 08:28:47</t>
  </si>
  <si>
    <t>Comisión 5725 de 2025 visita siemens el 10 de diciembre a Tenjo Cunfinamarca</t>
  </si>
  <si>
    <t>177025</t>
  </si>
  <si>
    <t>493665925</t>
  </si>
  <si>
    <t>2025-12-11 09:10:00</t>
  </si>
  <si>
    <t>PAGO 6 CO 101 DE 2025 FRA ROND466 DEL 1 AL 31 DE OCTUBRE 2025</t>
  </si>
  <si>
    <t>166025</t>
  </si>
  <si>
    <t>2025-12-11 00:00:00</t>
  </si>
  <si>
    <t>177125</t>
  </si>
  <si>
    <t>493825025</t>
  </si>
  <si>
    <t>2025-12-11 09:36:15</t>
  </si>
  <si>
    <t>PAGO 6 CAO 007 DE 2025 FRA FEVG 14166 DE 2025</t>
  </si>
  <si>
    <t>177225</t>
  </si>
  <si>
    <t>493878825</t>
  </si>
  <si>
    <t>2025-12-11 10:16:19</t>
  </si>
  <si>
    <t>PAPELERIA LOS ANDES S.A.S</t>
  </si>
  <si>
    <t>033407255</t>
  </si>
  <si>
    <t>UNICO PAGO CAO 027 DE 2025 FRA PAFE 756 Y NC 1- 140</t>
  </si>
  <si>
    <t>177325</t>
  </si>
  <si>
    <t>494093825</t>
  </si>
  <si>
    <t>CAO 027-2025</t>
  </si>
  <si>
    <t>CONTRATAR LA ADQUISICION DE ELEMENTOS DE PAPELERÍA Y ÚTILES DE OFICINA PARA TODAS LAS ÁREAS DE INM</t>
  </si>
  <si>
    <t>2025-12-11 10:36:06</t>
  </si>
  <si>
    <t>PAGO 7 CAO 004 DE 2025 FRA FE 5932 DEL 1 A 30 DE NOVIEMBRE DE 2025</t>
  </si>
  <si>
    <t>177425</t>
  </si>
  <si>
    <t>494174925</t>
  </si>
  <si>
    <t>2025-12-11 10:54:45</t>
  </si>
  <si>
    <t>177525</t>
  </si>
  <si>
    <t>495108025</t>
  </si>
  <si>
    <t>2025-12-11 10:57:18</t>
  </si>
  <si>
    <t>CAHOZ INVERSIONES S A S</t>
  </si>
  <si>
    <t>57100000520</t>
  </si>
  <si>
    <t>PAGO 1 CAO 025 DE 2025 FRA FECI 4240</t>
  </si>
  <si>
    <t>177625</t>
  </si>
  <si>
    <t>494692125</t>
  </si>
  <si>
    <t>2025-08-22 00:00:00</t>
  </si>
  <si>
    <t>CAO 025-2025</t>
  </si>
  <si>
    <t>CONTRATAR EL SUMINISTRO DE REACTIVOS DE BIOLOGÍA MOLECULAR PARA EL DESARROLLO DE LOS PROYECTOS DE I+D+I REQUERIDOS POR LOS LABORATORIOS DE BIOANALISIS DE LA SUBDIRECCIÓN DE METROLOGÍA QUÍMICA Y BIOLOGÍA.</t>
  </si>
  <si>
    <t>2025-12-12 08:36:33</t>
  </si>
  <si>
    <t>PAGO NUMERO UNO (1) DEL CONTRATO No. 175-2025 CORRESPONDIENTE AL PERIODO EJECUTADO</t>
  </si>
  <si>
    <t>2025-12-12 00:00:00</t>
  </si>
  <si>
    <t>177825</t>
  </si>
  <si>
    <t>507274725</t>
  </si>
  <si>
    <t>175-2025</t>
  </si>
  <si>
    <t>Contratar la prestación de servicios profesionales para el desarrollo de contenidos audiovisuales orientados a la divulgación y apropiación del conocimiento metrológico generado por el Instituto Nacional de Metrología, en el marco de sus funciones mi</t>
  </si>
  <si>
    <t>2025-12-12 09:39:08</t>
  </si>
  <si>
    <t>PAGO 15 - CO-098-2025 - FACT EMPR 57256 DE ACTIVIDAD PREMIACION BONOS LAGOMAR</t>
  </si>
  <si>
    <t>177925</t>
  </si>
  <si>
    <t>497603925</t>
  </si>
  <si>
    <t>2025-12-12 09:55:20</t>
  </si>
  <si>
    <t>PAGO 16 - CO-098-2025 - FACT EMPR 56447 DE ACTIVIDAD INCENTIVOS OLIMPIADAS INM</t>
  </si>
  <si>
    <t>178025</t>
  </si>
  <si>
    <t>497701125</t>
  </si>
  <si>
    <t>2025-12-12 10:56:35</t>
  </si>
  <si>
    <t>PAGO 13 - CAO-024-2024 - FACT - FC 001000304064 DEL 1 AL 30 NOVIEMBRE 2025</t>
  </si>
  <si>
    <t>178125</t>
  </si>
  <si>
    <t>503595425</t>
  </si>
  <si>
    <t>2025-12-12 11:33:51</t>
  </si>
  <si>
    <t>095000891</t>
  </si>
  <si>
    <t>890203088</t>
  </si>
  <si>
    <t>PAGO 3 - CAO 014 DE 2025 - FACT FEC 5020</t>
  </si>
  <si>
    <t>178225</t>
  </si>
  <si>
    <t>497930425</t>
  </si>
  <si>
    <t>CAO 014-2025 - MODIF</t>
  </si>
  <si>
    <t>2025-12-12 11:52:56</t>
  </si>
  <si>
    <t>PAGO 4 - CAO 014 DE 2025 - FACT FEC 5021</t>
  </si>
  <si>
    <t>178325</t>
  </si>
  <si>
    <t>498275125</t>
  </si>
  <si>
    <t>2025-12-12 12:06:12</t>
  </si>
  <si>
    <t>PAGO 17 - CO-098-2025 - FACT EMPR 56454 DE ACTIVIDAD TALLER DECORACION MASCARAS</t>
  </si>
  <si>
    <t>178425</t>
  </si>
  <si>
    <t>498312125</t>
  </si>
  <si>
    <t>2025-12-13 06:48:43</t>
  </si>
  <si>
    <t>PAGO 7 CAO 007 DE 2025 FRA FEVG 14800DE 2025</t>
  </si>
  <si>
    <t>2025-12-13 00:00:00</t>
  </si>
  <si>
    <t>178725</t>
  </si>
  <si>
    <t>502485925</t>
  </si>
  <si>
    <t>2025-12-14 08:02:02</t>
  </si>
  <si>
    <t>PAGO 7 CONTRATO 101 DE 2025 FRA ROND469 DEL 1 AL 30 DE NOVIEMBRE DE 2025</t>
  </si>
  <si>
    <t>2025-12-14 00:00:00</t>
  </si>
  <si>
    <t>178825</t>
  </si>
  <si>
    <t>502603825</t>
  </si>
  <si>
    <t>2025-12-15 07:53:49</t>
  </si>
  <si>
    <t>PAGO 2 CONTRATO 154 DE 2025 FRA F6260</t>
  </si>
  <si>
    <t>2025-12-15 00:00:00</t>
  </si>
  <si>
    <t>178925</t>
  </si>
  <si>
    <t>502630525</t>
  </si>
  <si>
    <t>2025-12-15 09:51:41</t>
  </si>
  <si>
    <t>QUIMITRONICA SAS</t>
  </si>
  <si>
    <t>21990128081</t>
  </si>
  <si>
    <t>PAGO 1 CO 119 DE 2025 FRA FV2490 DE 2025</t>
  </si>
  <si>
    <t>179025</t>
  </si>
  <si>
    <t>502881525</t>
  </si>
  <si>
    <t>119-2025</t>
  </si>
  <si>
    <t>CONTRATAR EL SUMINISTRO DE MATERIAL DE LABORATORIO Y CONSUMIBLES PARA EL DESARROLLO DE LOS PROYECTOS DE I+D+I DE LOS LABORATORIOS DE BIOANALISIS DE LA SUBDIRECCIÓN DE METROLOGÍA QUÍMICA Y BIOLOGÍA</t>
  </si>
  <si>
    <t>2025-12-16 12:35:38</t>
  </si>
  <si>
    <t>PAGO NUMERO TRES (3) DEL CONTRATO No. 147-2025 CORRESPONDIENTE AL PERIODO DE DEL 1 AL 30 DE NOVIEMBRE DE 2025</t>
  </si>
  <si>
    <t>2025-12-16 00:00:00</t>
  </si>
  <si>
    <t>179125</t>
  </si>
  <si>
    <t>507530825</t>
  </si>
  <si>
    <t>2025-12-16 12:39:05</t>
  </si>
  <si>
    <t>179225</t>
  </si>
  <si>
    <t>507532825</t>
  </si>
  <si>
    <t>2025-12-16 12:41:25</t>
  </si>
  <si>
    <t>179325</t>
  </si>
  <si>
    <t>507541225</t>
  </si>
  <si>
    <t>2025-12-17 09:06:29</t>
  </si>
  <si>
    <t>Comisión 4925 de 2025 Participar en visita a la empresa Tesla.4 diciembre de 2025 .Funza, Cundinamarca.</t>
  </si>
  <si>
    <t>2025-12-17 00:00:00</t>
  </si>
  <si>
    <t>179425</t>
  </si>
  <si>
    <t>510199825</t>
  </si>
  <si>
    <t>Participar en visita a la empresa Tesla. 4 diciembre de 2025 . Funza, Cundinamarca.</t>
  </si>
  <si>
    <t>2025-12-17 12:10:45</t>
  </si>
  <si>
    <t>Comisión 5825 de 2025 Participar n la visita tecnica a la empresa SIMEQ Cali-valle</t>
  </si>
  <si>
    <t>179525</t>
  </si>
  <si>
    <t>511161725</t>
  </si>
  <si>
    <t>Participar n la visita tecnica a la empresa SIMEQ. 21-23 diciembre de 2025. Cali, Valle del Cauca.</t>
  </si>
  <si>
    <t>2025-12-17 12:16:19</t>
  </si>
  <si>
    <t>Comisión 5925 de 2025 Participar n la visita tecnica a la empresa SIMEQ Cali-valle</t>
  </si>
  <si>
    <t>179625</t>
  </si>
  <si>
    <t>511165925</t>
  </si>
  <si>
    <t>Participar en la visita tecnica a la empresa SIMEQ 21-23 diciembre de 2025. Cali, Valle del Cauca.</t>
  </si>
  <si>
    <t>2025-12-19 08:56:12</t>
  </si>
  <si>
    <t>PAGO DE SERVICIO DE LLAMADAS DE TELEFONIA LOCAL, NACIONAL, INTERNACIONAL Y CELULAR DEL INSTITUTO NACIONAL DE METROLOGIA, DE LA DIRECCIÓN AK 50 No. 26-55 INT 2 CAN, CORRESPONDIENTE A LA CUENTA CLIENTE No. 1428216084. FC 001000316105. NOV 1-30-2025</t>
  </si>
  <si>
    <t>2025-12-19 00:00:00</t>
  </si>
  <si>
    <t>180225</t>
  </si>
  <si>
    <t>517772625</t>
  </si>
  <si>
    <t>2025-12-18 00:00:00</t>
  </si>
  <si>
    <t>FC001000316105</t>
  </si>
  <si>
    <t>2025-12-19 09:43:14</t>
  </si>
  <si>
    <t>RESOLUCION 514 DE 2025 Por medio de la cual se reconoce un apoyo económico a los estudiantes seleccionados para desarrollar su práctica laboral en el Instituto Nacional de Metrología INM, en el marco del Convenio 001 de 2024 suscrito entre el INM y la Universidad Nacional de Colombia</t>
  </si>
  <si>
    <t>180425</t>
  </si>
  <si>
    <t>518126925</t>
  </si>
  <si>
    <t>514-2025</t>
  </si>
  <si>
    <t>Desarrollar prueba de concepto para la lectura de menisco en la calibración de hidrómetros.</t>
  </si>
  <si>
    <t>2025-12-19 09:46:21</t>
  </si>
  <si>
    <t>180525</t>
  </si>
  <si>
    <t>518133225</t>
  </si>
  <si>
    <t>Apoyar la ejecución de actividades asociadas con las mediciones por técnicas cromatográficas relacionadas con los proyectos en curso en el grupo de metrología en alimentos de la Subdirección de Metrología Química y Biología.</t>
  </si>
  <si>
    <t>2025-12-19 09:48:47</t>
  </si>
  <si>
    <t>180625</t>
  </si>
  <si>
    <t>518136925</t>
  </si>
  <si>
    <t>Desarrollar un material de referencia como control de calidad para evaluar métodos basados en secuenciación usando el sistema de secuenciación MinION.</t>
  </si>
  <si>
    <t>2025-12-19 09:51:05</t>
  </si>
  <si>
    <t>180725</t>
  </si>
  <si>
    <t>518167025</t>
  </si>
  <si>
    <t>Apoyar la calibración de la región NIR del espectrofotómetro UV-Vis-NIR Cary 5000 enfocado en el análisis de microplásticos.</t>
  </si>
  <si>
    <t>2025-12-19 10:10:34</t>
  </si>
  <si>
    <t>PAGO ARL APOYO ECONOMICO PRACTICANTES RESOLUCION 514 DE 2025</t>
  </si>
  <si>
    <t>180825</t>
  </si>
  <si>
    <t>518215825</t>
  </si>
  <si>
    <t>2025-12-19 14:50:56</t>
  </si>
  <si>
    <t>180925</t>
  </si>
  <si>
    <t>519514525</t>
  </si>
  <si>
    <t>Apoyar la ejecución de las actividades asociadas con la producción del material de referencia de elementos en agua potable de la Subdirección de Metrología Química y Biología.</t>
  </si>
  <si>
    <t>2025-12-22 15:20:19</t>
  </si>
  <si>
    <t>PAGO DE SERVICIO DE GAS NATURAL DEL INSTITUTO NACIONAL DE METROLOGIA, DE LA DIRECCIÓN AK 50 No. 26-55 INT 2 CAN, EQUIVALENTE A LA REF DE PAGO 62935611. FACTURA DICIEMBRE DE 2025 PERIODO: NOV-DIC DE 2025</t>
  </si>
  <si>
    <t>181025</t>
  </si>
  <si>
    <t>531491925</t>
  </si>
  <si>
    <t>2025-12-22 15:27:50</t>
  </si>
  <si>
    <t>PAGO DE SERVICIO DE ENERGÍA DEL INSTITUTO NACIONAL DE METROLOGIA, DE LA DIRECCIÓN AK 50 No. 26-55 INT 2 CAN, CORRESPONDIENTE A LA CUENTA No. 1496973-9. DOC EQUIVALENTE377449022-3, PERIODO: 12 NOV 12 DIC 2025</t>
  </si>
  <si>
    <t>2025-12-22 00:00:00</t>
  </si>
  <si>
    <t>181125</t>
  </si>
  <si>
    <t>531716425, 531748125</t>
  </si>
  <si>
    <t>377449022-3</t>
  </si>
  <si>
    <t>PAGO DE SERVICIO DE ENERGÍA DEL INSTITUTO NACIONAL DE METROLOGIA, DE LA DIRECCIÓN AK 50 No. 26-55 INT 2 CAN, CORRESPONDIENTE A LA CUENTA No. 1496973-9. DOC EQUIVALENTE 377449022-3, PERIODO: 12 NOV 12 DIC 2025</t>
  </si>
  <si>
    <t>2025-12-22 15:37:05</t>
  </si>
  <si>
    <t>PAGO DE SERVICIO DE ACUEDUCTO, ALCANTARILLADO Y ASEO DEL INSTITUTO NACIONAL DE METROLOGIA, DE LA DIRECCIÓN AK 50 No. 26-55 INT 2 CAN, PAGO No. 20580629010. PERIODO: 23 OCT- NOV 21 DE 2025</t>
  </si>
  <si>
    <t>181225</t>
  </si>
  <si>
    <t>531580825, 531602025</t>
  </si>
  <si>
    <t>20580629010</t>
  </si>
  <si>
    <t>2025-12-23 16:40:04</t>
  </si>
  <si>
    <t>Comisión 5125 de 2025 Participar en visita a la empresa Tesla 4 diciembre de 2025, Funza, Cundinamarca.</t>
  </si>
  <si>
    <t>2025-12-23 00:00:00</t>
  </si>
  <si>
    <t>183025</t>
  </si>
  <si>
    <t>534749325</t>
  </si>
  <si>
    <t>Participar en visita a la empresa Tesla. 4 diciembre de 2025 . Funza, Cundinamarca</t>
  </si>
  <si>
    <t>2025-12-23 16:52:43</t>
  </si>
  <si>
    <t>Comisión 5025 de 2025 Participar en visita a la empresa Tesla 4 diciembre de 2025, Funza, Cundinamarca.</t>
  </si>
  <si>
    <t>183125</t>
  </si>
  <si>
    <t>534761825</t>
  </si>
  <si>
    <t>2025-12-24 09:30:43</t>
  </si>
  <si>
    <t>PAGO 8 - CO-097-2025 - FACT ISO 12646</t>
  </si>
  <si>
    <t>2025-12-24 00:00:00</t>
  </si>
  <si>
    <t>183225</t>
  </si>
  <si>
    <t>537705025</t>
  </si>
  <si>
    <t>2025-12-24 09:46:57</t>
  </si>
  <si>
    <t>PAGO 2 CONTRATO 119 DE 2025 FRA FV3028</t>
  </si>
  <si>
    <t>183325</t>
  </si>
  <si>
    <t>537897625</t>
  </si>
  <si>
    <t>2025-12-26 11:18:43</t>
  </si>
  <si>
    <t>PAGO NUMERO DOCE (12) DEL CONTRATO No. 008-2025 CORRESPONDIENTE AL PERIODO DE 01 AL 30 DE DICIEMBRE DE 2025</t>
  </si>
  <si>
    <t>2025-12-26 00:00:00</t>
  </si>
  <si>
    <t>183425</t>
  </si>
  <si>
    <t>544521725</t>
  </si>
  <si>
    <t>2025-12-26 11:32:03</t>
  </si>
  <si>
    <t>PAGO NUMERO DOCE (12) DEL CONTRATO No. 014-2025 CORRESPONDIENTE AL PERIODO DE 01 AL 30 DE DICIEMBRE DE 2025</t>
  </si>
  <si>
    <t>183525</t>
  </si>
  <si>
    <t>543773325</t>
  </si>
  <si>
    <t>2025-12-26 11:49:25</t>
  </si>
  <si>
    <t>PAGO NUMERO TRES (3) DEL CONTRATO No. 157-2025 CORRESPONDIENTE AL PERIODO DE 1 AL 30 DE DICIEMBRE DE 2025</t>
  </si>
  <si>
    <t>183625</t>
  </si>
  <si>
    <t>543850525</t>
  </si>
  <si>
    <t>2025-12-26 13:46:36</t>
  </si>
  <si>
    <t>PAGO NUMERO DOCE (12) DEL CONTRATO No. 005-2025 CORRESPONDIENTE AL PERIODO DE 1 AL 30 DE DICIEMBRE DE 2025</t>
  </si>
  <si>
    <t>183725</t>
  </si>
  <si>
    <t>544590925</t>
  </si>
  <si>
    <t>2025-12-26 15:16:14</t>
  </si>
  <si>
    <t>PAGO NUMERO DOCE(12) DEL CONTRATO No. 017-2025 CORRESPONDIENTE AL PERIODO DE 01 AL 29 DE DICIEMBRE DE 2025</t>
  </si>
  <si>
    <t>183825</t>
  </si>
  <si>
    <t>544821725</t>
  </si>
  <si>
    <t>2025-12-26 15:41:55</t>
  </si>
  <si>
    <t>PAGO NUMERO ONCE (11) DEL CONTRATO No. 030-2025 CORRESPONDIENTE AL PERIODO DE 01 AL 30 DE DICIEMBRE DE 2025</t>
  </si>
  <si>
    <t>183925</t>
  </si>
  <si>
    <t>545067925</t>
  </si>
  <si>
    <t>2025-12-26 16:05:03</t>
  </si>
  <si>
    <t>PAGO NUMERO ONCE (11) DEL CONTRATO No. 050-2025 CORRESPONDIENTE AL PERIODO DE 01 AL 30 DE DICIEMBRE DE 2025</t>
  </si>
  <si>
    <t>184125</t>
  </si>
  <si>
    <t>547835225</t>
  </si>
  <si>
    <t>2025-12-26 16:20:19</t>
  </si>
  <si>
    <t>PAGO NUMERO ONCE(11) DEL CONTRATO No. 057-2025 CORRESPONDIENTE AL PERIODO DE 01 AL 30 DE DICIEMBRE DE 2025</t>
  </si>
  <si>
    <t>184225</t>
  </si>
  <si>
    <t>547922625</t>
  </si>
  <si>
    <t>2025-12-26 16:33:40</t>
  </si>
  <si>
    <t>PAGO NUMERO DIEZ (10) DEL CONTRATO No. 083-2025 CORRESPONDIENTE AL PERIODO DE 1 AL 30 DE DICIEMBRE DE 2025</t>
  </si>
  <si>
    <t>184325</t>
  </si>
  <si>
    <t>547911925</t>
  </si>
  <si>
    <t>2025-12-26 16:41:58</t>
  </si>
  <si>
    <t>PAGO 8 CONTRATO 101 DE 2025 FRA ROND 470 MES DE DICIEMBRE</t>
  </si>
  <si>
    <t>184425</t>
  </si>
  <si>
    <t>546066725</t>
  </si>
  <si>
    <t>2025-12-26 16:45:11</t>
  </si>
  <si>
    <t>184525</t>
  </si>
  <si>
    <t>546075325</t>
  </si>
  <si>
    <t>MODIF CTO 101-2025</t>
  </si>
  <si>
    <t>2025-12-26 16:46:49</t>
  </si>
  <si>
    <t>PAGO NUMERO NUEVE (9) DEL CONTRATO No. 096-2025 CORRESPONDIENTE AL PERIODO DEL 1 AL 30 DE DICIEMBRE DE 2025</t>
  </si>
  <si>
    <t>184625</t>
  </si>
  <si>
    <t>546271725</t>
  </si>
  <si>
    <t>2025-12-26 16:50:27</t>
  </si>
  <si>
    <t>184725</t>
  </si>
  <si>
    <t>546283425</t>
  </si>
  <si>
    <t>2025-12-26 17:23:35</t>
  </si>
  <si>
    <t>PAGO NUMERO NUEVE (9) DEL CONTRATO No. 095-2025 CORRESPONDIENTE AL PERIODO DE 01 AL 30 DE DICIEMBRE DE 2025</t>
  </si>
  <si>
    <t>185125</t>
  </si>
  <si>
    <t>546311025</t>
  </si>
  <si>
    <t>2025-12-26 17:35:39</t>
  </si>
  <si>
    <t>PAGO NUMERO CUARTO (4) DEL CONTRATO No. 149-2025 CORRESPONDIENTE AL PERIODO DEL 01 AL 30 DE DICIEMBRE DE 2025</t>
  </si>
  <si>
    <t>185225</t>
  </si>
  <si>
    <t>546875325</t>
  </si>
  <si>
    <t>2025-12-26 17:50:28</t>
  </si>
  <si>
    <t>PAGO NUMERO DIEZ (10) DEL CONTRATO No. 090-2025 CORRESPONDIENTE AL PERIODO DE 1 A 24 DE DICIEMBRE DE 2025</t>
  </si>
  <si>
    <t>185325</t>
  </si>
  <si>
    <t>546373725</t>
  </si>
  <si>
    <t>2025-12-26 18:00:23</t>
  </si>
  <si>
    <t>PAGO 8 CAO 004 DE 2025 FRA FE 5951 DEL 1 A 15 DE DICIEMBRE DE 2025</t>
  </si>
  <si>
    <t>185425</t>
  </si>
  <si>
    <t>546883725</t>
  </si>
  <si>
    <t>2025-12-26 18:43:07</t>
  </si>
  <si>
    <t>PAGO NUMERO DOCE (12) DEL CONTRATO No. 004-2025 CORRESPONDIENTE AL PERIODO DE 01 AL 19 DE DICIEMBRE DE 2025</t>
  </si>
  <si>
    <t>185525</t>
  </si>
  <si>
    <t>546462225</t>
  </si>
  <si>
    <t>2025-12-26 18:45:32</t>
  </si>
  <si>
    <t>PAGO 12 OC No 139124 DEL 2024 FRA 153421</t>
  </si>
  <si>
    <t>185625</t>
  </si>
  <si>
    <t>546586225</t>
  </si>
  <si>
    <t>2025-12-26 18:58:05</t>
  </si>
  <si>
    <t>PAGO NUMERO DOCE (12) DEL CONTRATO No. 007-2025 CORRESPONDIENTE AL PERIODO DE 01 AL 30 DE DICIEMBRE DE 2025</t>
  </si>
  <si>
    <t>185725</t>
  </si>
  <si>
    <t>546528425</t>
  </si>
  <si>
    <t>2025-12-26 19:07:19</t>
  </si>
  <si>
    <t>PAGO NUMERO TRES (3) DEL CONTRATO No. 158-2025 CORRESPONDIENTE AL PERIODO DE 1 AL 30 DE DICIEMBRE DE 2025</t>
  </si>
  <si>
    <t>185825</t>
  </si>
  <si>
    <t>546848325</t>
  </si>
  <si>
    <t>2025-12-26 19:14:50</t>
  </si>
  <si>
    <t>PAGO 14 - CAO-024-2024 - FACT - FC FC 001000319352 DE DICIEMBRE</t>
  </si>
  <si>
    <t>185925</t>
  </si>
  <si>
    <t>546807225</t>
  </si>
  <si>
    <t>2025-12-26 19:39:16</t>
  </si>
  <si>
    <t>PAGO 8 CAO 007 DE 2025 FEVG 15289</t>
  </si>
  <si>
    <t>186025</t>
  </si>
  <si>
    <t>546559825</t>
  </si>
  <si>
    <t>2025-12-26 22:07:50</t>
  </si>
  <si>
    <t>AXA COLPATRIA SEGUROS S.A.</t>
  </si>
  <si>
    <t>0121072874</t>
  </si>
  <si>
    <t>PAGO 1 CONTRATO 121 DE 2025 FRAS 2GEN 11256436 Y 11256752</t>
  </si>
  <si>
    <t>186325</t>
  </si>
  <si>
    <t>547116525</t>
  </si>
  <si>
    <t>121-2025</t>
  </si>
  <si>
    <t>CONTRATAR LAS POLIZAS DE SEGUROS A FIN DE AMPARAR LOS INTERESES PATRIMONIALES ACTUALES Y FUTUROS, ASÍ COMO LOS BIENES DE PROPIEDAD DEL INSTITUTO</t>
  </si>
  <si>
    <t>2025-12-26 22:28:04</t>
  </si>
  <si>
    <t>PAGO 18 - CO-098-2025 - FACT EMPR 57192 DE ACTIVIDAD CELEBRACION DIA DE LOS DISFRACES</t>
  </si>
  <si>
    <t>186425</t>
  </si>
  <si>
    <t>547130525</t>
  </si>
  <si>
    <t>2025-12-26 22:41:38</t>
  </si>
  <si>
    <t>PAGO 19 - CO-098-2025 - FACT EMPR 59618 Reconocimientos Concurso Disfraces</t>
  </si>
  <si>
    <t>186525</t>
  </si>
  <si>
    <t>547134925</t>
  </si>
  <si>
    <t>2025-12-26 22:51:04</t>
  </si>
  <si>
    <t>PAGO 20 - CO-098-2025 - FRA EMPR 60419 CIERRE DE GESTION</t>
  </si>
  <si>
    <t>186625</t>
  </si>
  <si>
    <t>547139725</t>
  </si>
  <si>
    <t>2025-12-26 23:00:06</t>
  </si>
  <si>
    <t>PAGO 21 - CO-098-2025 - EMPR 60427 INCENTIVOS CIERRE DE GESTION</t>
  </si>
  <si>
    <t>186725</t>
  </si>
  <si>
    <t>547152625</t>
  </si>
  <si>
    <t>2025-12-26 23:07:40</t>
  </si>
  <si>
    <t>PAGO 22 - CO-098-2025 - EMPR 60635 INCENTIVOS CIERRE DE GESTION</t>
  </si>
  <si>
    <t>186825</t>
  </si>
  <si>
    <t>547153225</t>
  </si>
  <si>
    <t>2025-12-26 23:28:42</t>
  </si>
  <si>
    <t>PAGO 5 - CAO 014 DE 2025 - FACT FEC 5021</t>
  </si>
  <si>
    <t>186925</t>
  </si>
  <si>
    <t>547155125</t>
  </si>
  <si>
    <t>2025-12-27 07:54:13</t>
  </si>
  <si>
    <t>TERCERO PAGO CO 120 DE 2025 FRA. 3445157 SEGUROS</t>
  </si>
  <si>
    <t>2025-12-27 00:00:00</t>
  </si>
  <si>
    <t>187025</t>
  </si>
  <si>
    <t>547849625</t>
  </si>
  <si>
    <t>2025-12-27 08:32:54</t>
  </si>
  <si>
    <t>0020936029</t>
  </si>
  <si>
    <t>PAGO 1 CONTRATO 181 DE 2025 FRA FC 001000320006</t>
  </si>
  <si>
    <t>187125</t>
  </si>
  <si>
    <t>547829325</t>
  </si>
  <si>
    <t>CONTRATO INTERADMINISTRATIVO</t>
  </si>
  <si>
    <t>181-2025</t>
  </si>
  <si>
    <t>2025-12-27 09:30:18</t>
  </si>
  <si>
    <t>PAGO 2 CONTRATO 142 DE 2025 FRA FE 39542</t>
  </si>
  <si>
    <t>187225</t>
  </si>
  <si>
    <t>547908825</t>
  </si>
  <si>
    <t>2025-12-27 09:53:18</t>
  </si>
  <si>
    <t>PAGO 3 CONTRATO 142 DE 2025 FE 40051</t>
  </si>
  <si>
    <t>187325</t>
  </si>
  <si>
    <t>547965225</t>
  </si>
  <si>
    <t>2025-12-27 10:47:36</t>
  </si>
  <si>
    <t>ROYAL TECH GROUP S.A.S</t>
  </si>
  <si>
    <t>08100000653</t>
  </si>
  <si>
    <t>UNICO PAGO CONTRATO 186 DE 2025 FE 1236</t>
  </si>
  <si>
    <t>187525</t>
  </si>
  <si>
    <t>548065425</t>
  </si>
  <si>
    <t>186-2025</t>
  </si>
  <si>
    <t>CONTRATAR LA ADQUISICIÓN Y/O RENOVACIÓN DE LICENCIAS O SUSCRIPCIONES DE SOFTWARE</t>
  </si>
  <si>
    <t>2025-12-27 12:28:12</t>
  </si>
  <si>
    <t>SERVICIO DE ASISTENCIA TECNICA EN METROLOGIA. 20 noviembre de 2025 - Facatativa, Cundinamarca.Comisión 4525</t>
  </si>
  <si>
    <t>187625</t>
  </si>
  <si>
    <t>547972325</t>
  </si>
  <si>
    <t>SERVICIO DE ASISTENCIA TECNICA EN METROLOGIA. 20 noviembre de 2025 - Facatativa, Cundinamarca.</t>
  </si>
  <si>
    <t>2025-12-27 13:53:59</t>
  </si>
  <si>
    <t>PAGO 6 - CAO 014 DE 2025 - FACT FEC 5183</t>
  </si>
  <si>
    <t>187725</t>
  </si>
  <si>
    <t>548022225</t>
  </si>
  <si>
    <t>2025-12-29 09:26:13</t>
  </si>
  <si>
    <t>PAGO NUMERO CUATRO (4) DEL CONTRATO No. 147-2025 CORRESPONDIENTE AL PERIODO DE DEL 1 AL 30 DE DICIEMBRE DE 2025</t>
  </si>
  <si>
    <t>2025-12-29 00:00:00</t>
  </si>
  <si>
    <t>187825</t>
  </si>
  <si>
    <t>550110925</t>
  </si>
  <si>
    <t>2025-12-29 09:40:12</t>
  </si>
  <si>
    <t>PAGO NUMERO NUEVE (9) DEL CONTRATO No. 060-2025 CORRESPONDIENTE AL PERIODO DEL 01 AL 30 OCTUBRE DE 2025</t>
  </si>
  <si>
    <t>187925</t>
  </si>
  <si>
    <t>550117525</t>
  </si>
  <si>
    <t>2025-12-29 11:05:19</t>
  </si>
  <si>
    <t>PAGO 9 - CO-069-2025 - FACT BOGO18632 DEL 1 AL 30 DE NOVIEMBRE 2025</t>
  </si>
  <si>
    <t>188125</t>
  </si>
  <si>
    <t>550140925</t>
  </si>
  <si>
    <t>2025-12-29 11:11:01</t>
  </si>
  <si>
    <t>PAGO NUMERO CUATRO (4)DEL CONTRATO No. 153-2025 CORRESPONDIENTE AL PERIODO DE 01 AL 30 DE DICIEMBRE DE 2025</t>
  </si>
  <si>
    <t>188225</t>
  </si>
  <si>
    <t>550125925</t>
  </si>
  <si>
    <t>2025-12-29 11:36:19</t>
  </si>
  <si>
    <t>PAGO NUMERO OCHO (8) DEL CONTRATO No. 109-2025 CORRESPONDIENTE AL PERIODO DE 1 AL 22 DE DICIEMBRE 2025</t>
  </si>
  <si>
    <t>188325</t>
  </si>
  <si>
    <t>550354525</t>
  </si>
  <si>
    <t>2025-12-29 11:59:13</t>
  </si>
  <si>
    <t>PAGO NUMERO DOCE (12) DEL CONTRATO No. 010-2025 CORRESPONDIENTE AL PERIODO DE 1 AL 30 DE DICIEMBRE DE 2025</t>
  </si>
  <si>
    <t>178525</t>
  </si>
  <si>
    <t>188425</t>
  </si>
  <si>
    <t>550381825</t>
  </si>
  <si>
    <t>2025-12-29 12:34:00</t>
  </si>
  <si>
    <t>PINZUAR S.A.S.</t>
  </si>
  <si>
    <t>23795535253</t>
  </si>
  <si>
    <t>Pago para Aunar esfuerzos para el fortalecimiento de la infraestructura metrológica nacional en la magnitud de fuerza, modernización del sistema de control y todos sus componentes del patrón nacional de fuerza de 100 kN y la transferencia de conocimiento para la mejora de las capacidades de laboratorios acreditados de Colombia. dentro del convenio 004 de 2025</t>
  </si>
  <si>
    <t>178625</t>
  </si>
  <si>
    <t>188525</t>
  </si>
  <si>
    <t>550318525, 550394425</t>
  </si>
  <si>
    <t>CONVENIO</t>
  </si>
  <si>
    <t>004-2025</t>
  </si>
  <si>
    <t>Aunar esfuerzos para el fortalecimiento de la infraestructura metrológica nacional en la magnitud de fuerza, modernización del sistema de control y todos sus componentes del patrón nacional de fuerza de 100 kN y la transferencia de conocimiento para</t>
  </si>
  <si>
    <t>2025-12-29 14:04:09</t>
  </si>
  <si>
    <t>PAGO NUMERO DOS (2) DEL CONTRATO No. 175-2025 CORRESPONDIENTE AL PERIODO EJECUTADO</t>
  </si>
  <si>
    <t>188625</t>
  </si>
  <si>
    <t>550430725</t>
  </si>
  <si>
    <t>2025-12-29 14:33:02</t>
  </si>
  <si>
    <t>PRIMER PAGO CONTRATO 177 DE 2025 FRA ADCF 6017</t>
  </si>
  <si>
    <t>188725</t>
  </si>
  <si>
    <t>550504425</t>
  </si>
  <si>
    <t>177-2025</t>
  </si>
  <si>
    <t>Adquirir baño de mantenimiento de celdas de punto triple de agua para el Laboratorio de Temperatura y Humedad de la Subdirección de metrología física</t>
  </si>
  <si>
    <t>2025-12-30 16:26:41</t>
  </si>
  <si>
    <t>Generada</t>
  </si>
  <si>
    <t>PAGO 2 CAO 025 DE 2025 FRA FECI 4363</t>
  </si>
  <si>
    <t>2025-12-30 00:00:00</t>
  </si>
  <si>
    <t>188825</t>
  </si>
  <si>
    <t>2025-12-31 08:25:06</t>
  </si>
  <si>
    <t>UNICO PAGO CONTRATO 142 DE 2025 FRA FE 40218</t>
  </si>
  <si>
    <t>2025-12-31 00:00:00</t>
  </si>
  <si>
    <t>188925</t>
  </si>
  <si>
    <t>2025-12-31 11:36:30</t>
  </si>
  <si>
    <t>MOJICA CORTES ANDREA DEL PILAR</t>
  </si>
  <si>
    <t>25817442911</t>
  </si>
  <si>
    <t>PAGO UNO (1) DEL CONTRATO No. 179-2025 CORRESPONDIENTE AL PERIODO</t>
  </si>
  <si>
    <t>189025</t>
  </si>
  <si>
    <t>179-2025</t>
  </si>
  <si>
    <t>Prestar servicios profesionales para desarrollar el contenido, el concepto editorial y el enfoque comunicacional del libro conmemorativo de los 15 años de creación del Instituto Nacional de Metrología, así como para elaborar su estructura y producir</t>
  </si>
  <si>
    <t>pagada</t>
  </si>
  <si>
    <t>PAGO NOMINA OCTUBRE DE 2025</t>
  </si>
  <si>
    <t>PAGO NOMINA NOVIEMBRE 2025</t>
  </si>
  <si>
    <t>PAGO NOMINA DICIEMBRE 2025</t>
  </si>
  <si>
    <t>CRISTANCHO PINILLA EDWIN ARVEY</t>
  </si>
  <si>
    <t>Resolución 340 de 2025, Por la cual se liquidan unas prestaciones sociales y se ordena su pago</t>
  </si>
  <si>
    <t>REYES PEÑA OSCAR MAURICIO</t>
  </si>
  <si>
    <t>Resolución 409 de 2025Por la cual se liquidan unas prestaciones sociales y se ordena su pago</t>
  </si>
  <si>
    <t>PAREDES ROZO MAIRA ALEJANDRA</t>
  </si>
  <si>
    <t>PAGO RESOLUCION 402 Y ACLARATORIA 444 DE 2025 LIQUIDACION PRESTACIONES SOCIALES AJUSTE RETROACTIVO 2025</t>
  </si>
  <si>
    <t>Ortiz Valencia Natalia Del Pilar</t>
  </si>
  <si>
    <t>PAGO RESOL 0448 DE 2025 PAGO LIQUIDACION PRESTACIONES SOCIALES</t>
  </si>
  <si>
    <t>AYALA BELTRAN PATRICIA ANDREA</t>
  </si>
  <si>
    <t>Pago Resolución 505 de 2025 liquidacion prestaciones sociales</t>
  </si>
  <si>
    <t>2026-01-23 10:32:06</t>
  </si>
  <si>
    <t>PAGO NUMERO CUATRO (4) DEL CONTRATO No. 146-2025 CORRESPONDIENTE AL PERIODO DE 1 AL 30 DE DICIEMBRE DE 2025</t>
  </si>
  <si>
    <t>726</t>
  </si>
  <si>
    <t>2026-01-23 00:00:00</t>
  </si>
  <si>
    <t>1126</t>
  </si>
  <si>
    <t>12076626</t>
  </si>
  <si>
    <t>2026-01-23 15:29:16</t>
  </si>
  <si>
    <t>PAGO NUMERO ONCE (11) DEL CONTRATO No. 072-2025 CORRESPONDIENTE AL PERIODO DE 01 DE AL 27 DE DICIEMBRE DE 2025</t>
  </si>
  <si>
    <t>6226</t>
  </si>
  <si>
    <t>1226</t>
  </si>
  <si>
    <t>12085626</t>
  </si>
  <si>
    <t>2026-01-23 15:43:06</t>
  </si>
  <si>
    <t>PAGO NUMERO ONCE (11) DEL CONTRATO No. 034-2025 CORRESPONDIENTE AL PERIODO DE 1 AL 30 DE DICIEMBRE DE 2025</t>
  </si>
  <si>
    <t>3626</t>
  </si>
  <si>
    <t>1326</t>
  </si>
  <si>
    <t>12109626</t>
  </si>
  <si>
    <t>2026-01-23 15:58:54</t>
  </si>
  <si>
    <t>PAGO NUMERO ONCE (11) DEL CONTRATO No. 067-2025 CORRESPONDIENTE AL PERIODO DE 01 AL 28 DE DIEMBRE DE 2025</t>
  </si>
  <si>
    <t>5626</t>
  </si>
  <si>
    <t>1526</t>
  </si>
  <si>
    <t>12097126</t>
  </si>
  <si>
    <t>2026-01-23 16:29:34</t>
  </si>
  <si>
    <t>PAGO NUMERO DIEZ (10) DEL CONTRATO No. 080-2025 CORRESPONDIENTE AL PERIODO DEL 01 AL 28 DE DICIEMBRE DE 2025</t>
  </si>
  <si>
    <t>7226</t>
  </si>
  <si>
    <t>1626</t>
  </si>
  <si>
    <t>12167526</t>
  </si>
  <si>
    <t>2026-01-23 16:37:15</t>
  </si>
  <si>
    <t>PAGO NUMERO ONCE (11) DEL CONTRATO No. 033-2025 CORRESPONDIENTE AL PERIODO DE 01 AL 30 DE DICIMBRE DE 2025</t>
  </si>
  <si>
    <t>3026</t>
  </si>
  <si>
    <t>1726</t>
  </si>
  <si>
    <t>12141226</t>
  </si>
  <si>
    <t>2026-01-23 16:56:49</t>
  </si>
  <si>
    <t>PAGO NUMERO ONCE (11) DEL CONTRATO No. 048-2025 CORRESPONDIENTE AL PERIODO DE 01 AL 30 DE DICIEMBRE DE 2025</t>
  </si>
  <si>
    <t>4226</t>
  </si>
  <si>
    <t>1826</t>
  </si>
  <si>
    <t>12204326</t>
  </si>
  <si>
    <t>2026-01-26 09:15:24</t>
  </si>
  <si>
    <t>PAGO NUMERO DOS (2) DEL CONTRATO No. 159-2025 CORRESPONDIENTE AL PERIODO DE 1 AL 30 DE NOVIEMBRE DE 2025</t>
  </si>
  <si>
    <t>9826</t>
  </si>
  <si>
    <t>2026</t>
  </si>
  <si>
    <t>12225926</t>
  </si>
  <si>
    <t>2026-01-26 09:37:43</t>
  </si>
  <si>
    <t>PAGO NUMERO TRES (3) DEL CONTRATO No. 159-2025 CORRESPONDIENTE AL PERIODO DE 1 AL 19 DE DICIEMBRE DE 2025</t>
  </si>
  <si>
    <t>11526</t>
  </si>
  <si>
    <t>2026-01-26 00:00:00</t>
  </si>
  <si>
    <t>2226</t>
  </si>
  <si>
    <t>12241326</t>
  </si>
  <si>
    <t>2026-01-26 09:40:33</t>
  </si>
  <si>
    <t>11626</t>
  </si>
  <si>
    <t>2326</t>
  </si>
  <si>
    <t>12246226</t>
  </si>
  <si>
    <t>2026-01-26 09:51:55</t>
  </si>
  <si>
    <t>PAGO NUMERO ONCE (11) DEL CONTRATO No. 018-2025 CORRESPONDIENTE AL PERIODO DE 01 AL 30 DE DICIEMBRE DE 2025</t>
  </si>
  <si>
    <t>11726</t>
  </si>
  <si>
    <t>2426</t>
  </si>
  <si>
    <t>13586526</t>
  </si>
  <si>
    <t>2026-01-26 09:58:55</t>
  </si>
  <si>
    <t>PAGO NUMERO ONCE (11) DEL CONTRATO No. 052-2025 CORRESPONDIENTE AL PERIODO DE 01 AL 30 DE DICIEMBRE DE 2025</t>
  </si>
  <si>
    <t>6126</t>
  </si>
  <si>
    <t>2526</t>
  </si>
  <si>
    <t>13587126</t>
  </si>
  <si>
    <t>2026-01-26 10:08:38</t>
  </si>
  <si>
    <t>PAGO NUMERO ONCE (11) DEL CONTRATO No. 073-2025 CORRESPONDIENTE DEL 01 AL 30 DICIEMBRE 2025</t>
  </si>
  <si>
    <t>6526</t>
  </si>
  <si>
    <t>2626</t>
  </si>
  <si>
    <t>13592926</t>
  </si>
  <si>
    <t>2026-01-26 10:23:45</t>
  </si>
  <si>
    <t>LOPEZ PARRA DANIELA ALEJANDRA</t>
  </si>
  <si>
    <t>0570246070353643</t>
  </si>
  <si>
    <t>PAGO NUMERO UNO (1) DEL CONTRATO No. 176-2025 CORRESPONDIENTE AL PERIODO DE 11 AL 30 DE NOVIEMBRE DE 2025</t>
  </si>
  <si>
    <t>10626</t>
  </si>
  <si>
    <t>2826</t>
  </si>
  <si>
    <t>13604626</t>
  </si>
  <si>
    <t>176-2025</t>
  </si>
  <si>
    <t>Prestación de servicios de apoyo para asistir a la Oficina Asesora de Planeación en la gestión y el seguimiento de planes estratégicos e institucionales fortaleciendo las capacidades de planeación y gestión del INM</t>
  </si>
  <si>
    <t>2026-01-26 10:27:40</t>
  </si>
  <si>
    <t>PAGO NUMERO DOS (2) DEL CONTRATO No. 176-2025 CORRESPONDIENTE AL PERIODO DE 1 AL 30 DE DICIEMBRE DE 2025</t>
  </si>
  <si>
    <t>10526</t>
  </si>
  <si>
    <t>2926</t>
  </si>
  <si>
    <t>13612926</t>
  </si>
  <si>
    <t>2026-01-26 10:58:08</t>
  </si>
  <si>
    <t>PAGO NUMERO ONCE(11) DEL CONTRATO No. 028-2025 CORRESPONDIENTE AL PERIODO DE 01 AL 30 DE DICIEMBRE DE 2025</t>
  </si>
  <si>
    <t>13616926</t>
  </si>
  <si>
    <t>2026-01-26 11:11:44</t>
  </si>
  <si>
    <t>PAGO NUMERO DOCE (12) DEL CONTRATO No. 016-2025 CORRESPONDIENTE AL PERIODO DE 01 AL28 DE DICIEMBRE DE 2025</t>
  </si>
  <si>
    <t>3226</t>
  </si>
  <si>
    <t>13621326</t>
  </si>
  <si>
    <t>2026-01-26 11:20:19</t>
  </si>
  <si>
    <t>PAGO NUMERO DOCE (12) DEL CONTRATO No. 015-2025 CORRESPONDIENTE AL PERIODO DE 01 AL 28 DE DICIEMBRE DE 2025</t>
  </si>
  <si>
    <t>1426</t>
  </si>
  <si>
    <t>3326</t>
  </si>
  <si>
    <t>13627126</t>
  </si>
  <si>
    <t>2026-01-26 11:30:38</t>
  </si>
  <si>
    <t>PAGO NUMERO ONCE (11) DEL CONTRATO No. 059-2025 CORRESPONDIENTE AL PERIODO DE 1 AL 30 DE DICIEMBRE DE 2025</t>
  </si>
  <si>
    <t>5226</t>
  </si>
  <si>
    <t>3426</t>
  </si>
  <si>
    <t>13639626</t>
  </si>
  <si>
    <t>2026-01-26 11:38:44</t>
  </si>
  <si>
    <t>PAGO NUMERO DIEZ (10) DEL CONTRATO No. 085-2025 CORRESPONDIENTE AL PERIODO DE 01 AL 30 DE DICIEMBRE DE 2025</t>
  </si>
  <si>
    <t>7526</t>
  </si>
  <si>
    <t>3526</t>
  </si>
  <si>
    <t>13694026</t>
  </si>
  <si>
    <t>2026-01-26 11:46:05</t>
  </si>
  <si>
    <t>PAGO NUMERO ONCE (11) DEL CONTRATO No. 044-2025 CORRESPONDIENTE AL PERIODO DE 01 AL 30 DE DICIEMBRE DE 2025</t>
  </si>
  <si>
    <t>4126</t>
  </si>
  <si>
    <t>13650426</t>
  </si>
  <si>
    <t>2026-01-26 11:54:48</t>
  </si>
  <si>
    <t>PAGO NUMERO NUEVE (9) DEL CONTRATO No. 088-2025 CORRESPONDIENTE AL PERIODO DE 1 A 30 DE DICIEMBRE DE 2025</t>
  </si>
  <si>
    <t>7826</t>
  </si>
  <si>
    <t>3726</t>
  </si>
  <si>
    <t>13676126</t>
  </si>
  <si>
    <t>2026-01-26 12:03:47</t>
  </si>
  <si>
    <t>PAGO NUMERO ONCE (11) DEL CONTRATO No. 043-2025 CORRESPONDIENTE AL PERIODO DE 01 AL 30 DE DICIEMBRE DE 2025</t>
  </si>
  <si>
    <t>3826</t>
  </si>
  <si>
    <t>13719926</t>
  </si>
  <si>
    <t>2026-01-26 14:20:32</t>
  </si>
  <si>
    <t>PAGO NUMERO ONCE (11) DEL CONTRATO No. 066-2025 CORRESPONDIENTE AL PERIODO DE 01 AL 28 DE DICIEMBRE DE 2025</t>
  </si>
  <si>
    <t>5526</t>
  </si>
  <si>
    <t>3926</t>
  </si>
  <si>
    <t>14739526</t>
  </si>
  <si>
    <t>2026-01-26 14:50:31</t>
  </si>
  <si>
    <t>PAGO NUMERO NUEVE (9) DEL CONTRATO No. 106-2025 CORRESPONDIENTE AL PERIODO DE 01 AL 30 DE DICIEMBRE DE 2025</t>
  </si>
  <si>
    <t>11926</t>
  </si>
  <si>
    <t>14752126</t>
  </si>
  <si>
    <t>2026-01-26 14:54:11</t>
  </si>
  <si>
    <t>PAGO NUMERO OCHO (8) DEL CONTRATO No. 106-2025 CORRESPONDIENTE AL PERIODO DE 01 AL 30 DENOVIEMBRE DE 2025</t>
  </si>
  <si>
    <t>11826</t>
  </si>
  <si>
    <t>14755626</t>
  </si>
  <si>
    <t>2026-01-26 15:06:43</t>
  </si>
  <si>
    <t>PAGO NUMERO DOCE (12) DEL CONTRATO No. 042-2025 CORRESPONDIENTE AL PERIODO DE 06 AL 30 DE DICIEMBRE DE 2025</t>
  </si>
  <si>
    <t>9726</t>
  </si>
  <si>
    <t>4326</t>
  </si>
  <si>
    <t>14757426</t>
  </si>
  <si>
    <t>2026-01-26 15:15:37</t>
  </si>
  <si>
    <t>PAGO NUMERO ONCE (11) DEL CONTRATO No. 065-2025 CORRESPONDIENTE AL PERIODO DE 01 AL 30 DE DICIEMBRE DE 2025</t>
  </si>
  <si>
    <t>5426</t>
  </si>
  <si>
    <t>4426</t>
  </si>
  <si>
    <t>14760026</t>
  </si>
  <si>
    <t>2026-01-26 15:31:44</t>
  </si>
  <si>
    <t>BANCO DAVIBANK S.A.</t>
  </si>
  <si>
    <t>PAGO NUMERO DIEZ (10) DEL CONTRATO No. 084-2025 CORRESPONDIENTE AL PERIODO DE 1 AL 30 DE DICIEMBRE DE 2025</t>
  </si>
  <si>
    <t>7626</t>
  </si>
  <si>
    <t>4526</t>
  </si>
  <si>
    <t>14762626</t>
  </si>
  <si>
    <t>2026-01-26 15:37:43</t>
  </si>
  <si>
    <t>PAGO NUMERO ONCE (11) DEL CONTRATO No. 027-2025 CORRESPONDIENTE AL PERIODO DE 1 AL 30 DE DICIEMBRE DE 2025</t>
  </si>
  <si>
    <t>4626</t>
  </si>
  <si>
    <t>14765826</t>
  </si>
  <si>
    <t>2026-01-26 15:43:57</t>
  </si>
  <si>
    <t>PAGO NUMERO DIEZ (10) DEL CONTRATO No. 086-2025 CORRESPONDIENTE AL PERIODO DEL 1 AL 31 DICIEMBRE DE 2025</t>
  </si>
  <si>
    <t>7426</t>
  </si>
  <si>
    <t>4726</t>
  </si>
  <si>
    <t>14768026</t>
  </si>
  <si>
    <t>2026-01-26 15:52:22</t>
  </si>
  <si>
    <t>PAGO NUMERO DOCE (12) DEL CONTRATO No. 009-2025 CORRESPONDIENTE AL PERIODO DE 01 AL 30 DE DICIEMBRE DE 2025</t>
  </si>
  <si>
    <t>926</t>
  </si>
  <si>
    <t>4826</t>
  </si>
  <si>
    <t>14824126</t>
  </si>
  <si>
    <t>2026-01-26 16:04:35</t>
  </si>
  <si>
    <t>PAGO NUMERO ONCE (11) DEL CONTRATO No. 039-2025 CORRESPONDIENTE AL PERIODO DE 01 AL 30 DE DICIEMBRE DE 2025</t>
  </si>
  <si>
    <t>4926</t>
  </si>
  <si>
    <t>14837526</t>
  </si>
  <si>
    <t>2026-01-26 16:07:17</t>
  </si>
  <si>
    <t>5026</t>
  </si>
  <si>
    <t>14839326</t>
  </si>
  <si>
    <t>2026-01-26 16:15:52</t>
  </si>
  <si>
    <t>PAGO NUMERO TRES (3) DEL CONTRATO No. 167-2025 CORRESPONDIENTE AL PERIODO DE 01 AL 30 DE DICIEMBRE DE 2025</t>
  </si>
  <si>
    <t>10326</t>
  </si>
  <si>
    <t>5126</t>
  </si>
  <si>
    <t>14849926</t>
  </si>
  <si>
    <t>2026-01-26 16:26:58</t>
  </si>
  <si>
    <t>PAGO NUMERO ONCE(11) DEL CONTRATO No. 032-2025 CORRESPONDIENTE AL PERIODO DE 01 AL 30 DE DICIEMBRE DE 2025</t>
  </si>
  <si>
    <t>14861426</t>
  </si>
  <si>
    <t>2026-01-26 16:39:08</t>
  </si>
  <si>
    <t>PAGO NUMERO DIEZ (10) DEL CONTRATO No. 087-2025 CORRESPONDIENTE AL PERIODO DE 1 AL 31 DE DICIEMBRE DE 2025</t>
  </si>
  <si>
    <t>8026</t>
  </si>
  <si>
    <t>5326</t>
  </si>
  <si>
    <t>15328326</t>
  </si>
  <si>
    <t>087-2025</t>
  </si>
  <si>
    <t>2026-01-26 16:47:01</t>
  </si>
  <si>
    <t>PAGO NUMERO ONCE (11) DEL CONTRATO No. 046-2025 CORRESPONDIENTE AL PERIODO DE 1 AL 28 DE DICIEMBRE DE 2025</t>
  </si>
  <si>
    <t>14874126</t>
  </si>
  <si>
    <t>2026-01-26 16:54:17</t>
  </si>
  <si>
    <t>PAGO NUMERO ONCE (11) DEL CONTRATO No. 071-2025 CORRESPONDIENTE AL PERIODO DEL 1 AL 26 A DICIEMBRE DE 2025</t>
  </si>
  <si>
    <t>5926</t>
  </si>
  <si>
    <t>14887526</t>
  </si>
  <si>
    <t>2026-01-27 09:05:46</t>
  </si>
  <si>
    <t>PAGO NUMERO DOCE(12) DEL CONTRATO No. 021-2025 CORRESPONDIENTE AL PERIODO DE 01 AL 30 DE DICIEMBRE DE 2025</t>
  </si>
  <si>
    <t>2126</t>
  </si>
  <si>
    <t>14947926</t>
  </si>
  <si>
    <t>2026-01-27 09:24:00</t>
  </si>
  <si>
    <t>8926</t>
  </si>
  <si>
    <t>5726</t>
  </si>
  <si>
    <t>15151826</t>
  </si>
  <si>
    <t>2026-01-27 09:40:18</t>
  </si>
  <si>
    <t>PAGO NUMERO ONCE (11) DEL CONTRATO No. 051-2025 CORRESPONDIENTE AL PERIODO DE 01 AL 29 DE DICIEMBRE DE 2025</t>
  </si>
  <si>
    <t>5826</t>
  </si>
  <si>
    <t>14967426</t>
  </si>
  <si>
    <t>2026-01-27 09:50:27</t>
  </si>
  <si>
    <t>PAGO NUMERO ONCE (11) DEL CONTRATO No. 037-2025 DEL PERIODO 1 AL 30 DE DICIEMBRE 2025</t>
  </si>
  <si>
    <t>3126</t>
  </si>
  <si>
    <t>15000126</t>
  </si>
  <si>
    <t>2026-01-27 10:23:08</t>
  </si>
  <si>
    <t>PAGO NUMERO ONCE (11) DEL CONTRATO No. 031-2025 CORRESPONDIENTE AL PERIODO DE 01 AL 28 DE DICIEMBRE DE 2025</t>
  </si>
  <si>
    <t>2726</t>
  </si>
  <si>
    <t>6026</t>
  </si>
  <si>
    <t>57041126</t>
  </si>
  <si>
    <t>2026-01-27 10:30:40</t>
  </si>
  <si>
    <t>PAGO NUMERO ONCE (11) DEL CONTRATO No. 074-2025 CORRESPONDIENTE AL PERIODO DE 01 AL 26 DE DICIEMBRE DE 2025</t>
  </si>
  <si>
    <t>15200326</t>
  </si>
  <si>
    <t>2026-01-27 10:39:02</t>
  </si>
  <si>
    <t>PAGO NUMERO NUEVE (9*) DEL CONTRATO No. 099-2025 CORRESPONDIENTE AL PERIODO DEL 1 AL 30 DE DICIEMBRE DE 2025</t>
  </si>
  <si>
    <t>8326</t>
  </si>
  <si>
    <t>15319826</t>
  </si>
  <si>
    <t>2026-01-27 10:47:42</t>
  </si>
  <si>
    <t>PAGO NUMERO ONCE (11) DEL CONTRATO No. 068-2025 CORRESPONDIENTE AL PERIODO DEL 01 AL 26 DE DICIEMBRE DE 2025</t>
  </si>
  <si>
    <t>6326</t>
  </si>
  <si>
    <t>15320526</t>
  </si>
  <si>
    <t>2026-01-27 10:57:03</t>
  </si>
  <si>
    <t>PAGO NUMERO DOCE (12) DEL CONTRATO No. 025-2025 CORRESPONDIENTE AL PERIODO DE 1 AL 29 DE DICIEMBRE DE 2025</t>
  </si>
  <si>
    <t>6426</t>
  </si>
  <si>
    <t>15321326</t>
  </si>
  <si>
    <t>2026-01-27 11:21:59</t>
  </si>
  <si>
    <t>PAGO NUMERO ONCE (11) EL CONTRATO No. 063-2025 CORRESPONDIENTE AL PERIODO DE 01 AL 26 DE DICIEMBRE DE 2025</t>
  </si>
  <si>
    <t>15321926</t>
  </si>
  <si>
    <t>2026-01-27 11:34:45</t>
  </si>
  <si>
    <t>PAGO NUMERO SIETE (7) DEL CONTRATO No. 113-2025 CORRESPONDIENTE AL PERIODO DE 1 AL 30 DE DICIEMBRE DE 2025</t>
  </si>
  <si>
    <t>9026</t>
  </si>
  <si>
    <t>6626</t>
  </si>
  <si>
    <t>15327326</t>
  </si>
  <si>
    <t>2026-01-27 13:52:58</t>
  </si>
  <si>
    <t>PAGO NUMERO OCHO (8) DEL CONTRATO No. 100-2025 CORRESPONDIENTE AL PERIODO DEL 1 AL 27 DE NOVIEMBRE DE 2025</t>
  </si>
  <si>
    <t>8626</t>
  </si>
  <si>
    <t>6726</t>
  </si>
  <si>
    <t>16838326</t>
  </si>
  <si>
    <t>2026-01-27 14:13:11</t>
  </si>
  <si>
    <t>PAGO NUMERO DOCE (12) DEL CONTRATO No. 023-2025 CORRESPONDIENTE AL PERIODO DE 01 AL 30 DE DICIEMBRE DE 2025</t>
  </si>
  <si>
    <t>1926</t>
  </si>
  <si>
    <t>6826</t>
  </si>
  <si>
    <t>16865026</t>
  </si>
  <si>
    <t>2026-01-27 14:21:52</t>
  </si>
  <si>
    <t>7026</t>
  </si>
  <si>
    <t>16874326</t>
  </si>
  <si>
    <t>2026-01-27 14:30:52</t>
  </si>
  <si>
    <t>PAGO NUMERO OCHO (8) DEL CONTRATO No. 108-2025 CORRESPONDIENTE AL PERIODO DEL 1 AL 30 DE DICIEMBRE DE 2025</t>
  </si>
  <si>
    <t>8726</t>
  </si>
  <si>
    <t>7126</t>
  </si>
  <si>
    <t>16880126</t>
  </si>
  <si>
    <t>2026-01-27 14:39:22</t>
  </si>
  <si>
    <t>PAGO NUMERO ONCE (11) DEL CONTRATO No. 055-2025 CORRESPONDIENTE AL PERIODO DE 01 AL 30 DE DICIEMBRE DE 2025</t>
  </si>
  <si>
    <t>16922326</t>
  </si>
  <si>
    <t>2026-01-27 14:51:35</t>
  </si>
  <si>
    <t>PAGO NUMERO ONCE(11) DEL CONTRATO No. 029-2025 CORRESPONDIENTE AL PERIODO DE 01 AL 30 DE DICIEMBRE DE 2025</t>
  </si>
  <si>
    <t>7326</t>
  </si>
  <si>
    <t>16940626</t>
  </si>
  <si>
    <t>2026-01-27 14:58:17</t>
  </si>
  <si>
    <t>PAGO NUMERO ONCE (11) DEL CONTRATO No. 056-2025 CORRESPONDIENTE AL PERIODO DE 01 AL 29 DE DICIEMBRE DE 2025</t>
  </si>
  <si>
    <t>16945026</t>
  </si>
  <si>
    <t>2026-01-27 16:02:53</t>
  </si>
  <si>
    <t>PAGO NUMERO DIEZ (10) DEL CONTRATO No. 070-2025 CORRESPONDIENTE AL PERIODO DEL 1 AL 30 DE DICIEMBRE DE 2025</t>
  </si>
  <si>
    <t>16951726</t>
  </si>
  <si>
    <t>2026-01-27 16:10:31</t>
  </si>
  <si>
    <t>PAGO NUMERO DOCE (12) DEL CONTRATO No. 006-2025 CORRESPONDIENTE AL PERIODO DE 1 AL 30 DE DICIEMBRE DE 2025</t>
  </si>
  <si>
    <t>826</t>
  </si>
  <si>
    <t>16953926</t>
  </si>
  <si>
    <t>2026-01-27 16:18:55</t>
  </si>
  <si>
    <t>PAGO NUMERO DOCE (12) DEL CONTRATO No. 012-2025 CORRESPONDIENTE AL PERIODO DE 01 AL 26 DE DICIEMBRE DE 2025</t>
  </si>
  <si>
    <t>7726</t>
  </si>
  <si>
    <t>16970126</t>
  </si>
  <si>
    <t>2026-01-27 16:40:25</t>
  </si>
  <si>
    <t>PAGO NUMEROONCE(11) DEL CONTRATO No. 058-2025 CORRESPONDIENTE AL PERIODO DE 01 AL 30 DE DE DICIEMBRE 2025</t>
  </si>
  <si>
    <t>7926</t>
  </si>
  <si>
    <t>17009926</t>
  </si>
  <si>
    <t>2026-01-27 16:46:44</t>
  </si>
  <si>
    <t>PAGO NUMERO ONCE (11) DEL CONTRATO No. 054-2025 CORRESPONDIENTE AL PERIODO DE 01 AL 30 DE DICIEMBRE DE 2025</t>
  </si>
  <si>
    <t>17055426</t>
  </si>
  <si>
    <t>2026-01-27 16:59:02</t>
  </si>
  <si>
    <t>PAGO NUMERO CINCO (5) EL CONTRATO No. 129-2025 CORRESPONDIENTE AL PERIODO DE 1 AL 30 DE DICIEMBRE DE 2025</t>
  </si>
  <si>
    <t>9426</t>
  </si>
  <si>
    <t>8126</t>
  </si>
  <si>
    <t>17084726</t>
  </si>
  <si>
    <t>2026-01-27 17:06:37</t>
  </si>
  <si>
    <t>PAGO NUMERO ONCE (11) DEL CONTRATO No. 045-2025 CORRESPONDIENTE AL PERIODO DE 1 AL 30 DE DICIEMBRE DE 2025</t>
  </si>
  <si>
    <t>9126</t>
  </si>
  <si>
    <t>8226</t>
  </si>
  <si>
    <t>17132726</t>
  </si>
  <si>
    <t>2026-01-28 08:34:19</t>
  </si>
  <si>
    <t>10426</t>
  </si>
  <si>
    <t>17360626</t>
  </si>
  <si>
    <t>2026-01-28 08:46:15</t>
  </si>
  <si>
    <t>8426</t>
  </si>
  <si>
    <t>17374826</t>
  </si>
  <si>
    <t>2026-01-28 08:56:11</t>
  </si>
  <si>
    <t>PAGO NUMERO DIEZ (10) DEL CONTRATO No. 092-2025 CORRESPONDIENTE AL PERIODO DE 01 AL 30 DE DICIEMBRE DE 2025</t>
  </si>
  <si>
    <t>8526</t>
  </si>
  <si>
    <t>17384426</t>
  </si>
  <si>
    <t>2026-01-28 09:04:26</t>
  </si>
  <si>
    <t>PAGO NUMERO ONCE (11) DEL CONTRATO No. 040-2025 CORRESPONDIENTE AL PERIODO DE 01 AL 30 DE DICIEMBRE DE 2025</t>
  </si>
  <si>
    <t>4026</t>
  </si>
  <si>
    <t>17394426</t>
  </si>
  <si>
    <t>2026-01-28 09:27:06</t>
  </si>
  <si>
    <t>PAGO NUMERO DOCE (12) DEL CONTRATO No. 020-2025 CORRESPONDIENTE AL PERIODO DE 01 AL 29 DE DICIEMBRE DE 2025</t>
  </si>
  <si>
    <t>17446426</t>
  </si>
  <si>
    <t>2026-01-28 09:51:16</t>
  </si>
  <si>
    <t>PAGO NUMERODOCE (12) DEL CONTRATO No. 026-2025 CORRESPONDIENTE AL PERIODO DE 01 AL 29 DE DICIEMBRE DE 2025</t>
  </si>
  <si>
    <t>8826</t>
  </si>
  <si>
    <t>17452126</t>
  </si>
  <si>
    <t>2026-01-28 10:11:55</t>
  </si>
  <si>
    <t>PAGO NUMERO DIEZ (10) DEL CONTRATO No. 091-2025 CORRESPONDIENTE AL PERIODO DEL 1 AL 30 DE DICIEMBRE DE 2025</t>
  </si>
  <si>
    <t>17460626</t>
  </si>
  <si>
    <t>2026-01-28 10:34:43</t>
  </si>
  <si>
    <t>PAGO NUMERO DOS (2) DEL CONTRATO No. 125-2025 CORRESPONDIENTE AL PERIODO</t>
  </si>
  <si>
    <t>9226</t>
  </si>
  <si>
    <t>17468026</t>
  </si>
  <si>
    <t>2026-01-28 10:52:29</t>
  </si>
  <si>
    <t>PAGO NUMERO DIEZ (10) DEL CONTRATO No. 078-2025 CORRESPONDIENTE AL PERIODO DEL 1 AL 30 DE DICIEMBRE DE 2025</t>
  </si>
  <si>
    <t>17870726</t>
  </si>
  <si>
    <t>2026-01-29 11:47:59</t>
  </si>
  <si>
    <t>PAGO 05 CO 093 DE 2025 FACTURAS No 60F10393- 60F10384- 60F10408 DE SEPTIEMBRE 2025</t>
  </si>
  <si>
    <t>12126</t>
  </si>
  <si>
    <t>2026-01-29 00:00:00</t>
  </si>
  <si>
    <t>9326</t>
  </si>
  <si>
    <t>19262926</t>
  </si>
  <si>
    <t>2026-01-30 07:34:25</t>
  </si>
  <si>
    <t>ELITE LOGISTICA Y RENDIMIENTO S A S</t>
  </si>
  <si>
    <t>011381530</t>
  </si>
  <si>
    <t>PAGO 1 CO 136 DE 2025 FRA FE11356</t>
  </si>
  <si>
    <t>12226</t>
  </si>
  <si>
    <t>19702226</t>
  </si>
  <si>
    <t>Contratar los servicios de recolección, transporte y distribución nivel urbano (local), regional y/o nacional de equipos requeridos para garantizar la oferta de servicios metrológicos.</t>
  </si>
  <si>
    <t>2026-01-30 08:18:22</t>
  </si>
  <si>
    <t>REALTIME CONSULTING &amp; SERVICES S A S</t>
  </si>
  <si>
    <t>078219342</t>
  </si>
  <si>
    <t>PAGO 1 CAO 019 DE 2025 FRA A20304 DE 2025</t>
  </si>
  <si>
    <t>12326</t>
  </si>
  <si>
    <t>2026-01-30 00:00:00</t>
  </si>
  <si>
    <t>9526</t>
  </si>
  <si>
    <t>19765926</t>
  </si>
  <si>
    <t>CAO 019-2025</t>
  </si>
  <si>
    <t>CONTRATAR LA PRESTACIÓN DEL SERVICIO DE ETHICAL HACKING</t>
  </si>
  <si>
    <t>2026-01-30 08:32:54</t>
  </si>
  <si>
    <t>DATA INTEGRAL S.A.S.</t>
  </si>
  <si>
    <t>005069993250</t>
  </si>
  <si>
    <t>UNICO PAGO CO 166 DE 2025 FRA FE 249</t>
  </si>
  <si>
    <t>12426</t>
  </si>
  <si>
    <t>9626</t>
  </si>
  <si>
    <t>19775726</t>
  </si>
  <si>
    <t>166-2025</t>
  </si>
  <si>
    <t>RENOVACION DEL SOPORTE DE FÁBRICA, GARANTÍA Y MANTENIMIENTO DE LOS EQUIPOS (HARDWARE) Y SOFTWARE QUE SOPORTAN LA SOLUCIÓN DE ALMACENAMIENTO MARCA HITACHI VIRTUAL STORAGE PLATFORM VSP G350 DEL INSTITUTO NACIONAL DE METROLOGIA</t>
  </si>
  <si>
    <t>2026-01-30 09:04:38</t>
  </si>
  <si>
    <t>EQUIPOS Y LABORATORIO DE COLOMBIA SAS</t>
  </si>
  <si>
    <t>35393458967</t>
  </si>
  <si>
    <t>PAGO 1 CTO 148 DE 2025 FRA FE16290 DE 2025</t>
  </si>
  <si>
    <t>12526</t>
  </si>
  <si>
    <t>11426</t>
  </si>
  <si>
    <t>19799226</t>
  </si>
  <si>
    <t>CONTRATAR EL SERVICIO DE MANTENIMIENTO PREVENTIVO Y CORRECTIVO, INCLUIDA LA ADQUISICIÓN DE CONSUMIBLES Y REPUESTOS, PARA LOS EQUIPOS AUXILIARES MARCA THERMO SCIENTIFIC CON EL FIN DE</t>
  </si>
  <si>
    <t>2026-01-30 09:29:51</t>
  </si>
  <si>
    <t>PAGO 5 CAO 011 DE 2025 FRA TSJ 269</t>
  </si>
  <si>
    <t>12626</t>
  </si>
  <si>
    <t>19809526</t>
  </si>
  <si>
    <t>2026-01-30 10:09:54</t>
  </si>
  <si>
    <t>PAGO 5 - CO-111-2025 - FACT 3HST - 3330 2025</t>
  </si>
  <si>
    <t>12826</t>
  </si>
  <si>
    <t>19871426</t>
  </si>
  <si>
    <t>2026-01-30 10:14:52</t>
  </si>
  <si>
    <t>12726</t>
  </si>
  <si>
    <t>19873926</t>
  </si>
  <si>
    <t>2026-01-30 10:31:15</t>
  </si>
  <si>
    <t>ARDOBOT ROBOTICA S.A.S</t>
  </si>
  <si>
    <t>29873791533</t>
  </si>
  <si>
    <t>UNICO PAGO CAO 020 DE 2025 FRA FE1451</t>
  </si>
  <si>
    <t>12926</t>
  </si>
  <si>
    <t>19904126</t>
  </si>
  <si>
    <t>CAO 020-2025</t>
  </si>
  <si>
    <t>ADQUIRIR CÁMARA TERMOGRÁFICA Y PINZA AMPERIMETRICA PARA EL LABORATORIO DE POTENCIA Y ENERGÍA DE LA SUBDIRECCIÓN DE METROLOGÍA FÍSICA DEL INM</t>
  </si>
  <si>
    <t>2026-01-30 11:42:01</t>
  </si>
  <si>
    <t>CONTROL SERVICES ENGINEERING S.A.S.</t>
  </si>
  <si>
    <t>24131349263</t>
  </si>
  <si>
    <t>PAGO 1 CAO 012 DE 2025 FRA CSEN 89</t>
  </si>
  <si>
    <t>13126</t>
  </si>
  <si>
    <t>12026</t>
  </si>
  <si>
    <t>19969726</t>
  </si>
  <si>
    <t>CAO 012-2025</t>
  </si>
  <si>
    <t>CONTRATAR MANTENIMIENTO PREVENTIVO Y CORRECTIVO DEL SISTEMA DE LÍNEA DE GAS DE ARGÓN DEL LABORATORIO DE TEMPERATURA Y HUMEDAD DE LA SUBDIRECCIÓN DE METROLOGÍA FÍSICA DEL INM.</t>
  </si>
  <si>
    <t>2026-01-30 13:00:12</t>
  </si>
  <si>
    <t>ANTON PAAR COLOMBIA SAS</t>
  </si>
  <si>
    <t>0091666014</t>
  </si>
  <si>
    <t>PAGO 1 CONTRATO 145 DE 2025 FRA 834003789</t>
  </si>
  <si>
    <t>13226</t>
  </si>
  <si>
    <t>20016326</t>
  </si>
  <si>
    <t>145-2025</t>
  </si>
  <si>
    <t>CONTRATAR LOS SERVICIOS DE MANTENIMIENTO Y ADQUISICIÓN DE BIENES DE ACUERDO CON EL PLAN DE GESTIÓN DE LABORATORIO PARA LOS INSTRUMENTOS DE MEDICIÓN MARCA ANTON PAAR DE LA SUBDIRECCIÓN DE METROLOGÍA QUÍMICA Y BIOLOGIA DEL INSTITUTO NACIONAL DE METROLO</t>
  </si>
  <si>
    <t>2026-01-30 14:03:07</t>
  </si>
  <si>
    <t>PAGO NUMERO ONCE (11) DEL CONTRATO No. 036-2025 CORRESPONDIENTE AL PERIODO DE 01 AL 23 DE DIEMBRE DE 2025</t>
  </si>
  <si>
    <t>20069726</t>
  </si>
  <si>
    <t>2026-01-30 14:17:06</t>
  </si>
  <si>
    <t>PAGO NUMERO TRES (3)DEL CONTRATO No. 160-2025 CORRESPONDIENTE AL PERIODO DE 1 AL 30 DE DICIEMBRE DE 2025</t>
  </si>
  <si>
    <t>10026</t>
  </si>
  <si>
    <t>20086526</t>
  </si>
  <si>
    <t>2026-01-30 14:22:36</t>
  </si>
  <si>
    <t>PAGO DOCE (12) DEL CONTRATO No. 024-2025 CORRESPONDIENTE AL PERIODO DE 1 AL 30 DE DICIEMBRE DE 2025</t>
  </si>
  <si>
    <t>20322226</t>
  </si>
  <si>
    <t>2026-01-30 14:28:22</t>
  </si>
  <si>
    <t>PAGO NUMERO ONCE (11) DEL CONTRATO No. 075-2025 CORRESPONDIENTE AL PERIODO DE 1 AL 30 DE DICIEMBRE DE 2025</t>
  </si>
  <si>
    <t>20326226</t>
  </si>
  <si>
    <t>2026-01-30 14:35:48</t>
  </si>
  <si>
    <t>PAGO NUMERO DIEZ (10) DEL CONTRATO No. 076-2025 CORRESPONDIENTE AL PERIODO DE 1 AL 30 DE DICIEMBRE DE 2025</t>
  </si>
  <si>
    <t>20337326</t>
  </si>
  <si>
    <t>2026-01-30 14:39:59</t>
  </si>
  <si>
    <t>6926</t>
  </si>
  <si>
    <t>20338126</t>
  </si>
  <si>
    <t>2026-01-30 15:02:55</t>
  </si>
  <si>
    <t>PAGO NUMERO DIEZ (10) DEL CONTRATO No. 038-2025 CORRESPONDIENTE AL PERIODO DE 1 AL 30 DE DICIEMBRE 2025</t>
  </si>
  <si>
    <t>20344526</t>
  </si>
  <si>
    <t>2026-01-30 15:11:32</t>
  </si>
  <si>
    <t>PAGO NUMERO TRES (3) DEL CONTRATO No. 165-2025 CORRESPONDIENTE DEL 01 AL 30 DICIEMBRE 2025</t>
  </si>
  <si>
    <t>10226</t>
  </si>
  <si>
    <t>13026</t>
  </si>
  <si>
    <t>20347426</t>
  </si>
  <si>
    <t>2026-01-30 15:18:01</t>
  </si>
  <si>
    <t>BETANCUR MARIN DARIO ALEXANDER</t>
  </si>
  <si>
    <t>37732796194</t>
  </si>
  <si>
    <t>PAGO NUMERO un (1) DEL CONTRATO No. 027-2025 CORRESPONDIENTE AL PERIODO</t>
  </si>
  <si>
    <t>10126</t>
  </si>
  <si>
    <t>20368726</t>
  </si>
  <si>
    <t>164-2025</t>
  </si>
  <si>
    <t>Contratar la prestación de servicios profesionales para la instalación y parametrización de un sistema de repositorio de ciencia para la administración de la producción científica del Instituto Nacional de Metrología - INM.</t>
  </si>
  <si>
    <t>2026-01-30 15:19:57</t>
  </si>
  <si>
    <t>PAGO 2 CTO 143 DE 2025 FRA FEC1547</t>
  </si>
  <si>
    <t>13426</t>
  </si>
  <si>
    <t>20343326</t>
  </si>
  <si>
    <t>2026-01-30 15:27:42</t>
  </si>
  <si>
    <t>PAGO NUMERO NUEVE (9) DEL CONTRATO No. 102-2025 CORRESPONDIENTE AL PERIODO DE 01 AL 30 DE DICIEMBRE DE 2025</t>
  </si>
  <si>
    <t>13326</t>
  </si>
  <si>
    <t>20390126</t>
  </si>
  <si>
    <t>2026-01-30 15:48:45</t>
  </si>
  <si>
    <t>FLOREZ VELEZ JUAN DAVID</t>
  </si>
  <si>
    <t>06460278901</t>
  </si>
  <si>
    <t>PAGO 1 CONTRATO 155 DE 2025 FRA FEV 458</t>
  </si>
  <si>
    <t>13526</t>
  </si>
  <si>
    <t>20384526</t>
  </si>
  <si>
    <t>155-2025</t>
  </si>
  <si>
    <t>CONTRATAR EL SERVICIO DE MANTENIMIENTO PREVENTIVO Y/O CORRECTIVO INCLUIDA LA ADQUISICION DE REPUESTOS Y FILTROS PARA EL MANTENIMIENTO DE LAS CABINAS DE EXTRACCION, FLUJO LAMINAR, MICROBIOLOGIA, PCR Y OTRAS INVOLUCRADAS EN LOS PROCESOS DE PRODUCCION Y</t>
  </si>
  <si>
    <t>2026-01-30 16:19:49</t>
  </si>
  <si>
    <t>13926</t>
  </si>
  <si>
    <t>13726</t>
  </si>
  <si>
    <t>20424826</t>
  </si>
  <si>
    <t>2026-02-02 07:40:27</t>
  </si>
  <si>
    <t>PAGO 06 CO 093 DE 2025 FACTURAS No60F10483- 60F10514 DE OCTUBRE 2025</t>
  </si>
  <si>
    <t>14326</t>
  </si>
  <si>
    <t>2026-02-02 00:00:00</t>
  </si>
  <si>
    <t>14026</t>
  </si>
  <si>
    <t>20482526</t>
  </si>
  <si>
    <t>2026-02-02 08:21:55</t>
  </si>
  <si>
    <t>PAGO 8 - CO-081-2025 - FACT BOGO18315 DEL 1 AL 31 DE OCTUBRE 2025</t>
  </si>
  <si>
    <t>14426</t>
  </si>
  <si>
    <t>14126</t>
  </si>
  <si>
    <t>20493626</t>
  </si>
  <si>
    <t>2026-02-02 08:24:20</t>
  </si>
  <si>
    <t>14226</t>
  </si>
  <si>
    <t>20637826</t>
  </si>
  <si>
    <t>2026-02-02 08:28:24</t>
  </si>
  <si>
    <t>20638026</t>
  </si>
  <si>
    <t>2026-02-02 08:36:37</t>
  </si>
  <si>
    <t>PAGO NUMERO DIEZ (10) DEL CONTRATO No. 060-2025 CORRESPONDIENTE AL PERIODO DEL 01 AL 30 NOVIEMBRE DE 2025</t>
  </si>
  <si>
    <t>20527926</t>
  </si>
  <si>
    <t>2026-02-02 08:44:33</t>
  </si>
  <si>
    <t>PAGO NUMERO ONCE (11) DEL CONTRATO No. 060-2025 CORRESPONDIENTE AL PERIODO DEL 01 AL 18 DICIEMBRE DE 2025</t>
  </si>
  <si>
    <t>14526</t>
  </si>
  <si>
    <t>20531726</t>
  </si>
  <si>
    <t>2026-02-02 09:03:12</t>
  </si>
  <si>
    <t>PAGO NUMERO DOCE (12) DEL CONTRATO No. 011-2025 CORRESPONDIENTE AL PERIODO DE 01 AL 23 DE DICIEMBRE DE 2025</t>
  </si>
  <si>
    <t>1026</t>
  </si>
  <si>
    <t>14626</t>
  </si>
  <si>
    <t>20588926</t>
  </si>
  <si>
    <t>2026-02-02 09:15:58</t>
  </si>
  <si>
    <t>PAGO NUMERO DOS (2) DEL CONTRATO No. 126-2025 CORRESPONDIENTE DE LOS PRODUCTOS EJECUTADOS EN EL PERIODO DE 2025</t>
  </si>
  <si>
    <t>14726</t>
  </si>
  <si>
    <t>43199726</t>
  </si>
  <si>
    <t>2026-02-02 09:23:45</t>
  </si>
  <si>
    <t>CORPORACION COLOMBIA DIGITAL</t>
  </si>
  <si>
    <t>03109520415</t>
  </si>
  <si>
    <t>PAGO 1 CONTRATO 130 DE 2025 FRA FE677</t>
  </si>
  <si>
    <t>14826</t>
  </si>
  <si>
    <t>20553426</t>
  </si>
  <si>
    <t>2025-08-15 00:00:00</t>
  </si>
  <si>
    <t>130</t>
  </si>
  <si>
    <t>CONTRATAR LOS SERVICIOS PARA IMPLEMENTAR LA HOJA DE RUTA DE ARQUITECTURA EMPRESARIAL, MODELO DE GESTIÓN POR PROCESOS Y MODELO DE GOBIERNO DE DATOS PARA EL INM</t>
  </si>
  <si>
    <t>2026-02-02 09:25:41</t>
  </si>
  <si>
    <t>PAGO NUMERO DIEZ (10) DEL CONTRATO No. 053-2025 CORRESPONDIENTE AL PERIODO DEL 1 AL 30 DE DICIEMBRE DE 2025</t>
  </si>
  <si>
    <t>14926</t>
  </si>
  <si>
    <t>20591226</t>
  </si>
  <si>
    <t>2026-02-02 09:33:12</t>
  </si>
  <si>
    <t>15026</t>
  </si>
  <si>
    <t>20557726</t>
  </si>
  <si>
    <t>2026-02-02 09:38:11</t>
  </si>
  <si>
    <t>15126</t>
  </si>
  <si>
    <t>21396626</t>
  </si>
  <si>
    <t>2026-02-02 10:01:44</t>
  </si>
  <si>
    <t>15226</t>
  </si>
  <si>
    <t>21403326</t>
  </si>
  <si>
    <t>2026-02-02 10:14:09</t>
  </si>
  <si>
    <t>15326</t>
  </si>
  <si>
    <t>20607726</t>
  </si>
  <si>
    <t>2026-02-02 10:27:35</t>
  </si>
  <si>
    <t>15426</t>
  </si>
  <si>
    <t>20625326</t>
  </si>
  <si>
    <t>2026-02-02 10:48:41</t>
  </si>
  <si>
    <t>PAGO NUMERO ONCE (11) DL CONTRATO No. 049-2025 CORRESPONDIENTE AL PERIODO DE 1 AL 30 DE DICIEMBRE DE 2025</t>
  </si>
  <si>
    <t>15526</t>
  </si>
  <si>
    <t>20625726</t>
  </si>
  <si>
    <t>2026-02-02 10:50:31</t>
  </si>
  <si>
    <t>PAGO 2 CAO 030 DE 2025 FRA FEVN 2137 DEL 1 AL 31 DE OCTUBRE DE 2025</t>
  </si>
  <si>
    <t>15626</t>
  </si>
  <si>
    <t>20615626</t>
  </si>
  <si>
    <t>2026-02-02 11:04:26</t>
  </si>
  <si>
    <t>PAGO 4 CAO 005 DE 2025 FRA FE21001</t>
  </si>
  <si>
    <t>15726</t>
  </si>
  <si>
    <t>20616326</t>
  </si>
  <si>
    <t>2026-02-02 11:21:11</t>
  </si>
  <si>
    <t>BUSCH COLOMBIA SAS</t>
  </si>
  <si>
    <t>65295969266</t>
  </si>
  <si>
    <t>UNICO PAGO CONTRATO 163 DE 2025 FRA FV 10606</t>
  </si>
  <si>
    <t>15926</t>
  </si>
  <si>
    <t>20624126</t>
  </si>
  <si>
    <t>163-2025</t>
  </si>
  <si>
    <t>Contratar el servicio de mantenimiento preventivo para la bomba de vacío marca BUSCH, modelo RA100F, del laboratorio de Flujo de Gas de la Subdirección de Metrología Física del INM.</t>
  </si>
  <si>
    <t>2026-02-02 11:33:08</t>
  </si>
  <si>
    <t>PAGO NUMERO DIEZ (10) DEL CONTRATO No. 041-2025 CORRESPONDIENTE AL PERIODO DE 1 AL 28 DE NOVIEMBRE DE 2025</t>
  </si>
  <si>
    <t>16026</t>
  </si>
  <si>
    <t>20651626</t>
  </si>
  <si>
    <t>2026-02-02 12:06:23</t>
  </si>
  <si>
    <t>PAGO NUMERO UNO(1) DEL CONTRATO No. 038-2025 CORRESPONDIENTE AL PERIODO DE 1 AL 30 DE MARZO DE 2025</t>
  </si>
  <si>
    <t>16226</t>
  </si>
  <si>
    <t>21245626</t>
  </si>
  <si>
    <t>2026-02-02 12:10:11</t>
  </si>
  <si>
    <t>SUMINISTROS CLINICOS ISLA SAS</t>
  </si>
  <si>
    <t>380105452</t>
  </si>
  <si>
    <t>UNICO PAGO CONTRATO 128 DE 2025 FRA ISLA-60745 Y NC DCMN-691</t>
  </si>
  <si>
    <t>16326</t>
  </si>
  <si>
    <t>20632726</t>
  </si>
  <si>
    <t>128-2025</t>
  </si>
  <si>
    <t>CONTRATAR EL SUMINISTRO DE REACTIVOS SECUENCIACIÓN DE NUEVA GENERACIÓN PARA EL DESARROLLO DE LOS PROYECTOS DE I+D+I REQUERIDOS POR LOS LABORATORIOS DEMICROBIOLOGIA Y BIOANALISIS DE LA SUBDIRECCIÓN DE METROLOGÍA QUÍMICA Y BIOLOGÍA</t>
  </si>
  <si>
    <t>2026-02-02 14:11:57</t>
  </si>
  <si>
    <t>PAGO 2 CAO 019 DE 2025 FRA A20324</t>
  </si>
  <si>
    <t>16426</t>
  </si>
  <si>
    <t>20713526</t>
  </si>
  <si>
    <t>2026-02-02 14:17:02</t>
  </si>
  <si>
    <t>16526</t>
  </si>
  <si>
    <t>21247726</t>
  </si>
  <si>
    <t>2026-02-02 14:22:45</t>
  </si>
  <si>
    <t>11326</t>
  </si>
  <si>
    <t>16626</t>
  </si>
  <si>
    <t>21250126</t>
  </si>
  <si>
    <t>2026-02-02 14:28:13</t>
  </si>
  <si>
    <t>PAGO 2 CONTRATO 132 DE 2025 FRA FV8210</t>
  </si>
  <si>
    <t>16726</t>
  </si>
  <si>
    <t>20718126</t>
  </si>
  <si>
    <t>132-2025</t>
  </si>
  <si>
    <t>2026-02-02 15:02:59</t>
  </si>
  <si>
    <t>PAGO 6 - CO-111-2025 - FACT 3HST - 3443 2025</t>
  </si>
  <si>
    <t>16826</t>
  </si>
  <si>
    <t>20873326</t>
  </si>
  <si>
    <t>2026-02-02 15:06:44</t>
  </si>
  <si>
    <t>PAGO 7 - CO-111-2025 - FACT 3HST - 3700 2025</t>
  </si>
  <si>
    <t>17026</t>
  </si>
  <si>
    <t>20875726</t>
  </si>
  <si>
    <t>2026-02-02 15:38:00</t>
  </si>
  <si>
    <t>PAGO NUMERO ONCE (11) DEL CONTRATO No. 062-2025 CORRESPONDIENTE AL PERIODO DE 01 AL 19 DE DICIEMBRE DE 2025</t>
  </si>
  <si>
    <t>17126</t>
  </si>
  <si>
    <t>20886526</t>
  </si>
  <si>
    <t>2026-02-02 15:40:48</t>
  </si>
  <si>
    <t>PAGO 8 CAO 003 DE 2025 FRA 2226 DE 2025</t>
  </si>
  <si>
    <t>17226</t>
  </si>
  <si>
    <t>20881726</t>
  </si>
  <si>
    <t>2026-02-02 16:02:53</t>
  </si>
  <si>
    <t>PAGO 4 - CO-118-2025 - FACT FE 6073 PARA EL MES DE OCTUBRE DE 2025</t>
  </si>
  <si>
    <t>15826</t>
  </si>
  <si>
    <t>17326</t>
  </si>
  <si>
    <t>20951426</t>
  </si>
  <si>
    <t>2026-02-02 16:08:17</t>
  </si>
  <si>
    <t>17426</t>
  </si>
  <si>
    <t>20952526</t>
  </si>
  <si>
    <t>2026-02-02 16:29:01</t>
  </si>
  <si>
    <t>U.T INM 2025 AR</t>
  </si>
  <si>
    <t>56700009884</t>
  </si>
  <si>
    <t>PAGO 1 CONTRATO 144 DE 2025 MES DE SEPTIEMBRE</t>
  </si>
  <si>
    <t>17526</t>
  </si>
  <si>
    <t>21215526</t>
  </si>
  <si>
    <t>144-2025</t>
  </si>
  <si>
    <t>Contratar el servicio de agencia de aduanas y/o agenciamiento de carga internacional para gestionar integralmente los trámites relacionados con la importación, exportación, nacionalización, liberación de documentos de transporte aéreo, marítimo y/o t</t>
  </si>
  <si>
    <t>2026-02-02 16:31:20</t>
  </si>
  <si>
    <t>16126</t>
  </si>
  <si>
    <t>17626</t>
  </si>
  <si>
    <t>21216226</t>
  </si>
  <si>
    <t>2026-02-02 16:41:56</t>
  </si>
  <si>
    <t>PAGO 2 CONTRATO 144 DE 2025 MES DE SEPTIEMBRE</t>
  </si>
  <si>
    <t>17726</t>
  </si>
  <si>
    <t>21217026</t>
  </si>
  <si>
    <t>2026-02-02 16:44:20</t>
  </si>
  <si>
    <t>17826</t>
  </si>
  <si>
    <t>21221826</t>
  </si>
  <si>
    <t>2026-02-03 08:23:24</t>
  </si>
  <si>
    <t>PAGO NUMERO DIEZ (10) DEL CONTRATO No. 089-2025 CORRESPONDIENTE AL PERIODO DE 1 AL 30 DE DICIEMBRE DE 2025</t>
  </si>
  <si>
    <t>17926</t>
  </si>
  <si>
    <t>21507326</t>
  </si>
  <si>
    <t>2026-02-03 08:33:53</t>
  </si>
  <si>
    <t>GARCIA ROMERO FAIVER HERNAN</t>
  </si>
  <si>
    <t>480970010330</t>
  </si>
  <si>
    <t>PAGO NUMERO UNO (1) DEL CONTRATO No. 178 2025 CORRESPONDIENTE AL PERIODO DEL 13 AL 30 DE NOVIEMBRE DE 2025</t>
  </si>
  <si>
    <t>10726</t>
  </si>
  <si>
    <t>18026</t>
  </si>
  <si>
    <t>21133426</t>
  </si>
  <si>
    <t>178-2025</t>
  </si>
  <si>
    <t>PRESTAR SERVICIOS PROFESIONALES COMO APOYO EN ACTIVIDADES CONTRACTUALES Y ADMINISTRATIVAS DEL INSTITUTO NACIONAL DE METROLOGIA</t>
  </si>
  <si>
    <t>2026-02-03 08:39:25</t>
  </si>
  <si>
    <t>PAGO NUMERO DOS (2) DEL CONTRATO No. 149-2025 CORRESPONDIENTE AL PERIODO DEL 1 AL 30 DE DICIEMBRE DE 2025</t>
  </si>
  <si>
    <t>10826</t>
  </si>
  <si>
    <t>18126</t>
  </si>
  <si>
    <t>21135026</t>
  </si>
  <si>
    <t>2026-02-03 08:50:26</t>
  </si>
  <si>
    <t>MADRINAN RIVERA RAMON EDUARDO</t>
  </si>
  <si>
    <t>029002607</t>
  </si>
  <si>
    <t>PAGO NUMERO UNO (1) DEL CONTRATO No. 188-2025 CORRESPONDIENTE AL PERIODO DE 12 AL 30 DE DICIEMBRE DE 2025</t>
  </si>
  <si>
    <t>18226</t>
  </si>
  <si>
    <t>21194826</t>
  </si>
  <si>
    <t>188-2025</t>
  </si>
  <si>
    <t>Prestar servicios profesionales para diseñar la arquitectura jurídica que sustente la función de oficialización de los patrones nacionales de medida del Instituto Nacional de Metrología, mediante el análisis de los fundamentos doctrinales que garanti</t>
  </si>
  <si>
    <t>2026-02-03 08:57:08</t>
  </si>
  <si>
    <t>PAGO NUMERO DOCE (12) DEL CONTRATO No. 013-2025 CORRESPONDIENTE AL PERIODO DE 01 AL 27 DE DICIEMBRE DE 2025</t>
  </si>
  <si>
    <t>18326</t>
  </si>
  <si>
    <t>21198626</t>
  </si>
  <si>
    <t>2026-02-03 09:11:46</t>
  </si>
  <si>
    <t>PAGO NUMERO DIEZ (10) DEL CONTRATO No. 077-2025 CORRESPONDIENTE AL PERIODO DEL 1 AL 30 DE DICIEMBRE DE 2025</t>
  </si>
  <si>
    <t>18426</t>
  </si>
  <si>
    <t>21208726</t>
  </si>
  <si>
    <t>2026-02-03 09:14:41</t>
  </si>
  <si>
    <t>18526</t>
  </si>
  <si>
    <t>21209326</t>
  </si>
  <si>
    <t>2026-02-03 09:24:22</t>
  </si>
  <si>
    <t>10926</t>
  </si>
  <si>
    <t>18626</t>
  </si>
  <si>
    <t>21213126</t>
  </si>
  <si>
    <t>2026-02-03 11:05:26</t>
  </si>
  <si>
    <t>SOLUCIONES DE INGENIERIA PARA EL MANTENIMIENTO INDUSTRIAL DE MAQUINARIA S.A.S</t>
  </si>
  <si>
    <t>67023648458</t>
  </si>
  <si>
    <t>UNICO PAGO CAO 024 DE 2025 FACTURA SML 3925 Y NC 1- 349</t>
  </si>
  <si>
    <t>2026-02-03 00:00:00</t>
  </si>
  <si>
    <t>18726</t>
  </si>
  <si>
    <t>21328026</t>
  </si>
  <si>
    <t>CAO 024-2025</t>
  </si>
  <si>
    <t>CONTRATAR LA ADQUISICIÓN DE UN JUEGO DE PESAS PATRÓN CLASE E2, CON RANGOS DESDE 1 MG HASTA 1 KG, PARA EL LABORATORIO DE DENSIDAD DE LA SUBDIRECCIÓN DE METROLOGÍA FISICA</t>
  </si>
  <si>
    <t>2026-02-03 13:28:58</t>
  </si>
  <si>
    <t>PAGO RESOLUCION 497 (11032)</t>
  </si>
  <si>
    <t>18826</t>
  </si>
  <si>
    <t>46226226</t>
  </si>
  <si>
    <t>497-2025</t>
  </si>
  <si>
    <t>Pago al Instituto Nacional de Estándares y Tecnología de los Estados Unidos de América (NIST) para adquirir Materiales de Referencia Certificados para los laboratorios de la Subdirección de Metrología Química y Biología del INM</t>
  </si>
  <si>
    <t>2026-02-03 13:41:40</t>
  </si>
  <si>
    <t>A M ASESORIA Y MANTENIMIENTO LTDA</t>
  </si>
  <si>
    <t>475170007383</t>
  </si>
  <si>
    <t>UNICO PAGO CONTRATO 172 DE 2025 FRA 4161</t>
  </si>
  <si>
    <t>18926</t>
  </si>
  <si>
    <t>21503826</t>
  </si>
  <si>
    <t>172-2025</t>
  </si>
  <si>
    <t>Contratar la adquisición de un sistema de fotodocumentación de ácidos nucleicos y proteinas para apoyar la ejecución de los proyectos de I+D+i de la subdirección de Metrología Química y Biología</t>
  </si>
  <si>
    <t>2026-02-03 13:59:15</t>
  </si>
  <si>
    <t>MULTITINTAS.INK S.A.S</t>
  </si>
  <si>
    <t>108969980805</t>
  </si>
  <si>
    <t>UNICO PAGO CAO 031 DE 2025 FRA FE 52073</t>
  </si>
  <si>
    <t>19026</t>
  </si>
  <si>
    <t>21851326</t>
  </si>
  <si>
    <t>CAO 031-2025</t>
  </si>
  <si>
    <t>CONTRATAR EL SUMINISTRO A PRECIOS UNITARIOS DE REPUESTOS, PERIFÉRICOS Y ELEMENTOS DE HARDWARE PARA EL INSTITUTO NACIONAL DE METROLOGÍA.</t>
  </si>
  <si>
    <t>2026-02-03 14:40:15</t>
  </si>
  <si>
    <t>PAGO 5 - CO-118-2025 - FACT FE 6245 PARA EL MES DE NOVIEMBRE DE 2025</t>
  </si>
  <si>
    <t>19126</t>
  </si>
  <si>
    <t>23512226</t>
  </si>
  <si>
    <t>2026-02-03 14:46:49</t>
  </si>
  <si>
    <t>16926</t>
  </si>
  <si>
    <t>19226</t>
  </si>
  <si>
    <t>23515326</t>
  </si>
  <si>
    <t>2026-02-03 15:13:56</t>
  </si>
  <si>
    <t>BOMBAS ACUABOMBAS SAS</t>
  </si>
  <si>
    <t>24107345321</t>
  </si>
  <si>
    <t>UNICO PAGO CAO 018 DE 2025 FRA FE 1002</t>
  </si>
  <si>
    <t>19326</t>
  </si>
  <si>
    <t>23521226</t>
  </si>
  <si>
    <t>CONTRATAR EL MANTENIMIENTO DE LOS SISTEMAS HIDRÁULICO Y SANITARIO DE LA SEDE DEL INM</t>
  </si>
  <si>
    <t>2026-02-03 15:33:22</t>
  </si>
  <si>
    <t>QUIMICONTROL SAS</t>
  </si>
  <si>
    <t>04854032628</t>
  </si>
  <si>
    <t>PAGO 1 CONTRATO 138 DE 2025 FRA 29593</t>
  </si>
  <si>
    <t>19426</t>
  </si>
  <si>
    <t>21934926</t>
  </si>
  <si>
    <t>138-2025</t>
  </si>
  <si>
    <t>PRESTAR EL SERVICIO DE MANTENIMIENTO PREVENTIVO Y/O CORRECTIVO, INCLUIDA LA ADQUISICIÓN INSUMOS Y REPUESTOS NUEVOS Y ORIGINALES DEL EQUIPO CENTRA R 200 DE LA SUBDIRECCIÓN DE METROLOGÍA QUÍMICA Y BIOLOGÍA DEL INM.</t>
  </si>
  <si>
    <t>2026-02-03 15:50:20</t>
  </si>
  <si>
    <t>TECNOLOGIAS GENETICAS LTDA</t>
  </si>
  <si>
    <t>0560003969998669</t>
  </si>
  <si>
    <t>UNICO PAGO CONTRATO 168 DE 2025 FRA FVTE1059</t>
  </si>
  <si>
    <t>19526</t>
  </si>
  <si>
    <t>21980126</t>
  </si>
  <si>
    <t>168-2025</t>
  </si>
  <si>
    <t>Contratar la adquisición de un dispositivo de fotólisis para apoyar la ejecución de los proyectos de I+D+i de la subdirección de Metrología Química y Biología</t>
  </si>
  <si>
    <t>2026-02-03 16:04:06</t>
  </si>
  <si>
    <t>BALUM S.A.</t>
  </si>
  <si>
    <t>225041623</t>
  </si>
  <si>
    <t>UNICO PAGO CONTRATO 133 DE 2025 FRA BAL1503</t>
  </si>
  <si>
    <t>19626</t>
  </si>
  <si>
    <t>22027626</t>
  </si>
  <si>
    <t>133-2025</t>
  </si>
  <si>
    <t>ADQUIRIR EQUIPO LOW NOISE FREQUENCY MULITPLIER CON SUS RESPECTIVOS COMPLEMENTOS PARA EL LABORATORIO DE TIEMPO Y FRECUENCIA DE LA SUBDIRECCIÓN DE METROLOGÍA FÍSICA DEL INM</t>
  </si>
  <si>
    <t>2026-02-09 09:36:22</t>
  </si>
  <si>
    <t>PAGO 2 CONTRATO 145 DE 2025 FRA 834003902</t>
  </si>
  <si>
    <t>2026-02-09 00:00:00</t>
  </si>
  <si>
    <t>21226</t>
  </si>
  <si>
    <t>50433426</t>
  </si>
  <si>
    <t>2026-02-09 09:51:00</t>
  </si>
  <si>
    <t>03201588193</t>
  </si>
  <si>
    <t>PAGO 02 CO 094 DE 2025 FACTURAS No FEKH-13028</t>
  </si>
  <si>
    <t>21326</t>
  </si>
  <si>
    <t>50463326</t>
  </si>
  <si>
    <t>2026-02-09 10:44:29</t>
  </si>
  <si>
    <t>21426</t>
  </si>
  <si>
    <t>50607526</t>
  </si>
  <si>
    <t>2026-02-09 11:14:08</t>
  </si>
  <si>
    <t>PAGO 9 - CO-081-2025 - FACT BOGO 18581 DEL 1 AL 30 DE NOVIEMBRE 2025</t>
  </si>
  <si>
    <t>21526</t>
  </si>
  <si>
    <t>39529426</t>
  </si>
  <si>
    <t>2026-02-09 11:36:21</t>
  </si>
  <si>
    <t>SINGETEC METROLOGIA SAS</t>
  </si>
  <si>
    <t>4502046118</t>
  </si>
  <si>
    <t>PAGO 1 CAO 032 DE 2025 FRA F3412</t>
  </si>
  <si>
    <t>21626</t>
  </si>
  <si>
    <t>65012426</t>
  </si>
  <si>
    <t>CAO 032-2025</t>
  </si>
  <si>
    <t>CONTRATAR EL SERVICIO DE MANTENIMIENTO PREVENTIVO Y/O CORRECTIVO INCLUIDA LA ADQUISICIÓN DE CONSUMIBLES Y REPUESTOS DE LOS EQUIPOS AUXILIARES DE LA SUBDIRECCIÓN DE METROLOGÍA QUÍMICA Y BIOLOGIA</t>
  </si>
  <si>
    <t>2026-02-09 11:48:44</t>
  </si>
  <si>
    <t>SISTETRONICS S.A.S.</t>
  </si>
  <si>
    <t>04023082907</t>
  </si>
  <si>
    <t>UNICO PAGO OC 155066 EGUN FRA FES 13481</t>
  </si>
  <si>
    <t>21726</t>
  </si>
  <si>
    <t>65162026</t>
  </si>
  <si>
    <t>O.C. 155066</t>
  </si>
  <si>
    <t>ADQUIRIR EQUIPOS DE CÓMPUTO PARA RENOVAR LA INFRAESTRUCTURA TECNOLÓGICA DEL INSTITUTO NACIONAL DE METROLOGÍA. LOTE 6.</t>
  </si>
  <si>
    <t>2026-02-09 14:15:50</t>
  </si>
  <si>
    <t>NEX COMPUTER S.A.S</t>
  </si>
  <si>
    <t>UNICO PAGO OC 155248 FRA 4164880</t>
  </si>
  <si>
    <t>19726</t>
  </si>
  <si>
    <t>21826</t>
  </si>
  <si>
    <t>64822426</t>
  </si>
  <si>
    <t>155248</t>
  </si>
  <si>
    <t>ADQUIRIR EQUIPOS DE CÓMPUTO PARA RENOVAR LA INFRAESTRUCTURA TECNOLÓGICA DEL INSTITUTO NACIONAL DE METROLOGÍA. LOTE 5. TABLETS</t>
  </si>
  <si>
    <t>2026-02-09 14:32:42</t>
  </si>
  <si>
    <t>PAGO 2 CONTRATO 148 DE 2025 FRA FE 16577</t>
  </si>
  <si>
    <t>19826</t>
  </si>
  <si>
    <t>21926</t>
  </si>
  <si>
    <t>50591926</t>
  </si>
  <si>
    <t>2026-02-10 08:57:38</t>
  </si>
  <si>
    <t>PAGO 2 CONTRATO 139 DE 2025 FRA GFE 7639</t>
  </si>
  <si>
    <t>21026</t>
  </si>
  <si>
    <t>2026-02-10 00:00:00</t>
  </si>
  <si>
    <t>23026</t>
  </si>
  <si>
    <t>57214526</t>
  </si>
  <si>
    <t>2026-02-10 09:19:36</t>
  </si>
  <si>
    <t>PAGO 07 CO 093 DE 2025 FACTURAS No 60F10564- 60F10573 - 60F10583-60F10629 DE NOVIEMBRE 2025</t>
  </si>
  <si>
    <t>21126</t>
  </si>
  <si>
    <t>23126</t>
  </si>
  <si>
    <t>56985326</t>
  </si>
  <si>
    <t>2026-02-10 09:49:05</t>
  </si>
  <si>
    <t>PAGO 3 CO 112 DE 2025 FRAS FEVP 2643-2644-2705-2706-2707</t>
  </si>
  <si>
    <t>23226</t>
  </si>
  <si>
    <t>57146826</t>
  </si>
  <si>
    <t>112-2025</t>
  </si>
  <si>
    <t>2026-02-10 10:10:31</t>
  </si>
  <si>
    <t>ORGANISMO INTERNACIONAL DE ENERGIA ATOMICA</t>
  </si>
  <si>
    <t>PAGO DE LA RESOLUCION 512 QUE ORDENA EL PAGO CON EL FIN DE DAR INICIO A LA EJECUCION DEL PROYECTO STRENGTHENING RADIOLOGICAL PROTECTION AND METROLOGY OF IONIZING RADIATION (FORTALECIMIENTO DE LA PROTECCIÓN RADIOLÓGICA Y LA METROLOGÍA DE LAS RADIACIONES IONIZANTES)</t>
  </si>
  <si>
    <t>23326</t>
  </si>
  <si>
    <t>46879126, 55452026</t>
  </si>
  <si>
    <t>512-2025</t>
  </si>
  <si>
    <t>Gastos de contrapartida en el marco del proyecto de cooperación internacional con el Organismo Internacional de Energía Atómica (IAEA) y el proyecto priorizado FORTALECIMIENTO DE LA PROTECCIÓN RADIOLÓGICA Y DE LA METROLOGÍA DE LAS RADIAC. RES512-2025</t>
  </si>
  <si>
    <t>2026-02-10 10:31:01</t>
  </si>
  <si>
    <t>POLCO S.A.S</t>
  </si>
  <si>
    <t>00590877701</t>
  </si>
  <si>
    <t>UNICO PAGO CONTRATO 156 DE 2025 FRA FV7619</t>
  </si>
  <si>
    <t>23426</t>
  </si>
  <si>
    <t>56980326</t>
  </si>
  <si>
    <t>CONTRATAR EL SUMINISTRO DE ACCESORIOS, CONSUMIBLES Y REPUESTOS, PARA LOS EQUIPOS MARCA METROHM DE LA SMQB DEL INM.</t>
  </si>
  <si>
    <t>2026-02-10 10:46:52</t>
  </si>
  <si>
    <t>KAESER COMPRESORES DE COLOMBIA S.A.S.</t>
  </si>
  <si>
    <t>007269999632</t>
  </si>
  <si>
    <t>UNICO PAGO CONTRATO 137 DE 2025 FRA KCS530072694 Y NC KCS 55014423</t>
  </si>
  <si>
    <t>23526</t>
  </si>
  <si>
    <t>50845326</t>
  </si>
  <si>
    <t>CONTRATAR EL SERVICIO DE MANTENIMIENTO PREVENTIVO DEL SISTEMA DE AIRE COMPRIMIDO PARA MANTENER LA SEDE DEL INM.</t>
  </si>
  <si>
    <t>2026-02-10 11:48:57</t>
  </si>
  <si>
    <t>EMC2 TECH S A S</t>
  </si>
  <si>
    <t>24106907601</t>
  </si>
  <si>
    <t>PAGO 1 CAO 029 DE 2025 FRA SE490</t>
  </si>
  <si>
    <t>23626</t>
  </si>
  <si>
    <t>51661926</t>
  </si>
  <si>
    <t>CONTRATAR EL MANTENIMIENTO PREVENTIVO Y CORRECTIVO AL SISTEMA DE DETECCIÓN DE INCENDIOS, CONTROL DE ACCESO, LUMINARIAS DE EMERGENCIAS , PUERTA AUTOMÁTICA EXCLUSA Y DETECTORES DE GASES PARA MANTENER LA SEDE ACTUAL DEL INM.</t>
  </si>
  <si>
    <t>2026-02-10 14:07:33</t>
  </si>
  <si>
    <t>PAGO 6 CAO 011 DE 2025 FRA TSJ 281</t>
  </si>
  <si>
    <t>23826</t>
  </si>
  <si>
    <t>56988426</t>
  </si>
  <si>
    <t>2026-02-10 15:05:08</t>
  </si>
  <si>
    <t>INVERSORA COMERCIALIZADORA E INGENIERIA COLOMBIA SAS</t>
  </si>
  <si>
    <t>4901016955</t>
  </si>
  <si>
    <t>PAGO 1 CONTRATO 161 DE 2025</t>
  </si>
  <si>
    <t>22426</t>
  </si>
  <si>
    <t>24326</t>
  </si>
  <si>
    <t>56991626</t>
  </si>
  <si>
    <t>161-2025</t>
  </si>
  <si>
    <t>CONTRATAR SUMINISTROS NECESARIOS PARA LA PRESTACIÓN DE SERVICIOS DEL LABORATORIO DE PRESIÓN Y VACÍO</t>
  </si>
  <si>
    <t>2026-02-10 15:23:27</t>
  </si>
  <si>
    <t>TOOLS &amp; SERVICES S.A.S</t>
  </si>
  <si>
    <t>07626968575</t>
  </si>
  <si>
    <t>UNICO PAGO CAO 036 DE 2025 FACTURA FE 12063</t>
  </si>
  <si>
    <t>22526</t>
  </si>
  <si>
    <t>24426</t>
  </si>
  <si>
    <t>57159226</t>
  </si>
  <si>
    <t>CAO 036-2025</t>
  </si>
  <si>
    <t>CONTRATAR EL MANTENIMIENTO DEL SISTEMA DE BOMBEO</t>
  </si>
  <si>
    <t>2026-02-10 16:07:51</t>
  </si>
  <si>
    <t>PAGO 9 CAO 003 DE 2025 FRA 2303</t>
  </si>
  <si>
    <t>22626</t>
  </si>
  <si>
    <t>24526</t>
  </si>
  <si>
    <t>58532326</t>
  </si>
  <si>
    <t>2026-02-11 07:55:09</t>
  </si>
  <si>
    <t>PAGO 5 CAO 005 DE 2025 FRA FE21203</t>
  </si>
  <si>
    <t>22826</t>
  </si>
  <si>
    <t>2026-02-11 00:00:00</t>
  </si>
  <si>
    <t>24726</t>
  </si>
  <si>
    <t>57017326</t>
  </si>
  <si>
    <t>2026-02-11 08:30:44</t>
  </si>
  <si>
    <t>PAGO 6 CONTRATO 118 DE 2025</t>
  </si>
  <si>
    <t>22926</t>
  </si>
  <si>
    <t>24826</t>
  </si>
  <si>
    <t>57034226</t>
  </si>
  <si>
    <t>2026-02-11 09:38:57</t>
  </si>
  <si>
    <t>INSTRU ELECTRONIC COLOMBIA S. A. S</t>
  </si>
  <si>
    <t>20936020975</t>
  </si>
  <si>
    <t>PAGO 1 CONTRATO 187 DE 2025 FRA 25658</t>
  </si>
  <si>
    <t>25026</t>
  </si>
  <si>
    <t>57123226</t>
  </si>
  <si>
    <t>187-2025</t>
  </si>
  <si>
    <t>Contratar mantenimiento correctivo de la fuente de poder Associated Power Technologies APT 8540 SN: 4260047 del laboratorio de corriente continua y alterna de la Subdirección de Metrología Física del INM</t>
  </si>
  <si>
    <t>2026-02-11 09:52:17</t>
  </si>
  <si>
    <t>INSTRUMENTACION Y SERVICIOS SAS</t>
  </si>
  <si>
    <t>20324377764</t>
  </si>
  <si>
    <t>PAGO 1 CONTRATO 170 DE 2025 FRA FE400</t>
  </si>
  <si>
    <t>25226</t>
  </si>
  <si>
    <t>60447326</t>
  </si>
  <si>
    <t>2025-10-28 00:00:00</t>
  </si>
  <si>
    <t>170-2025</t>
  </si>
  <si>
    <t>CONTRATAR LA ADQUISICIÓN DE EQUIPOS AUXILIARES PARA DOTAR LOS LABORATORIOS DE LA SUBDIRECCIÓN DE METROLOGÍA QUÍMICA Y BIOLOGÍA</t>
  </si>
  <si>
    <t>2026-02-11 10:03:04</t>
  </si>
  <si>
    <t>KASSEL GROUP S A S</t>
  </si>
  <si>
    <t>20718955797</t>
  </si>
  <si>
    <t>PAGO 1 CONTRATO 169 DE 2025 FRA KFE8647</t>
  </si>
  <si>
    <t>25326</t>
  </si>
  <si>
    <t>65213926</t>
  </si>
  <si>
    <t>169-2025</t>
  </si>
  <si>
    <t>2026-02-11 10:36:56</t>
  </si>
  <si>
    <t>PAGO 10 CONTRATO 069 DE 2025 FRA BOGO18722</t>
  </si>
  <si>
    <t>25426</t>
  </si>
  <si>
    <t>59952226</t>
  </si>
  <si>
    <t>2026-02-11 11:00:23</t>
  </si>
  <si>
    <t>PAGO 2 CONTRATO 127 DE 2025 FRA 10551</t>
  </si>
  <si>
    <t>25526</t>
  </si>
  <si>
    <t>60044026</t>
  </si>
  <si>
    <t>2026-02-11 11:19:43</t>
  </si>
  <si>
    <t>10062193781</t>
  </si>
  <si>
    <t>PAGO UNICO CAO 037 DE 2025 FRA AVS969 Y NC ABS81</t>
  </si>
  <si>
    <t>25626</t>
  </si>
  <si>
    <t>60301426</t>
  </si>
  <si>
    <t>CAO 037-2025</t>
  </si>
  <si>
    <t>CONTRATAR EL MANTENIMIENTO PREVENTIVO Y CORRECTIVO PARA LA PLANTA ELÉCTRICA PRINCIPAL Y PARA LAS PLANTAS ELÉCTRICAS AUXILIARES DEL INM.</t>
  </si>
  <si>
    <t>2026-02-11 11:42:29</t>
  </si>
  <si>
    <t>PAGO 3 CONTRATO 144 DE 2025 FRA FEV-3</t>
  </si>
  <si>
    <t>25726</t>
  </si>
  <si>
    <t>60654326</t>
  </si>
  <si>
    <t>2026-02-11 11:47:49</t>
  </si>
  <si>
    <t>23726</t>
  </si>
  <si>
    <t>25826</t>
  </si>
  <si>
    <t>60650026</t>
  </si>
  <si>
    <t>2026-02-11 11:59:08</t>
  </si>
  <si>
    <t>PAGO 4 CONTRATO 144 DE 2025 FEV-4</t>
  </si>
  <si>
    <t>26026</t>
  </si>
  <si>
    <t>60646026</t>
  </si>
  <si>
    <t>2026-02-12 15:37:37</t>
  </si>
  <si>
    <t>LABZUL S A S</t>
  </si>
  <si>
    <t>30456076978</t>
  </si>
  <si>
    <t>PAGO 1 CONTRATO 150 DE 2025 FRA 25435</t>
  </si>
  <si>
    <t>2026-02-12 00:00:00</t>
  </si>
  <si>
    <t>27626</t>
  </si>
  <si>
    <t>62038026</t>
  </si>
  <si>
    <t>Contratar el mantenimiento preventivo y correctivo de los equipos del laboratorio de Volumen de la Subdirección de Metrología Física.</t>
  </si>
  <si>
    <t>2026-02-12 16:07:42</t>
  </si>
  <si>
    <t>GRUPO CAF TECNOLOGIA SAS</t>
  </si>
  <si>
    <t>005054510</t>
  </si>
  <si>
    <t>UNICO PAGO CAO 035 DE 2025 FRA FE 423</t>
  </si>
  <si>
    <t>27726</t>
  </si>
  <si>
    <t>62317926</t>
  </si>
  <si>
    <t>035-2025</t>
  </si>
  <si>
    <t>CONTRATAR EL SERVICIO DE MANTENIMIENTO PREVENTIVO PARA LA INFRAESTRUCTURA TECNOLÓGICA DEL INM</t>
  </si>
  <si>
    <t>2026-02-13 10:20:34</t>
  </si>
  <si>
    <t>LAB BRANDS SAS</t>
  </si>
  <si>
    <t>21958261097</t>
  </si>
  <si>
    <t>UNICO PAGO CONTRATO 141 DE 2025 FRA FK 72127</t>
  </si>
  <si>
    <t>2026-02-13 00:00:00</t>
  </si>
  <si>
    <t>27926</t>
  </si>
  <si>
    <t>58392226</t>
  </si>
  <si>
    <t>141-2025</t>
  </si>
  <si>
    <t>CONTRATAR EL MANTENIMIENTO PREVENTIVO, INCLUIDO EL SUMINISTRO DE CONSUMIBLES NUEVOS Y ORIGINALES PARA LOS EQUIPOS DE LA MARCA GERHARDT INSTALADOS EN LOS LABORATORIOS DE LA SUBDIRECCIÓN DE METROLOGÍA QUÍMICA Y BIOLOGÍA DEL INM.</t>
  </si>
  <si>
    <t>2026-02-13 16:35:50</t>
  </si>
  <si>
    <t>PAGO NUMERO TRES (3) DEL CONTRATO No. 038-2025 CORRESPONDIENTE AL PERIODO DE 1 AL 15 DE ABRIL DE 2026</t>
  </si>
  <si>
    <t>29326</t>
  </si>
  <si>
    <t>29026</t>
  </si>
  <si>
    <t>43188826</t>
  </si>
  <si>
    <t>2026-02-17 10:55:51</t>
  </si>
  <si>
    <t>PAGO 3 CONTRATO 021 DE 2025 FRA FE52633</t>
  </si>
  <si>
    <t>26226</t>
  </si>
  <si>
    <t>30426</t>
  </si>
  <si>
    <t>37978426</t>
  </si>
  <si>
    <t>CAO 021-2025</t>
  </si>
  <si>
    <t>2026-02-19 09:47:53</t>
  </si>
  <si>
    <t>PAGO 2 CONTRATO 177 DE 2025 FRA 6025- NC 10</t>
  </si>
  <si>
    <t>26626</t>
  </si>
  <si>
    <t>34326</t>
  </si>
  <si>
    <t>38015026</t>
  </si>
  <si>
    <t>2026-02-19 09:55:23</t>
  </si>
  <si>
    <t>PAGO 3 CONTRATO 132 DE 2025 FRA FV 8314</t>
  </si>
  <si>
    <t>26726</t>
  </si>
  <si>
    <t>34426</t>
  </si>
  <si>
    <t>38177726</t>
  </si>
  <si>
    <t>2026-02-19 13:37:39</t>
  </si>
  <si>
    <t>PAGO 2 CONTRATO 021 DE 2025 FRA FE52405</t>
  </si>
  <si>
    <t>28826</t>
  </si>
  <si>
    <t>34626</t>
  </si>
  <si>
    <t>38329326</t>
  </si>
  <si>
    <t>2026-02-19 14:17:53</t>
  </si>
  <si>
    <t>PAGO 3 CONTRATO 117 DE 2025 FRA TEK 25468</t>
  </si>
  <si>
    <t>26826</t>
  </si>
  <si>
    <t>34726</t>
  </si>
  <si>
    <t>38451726</t>
  </si>
  <si>
    <t>117-2025</t>
  </si>
  <si>
    <t>2026-02-19 15:02:01</t>
  </si>
  <si>
    <t>PAGO 2 CONTRATO 130 DE 2025 FRA FE 802</t>
  </si>
  <si>
    <t>33626</t>
  </si>
  <si>
    <t>2026-02-19 00:00:00</t>
  </si>
  <si>
    <t>34826</t>
  </si>
  <si>
    <t>38636726</t>
  </si>
  <si>
    <t>2026-02-19 15:28:33</t>
  </si>
  <si>
    <t>33726</t>
  </si>
  <si>
    <t>35226</t>
  </si>
  <si>
    <t>38638726</t>
  </si>
  <si>
    <t>2026-02-19 15:39:31</t>
  </si>
  <si>
    <t>PAGO 3 CONTRATO 130 DE 2025 FRA FE 804</t>
  </si>
  <si>
    <t>33826</t>
  </si>
  <si>
    <t>35326</t>
  </si>
  <si>
    <t>38688326, 66492426</t>
  </si>
  <si>
    <t>2026-02-19 15:43:43</t>
  </si>
  <si>
    <t>33926</t>
  </si>
  <si>
    <t>35426</t>
  </si>
  <si>
    <t>38687326</t>
  </si>
  <si>
    <t>2026-02-19 17:22:20</t>
  </si>
  <si>
    <t>PAGO 10 CONTRATO 081 DE 2025 FRA BOGO18706</t>
  </si>
  <si>
    <t>26926</t>
  </si>
  <si>
    <t>36126</t>
  </si>
  <si>
    <t>39563626</t>
  </si>
  <si>
    <t>2026-02-19 17:42:52</t>
  </si>
  <si>
    <t>SERVICIOS Y SUMINISTROS PARA LA INDUSTRIA INGENIERIA S.A.S.</t>
  </si>
  <si>
    <t>68968703254</t>
  </si>
  <si>
    <t>PAGO 1 CONTRATO 152 DE 2025 FRA FE 2227</t>
  </si>
  <si>
    <t>35126</t>
  </si>
  <si>
    <t>36326</t>
  </si>
  <si>
    <t>39661526</t>
  </si>
  <si>
    <t>CONTRATAR LA ADQUISICIÓN DE UNA MESA ÓPTICA PARA LA REALIZACIÓN DEL METRO A TRAVÉS DE UN PEINE DE FRECUENCIAS ÓPTICO PARA SUBDIRECCIÓN DE METROLOGÍA FÍSICA DEL INM</t>
  </si>
  <si>
    <t>2026-02-19 17:55:48</t>
  </si>
  <si>
    <t>ASOCIACION COLOMBIANA PARA EL AVANCE DE LA CIENCIA</t>
  </si>
  <si>
    <t>268807468</t>
  </si>
  <si>
    <t>UNICO PAGO CONTRATO 180 DE 2025 FRA E2924</t>
  </si>
  <si>
    <t>50025</t>
  </si>
  <si>
    <t>27126</t>
  </si>
  <si>
    <t>36626</t>
  </si>
  <si>
    <t>62506526</t>
  </si>
  <si>
    <t>180-2025</t>
  </si>
  <si>
    <t>Prestación de servicios profesionales para desarrollar actividades, proyectos y productos de investigación, desarrollo tecnológico e innovación (I+D+i) orientados al fortalecimiento de las capacidades metrológicas nacionales, mediante la formulación</t>
  </si>
  <si>
    <t>2026-02-19 18:08:15</t>
  </si>
  <si>
    <t>36926</t>
  </si>
  <si>
    <t>39504726</t>
  </si>
  <si>
    <t>2026-03-02 08:03:38</t>
  </si>
  <si>
    <t>DOSSIER SOLUCIONES SAS</t>
  </si>
  <si>
    <t>93200010564</t>
  </si>
  <si>
    <t>PAGO 1 CAO 013 DE 2025 FRA DOSI 374</t>
  </si>
  <si>
    <t>27326</t>
  </si>
  <si>
    <t>42526</t>
  </si>
  <si>
    <t>62835426</t>
  </si>
  <si>
    <t>CAO 013-2025</t>
  </si>
  <si>
    <t>CONTRATAR LA ASIGNACIÓN DE "DIGITAL OBJECT IDENTIFIER" (DOI) PARA LOS PRODUCTOS DE I+D+I DEL INM</t>
  </si>
  <si>
    <t>2026-03-02 08:14:34</t>
  </si>
  <si>
    <t>PAGO 4 CONTRATO 142 DE 2025 FRA FE 40218</t>
  </si>
  <si>
    <t>27426</t>
  </si>
  <si>
    <t>42626</t>
  </si>
  <si>
    <t>65391126</t>
  </si>
  <si>
    <t>2026-03-02 08:32:11</t>
  </si>
  <si>
    <t>UNICO PAGO CONTRATO 171 DE 2025 FRA FK72180</t>
  </si>
  <si>
    <t>27526</t>
  </si>
  <si>
    <t>42726</t>
  </si>
  <si>
    <t>67007226</t>
  </si>
  <si>
    <t>171-2025</t>
  </si>
  <si>
    <t>2026-03-02 08:45:53</t>
  </si>
  <si>
    <t>PAGO 2 CAO 015 DE 2025 FRA ANQL 69852</t>
  </si>
  <si>
    <t>42826</t>
  </si>
  <si>
    <t>67102226</t>
  </si>
  <si>
    <t>2026-03-02 08:56:04</t>
  </si>
  <si>
    <t>FERRONEUMATICA LTDA</t>
  </si>
  <si>
    <t>80702675085</t>
  </si>
  <si>
    <t>PAGO UNICO CONTRATO 190 DE 2025 FRA FES 5472</t>
  </si>
  <si>
    <t>42926</t>
  </si>
  <si>
    <t>67169326</t>
  </si>
  <si>
    <t>190-2025</t>
  </si>
  <si>
    <t>Adquirir medidores de condiciones ambientales y sus complementos, para los diferentes procesos de calibración e investigación, Desarrollo e Innovación de los laboratorios de la Subdirección de Metrología Física.</t>
  </si>
  <si>
    <t>2026-03-02 09:12:36</t>
  </si>
  <si>
    <t>PAGO 23 CONTRATO 098 DE 2025 FRA EMPR 60862 PREMIACION DIA DE LA MADRE</t>
  </si>
  <si>
    <t>27826</t>
  </si>
  <si>
    <t>43026</t>
  </si>
  <si>
    <t>67409726</t>
  </si>
  <si>
    <t>2026-03-02 09:25:01</t>
  </si>
  <si>
    <t>KAIKA S A S</t>
  </si>
  <si>
    <t>03708067734</t>
  </si>
  <si>
    <t>UNICO PAGO CONTRAO 185 DE 2025 FRA 00KK16340</t>
  </si>
  <si>
    <t>43126</t>
  </si>
  <si>
    <t>67532326</t>
  </si>
  <si>
    <t>Contratar la adquisición de un microscopio óptico para adelantar las mediciones de células asociadas con los proyectos de I+D+i en la Subdirección de Metrología Química y Biología</t>
  </si>
  <si>
    <t>2026-03-02 11:26:41</t>
  </si>
  <si>
    <t>28026</t>
  </si>
  <si>
    <t>43526</t>
  </si>
  <si>
    <t>69285526</t>
  </si>
  <si>
    <t>2026-03-03 09:38:20</t>
  </si>
  <si>
    <t>UNICO PAGO OC 155065 SEGUN FRA FES 13508</t>
  </si>
  <si>
    <t>27226</t>
  </si>
  <si>
    <t>44026</t>
  </si>
  <si>
    <t>73836526</t>
  </si>
  <si>
    <t>OC 155065</t>
  </si>
  <si>
    <t>ADQUIRIR EQUIPOS DE CÓMPUTO PARA RENOVAR LA INFRAESTRUCTURA TECNOLÓGICA DEL INSTITUTO NACIONAL DE METROLOGÍA. LOTE 2 AIO</t>
  </si>
  <si>
    <t>2026-03-03 09:49:30</t>
  </si>
  <si>
    <t>ECOCAPITAL INTERNACIONAL S.A ESP</t>
  </si>
  <si>
    <t>04818257098</t>
  </si>
  <si>
    <t>PAGO 1 CAO 017 DE 2025 FRA FEV 170355</t>
  </si>
  <si>
    <t>28126</t>
  </si>
  <si>
    <t>44126</t>
  </si>
  <si>
    <t>69506626</t>
  </si>
  <si>
    <t>CAO 017-2025</t>
  </si>
  <si>
    <t>CONTRATAR SERVICIOS PARA LA GESTIÓN INTEGRAL CERTIFICADA DE LOS RESIDUOS PELIGROSOS Y DE TIPO ESPECIAL GENERADOS POR EL INM</t>
  </si>
  <si>
    <t>2026-03-03 09:55:34</t>
  </si>
  <si>
    <t>PAGO 2 CAO 017 DE 2025 FRA FEV 170355</t>
  </si>
  <si>
    <t>28226</t>
  </si>
  <si>
    <t>44226</t>
  </si>
  <si>
    <t>69630626</t>
  </si>
  <si>
    <t>2026-03-03 10:05:44</t>
  </si>
  <si>
    <t>DIEGO CASTRO INDUSTRIA Y CONSTRUCCION S A S</t>
  </si>
  <si>
    <t>04159184078</t>
  </si>
  <si>
    <t>UNICO PAGO CONTRATO 191 DE 2025 FRA</t>
  </si>
  <si>
    <t>28326</t>
  </si>
  <si>
    <t>44426</t>
  </si>
  <si>
    <t>73605126</t>
  </si>
  <si>
    <t>191-2025</t>
  </si>
  <si>
    <t>ADQUIRIR MATERIALES E INSUMOS CONSUMIBLES REQUERIDOS POR LOS LABORATORIOS Y TALLER DE MANUFACTURA DE LA SUBDIRECCIÓN DE METROLOGÍA FÍSICA DEL INM</t>
  </si>
  <si>
    <t>2026-03-03 10:18:29</t>
  </si>
  <si>
    <t>CARDENAS AGUILAR MARIA ALEJANDRA</t>
  </si>
  <si>
    <t>596601252</t>
  </si>
  <si>
    <t>UNICO PAGO CAO 033 DE 2025 FACTURA FEVF 1817</t>
  </si>
  <si>
    <t>28426</t>
  </si>
  <si>
    <t>44526</t>
  </si>
  <si>
    <t>73688426</t>
  </si>
  <si>
    <t>CAO 033-2025</t>
  </si>
  <si>
    <t>ADQUISICIÓN DE ELEMENTOS DE PROTECCIÓN PERSONAL PARA EL PERSONAL DEL INSTITUTO NACIONAL DE METROLOGÍA</t>
  </si>
  <si>
    <t>A-02-02-01-002-007</t>
  </si>
  <si>
    <t>ARTÍCULOS TEXTILES (EXCEPTO PRENDAS DE VESTIR)</t>
  </si>
  <si>
    <t>2026-03-03 14:05:48</t>
  </si>
  <si>
    <t>03210100037498</t>
  </si>
  <si>
    <t>890907489</t>
  </si>
  <si>
    <t>COOPERATIVA FINANCIERA JOHN F. KENNEDY</t>
  </si>
  <si>
    <t>UNICO PAGO CONTRATO 182 DE 2025 FRA BAL 1510</t>
  </si>
  <si>
    <t>28526</t>
  </si>
  <si>
    <t>44626</t>
  </si>
  <si>
    <t>73747526</t>
  </si>
  <si>
    <t>182-2025</t>
  </si>
  <si>
    <t>CONTRATAR MANTENIMIENTO PREVENTIVO PARA EL RACK CON CONDICIONES AMBIENTALES CONTROLADAS DEL LABORATORIO DE TIEMPO Y FRECUENCIA.</t>
  </si>
  <si>
    <t>2026-03-03 14:14:48</t>
  </si>
  <si>
    <t>POWERSUN S.A.S.</t>
  </si>
  <si>
    <t>21927853649</t>
  </si>
  <si>
    <t>UNICO PAGO CONTRATO 183 DE 2025 FRA FE 6096</t>
  </si>
  <si>
    <t>28626</t>
  </si>
  <si>
    <t>44726</t>
  </si>
  <si>
    <t>74162126</t>
  </si>
  <si>
    <t>SUMINISTRO E INSTALACIÓN DE UPS DE 15 KVA TRIFÁSICA PARA EL LABORATORIO DE FUERZA Y BATERÍAS PARA UPS EATON DE 60KVA PARA FORTALECER EL FUNCIONAMIENTO DE LA RED REGULADA DEL INM.</t>
  </si>
  <si>
    <t>2026-03-03 14:30:01</t>
  </si>
  <si>
    <t>PAGO 3 CTO 143 DE 2025 FRA FEC1576</t>
  </si>
  <si>
    <t>28726</t>
  </si>
  <si>
    <t>44826</t>
  </si>
  <si>
    <t>85439226</t>
  </si>
  <si>
    <t>2026-03-03 14:56:26</t>
  </si>
  <si>
    <t>PAGO 2 CAO 032 DE 2025 FRA F3421</t>
  </si>
  <si>
    <t>28926</t>
  </si>
  <si>
    <t>44926</t>
  </si>
  <si>
    <t>74256626</t>
  </si>
  <si>
    <t>2026-03-03 15:31:34</t>
  </si>
  <si>
    <t>UNICO PAGO CONTRATO 103 DE 2025 FRA FE4156</t>
  </si>
  <si>
    <t>45026</t>
  </si>
  <si>
    <t>85132826</t>
  </si>
  <si>
    <t>103-2025</t>
  </si>
  <si>
    <t>CONTRATAR LOS SERVICIOS DE MANTEMINIENTO ASI COMO EL SUMINISTRO DE REACTIVOS E INSUMOS DEL SISTEMA DE MEDICIÓN DE PCR DIGITAL DE LA SUBDIRECCION DE METROLOGIA QUÍMICA Y BIOLOGIA</t>
  </si>
  <si>
    <t>2026-03-03 15:53:57</t>
  </si>
  <si>
    <t>PAGO 6 CAO 005 DE 2025 FRA FE21202</t>
  </si>
  <si>
    <t>29126</t>
  </si>
  <si>
    <t>45226</t>
  </si>
  <si>
    <t>85204526</t>
  </si>
  <si>
    <t>2026-03-04 14:05:47</t>
  </si>
  <si>
    <t>UNICO PAGO CONTRATO 151 DE 2025 FRA 25434</t>
  </si>
  <si>
    <t>40426</t>
  </si>
  <si>
    <t>2026-03-04 00:00:00</t>
  </si>
  <si>
    <t>45826</t>
  </si>
  <si>
    <t>82403326</t>
  </si>
  <si>
    <t>Contratar el mantenimiento correctivo del comparador de masas del laboratorio de masa de la subdirección de metrología física</t>
  </si>
  <si>
    <t>2026-03-04 14:10:17</t>
  </si>
  <si>
    <t>40526</t>
  </si>
  <si>
    <t>45926</t>
  </si>
  <si>
    <t>77472426</t>
  </si>
  <si>
    <t>2026-03-04 14:42:47</t>
  </si>
  <si>
    <t>PAGO 2 CO 136 DE 2025 FRA FE 11653</t>
  </si>
  <si>
    <t>40626</t>
  </si>
  <si>
    <t>46026</t>
  </si>
  <si>
    <t>85372126</t>
  </si>
  <si>
    <t>2026-03-04 15:08:26</t>
  </si>
  <si>
    <t>CONSORCIO @ C&amp;D</t>
  </si>
  <si>
    <t>009600348347</t>
  </si>
  <si>
    <t>PAGO 1 OC 156608 DE 2025 DICIEMBRE FRA CYD 202</t>
  </si>
  <si>
    <t>40726</t>
  </si>
  <si>
    <t>46226</t>
  </si>
  <si>
    <t>82024226</t>
  </si>
  <si>
    <t>O.C. 156608</t>
  </si>
  <si>
    <t>CONTRATACION DEL SERVICIO DE ASEO Y CAFETARIA PARA EL INSTITUTO NACIONAL DE METROLOGIA.</t>
  </si>
  <si>
    <t>2026-03-04 15:21:47</t>
  </si>
  <si>
    <t>221806300</t>
  </si>
  <si>
    <t>PAGO FACTURA 01-525420 SERVICIOS MES DE NOVIEMBRE</t>
  </si>
  <si>
    <t>41026</t>
  </si>
  <si>
    <t>46426</t>
  </si>
  <si>
    <t>85038926</t>
  </si>
  <si>
    <t>VIGENCIA FUTURA ORDINARIA AÑO 2025 - 2026 PARA EL SERVICIO DE CORREO CERTIFICADO PARA EL INSTITUTO NACIONAL DE METROLOGÍA</t>
  </si>
  <si>
    <t>2026-03-04 15:37:04</t>
  </si>
  <si>
    <t>PAGO 8 CO 093 DE 2025 FRA 60F10720 SERVICIOS MES DE DICIEMBRE DE 2025</t>
  </si>
  <si>
    <t>41326</t>
  </si>
  <si>
    <t>46626</t>
  </si>
  <si>
    <t>85254126</t>
  </si>
  <si>
    <t>2026-03-05 14:12:44</t>
  </si>
  <si>
    <t>PAGO 5 DEL CONTRATO 142 DE 2025 FRA FE 40957</t>
  </si>
  <si>
    <t>42226</t>
  </si>
  <si>
    <t>2026-03-05 00:00:00</t>
  </si>
  <si>
    <t>47726</t>
  </si>
  <si>
    <t>85485226</t>
  </si>
  <si>
    <t>2026-03-05 14:37:38</t>
  </si>
  <si>
    <t>PAGO 2 CONTRATO 169 DE 2025 EGUN FACTURA KFE8725</t>
  </si>
  <si>
    <t>42326</t>
  </si>
  <si>
    <t>47826</t>
  </si>
  <si>
    <t>85595526</t>
  </si>
  <si>
    <t>2026-03-05 14:49:52</t>
  </si>
  <si>
    <t>PAGO 3 CAO 025 DE 2025 FACTURA FECI 4404 DE 2025</t>
  </si>
  <si>
    <t>37826</t>
  </si>
  <si>
    <t>2026-02-23 00:00:00</t>
  </si>
  <si>
    <t>47926</t>
  </si>
  <si>
    <t>77539926</t>
  </si>
  <si>
    <t>2026-03-12 11:41:58</t>
  </si>
  <si>
    <t>PAGO 4 CONTRATO 112 DE 2025 SEGUN FACTURA FEVP 2744</t>
  </si>
  <si>
    <t>50526</t>
  </si>
  <si>
    <t>2026-03-12 00:00:00</t>
  </si>
  <si>
    <t>55126</t>
  </si>
  <si>
    <t>85794226</t>
  </si>
  <si>
    <t>2026-03-13 08:28:15</t>
  </si>
  <si>
    <t>PAGO 3 CONTRATO 119 DE 2025 FRA FV3449</t>
  </si>
  <si>
    <t>52026</t>
  </si>
  <si>
    <t>2026-03-13 00:00:00</t>
  </si>
  <si>
    <t>56926</t>
  </si>
  <si>
    <t>77629826</t>
  </si>
  <si>
    <t>119-2025 - MODIF 2 - CTO</t>
  </si>
  <si>
    <t>2026-03-20 08:36:26</t>
  </si>
  <si>
    <t>PAGO 4 CONTRATO 132 DE 2025 FRA FV8424</t>
  </si>
  <si>
    <t>55826</t>
  </si>
  <si>
    <t>2026-03-20 00:00:00</t>
  </si>
  <si>
    <t>60026</t>
  </si>
  <si>
    <t>89331426</t>
  </si>
  <si>
    <t>2026-03-20 09:26:36</t>
  </si>
  <si>
    <t>PAGO 2 CONTRATO 170 DE 2025 FRA FE 424</t>
  </si>
  <si>
    <t>55926</t>
  </si>
  <si>
    <t>60126</t>
  </si>
  <si>
    <t>89101726</t>
  </si>
  <si>
    <t>2026-03-25 08:31:37</t>
  </si>
  <si>
    <t>ACONDICLIMA INGENIERIA Y CONSTRUCCION S.A.S.</t>
  </si>
  <si>
    <t>009569998256</t>
  </si>
  <si>
    <t>PAGO UNO CAO 034 DE 2025 FRA AE9777</t>
  </si>
  <si>
    <t>2026-03-25 00:00:00</t>
  </si>
  <si>
    <t>61026</t>
  </si>
  <si>
    <t>90799426</t>
  </si>
  <si>
    <t>CAO 034-2025</t>
  </si>
  <si>
    <t>Contratar mantenimiento al equipo de condiciones ambientales de ajuste fino del laboratorio de masa de la Subdirección de Metrología física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</si>
</sst>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 #,##0.00_-;\-&quot;$&quot;\ * #,##0.00_-;_-&quot;$&quot;\ * &quot;-&quot;??_-;_-@_-"/>
    <numFmt numFmtId="43" formatCode="_-* #,##0.00_-;\-* #,##0.00_-;_-* &quot;-&quot;??_-;_-@_-"/>
    <numFmt numFmtId="164" formatCode="&quot;$&quot;\ #,##0"/>
    <numFmt numFmtId="165" formatCode="_-* #,##0_-;\-* #,##0_-;_-* &quot;-&quot;??_-;_-@_-"/>
  </numFmts>
  <fonts count="13" x14ac:knownFonts="1">
    <font>
      <sz val="10"/>
      <color rgb="FF000000"/>
      <name val="Times New Roman"/>
      <charset val="204"/>
    </font>
    <font>
      <sz val="10"/>
      <color rgb="FF000000"/>
      <name val="Times New Roman"/>
      <family val="1"/>
    </font>
    <font>
      <b/>
      <sz val="8"/>
      <name val="Calibri"/>
      <family val="2"/>
      <scheme val="minor"/>
    </font>
    <font>
      <b/>
      <sz val="8"/>
      <color rgb="FFFFFFFF"/>
      <name val="Calibri"/>
      <family val="2"/>
      <scheme val="minor"/>
    </font>
    <font>
      <b/>
      <sz val="8"/>
      <color theme="0"/>
      <name val="Calibri"/>
      <family val="2"/>
      <scheme val="minor"/>
    </font>
    <font>
      <sz val="8"/>
      <name val="Calibri"/>
      <family val="2"/>
      <scheme val="minor"/>
    </font>
    <font>
      <sz val="10"/>
      <color rgb="FF000000"/>
      <name val="Times New Roman"/>
      <family val="1"/>
    </font>
    <font>
      <b/>
      <sz val="8"/>
      <color rgb="FF001F5F"/>
      <name val="Calibri"/>
      <family val="2"/>
      <scheme val="minor"/>
    </font>
    <font>
      <sz val="8"/>
      <color rgb="FF000000"/>
      <name val="Calibri"/>
      <family val="2"/>
      <scheme val="minor"/>
    </font>
    <font>
      <b/>
      <sz val="8"/>
      <color rgb="FF000000"/>
      <name val="Calibri"/>
      <family val="2"/>
      <scheme val="minor"/>
    </font>
    <font>
      <sz val="10"/>
      <color theme="1"/>
      <name val="Times New Roman"/>
      <family val="1"/>
    </font>
    <font>
      <sz val="10"/>
      <name val="Times New Roman"/>
      <family val="1"/>
    </font>
    <font>
      <sz val="10"/>
      <color rgb="FF000000"/>
      <name val="Times New Roman"/>
      <family val="1"/>
      <charset val="204"/>
    </font>
  </fonts>
  <fills count="10">
    <fill>
      <patternFill patternType="none"/>
    </fill>
    <fill>
      <patternFill patternType="gray125"/>
    </fill>
    <fill>
      <patternFill patternType="solid">
        <fgColor rgb="FF0070C0"/>
        <bgColor indexed="64"/>
      </patternFill>
    </fill>
    <fill>
      <patternFill patternType="solid">
        <fgColor rgb="FF006FC0"/>
      </patternFill>
    </fill>
    <fill>
      <patternFill patternType="solid">
        <fgColor theme="1" tint="0.34998626667073579"/>
        <bgColor indexed="64"/>
      </patternFill>
    </fill>
    <fill>
      <patternFill patternType="solid">
        <fgColor theme="9" tint="-0.249977111117893"/>
        <bgColor indexed="64"/>
      </patternFill>
    </fill>
    <fill>
      <patternFill patternType="solid">
        <fgColor rgb="FF00B050"/>
        <bgColor indexed="64"/>
      </patternFill>
    </fill>
    <fill>
      <patternFill patternType="solid">
        <fgColor rgb="FF7030A0"/>
        <bgColor indexed="64"/>
      </patternFill>
    </fill>
    <fill>
      <patternFill patternType="solid">
        <fgColor theme="0"/>
        <bgColor indexed="64"/>
      </patternFill>
    </fill>
    <fill>
      <patternFill patternType="solid">
        <fgColor rgb="FFFFFF00"/>
        <bgColor indexed="64"/>
      </patternFill>
    </fill>
  </fills>
  <borders count="21">
    <border>
      <left/>
      <right/>
      <top/>
      <bottom/>
      <diagonal/>
    </border>
    <border>
      <left/>
      <right/>
      <top style="thin">
        <color rgb="FF000000"/>
      </top>
      <bottom/>
      <diagonal/>
    </border>
    <border>
      <left/>
      <right style="thin">
        <color rgb="FF000000"/>
      </right>
      <top style="thin">
        <color rgb="FF000000"/>
      </top>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43" fontId="6" fillId="0" borderId="0" applyFont="0" applyFill="0" applyBorder="0" applyAlignment="0" applyProtection="0"/>
  </cellStyleXfs>
  <cellXfs count="115">
    <xf numFmtId="0" fontId="0" fillId="0" borderId="0" xfId="0"/>
    <xf numFmtId="165" fontId="5" fillId="0" borderId="9" xfId="3" applyNumberFormat="1" applyFont="1" applyBorder="1" applyAlignment="1">
      <alignment vertical="center" wrapText="1"/>
    </xf>
    <xf numFmtId="165" fontId="5" fillId="0" borderId="9" xfId="3" applyNumberFormat="1" applyFont="1" applyBorder="1" applyAlignment="1">
      <alignment horizontal="center" vertical="center" wrapText="1"/>
    </xf>
    <xf numFmtId="165" fontId="5" fillId="0" borderId="7" xfId="3" applyNumberFormat="1" applyFont="1" applyBorder="1" applyAlignment="1">
      <alignment horizontal="center" vertical="center" wrapText="1"/>
    </xf>
    <xf numFmtId="9" fontId="5" fillId="0" borderId="9" xfId="2" applyFont="1" applyBorder="1" applyAlignment="1">
      <alignment horizontal="center" vertical="center" wrapText="1"/>
    </xf>
    <xf numFmtId="165" fontId="5" fillId="0" borderId="9" xfId="3" applyNumberFormat="1" applyFont="1" applyBorder="1" applyAlignment="1">
      <alignment horizontal="right" vertical="center" wrapText="1"/>
    </xf>
    <xf numFmtId="165" fontId="0" fillId="0" borderId="0" xfId="3" applyNumberFormat="1" applyFont="1"/>
    <xf numFmtId="14" fontId="0" fillId="0" borderId="0" xfId="0" applyNumberFormat="1"/>
    <xf numFmtId="0" fontId="0" fillId="0" borderId="0" xfId="0" pivotButton="1"/>
    <xf numFmtId="0" fontId="0" fillId="0" borderId="0" xfId="0" applyAlignment="1">
      <alignment horizontal="left"/>
    </xf>
    <xf numFmtId="43" fontId="0" fillId="0" borderId="0" xfId="0" applyNumberFormat="1"/>
    <xf numFmtId="0" fontId="0" fillId="0" borderId="0" xfId="0" applyAlignment="1">
      <alignment horizontal="left" wrapText="1"/>
    </xf>
    <xf numFmtId="0" fontId="5" fillId="0" borderId="9" xfId="0" applyFont="1" applyBorder="1" applyAlignment="1">
      <alignment horizontal="left" vertical="center" wrapText="1"/>
    </xf>
    <xf numFmtId="0" fontId="5" fillId="0" borderId="9" xfId="0" applyFont="1" applyBorder="1" applyAlignment="1">
      <alignment vertical="center" wrapText="1"/>
    </xf>
    <xf numFmtId="0" fontId="5" fillId="0" borderId="9" xfId="0" applyFont="1" applyBorder="1" applyAlignment="1">
      <alignment horizontal="left" vertical="top" wrapText="1"/>
    </xf>
    <xf numFmtId="0" fontId="8" fillId="0" borderId="9" xfId="0" applyFont="1" applyBorder="1" applyAlignment="1">
      <alignment horizontal="left" vertical="center" wrapText="1"/>
    </xf>
    <xf numFmtId="0" fontId="8" fillId="0" borderId="0" xfId="0" applyFont="1" applyAlignment="1">
      <alignment horizontal="left" wrapText="1"/>
    </xf>
    <xf numFmtId="0" fontId="8" fillId="0" borderId="0" xfId="0" applyFont="1" applyAlignment="1">
      <alignment horizontal="center" vertical="top"/>
    </xf>
    <xf numFmtId="0" fontId="8" fillId="0" borderId="0" xfId="0" applyFont="1" applyAlignment="1">
      <alignment horizontal="left" vertical="top"/>
    </xf>
    <xf numFmtId="165" fontId="8" fillId="0" borderId="0" xfId="3" applyNumberFormat="1" applyFont="1" applyAlignment="1">
      <alignment vertical="center"/>
    </xf>
    <xf numFmtId="0" fontId="8" fillId="0" borderId="0" xfId="0" applyFont="1" applyAlignment="1">
      <alignment horizontal="right" vertical="top"/>
    </xf>
    <xf numFmtId="164" fontId="8" fillId="0" borderId="0" xfId="1" applyNumberFormat="1" applyFont="1" applyAlignment="1">
      <alignment horizontal="right" vertical="top"/>
    </xf>
    <xf numFmtId="0" fontId="8" fillId="0" borderId="0" xfId="0" applyFont="1" applyAlignment="1">
      <alignment horizontal="center" vertical="center"/>
    </xf>
    <xf numFmtId="0" fontId="8" fillId="0" borderId="0" xfId="0" applyFont="1" applyAlignment="1">
      <alignment vertical="center"/>
    </xf>
    <xf numFmtId="43" fontId="5" fillId="0" borderId="9" xfId="3" applyFont="1" applyBorder="1" applyAlignment="1">
      <alignment vertical="center" wrapText="1"/>
    </xf>
    <xf numFmtId="1" fontId="8" fillId="0" borderId="9" xfId="0" applyNumberFormat="1" applyFont="1" applyBorder="1" applyAlignment="1">
      <alignment horizontal="center" vertical="center" wrapText="1"/>
    </xf>
    <xf numFmtId="0" fontId="2" fillId="3" borderId="16" xfId="0" applyFont="1" applyFill="1" applyBorder="1" applyAlignment="1">
      <alignment horizontal="center" vertical="center" wrapText="1"/>
    </xf>
    <xf numFmtId="0" fontId="3" fillId="3" borderId="16"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5" fillId="0" borderId="7" xfId="0" applyFont="1" applyBorder="1" applyAlignment="1">
      <alignment vertical="center" wrapText="1"/>
    </xf>
    <xf numFmtId="9" fontId="5" fillId="0" borderId="7" xfId="2" applyFont="1" applyBorder="1" applyAlignment="1">
      <alignment horizontal="center" vertical="center" wrapText="1"/>
    </xf>
    <xf numFmtId="0" fontId="4" fillId="5" borderId="16"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3" borderId="16" xfId="0" applyFont="1" applyFill="1" applyBorder="1" applyAlignment="1">
      <alignment horizontal="center" vertical="center" wrapText="1"/>
    </xf>
    <xf numFmtId="165" fontId="5" fillId="0" borderId="7" xfId="3" applyNumberFormat="1" applyFont="1" applyBorder="1" applyAlignment="1">
      <alignment horizontal="right" vertical="center" wrapText="1"/>
    </xf>
    <xf numFmtId="17" fontId="4" fillId="4" borderId="16" xfId="1" applyNumberFormat="1" applyFont="1" applyFill="1" applyBorder="1" applyAlignment="1">
      <alignment horizontal="center" vertical="center" wrapText="1"/>
    </xf>
    <xf numFmtId="0" fontId="4" fillId="4" borderId="16" xfId="0" applyFont="1" applyFill="1" applyBorder="1" applyAlignment="1">
      <alignment horizontal="center" vertical="center" wrapText="1"/>
    </xf>
    <xf numFmtId="164" fontId="4" fillId="4" borderId="16" xfId="1" applyNumberFormat="1" applyFont="1" applyFill="1" applyBorder="1" applyAlignment="1">
      <alignment horizontal="center" vertical="center" wrapText="1"/>
    </xf>
    <xf numFmtId="17" fontId="4" fillId="5" borderId="16" xfId="0" applyNumberFormat="1" applyFont="1" applyFill="1" applyBorder="1" applyAlignment="1">
      <alignment horizontal="center" vertical="center" wrapText="1"/>
    </xf>
    <xf numFmtId="0" fontId="4" fillId="5" borderId="6" xfId="0" applyFont="1" applyFill="1" applyBorder="1" applyAlignment="1">
      <alignment horizontal="center" vertical="center" wrapText="1"/>
    </xf>
    <xf numFmtId="43" fontId="5" fillId="0" borderId="7" xfId="3" applyFont="1" applyBorder="1" applyAlignment="1">
      <alignment horizontal="right" vertical="center" wrapText="1"/>
    </xf>
    <xf numFmtId="17" fontId="4" fillId="6" borderId="16" xfId="0" applyNumberFormat="1" applyFont="1" applyFill="1" applyBorder="1" applyAlignment="1">
      <alignment horizontal="center" vertical="center" wrapText="1"/>
    </xf>
    <xf numFmtId="0" fontId="4" fillId="6" borderId="16" xfId="0" applyFont="1" applyFill="1" applyBorder="1" applyAlignment="1">
      <alignment horizontal="center" vertical="center" wrapText="1"/>
    </xf>
    <xf numFmtId="0" fontId="4" fillId="6" borderId="4" xfId="0" applyFont="1" applyFill="1" applyBorder="1" applyAlignment="1">
      <alignment horizontal="center" vertical="center" wrapText="1"/>
    </xf>
    <xf numFmtId="17" fontId="4" fillId="7" borderId="16" xfId="0" applyNumberFormat="1" applyFont="1" applyFill="1" applyBorder="1" applyAlignment="1">
      <alignment horizontal="center" vertical="center" wrapText="1"/>
    </xf>
    <xf numFmtId="0" fontId="4" fillId="7" borderId="16" xfId="0" applyFont="1" applyFill="1" applyBorder="1" applyAlignment="1">
      <alignment horizontal="center" vertical="center" wrapText="1"/>
    </xf>
    <xf numFmtId="17" fontId="4" fillId="7" borderId="4" xfId="0" applyNumberFormat="1" applyFont="1" applyFill="1" applyBorder="1" applyAlignment="1">
      <alignment horizontal="center" vertical="center" wrapText="1"/>
    </xf>
    <xf numFmtId="0" fontId="10" fillId="0" borderId="20" xfId="0" applyFont="1" applyBorder="1"/>
    <xf numFmtId="0" fontId="10" fillId="0" borderId="19" xfId="0" applyFont="1" applyBorder="1"/>
    <xf numFmtId="43" fontId="10" fillId="0" borderId="19" xfId="3" applyFont="1" applyBorder="1" applyAlignment="1"/>
    <xf numFmtId="165" fontId="10" fillId="0" borderId="19" xfId="3" applyNumberFormat="1" applyFont="1" applyBorder="1" applyAlignment="1"/>
    <xf numFmtId="1" fontId="10" fillId="0" borderId="20" xfId="0" applyNumberFormat="1" applyFont="1" applyBorder="1"/>
    <xf numFmtId="14" fontId="10" fillId="0" borderId="19" xfId="0" applyNumberFormat="1" applyFont="1" applyBorder="1"/>
    <xf numFmtId="49" fontId="10" fillId="0" borderId="19" xfId="0" applyNumberFormat="1" applyFont="1" applyBorder="1"/>
    <xf numFmtId="43" fontId="10" fillId="0" borderId="19" xfId="3" applyFont="1" applyBorder="1" applyAlignment="1">
      <alignment horizontal="left"/>
    </xf>
    <xf numFmtId="49" fontId="10" fillId="0" borderId="19" xfId="0" applyNumberFormat="1" applyFont="1" applyBorder="1" applyAlignment="1">
      <alignment horizontal="center"/>
    </xf>
    <xf numFmtId="165" fontId="10" fillId="0" borderId="19" xfId="3" applyNumberFormat="1" applyFont="1" applyBorder="1" applyAlignment="1">
      <alignment horizontal="left"/>
    </xf>
    <xf numFmtId="0" fontId="1" fillId="0" borderId="0" xfId="0" applyFont="1"/>
    <xf numFmtId="49" fontId="1" fillId="0" borderId="19" xfId="0" applyNumberFormat="1" applyFont="1" applyBorder="1"/>
    <xf numFmtId="0" fontId="11" fillId="0" borderId="0" xfId="0" applyFont="1"/>
    <xf numFmtId="0" fontId="12" fillId="0" borderId="0" xfId="0" applyFont="1"/>
    <xf numFmtId="0" fontId="11" fillId="0" borderId="19" xfId="0" applyFont="1" applyBorder="1"/>
    <xf numFmtId="165" fontId="0" fillId="0" borderId="0" xfId="0" applyNumberFormat="1"/>
    <xf numFmtId="1" fontId="8" fillId="0" borderId="9" xfId="0" applyNumberFormat="1" applyFont="1" applyBorder="1" applyAlignment="1">
      <alignment horizontal="center" vertical="center" wrapText="1"/>
    </xf>
    <xf numFmtId="165" fontId="5" fillId="0" borderId="9" xfId="3" applyNumberFormat="1" applyFont="1" applyBorder="1" applyAlignment="1">
      <alignment horizontal="right" vertical="center" wrapText="1"/>
    </xf>
    <xf numFmtId="9" fontId="5" fillId="0" borderId="9" xfId="2" applyFont="1" applyBorder="1" applyAlignment="1">
      <alignment horizontal="center" vertical="center" wrapText="1"/>
    </xf>
    <xf numFmtId="165" fontId="5" fillId="0" borderId="9" xfId="3" applyNumberFormat="1" applyFont="1" applyFill="1" applyBorder="1" applyAlignment="1">
      <alignment horizontal="center" vertical="center" wrapText="1"/>
    </xf>
    <xf numFmtId="165" fontId="5" fillId="0" borderId="8" xfId="3" applyNumberFormat="1" applyFont="1" applyBorder="1" applyAlignment="1">
      <alignment horizontal="center" vertical="center" wrapText="1"/>
    </xf>
    <xf numFmtId="165" fontId="5" fillId="0" borderId="7" xfId="3" applyNumberFormat="1" applyFont="1" applyBorder="1" applyAlignment="1">
      <alignment horizontal="center" vertical="center" wrapText="1"/>
    </xf>
    <xf numFmtId="0" fontId="4" fillId="3" borderId="3" xfId="0" applyFont="1" applyFill="1" applyBorder="1" applyAlignment="1">
      <alignment horizontal="center" vertical="center" wrapText="1"/>
    </xf>
    <xf numFmtId="0" fontId="4" fillId="3" borderId="17" xfId="0" applyFont="1" applyFill="1" applyBorder="1" applyAlignment="1">
      <alignment horizontal="center" vertical="center" wrapText="1"/>
    </xf>
    <xf numFmtId="165" fontId="5" fillId="0" borderId="9" xfId="3" applyNumberFormat="1" applyFont="1" applyBorder="1" applyAlignment="1">
      <alignment horizontal="center" vertical="center" wrapText="1"/>
    </xf>
    <xf numFmtId="43" fontId="5" fillId="0" borderId="9" xfId="3" applyFont="1" applyFill="1" applyBorder="1" applyAlignment="1">
      <alignment horizontal="center" vertical="center" wrapText="1"/>
    </xf>
    <xf numFmtId="0" fontId="8" fillId="0" borderId="1" xfId="0" applyFont="1" applyBorder="1" applyAlignment="1">
      <alignment horizontal="left" wrapText="1"/>
    </xf>
    <xf numFmtId="0" fontId="8" fillId="0" borderId="2" xfId="0" applyFont="1" applyBorder="1" applyAlignment="1">
      <alignment horizontal="left" wrapText="1"/>
    </xf>
    <xf numFmtId="0" fontId="4" fillId="2" borderId="14"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8" xfId="0" applyFont="1" applyBorder="1" applyAlignment="1">
      <alignment horizontal="center" vertical="center" wrapText="1"/>
    </xf>
    <xf numFmtId="1" fontId="7" fillId="0" borderId="9" xfId="0" applyNumberFormat="1" applyFont="1" applyBorder="1" applyAlignment="1">
      <alignment horizontal="center" vertical="center" shrinkToFit="1"/>
    </xf>
    <xf numFmtId="0" fontId="2" fillId="0" borderId="9" xfId="0" applyFont="1" applyBorder="1" applyAlignment="1">
      <alignment horizontal="center" vertical="center" wrapText="1"/>
    </xf>
    <xf numFmtId="0" fontId="5" fillId="0" borderId="9" xfId="0" applyFont="1" applyBorder="1" applyAlignment="1">
      <alignment horizontal="center" vertical="center" wrapText="1"/>
    </xf>
    <xf numFmtId="0" fontId="5" fillId="0" borderId="9" xfId="0" applyFont="1" applyBorder="1" applyAlignment="1">
      <alignment vertical="center" wrapText="1"/>
    </xf>
    <xf numFmtId="0" fontId="8" fillId="0" borderId="9" xfId="0" applyFont="1" applyBorder="1" applyAlignment="1">
      <alignment vertical="center" wrapText="1"/>
    </xf>
    <xf numFmtId="1" fontId="7" fillId="0" borderId="7" xfId="0" applyNumberFormat="1" applyFont="1" applyBorder="1" applyAlignment="1">
      <alignment horizontal="center" vertical="center" shrinkToFit="1"/>
    </xf>
    <xf numFmtId="0" fontId="2" fillId="0" borderId="7" xfId="0" applyFont="1" applyBorder="1" applyAlignment="1">
      <alignment horizontal="center" vertical="center" wrapText="1"/>
    </xf>
    <xf numFmtId="0" fontId="5" fillId="0" borderId="7" xfId="0" applyFont="1" applyBorder="1" applyAlignment="1">
      <alignment horizontal="center" vertical="center" wrapText="1"/>
    </xf>
    <xf numFmtId="0" fontId="5" fillId="0" borderId="7" xfId="0" applyFont="1" applyBorder="1" applyAlignment="1">
      <alignment horizontal="left" vertical="center" wrapText="1"/>
    </xf>
    <xf numFmtId="0" fontId="5" fillId="0" borderId="9" xfId="0" applyFont="1" applyBorder="1" applyAlignment="1">
      <alignment horizontal="left" vertical="center" wrapText="1"/>
    </xf>
    <xf numFmtId="0" fontId="8" fillId="0" borderId="9" xfId="0" applyFont="1" applyBorder="1" applyAlignment="1">
      <alignment horizontal="center" vertical="center" wrapText="1"/>
    </xf>
    <xf numFmtId="9" fontId="8" fillId="9" borderId="9" xfId="0" applyNumberFormat="1" applyFont="1" applyFill="1" applyBorder="1" applyAlignment="1">
      <alignment horizontal="center" vertical="center" shrinkToFit="1"/>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9" fontId="8" fillId="9" borderId="7" xfId="0" applyNumberFormat="1" applyFont="1" applyFill="1" applyBorder="1" applyAlignment="1">
      <alignment horizontal="center" vertical="center" shrinkToFit="1"/>
    </xf>
    <xf numFmtId="0" fontId="5" fillId="0" borderId="9" xfId="0" applyFont="1" applyBorder="1" applyAlignment="1">
      <alignment horizontal="center" vertical="top" wrapText="1"/>
    </xf>
    <xf numFmtId="165" fontId="5" fillId="0" borderId="10" xfId="3" applyNumberFormat="1" applyFont="1" applyBorder="1" applyAlignment="1">
      <alignment horizontal="center" vertical="center" wrapText="1"/>
    </xf>
    <xf numFmtId="1" fontId="9" fillId="0" borderId="9" xfId="0" applyNumberFormat="1" applyFont="1" applyBorder="1" applyAlignment="1">
      <alignment horizontal="center" vertical="center" shrinkToFit="1"/>
    </xf>
    <xf numFmtId="49" fontId="5" fillId="0" borderId="9" xfId="0" applyNumberFormat="1" applyFont="1" applyBorder="1" applyAlignment="1">
      <alignment vertical="center" wrapText="1"/>
    </xf>
    <xf numFmtId="49" fontId="8" fillId="0" borderId="9" xfId="0" applyNumberFormat="1" applyFont="1" applyBorder="1" applyAlignment="1">
      <alignment vertical="center" wrapText="1"/>
    </xf>
    <xf numFmtId="9" fontId="8" fillId="9" borderId="9" xfId="2" applyFont="1" applyFill="1" applyBorder="1" applyAlignment="1">
      <alignment horizontal="center" vertical="center" wrapText="1"/>
    </xf>
    <xf numFmtId="9" fontId="8" fillId="9" borderId="9" xfId="0" applyNumberFormat="1" applyFont="1" applyFill="1" applyBorder="1" applyAlignment="1">
      <alignment horizontal="center" vertical="center" wrapText="1"/>
    </xf>
    <xf numFmtId="10" fontId="8" fillId="9" borderId="9" xfId="0" applyNumberFormat="1" applyFont="1" applyFill="1" applyBorder="1" applyAlignment="1">
      <alignment horizontal="center" vertical="center" shrinkToFit="1"/>
    </xf>
    <xf numFmtId="1" fontId="9" fillId="8" borderId="9" xfId="0" applyNumberFormat="1" applyFont="1" applyFill="1" applyBorder="1" applyAlignment="1">
      <alignment horizontal="center" vertical="center" shrinkToFit="1"/>
    </xf>
    <xf numFmtId="0" fontId="5" fillId="8" borderId="9" xfId="0" applyFont="1" applyFill="1" applyBorder="1" applyAlignment="1">
      <alignment horizontal="center" vertical="center" wrapText="1"/>
    </xf>
    <xf numFmtId="0" fontId="5" fillId="8" borderId="9" xfId="0" applyFont="1" applyFill="1" applyBorder="1" applyAlignment="1">
      <alignment horizontal="left" vertical="top" wrapText="1"/>
    </xf>
    <xf numFmtId="165" fontId="5" fillId="0" borderId="9" xfId="3" applyNumberFormat="1" applyFont="1" applyFill="1" applyBorder="1" applyAlignment="1">
      <alignment horizontal="right" vertical="center" wrapText="1"/>
    </xf>
    <xf numFmtId="164" fontId="4" fillId="2" borderId="14" xfId="1" applyNumberFormat="1" applyFont="1" applyFill="1" applyBorder="1" applyAlignment="1">
      <alignment horizontal="right" vertical="center" wrapText="1"/>
    </xf>
    <xf numFmtId="164" fontId="4" fillId="2" borderId="15" xfId="1" applyNumberFormat="1" applyFont="1" applyFill="1" applyBorder="1" applyAlignment="1">
      <alignment horizontal="right" vertical="center" wrapText="1"/>
    </xf>
    <xf numFmtId="164" fontId="4" fillId="2" borderId="18" xfId="1" applyNumberFormat="1" applyFont="1" applyFill="1" applyBorder="1" applyAlignment="1">
      <alignment horizontal="right" vertical="center" wrapText="1"/>
    </xf>
    <xf numFmtId="0" fontId="8" fillId="0" borderId="0" xfId="0" applyFont="1" applyAlignment="1">
      <alignment horizontal="left" vertical="top"/>
    </xf>
  </cellXfs>
  <cellStyles count="4">
    <cellStyle name="Millares" xfId="3" builtinId="3"/>
    <cellStyle name="Moneda" xfId="1" builtinId="4"/>
    <cellStyle name="Normal" xfId="0" builtinId="0"/>
    <cellStyle name="Porcentaje" xfId="2" builtinId="5"/>
  </cellStyles>
  <dxfs count="92">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strike val="0"/>
        <outline val="0"/>
        <shadow val="0"/>
        <u val="none"/>
        <vertAlign val="baseline"/>
        <sz val="10"/>
        <name val="Times New Roman"/>
        <family val="1"/>
        <scheme val="none"/>
      </font>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165" formatCode="_-* #,##0_-;\-* #,##0_-;_-* &quot;-&quot;??_-;_-@_-"/>
      <alignment horizontal="left" vertical="bottom"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165" formatCode="_-* #,##0_-;\-* #,##0_-;_-* &quot;-&quot;??_-;_-@_-"/>
      <alignment horizontal="left" vertical="bottom"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165" formatCode="_-* #,##0_-;\-* #,##0_-;_-* &quot;-&quot;??_-;_-@_-"/>
      <alignment horizontal="left" vertical="bottom"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165" formatCode="_-* #,##0_-;\-* #,##0_-;_-* &quot;-&quot;??_-;_-@_-"/>
      <alignment horizontal="left" vertical="bottom"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alignment horizontal="center" vertical="bottom"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alignment horizontal="center" vertical="bottom"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alignment horizontal="left" vertical="bottom"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alignment horizontal="left" vertical="bottom"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alignment horizontal="left" vertical="bottom"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30" formatCode="@"/>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166" formatCode="d/mm/yyyy"/>
      <border diagonalUp="0" diagonalDown="0"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0"/>
        <color theme="1"/>
        <name val="Times New Roman"/>
        <family val="1"/>
        <scheme val="none"/>
      </font>
      <numFmt numFmtId="1" formatCode="0"/>
      <border diagonalUp="0" diagonalDown="0" outline="0">
        <left/>
        <right style="thin">
          <color rgb="FF000000"/>
        </right>
        <top style="thin">
          <color rgb="FF000000"/>
        </top>
        <bottom style="thin">
          <color rgb="FF000000"/>
        </bottom>
      </border>
    </dxf>
    <dxf>
      <border outline="0">
        <left style="thin">
          <color rgb="FF000000"/>
        </left>
      </border>
    </dxf>
    <dxf>
      <font>
        <b val="0"/>
        <i val="0"/>
        <strike val="0"/>
        <condense val="0"/>
        <extend val="0"/>
        <outline val="0"/>
        <shadow val="0"/>
        <u val="none"/>
        <vertAlign val="baseline"/>
        <sz val="10"/>
        <color theme="1"/>
        <name val="Times New Roman"/>
        <family val="1"/>
        <scheme val="none"/>
      </font>
    </dxf>
    <dxf>
      <font>
        <b val="0"/>
        <i val="0"/>
        <strike val="0"/>
        <condense val="0"/>
        <extend val="0"/>
        <outline val="0"/>
        <shadow val="0"/>
        <u val="none"/>
        <vertAlign val="baseline"/>
        <sz val="10"/>
        <color theme="1"/>
        <name val="Times New Roman"/>
        <family val="1"/>
        <scheme val="none"/>
      </font>
      <border diagonalUp="0" diagonalDown="0" outline="0">
        <left style="thin">
          <color rgb="FF000000"/>
        </left>
        <right style="thin">
          <color rgb="FF000000"/>
        </right>
        <top/>
        <bottom/>
      </border>
    </dxf>
    <dxf>
      <font>
        <b val="0"/>
        <i val="0"/>
        <strike val="0"/>
        <condense val="0"/>
        <extend val="0"/>
        <outline val="0"/>
        <shadow val="0"/>
        <u val="none"/>
        <vertAlign val="baseline"/>
        <sz val="10"/>
        <color rgb="FF000000"/>
        <name val="Times New Roman"/>
        <charset val="204"/>
        <scheme val="none"/>
      </font>
      <numFmt numFmtId="165" formatCode="_-* #,##0_-;\-* #,##0_-;_-* &quot;-&quot;??_-;_-@_-"/>
    </dxf>
    <dxf>
      <font>
        <b val="0"/>
        <i val="0"/>
        <strike val="0"/>
        <condense val="0"/>
        <extend val="0"/>
        <outline val="0"/>
        <shadow val="0"/>
        <u val="none"/>
        <vertAlign val="baseline"/>
        <sz val="10"/>
        <color rgb="FF000000"/>
        <name val="Times New Roman"/>
        <charset val="204"/>
        <scheme val="none"/>
      </font>
      <numFmt numFmtId="165" formatCode="_-* #,##0_-;\-* #,##0_-;_-* &quot;-&quot;??_-;_-@_-"/>
    </dxf>
    <dxf>
      <font>
        <b val="0"/>
        <i val="0"/>
        <strike val="0"/>
        <condense val="0"/>
        <extend val="0"/>
        <outline val="0"/>
        <shadow val="0"/>
        <u val="none"/>
        <vertAlign val="baseline"/>
        <sz val="10"/>
        <color rgb="FF000000"/>
        <name val="Times New Roman"/>
        <charset val="204"/>
        <scheme val="none"/>
      </font>
      <numFmt numFmtId="165" formatCode="_-* #,##0_-;\-* #,##0_-;_-* &quot;-&quot;??_-;_-@_-"/>
    </dxf>
    <dxf>
      <font>
        <b val="0"/>
        <i val="0"/>
        <strike val="0"/>
        <condense val="0"/>
        <extend val="0"/>
        <outline val="0"/>
        <shadow val="0"/>
        <u val="none"/>
        <vertAlign val="baseline"/>
        <sz val="10"/>
        <color rgb="FF000000"/>
        <name val="Times New Roman"/>
        <charset val="204"/>
        <scheme val="none"/>
      </font>
      <numFmt numFmtId="165" formatCode="_-* #,##0_-;\-* #,##0_-;_-* &quot;-&quot;??_-;_-@_-"/>
    </dxf>
    <dxf>
      <font>
        <b val="0"/>
        <i val="0"/>
        <strike val="0"/>
        <condense val="0"/>
        <extend val="0"/>
        <outline val="0"/>
        <shadow val="0"/>
        <u val="none"/>
        <vertAlign val="baseline"/>
        <sz val="10"/>
        <color rgb="FF000000"/>
        <name val="Times New Roman"/>
        <charset val="204"/>
        <scheme val="none"/>
      </font>
      <numFmt numFmtId="165" formatCode="_-* #,##0_-;\-* #,##0_-;_-* &quot;-&quot;??_-;_-@_-"/>
    </dxf>
    <dxf>
      <font>
        <b val="0"/>
        <i val="0"/>
        <strike val="0"/>
        <condense val="0"/>
        <extend val="0"/>
        <outline val="0"/>
        <shadow val="0"/>
        <u val="none"/>
        <vertAlign val="baseline"/>
        <sz val="10"/>
        <color rgb="FF000000"/>
        <name val="Times New Roman"/>
        <charset val="204"/>
        <scheme val="none"/>
      </font>
      <numFmt numFmtId="165" formatCode="_-* #,##0_-;\-* #,##0_-;_-* &quot;-&quot;??_-;_-@_-"/>
    </dxf>
    <dxf>
      <font>
        <b val="0"/>
        <i val="0"/>
        <strike val="0"/>
        <condense val="0"/>
        <extend val="0"/>
        <outline val="0"/>
        <shadow val="0"/>
        <u val="none"/>
        <vertAlign val="baseline"/>
        <sz val="10"/>
        <color rgb="FF000000"/>
        <name val="Times New Roman"/>
        <charset val="204"/>
        <scheme val="none"/>
      </font>
      <numFmt numFmtId="165" formatCode="_-* #,##0_-;\-* #,##0_-;_-* &quot;-&quot;??_-;_-@_-"/>
    </dxf>
    <dxf>
      <numFmt numFmtId="166" formatCode="d/mm/yyyy"/>
    </dxf>
    <dxf>
      <alignment wrapText="1"/>
    </dxf>
    <dxf>
      <numFmt numFmtId="35" formatCode="_-* #,##0.00_-;\-* #,##0.00_-;_-* &quot;-&quot;??_-;_-@_-"/>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xdr:col>
      <xdr:colOff>0</xdr:colOff>
      <xdr:row>2</xdr:row>
      <xdr:rowOff>348487</xdr:rowOff>
    </xdr:from>
    <xdr:ext cx="3018155" cy="13970"/>
    <xdr:sp macro="" textlink="">
      <xdr:nvSpPr>
        <xdr:cNvPr id="2" name="Shape 2">
          <a:extLst>
            <a:ext uri="{FF2B5EF4-FFF2-40B4-BE49-F238E27FC236}">
              <a16:creationId xmlns:a16="http://schemas.microsoft.com/office/drawing/2014/main" id="{3EF5028E-951B-42A1-8432-DCFDFA1895A9}"/>
            </a:ext>
          </a:extLst>
        </xdr:cNvPr>
        <xdr:cNvSpPr/>
      </xdr:nvSpPr>
      <xdr:spPr>
        <a:xfrm>
          <a:off x="1181100" y="939037"/>
          <a:ext cx="3018155" cy="13970"/>
        </a:xfrm>
        <a:custGeom>
          <a:avLst/>
          <a:gdLst/>
          <a:ahLst/>
          <a:cxnLst/>
          <a:rect l="0" t="0" r="0" b="0"/>
          <a:pathLst>
            <a:path w="3018155" h="13970">
              <a:moveTo>
                <a:pt x="3018155" y="0"/>
              </a:moveTo>
              <a:lnTo>
                <a:pt x="0" y="0"/>
              </a:lnTo>
              <a:lnTo>
                <a:pt x="0" y="13715"/>
              </a:lnTo>
              <a:lnTo>
                <a:pt x="3018155" y="13715"/>
              </a:lnTo>
              <a:lnTo>
                <a:pt x="3018155" y="0"/>
              </a:lnTo>
              <a:close/>
            </a:path>
          </a:pathLst>
        </a:custGeom>
        <a:solidFill>
          <a:srgbClr val="000000"/>
        </a:solidFill>
      </xdr:spPr>
    </xdr:sp>
    <xdr:clientData/>
  </xdr:one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ell" refreshedDate="46108.975046990738" createdVersion="7" refreshedVersion="7" minRefreshableVersion="3" recordCount="1987" xr:uid="{36549F81-CC35-4A4A-9FB7-B6E7026E02C4}">
  <cacheSource type="worksheet">
    <worksheetSource name="Tabla1"/>
  </cacheSource>
  <cacheFields count="42">
    <cacheField name="Numero Documento" numFmtId="0">
      <sharedItems containsSemiMixedTypes="0" containsString="0" containsNumber="1" containsInteger="1" minValue="1" maxValue="512334325"/>
    </cacheField>
    <cacheField name="Fecha de Registro" numFmtId="14">
      <sharedItems containsSemiMixedTypes="0" containsNonDate="0" containsDate="1" containsString="0" minDate="2025-01-15T00:00:00" maxDate="2026-01-01T00:00:00" count="203">
        <d v="2025-01-15T00:00:00"/>
        <d v="2025-01-17T00:00:00"/>
        <d v="2025-01-20T00:00:00"/>
        <d v="2025-01-21T00:00:00"/>
        <d v="2025-01-23T00:00:00"/>
        <d v="2025-01-28T00:00:00"/>
        <d v="2025-01-29T00:00:00"/>
        <d v="2025-01-30T00:00:00"/>
        <d v="2025-02-03T00:00:00"/>
        <d v="2025-02-04T00:00:00"/>
        <d v="2025-02-06T00:00:00"/>
        <d v="2025-02-07T00:00:00"/>
        <d v="2025-02-11T00:00:00"/>
        <d v="2025-02-12T00:00:00"/>
        <d v="2025-02-13T00:00:00"/>
        <d v="2025-02-14T00:00:00"/>
        <d v="2025-02-17T00:00:00"/>
        <d v="2025-02-18T00:00:00"/>
        <d v="2025-02-19T00:00:00"/>
        <d v="2025-02-20T00:00:00"/>
        <d v="2025-02-26T00:00:00"/>
        <d v="2025-02-28T00:00:00"/>
        <d v="2025-03-04T00:00:00"/>
        <d v="2025-03-05T00:00:00"/>
        <d v="2025-03-06T00:00:00"/>
        <d v="2025-03-07T00:00:00"/>
        <d v="2025-03-10T00:00:00"/>
        <d v="2025-03-11T00:00:00"/>
        <d v="2025-03-12T00:00:00"/>
        <d v="2025-03-13T00:00:00"/>
        <d v="2025-03-14T00:00:00"/>
        <d v="2025-03-17T00:00:00"/>
        <d v="2025-03-20T00:00:00"/>
        <d v="2025-03-21T00:00:00"/>
        <d v="2025-03-25T00:00:00"/>
        <d v="2025-03-26T00:00:00"/>
        <d v="2025-03-27T00:00:00"/>
        <d v="2025-03-28T00:00:00"/>
        <d v="2025-03-24T00:00:00"/>
        <d v="2025-03-31T00:00:00"/>
        <d v="2025-04-01T00:00:00"/>
        <d v="2025-04-02T00:00:00"/>
        <d v="2025-04-03T00:00:00"/>
        <d v="2025-04-04T00:00:00"/>
        <d v="2025-04-07T00:00:00"/>
        <d v="2025-04-08T00:00:00"/>
        <d v="2025-04-09T00:00:00"/>
        <d v="2025-04-10T00:00:00"/>
        <d v="2025-04-11T00:00:00"/>
        <d v="2025-04-16T00:00:00"/>
        <d v="2025-04-21T00:00:00"/>
        <d v="2025-04-22T00:00:00"/>
        <d v="2025-04-25T00:00:00"/>
        <d v="2025-04-28T00:00:00"/>
        <d v="2025-04-29T00:00:00"/>
        <d v="2025-05-02T00:00:00"/>
        <d v="2025-05-04T00:00:00"/>
        <d v="2025-05-05T00:00:00"/>
        <d v="2025-05-06T00:00:00"/>
        <d v="2025-05-07T00:00:00"/>
        <d v="2025-05-08T00:00:00"/>
        <d v="2025-05-09T00:00:00"/>
        <d v="2025-05-11T00:00:00"/>
        <d v="2025-05-12T00:00:00"/>
        <d v="2025-05-16T00:00:00"/>
        <d v="2025-05-19T00:00:00"/>
        <d v="2025-05-20T00:00:00"/>
        <d v="2025-05-21T00:00:00"/>
        <d v="2025-05-22T00:00:00"/>
        <d v="2025-05-23T00:00:00"/>
        <d v="2025-05-26T00:00:00"/>
        <d v="2025-05-27T00:00:00"/>
        <d v="2025-05-28T00:00:00"/>
        <d v="2025-06-03T00:00:00"/>
        <d v="2025-06-04T00:00:00"/>
        <d v="2025-06-05T00:00:00"/>
        <d v="2025-06-06T00:00:00"/>
        <d v="2025-06-09T00:00:00"/>
        <d v="2025-06-10T00:00:00"/>
        <d v="2025-06-11T00:00:00"/>
        <d v="2025-06-12T00:00:00"/>
        <d v="2025-06-16T00:00:00"/>
        <d v="2025-06-17T00:00:00"/>
        <d v="2025-06-18T00:00:00"/>
        <d v="2025-06-19T00:00:00"/>
        <d v="2025-06-20T00:00:00"/>
        <d v="2025-06-25T00:00:00"/>
        <d v="2025-06-27T00:00:00"/>
        <d v="2025-07-01T00:00:00"/>
        <d v="2025-07-02T00:00:00"/>
        <d v="2025-07-03T00:00:00"/>
        <d v="2025-07-04T00:00:00"/>
        <d v="2025-07-07T00:00:00"/>
        <d v="2025-07-08T00:00:00"/>
        <d v="2025-07-09T00:00:00"/>
        <d v="2025-07-10T00:00:00"/>
        <d v="2025-07-11T00:00:00"/>
        <d v="2025-07-14T00:00:00"/>
        <d v="2025-07-15T00:00:00"/>
        <d v="2025-07-16T00:00:00"/>
        <d v="2025-07-17T00:00:00"/>
        <d v="2025-07-18T00:00:00"/>
        <d v="2025-07-21T00:00:00"/>
        <d v="2025-07-22T00:00:00"/>
        <d v="2025-07-25T00:00:00"/>
        <d v="2025-07-28T00:00:00"/>
        <d v="2025-07-29T00:00:00"/>
        <d v="2025-07-30T00:00:00"/>
        <d v="2025-07-31T00:00:00"/>
        <d v="2025-08-01T00:00:00"/>
        <d v="2025-08-04T00:00:00"/>
        <d v="2025-08-05T00:00:00"/>
        <d v="2025-08-06T00:00:00"/>
        <d v="2025-08-08T00:00:00"/>
        <d v="2025-08-11T00:00:00"/>
        <d v="2025-08-12T00:00:00"/>
        <d v="2025-08-13T00:00:00"/>
        <d v="2025-08-14T00:00:00"/>
        <d v="2025-08-19T00:00:00"/>
        <d v="2025-08-20T00:00:00"/>
        <d v="2025-08-21T00:00:00"/>
        <d v="2025-08-26T00:00:00"/>
        <d v="2025-08-27T00:00:00"/>
        <d v="2025-08-28T00:00:00"/>
        <d v="2025-08-29T00:00:00"/>
        <d v="2025-09-01T00:00:00"/>
        <d v="2025-09-02T00:00:00"/>
        <d v="2025-09-03T00:00:00"/>
        <d v="2025-09-04T00:00:00"/>
        <d v="2025-09-05T00:00:00"/>
        <d v="2025-09-08T00:00:00"/>
        <d v="2025-09-09T00:00:00"/>
        <d v="2025-09-10T00:00:00"/>
        <d v="2025-09-11T00:00:00"/>
        <d v="2025-09-12T00:00:00"/>
        <d v="2025-09-15T00:00:00"/>
        <d v="2025-09-16T00:00:00"/>
        <d v="2025-09-17T00:00:00"/>
        <d v="2025-09-18T00:00:00"/>
        <d v="2025-09-22T00:00:00"/>
        <d v="2025-09-23T00:00:00"/>
        <d v="2025-09-24T00:00:00"/>
        <d v="2025-09-25T00:00:00"/>
        <d v="2025-09-26T00:00:00"/>
        <d v="2025-09-29T00:00:00"/>
        <d v="2025-09-30T00:00:00"/>
        <d v="2025-10-01T00:00:00"/>
        <d v="2025-10-02T00:00:00"/>
        <d v="2025-10-03T00:00:00"/>
        <d v="2025-10-06T00:00:00"/>
        <d v="2025-10-07T00:00:00"/>
        <d v="2025-10-08T00:00:00"/>
        <d v="2025-10-09T00:00:00"/>
        <d v="2025-10-10T00:00:00"/>
        <d v="2025-10-14T00:00:00"/>
        <d v="2025-10-15T00:00:00"/>
        <d v="2025-10-17T00:00:00"/>
        <d v="2025-10-20T00:00:00"/>
        <d v="2025-10-21T00:00:00"/>
        <d v="2025-10-22T00:00:00"/>
        <d v="2025-10-23T00:00:00"/>
        <d v="2025-10-24T00:00:00"/>
        <d v="2025-10-27T00:00:00"/>
        <d v="2025-10-29T00:00:00"/>
        <d v="2025-11-05T00:00:00"/>
        <d v="2025-11-07T00:00:00"/>
        <d v="2025-11-10T00:00:00"/>
        <d v="2025-11-11T00:00:00"/>
        <d v="2025-11-12T00:00:00"/>
        <d v="2025-11-13T00:00:00"/>
        <d v="2025-11-14T00:00:00"/>
        <d v="2025-11-18T00:00:00"/>
        <d v="2025-11-19T00:00:00"/>
        <d v="2025-11-20T00:00:00"/>
        <d v="2025-11-21T00:00:00"/>
        <d v="2025-11-23T00:00:00"/>
        <d v="2025-11-24T00:00:00"/>
        <d v="2025-11-25T00:00:00"/>
        <d v="2025-11-26T00:00:00"/>
        <d v="2025-11-28T00:00:00"/>
        <d v="2025-12-02T00:00:00"/>
        <d v="2025-12-03T00:00:00"/>
        <d v="2025-12-04T00:00:00"/>
        <d v="2025-12-06T00:00:00"/>
        <d v="2025-12-08T00:00:00"/>
        <d v="2025-12-09T00:00:00"/>
        <d v="2025-12-10T00:00:00"/>
        <d v="2025-12-11T00:00:00"/>
        <d v="2025-12-12T00:00:00"/>
        <d v="2025-12-13T00:00:00"/>
        <d v="2025-12-14T00:00:00"/>
        <d v="2025-12-15T00:00:00"/>
        <d v="2025-12-16T00:00:00"/>
        <d v="2025-12-17T00:00:00"/>
        <d v="2025-12-19T00:00:00"/>
        <d v="2025-12-22T00:00:00"/>
        <d v="2025-12-23T00:00:00"/>
        <d v="2025-12-24T00:00:00"/>
        <d v="2025-12-26T00:00:00"/>
        <d v="2025-12-27T00:00:00"/>
        <d v="2025-12-29T00:00:00"/>
        <d v="2025-12-30T00:00:00"/>
        <d v="2025-12-31T00:00:00"/>
      </sharedItems>
      <fieldGroup par="41" base="1">
        <rangePr groupBy="days" startDate="2025-01-15T00:00:00" endDate="2026-01-01T00:00:00"/>
        <groupItems count="368">
          <s v="&lt;15/01/2025"/>
          <s v="1-ene"/>
          <s v="2-ene"/>
          <s v="3-ene"/>
          <s v="4-ene"/>
          <s v="5-ene"/>
          <s v="6-ene"/>
          <s v="7-ene"/>
          <s v="8-ene"/>
          <s v="9-ene"/>
          <s v="10-ene"/>
          <s v="11-ene"/>
          <s v="12-ene"/>
          <s v="13-ene"/>
          <s v="14-ene"/>
          <s v="15-ene"/>
          <s v="16-ene"/>
          <s v="17-ene"/>
          <s v="18-ene"/>
          <s v="19-ene"/>
          <s v="20-ene"/>
          <s v="21-ene"/>
          <s v="22-ene"/>
          <s v="23-ene"/>
          <s v="24-ene"/>
          <s v="25-ene"/>
          <s v="26-ene"/>
          <s v="27-ene"/>
          <s v="28-ene"/>
          <s v="29-ene"/>
          <s v="30-ene"/>
          <s v="31-ene"/>
          <s v="1-feb"/>
          <s v="2-feb"/>
          <s v="3-feb"/>
          <s v="4-feb"/>
          <s v="5-feb"/>
          <s v="6-feb"/>
          <s v="7-feb"/>
          <s v="8-feb"/>
          <s v="9-feb"/>
          <s v="10-feb"/>
          <s v="11-feb"/>
          <s v="12-feb"/>
          <s v="13-feb"/>
          <s v="14-feb"/>
          <s v="15-feb"/>
          <s v="16-feb"/>
          <s v="17-feb"/>
          <s v="18-feb"/>
          <s v="19-feb"/>
          <s v="20-feb"/>
          <s v="21-feb"/>
          <s v="22-feb"/>
          <s v="23-feb"/>
          <s v="24-feb"/>
          <s v="25-feb"/>
          <s v="26-feb"/>
          <s v="27-feb"/>
          <s v="28-feb"/>
          <s v="29-feb"/>
          <s v="1-mar"/>
          <s v="2-mar"/>
          <s v="3-mar"/>
          <s v="4-mar"/>
          <s v="5-mar"/>
          <s v="6-mar"/>
          <s v="7-mar"/>
          <s v="8-mar"/>
          <s v="9-mar"/>
          <s v="10-mar"/>
          <s v="11-mar"/>
          <s v="12-mar"/>
          <s v="13-mar"/>
          <s v="14-mar"/>
          <s v="15-mar"/>
          <s v="16-mar"/>
          <s v="17-mar"/>
          <s v="18-mar"/>
          <s v="19-mar"/>
          <s v="20-mar"/>
          <s v="21-mar"/>
          <s v="22-mar"/>
          <s v="23-mar"/>
          <s v="24-mar"/>
          <s v="25-mar"/>
          <s v="26-mar"/>
          <s v="27-mar"/>
          <s v="28-mar"/>
          <s v="29-mar"/>
          <s v="30-mar"/>
          <s v="31-mar"/>
          <s v="1-abr"/>
          <s v="2-abr"/>
          <s v="3-abr"/>
          <s v="4-abr"/>
          <s v="5-abr"/>
          <s v="6-abr"/>
          <s v="7-abr"/>
          <s v="8-abr"/>
          <s v="9-abr"/>
          <s v="10-abr"/>
          <s v="11-abr"/>
          <s v="12-abr"/>
          <s v="13-abr"/>
          <s v="14-abr"/>
          <s v="15-abr"/>
          <s v="16-abr"/>
          <s v="17-abr"/>
          <s v="18-abr"/>
          <s v="19-abr"/>
          <s v="20-abr"/>
          <s v="21-abr"/>
          <s v="22-abr"/>
          <s v="23-abr"/>
          <s v="24-abr"/>
          <s v="25-abr"/>
          <s v="26-abr"/>
          <s v="27-abr"/>
          <s v="28-abr"/>
          <s v="29-abr"/>
          <s v="30-abr"/>
          <s v="1-may"/>
          <s v="2-may"/>
          <s v="3-may"/>
          <s v="4-may"/>
          <s v="5-may"/>
          <s v="6-may"/>
          <s v="7-may"/>
          <s v="8-may"/>
          <s v="9-may"/>
          <s v="10-may"/>
          <s v="11-may"/>
          <s v="12-may"/>
          <s v="13-may"/>
          <s v="14-may"/>
          <s v="15-may"/>
          <s v="16-may"/>
          <s v="17-may"/>
          <s v="18-may"/>
          <s v="19-may"/>
          <s v="20-may"/>
          <s v="21-may"/>
          <s v="22-may"/>
          <s v="23-may"/>
          <s v="24-may"/>
          <s v="25-may"/>
          <s v="26-may"/>
          <s v="27-may"/>
          <s v="28-may"/>
          <s v="29-may"/>
          <s v="30-may"/>
          <s v="31-may"/>
          <s v="1-jun"/>
          <s v="2-jun"/>
          <s v="3-jun"/>
          <s v="4-jun"/>
          <s v="5-jun"/>
          <s v="6-jun"/>
          <s v="7-jun"/>
          <s v="8-jun"/>
          <s v="9-jun"/>
          <s v="10-jun"/>
          <s v="11-jun"/>
          <s v="12-jun"/>
          <s v="13-jun"/>
          <s v="14-jun"/>
          <s v="15-jun"/>
          <s v="16-jun"/>
          <s v="17-jun"/>
          <s v="18-jun"/>
          <s v="19-jun"/>
          <s v="20-jun"/>
          <s v="21-jun"/>
          <s v="22-jun"/>
          <s v="23-jun"/>
          <s v="24-jun"/>
          <s v="25-jun"/>
          <s v="26-jun"/>
          <s v="27-jun"/>
          <s v="28-jun"/>
          <s v="29-jun"/>
          <s v="30-jun"/>
          <s v="1-jul"/>
          <s v="2-jul"/>
          <s v="3-jul"/>
          <s v="4-jul"/>
          <s v="5-jul"/>
          <s v="6-jul"/>
          <s v="7-jul"/>
          <s v="8-jul"/>
          <s v="9-jul"/>
          <s v="10-jul"/>
          <s v="11-jul"/>
          <s v="12-jul"/>
          <s v="13-jul"/>
          <s v="14-jul"/>
          <s v="15-jul"/>
          <s v="16-jul"/>
          <s v="17-jul"/>
          <s v="18-jul"/>
          <s v="19-jul"/>
          <s v="20-jul"/>
          <s v="21-jul"/>
          <s v="22-jul"/>
          <s v="23-jul"/>
          <s v="24-jul"/>
          <s v="25-jul"/>
          <s v="26-jul"/>
          <s v="27-jul"/>
          <s v="28-jul"/>
          <s v="29-jul"/>
          <s v="30-jul"/>
          <s v="31-jul"/>
          <s v="1-ago"/>
          <s v="2-ago"/>
          <s v="3-ago"/>
          <s v="4-ago"/>
          <s v="5-ago"/>
          <s v="6-ago"/>
          <s v="7-ago"/>
          <s v="8-ago"/>
          <s v="9-ago"/>
          <s v="10-ago"/>
          <s v="11-ago"/>
          <s v="12-ago"/>
          <s v="13-ago"/>
          <s v="14-ago"/>
          <s v="15-ago"/>
          <s v="16-ago"/>
          <s v="17-ago"/>
          <s v="18-ago"/>
          <s v="19-ago"/>
          <s v="20-ago"/>
          <s v="21-ago"/>
          <s v="22-ago"/>
          <s v="23-ago"/>
          <s v="24-ago"/>
          <s v="25-ago"/>
          <s v="26-ago"/>
          <s v="27-ago"/>
          <s v="28-ago"/>
          <s v="29-ago"/>
          <s v="30-ago"/>
          <s v="31-ago"/>
          <s v="1-sep"/>
          <s v="2-sep"/>
          <s v="3-sep"/>
          <s v="4-sep"/>
          <s v="5-sep"/>
          <s v="6-sep"/>
          <s v="7-sep"/>
          <s v="8-sep"/>
          <s v="9-sep"/>
          <s v="10-sep"/>
          <s v="11-sep"/>
          <s v="12-sep"/>
          <s v="13-sep"/>
          <s v="14-sep"/>
          <s v="15-sep"/>
          <s v="16-sep"/>
          <s v="17-sep"/>
          <s v="18-sep"/>
          <s v="19-sep"/>
          <s v="20-sep"/>
          <s v="21-sep"/>
          <s v="22-sep"/>
          <s v="23-sep"/>
          <s v="24-sep"/>
          <s v="25-sep"/>
          <s v="26-sep"/>
          <s v="27-sep"/>
          <s v="28-sep"/>
          <s v="29-sep"/>
          <s v="30-sep"/>
          <s v="1-oct"/>
          <s v="2-oct"/>
          <s v="3-oct"/>
          <s v="4-oct"/>
          <s v="5-oct"/>
          <s v="6-oct"/>
          <s v="7-oct"/>
          <s v="8-oct"/>
          <s v="9-oct"/>
          <s v="10-oct"/>
          <s v="11-oct"/>
          <s v="12-oct"/>
          <s v="13-oct"/>
          <s v="14-oct"/>
          <s v="15-oct"/>
          <s v="16-oct"/>
          <s v="17-oct"/>
          <s v="18-oct"/>
          <s v="19-oct"/>
          <s v="20-oct"/>
          <s v="21-oct"/>
          <s v="22-oct"/>
          <s v="23-oct"/>
          <s v="24-oct"/>
          <s v="25-oct"/>
          <s v="26-oct"/>
          <s v="27-oct"/>
          <s v="28-oct"/>
          <s v="29-oct"/>
          <s v="30-oct"/>
          <s v="31-oct"/>
          <s v="1-nov"/>
          <s v="2-nov"/>
          <s v="3-nov"/>
          <s v="4-nov"/>
          <s v="5-nov"/>
          <s v="6-nov"/>
          <s v="7-nov"/>
          <s v="8-nov"/>
          <s v="9-nov"/>
          <s v="10-nov"/>
          <s v="11-nov"/>
          <s v="12-nov"/>
          <s v="13-nov"/>
          <s v="14-nov"/>
          <s v="15-nov"/>
          <s v="16-nov"/>
          <s v="17-nov"/>
          <s v="18-nov"/>
          <s v="19-nov"/>
          <s v="20-nov"/>
          <s v="21-nov"/>
          <s v="22-nov"/>
          <s v="23-nov"/>
          <s v="24-nov"/>
          <s v="25-nov"/>
          <s v="26-nov"/>
          <s v="27-nov"/>
          <s v="28-nov"/>
          <s v="29-nov"/>
          <s v="30-nov"/>
          <s v="1-dic"/>
          <s v="2-dic"/>
          <s v="3-dic"/>
          <s v="4-dic"/>
          <s v="5-dic"/>
          <s v="6-dic"/>
          <s v="7-dic"/>
          <s v="8-dic"/>
          <s v="9-dic"/>
          <s v="10-dic"/>
          <s v="11-dic"/>
          <s v="12-dic"/>
          <s v="13-dic"/>
          <s v="14-dic"/>
          <s v="15-dic"/>
          <s v="16-dic"/>
          <s v="17-dic"/>
          <s v="18-dic"/>
          <s v="19-dic"/>
          <s v="20-dic"/>
          <s v="21-dic"/>
          <s v="22-dic"/>
          <s v="23-dic"/>
          <s v="24-dic"/>
          <s v="25-dic"/>
          <s v="26-dic"/>
          <s v="27-dic"/>
          <s v="28-dic"/>
          <s v="29-dic"/>
          <s v="30-dic"/>
          <s v="31-dic"/>
          <s v="&gt;1/01/2026"/>
        </groupItems>
      </fieldGroup>
    </cacheField>
    <cacheField name="Fecha de Creacion" numFmtId="0">
      <sharedItems containsBlank="1"/>
    </cacheField>
    <cacheField name="Estado" numFmtId="0">
      <sharedItems/>
    </cacheField>
    <cacheField name="Valor Actual" numFmtId="165">
      <sharedItems containsString="0" containsBlank="1" containsNumber="1" minValue="12195" maxValue="1052837788"/>
    </cacheField>
    <cacheField name="Valor Deducciones" numFmtId="165">
      <sharedItems containsString="0" containsBlank="1" containsNumber="1" containsInteger="1" minValue="0" maxValue="189035576"/>
    </cacheField>
    <cacheField name="Valor Oblig no Orden" numFmtId="165">
      <sharedItems containsString="0" containsBlank="1" containsNumber="1" minValue="0" maxValue="7136488"/>
    </cacheField>
    <cacheField name="Tipo Identificacion" numFmtId="0">
      <sharedItems/>
    </cacheField>
    <cacheField name="Identificacion" numFmtId="0">
      <sharedItems containsMixedTypes="1" containsNumber="1" containsInteger="1" minValue="3033289" maxValue="78545251700010"/>
    </cacheField>
    <cacheField name="Nombre Razon Social" numFmtId="0">
      <sharedItems/>
    </cacheField>
    <cacheField name="Medio de Pago" numFmtId="0">
      <sharedItems containsBlank="1"/>
    </cacheField>
    <cacheField name="Tipo Cuenta" numFmtId="0">
      <sharedItems containsBlank="1"/>
    </cacheField>
    <cacheField name="Numero Cuenta" numFmtId="0">
      <sharedItems containsBlank="1" containsMixedTypes="1" containsNumber="1" containsInteger="1" minValue="1804673" maxValue="1.26800012062908E+16"/>
    </cacheField>
    <cacheField name="Estado Cuenta" numFmtId="0">
      <sharedItems containsBlank="1"/>
    </cacheField>
    <cacheField name="Entidad Nit" numFmtId="0">
      <sharedItems containsBlank="1" containsMixedTypes="1" containsNumber="1" containsInteger="1" minValue="3063" maxValue="900047981"/>
    </cacheField>
    <cacheField name="Entidad Descripcion" numFmtId="0">
      <sharedItems containsBlank="1"/>
    </cacheField>
    <cacheField name="Dependencia" numFmtId="0">
      <sharedItems containsBlank="1"/>
    </cacheField>
    <cacheField name="Dependencia Descripcion" numFmtId="0">
      <sharedItems containsBlank="1"/>
    </cacheField>
    <cacheField name="Rubro" numFmtId="0">
      <sharedItems/>
    </cacheField>
    <cacheField name="Descripcion" numFmtId="0">
      <sharedItems/>
    </cacheField>
    <cacheField name="Valor Inicial" numFmtId="165">
      <sharedItems containsString="0" containsBlank="1" containsNumber="1" minValue="4974" maxValue="776517610"/>
    </cacheField>
    <cacheField name="Valor Operaciones" numFmtId="165">
      <sharedItems containsString="0" containsBlank="1" containsNumber="1" minValue="-11481272.880000001" maxValue="0"/>
    </cacheField>
    <cacheField name="Valor Actual2" numFmtId="165">
      <sharedItems containsSemiMixedTypes="0" containsString="0" containsNumber="1" minValue="0" maxValue="776517610"/>
    </cacheField>
    <cacheField name="Saldo por Utilizar" numFmtId="165">
      <sharedItems containsString="0" containsBlank="1" containsNumber="1" minValue="0" maxValue="7136488"/>
    </cacheField>
    <cacheField name="Fuente" numFmtId="0">
      <sharedItems containsBlank="1"/>
    </cacheField>
    <cacheField name="Situacion" numFmtId="0">
      <sharedItems containsBlank="1"/>
    </cacheField>
    <cacheField name="Recurso" numFmtId="0">
      <sharedItems/>
    </cacheField>
    <cacheField name="Concepto" numFmtId="0">
      <sharedItems longText="1"/>
    </cacheField>
    <cacheField name="Solicitud CDP" numFmtId="0">
      <sharedItems containsBlank="1"/>
    </cacheField>
    <cacheField name="CDP" numFmtId="0">
      <sharedItems containsBlank="1"/>
    </cacheField>
    <cacheField name="Compromisos" numFmtId="0">
      <sharedItems containsBlank="1"/>
    </cacheField>
    <cacheField name="Cuentas por Pagar" numFmtId="0">
      <sharedItems containsBlank="1"/>
    </cacheField>
    <cacheField name="Fecha Cuentas por Pagar" numFmtId="0">
      <sharedItems containsBlank="1"/>
    </cacheField>
    <cacheField name="Obligaciones" numFmtId="0">
      <sharedItems containsBlank="1"/>
    </cacheField>
    <cacheField name="Ordenes de Pago" numFmtId="0">
      <sharedItems containsBlank="1"/>
    </cacheField>
    <cacheField name="Reintegros" numFmtId="0">
      <sharedItems containsBlank="1"/>
    </cacheField>
    <cacheField name="Fecha Doc Soporte Compromiso" numFmtId="0">
      <sharedItems containsBlank="1"/>
    </cacheField>
    <cacheField name="Tipo Doc Soporte Compromiso" numFmtId="0">
      <sharedItems/>
    </cacheField>
    <cacheField name="Num Doc Soporte Compromiso" numFmtId="0">
      <sharedItems/>
    </cacheField>
    <cacheField name="Objeto del Compromiso" numFmtId="0">
      <sharedItems/>
    </cacheField>
    <cacheField name="para el informe" numFmtId="0">
      <sharedItems count="23">
        <s v="08 - Telefonía"/>
        <s v="11 - Consumo de Gas Natural"/>
        <s v="No aplica"/>
        <s v="10 - Consumo de Energía Eléctrica"/>
        <s v="02 - Horas extras"/>
        <s v="09 - Consumo de Agua"/>
        <s v="03 - Indemnización por Vacaciones"/>
        <s v="12 - Consumo de recoleccion de basuras"/>
        <s v="01 - Contratación de Personal para la Prestación de Servicios y Apoyo a la Gestión"/>
        <s v="13 - Servicio  Vigilancia "/>
        <s v="06 - Reconocimiento de Viáticos"/>
        <s v="05 - Suministro de Tiquetes"/>
        <s v="04 - Arrendamiento y mantenimiento de bienes inmuebles, cambio de sede y adquisición de bienes muebles."/>
        <s v="07 - Papelería, útiles de escritorio y oficina."/>
        <s v="4 - Arrendamiento y mantenimiento de bienes inmuebles, cambio de sede y adquisición de bienes muebles." u="1"/>
        <s v="5 - Suministro de Tiquetes" u="1"/>
        <s v="3 - Indemnización por Vacaciones" u="1"/>
        <s v="2 - Horas extras" u="1"/>
        <s v="9 - Consumo de Agua" u="1"/>
        <s v="1 - Contratación de Personal para la Prestación de Servicios y Apoyo a la Gestión" u="1"/>
        <s v="8 - Telefonía" u="1"/>
        <s v="6 - Reconocimiento de Viáticos" u="1"/>
        <s v="7 - Papelería, útiles de escritorio y oficina." u="1"/>
      </sharedItems>
    </cacheField>
    <cacheField name="Meses" numFmtId="0" databaseField="0">
      <fieldGroup base="1">
        <rangePr groupBy="months" startDate="2025-01-15T00:00:00" endDate="2026-01-01T00:00:00"/>
        <groupItems count="14">
          <s v="&lt;15/01/2025"/>
          <s v="ene"/>
          <s v="feb"/>
          <s v="mar"/>
          <s v="abr"/>
          <s v="may"/>
          <s v="jun"/>
          <s v="jul"/>
          <s v="ago"/>
          <s v="sep"/>
          <s v="oct"/>
          <s v="nov"/>
          <s v="dic"/>
          <s v="&gt;1/01/2026"/>
        </groupItems>
      </fieldGroup>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Sergio Garcia Martinez" refreshedDate="46119.424359722223" createdVersion="8" refreshedVersion="8" minRefreshableVersion="3" recordCount="248" xr:uid="{B2526226-50B3-43CA-B425-48501F611921}">
  <cacheSource type="worksheet">
    <worksheetSource name="Tabla2"/>
  </cacheSource>
  <cacheFields count="43">
    <cacheField name="Numero Documento" numFmtId="1">
      <sharedItems containsSemiMixedTypes="0" containsString="0" containsNumber="1" containsInteger="1" minValue="1126" maxValue="61026"/>
    </cacheField>
    <cacheField name="Fecha de Registro" numFmtId="14">
      <sharedItems containsSemiMixedTypes="0" containsNonDate="0" containsDate="1" containsString="0" minDate="2026-01-23T00:00:00" maxDate="2026-03-26T00:00:00" count="23">
        <d v="2026-01-23T00:00:00"/>
        <d v="2026-01-26T00:00:00"/>
        <d v="2026-01-27T00:00:00"/>
        <d v="2026-01-28T00:00:00"/>
        <d v="2026-01-29T00:00:00"/>
        <d v="2026-01-30T00:00:00"/>
        <d v="2026-02-02T00:00:00"/>
        <d v="2026-02-03T00:00:00"/>
        <d v="2026-02-09T00:00:00"/>
        <d v="2026-02-10T00:00:00"/>
        <d v="2026-02-11T00:00:00"/>
        <d v="2026-02-12T00:00:00"/>
        <d v="2026-02-13T00:00:00"/>
        <d v="2026-02-17T00:00:00"/>
        <d v="2026-02-19T00:00:00"/>
        <d v="2026-03-02T00:00:00"/>
        <d v="2026-03-03T00:00:00"/>
        <d v="2026-03-04T00:00:00"/>
        <d v="2026-03-05T00:00:00"/>
        <d v="2026-03-12T00:00:00"/>
        <d v="2026-03-13T00:00:00"/>
        <d v="2026-03-20T00:00:00"/>
        <d v="2026-03-25T00:00:00"/>
      </sharedItems>
      <fieldGroup par="42"/>
    </cacheField>
    <cacheField name="Fecha de Creacion" numFmtId="49">
      <sharedItems/>
    </cacheField>
    <cacheField name="Estado" numFmtId="49">
      <sharedItems/>
    </cacheField>
    <cacheField name="Valor Actual" numFmtId="43">
      <sharedItems containsSemiMixedTypes="0" containsString="0" containsNumber="1" minValue="19950" maxValue="367248280"/>
    </cacheField>
    <cacheField name="Valor Deducciones" numFmtId="43">
      <sharedItems containsSemiMixedTypes="0" containsString="0" containsNumber="1" containsInteger="1" minValue="0" maxValue="23495709"/>
    </cacheField>
    <cacheField name="Valor Oblig no Orden" numFmtId="43">
      <sharedItems containsSemiMixedTypes="0" containsString="0" containsNumber="1" containsInteger="1" minValue="0" maxValue="0"/>
    </cacheField>
    <cacheField name="Tipo Identificacion" numFmtId="49">
      <sharedItems/>
    </cacheField>
    <cacheField name="Identificacion" numFmtId="0">
      <sharedItems containsSemiMixedTypes="0" containsString="0" containsNumber="1" containsInteger="1" minValue="34143" maxValue="1193142701"/>
    </cacheField>
    <cacheField name="Nombre Razon Social" numFmtId="49">
      <sharedItems/>
    </cacheField>
    <cacheField name="Medio de Pago" numFmtId="49">
      <sharedItems/>
    </cacheField>
    <cacheField name="Tipo Cuenta" numFmtId="49">
      <sharedItems containsBlank="1"/>
    </cacheField>
    <cacheField name="Numero Cuenta" numFmtId="49">
      <sharedItems containsBlank="1"/>
    </cacheField>
    <cacheField name="Estado Cuenta" numFmtId="49">
      <sharedItems containsBlank="1"/>
    </cacheField>
    <cacheField name="Entidad Nit" numFmtId="49">
      <sharedItems containsBlank="1"/>
    </cacheField>
    <cacheField name="Entidad Descripcion" numFmtId="49">
      <sharedItems containsBlank="1"/>
    </cacheField>
    <cacheField name="Dependencia" numFmtId="49">
      <sharedItems/>
    </cacheField>
    <cacheField name="Dependencia Descripcion" numFmtId="49">
      <sharedItems/>
    </cacheField>
    <cacheField name="Rubro" numFmtId="49">
      <sharedItems/>
    </cacheField>
    <cacheField name="Descripcion" numFmtId="49">
      <sharedItems/>
    </cacheField>
    <cacheField name="Valor Inicial" numFmtId="165">
      <sharedItems containsSemiMixedTypes="0" containsString="0" containsNumber="1" minValue="19950" maxValue="367248280"/>
    </cacheField>
    <cacheField name="Valor Operaciones" numFmtId="165">
      <sharedItems containsSemiMixedTypes="0" containsString="0" containsNumber="1" minValue="-5723891.9199999999" maxValue="0"/>
    </cacheField>
    <cacheField name="Valor Actual2" numFmtId="165">
      <sharedItems containsSemiMixedTypes="0" containsString="0" containsNumber="1" minValue="19950" maxValue="367248280"/>
    </cacheField>
    <cacheField name="Saldo por Utilizar" numFmtId="165">
      <sharedItems containsSemiMixedTypes="0" containsString="0" containsNumber="1" containsInteger="1" minValue="0" maxValue="0"/>
    </cacheField>
    <cacheField name="Fuente" numFmtId="49">
      <sharedItems/>
    </cacheField>
    <cacheField name="Situacion" numFmtId="49">
      <sharedItems/>
    </cacheField>
    <cacheField name="Recurso" numFmtId="49">
      <sharedItems/>
    </cacheField>
    <cacheField name="Concepto" numFmtId="49">
      <sharedItems longText="1"/>
    </cacheField>
    <cacheField name="Solicitud CDP" numFmtId="49">
      <sharedItems/>
    </cacheField>
    <cacheField name="CDP" numFmtId="49">
      <sharedItems/>
    </cacheField>
    <cacheField name="Compromisos" numFmtId="49">
      <sharedItems/>
    </cacheField>
    <cacheField name="Cuentas por Pagar" numFmtId="49">
      <sharedItems/>
    </cacheField>
    <cacheField name="Fecha Cuentas por Pagar" numFmtId="49">
      <sharedItems/>
    </cacheField>
    <cacheField name="Obligaciones" numFmtId="49">
      <sharedItems/>
    </cacheField>
    <cacheField name="Ordenes de Pago" numFmtId="49">
      <sharedItems/>
    </cacheField>
    <cacheField name="Reintegros" numFmtId="49">
      <sharedItems containsNonDate="0" containsString="0" containsBlank="1"/>
    </cacheField>
    <cacheField name="Fecha Doc Soporte Compromiso" numFmtId="49">
      <sharedItems/>
    </cacheField>
    <cacheField name="Tipo Doc Soporte Compromiso" numFmtId="49">
      <sharedItems/>
    </cacheField>
    <cacheField name="Num Doc Soporte Compromiso" numFmtId="49">
      <sharedItems/>
    </cacheField>
    <cacheField name="Objeto del Compromiso" numFmtId="49">
      <sharedItems/>
    </cacheField>
    <cacheField name="para el informe" numFmtId="0">
      <sharedItems count="4">
        <s v="01 - Contratación de Personal para la Prestación de Servicios y Apoyo a la Gestión"/>
        <s v="No aplica"/>
        <s v="04 - Arrendamiento y mantenimiento de bienes inmuebles, cambio de sede y adquisición de bienes muebles."/>
        <s v="05 - Suministro de Tiquetes"/>
      </sharedItems>
    </cacheField>
    <cacheField name="Días (Fecha de Registro)" numFmtId="0" databaseField="0">
      <fieldGroup base="1">
        <rangePr groupBy="days" startDate="2026-01-23T00:00:00" endDate="2026-03-26T00:00:00"/>
        <groupItems count="368">
          <s v="&lt;23/01/2026"/>
          <s v="1-ene"/>
          <s v="2-ene"/>
          <s v="3-ene"/>
          <s v="4-ene"/>
          <s v="5-ene"/>
          <s v="6-ene"/>
          <s v="7-ene"/>
          <s v="8-ene"/>
          <s v="9-ene"/>
          <s v="10-ene"/>
          <s v="11-ene"/>
          <s v="12-ene"/>
          <s v="13-ene"/>
          <s v="14-ene"/>
          <s v="15-ene"/>
          <s v="16-ene"/>
          <s v="17-ene"/>
          <s v="18-ene"/>
          <s v="19-ene"/>
          <s v="20-ene"/>
          <s v="21-ene"/>
          <s v="22-ene"/>
          <s v="23-ene"/>
          <s v="24-ene"/>
          <s v="25-ene"/>
          <s v="26-ene"/>
          <s v="27-ene"/>
          <s v="28-ene"/>
          <s v="29-ene"/>
          <s v="30-ene"/>
          <s v="31-ene"/>
          <s v="1-feb"/>
          <s v="2-feb"/>
          <s v="3-feb"/>
          <s v="4-feb"/>
          <s v="5-feb"/>
          <s v="6-feb"/>
          <s v="7-feb"/>
          <s v="8-feb"/>
          <s v="9-feb"/>
          <s v="10-feb"/>
          <s v="11-feb"/>
          <s v="12-feb"/>
          <s v="13-feb"/>
          <s v="14-feb"/>
          <s v="15-feb"/>
          <s v="16-feb"/>
          <s v="17-feb"/>
          <s v="18-feb"/>
          <s v="19-feb"/>
          <s v="20-feb"/>
          <s v="21-feb"/>
          <s v="22-feb"/>
          <s v="23-feb"/>
          <s v="24-feb"/>
          <s v="25-feb"/>
          <s v="26-feb"/>
          <s v="27-feb"/>
          <s v="28-feb"/>
          <s v="29-feb"/>
          <s v="1-mar"/>
          <s v="2-mar"/>
          <s v="3-mar"/>
          <s v="4-mar"/>
          <s v="5-mar"/>
          <s v="6-mar"/>
          <s v="7-mar"/>
          <s v="8-mar"/>
          <s v="9-mar"/>
          <s v="10-mar"/>
          <s v="11-mar"/>
          <s v="12-mar"/>
          <s v="13-mar"/>
          <s v="14-mar"/>
          <s v="15-mar"/>
          <s v="16-mar"/>
          <s v="17-mar"/>
          <s v="18-mar"/>
          <s v="19-mar"/>
          <s v="20-mar"/>
          <s v="21-mar"/>
          <s v="22-mar"/>
          <s v="23-mar"/>
          <s v="24-mar"/>
          <s v="25-mar"/>
          <s v="26-mar"/>
          <s v="27-mar"/>
          <s v="28-mar"/>
          <s v="29-mar"/>
          <s v="30-mar"/>
          <s v="31-mar"/>
          <s v="1-abr"/>
          <s v="2-abr"/>
          <s v="3-abr"/>
          <s v="4-abr"/>
          <s v="5-abr"/>
          <s v="6-abr"/>
          <s v="7-abr"/>
          <s v="8-abr"/>
          <s v="9-abr"/>
          <s v="10-abr"/>
          <s v="11-abr"/>
          <s v="12-abr"/>
          <s v="13-abr"/>
          <s v="14-abr"/>
          <s v="15-abr"/>
          <s v="16-abr"/>
          <s v="17-abr"/>
          <s v="18-abr"/>
          <s v="19-abr"/>
          <s v="20-abr"/>
          <s v="21-abr"/>
          <s v="22-abr"/>
          <s v="23-abr"/>
          <s v="24-abr"/>
          <s v="25-abr"/>
          <s v="26-abr"/>
          <s v="27-abr"/>
          <s v="28-abr"/>
          <s v="29-abr"/>
          <s v="30-abr"/>
          <s v="1-may"/>
          <s v="2-may"/>
          <s v="3-may"/>
          <s v="4-may"/>
          <s v="5-may"/>
          <s v="6-may"/>
          <s v="7-may"/>
          <s v="8-may"/>
          <s v="9-may"/>
          <s v="10-may"/>
          <s v="11-may"/>
          <s v="12-may"/>
          <s v="13-may"/>
          <s v="14-may"/>
          <s v="15-may"/>
          <s v="16-may"/>
          <s v="17-may"/>
          <s v="18-may"/>
          <s v="19-may"/>
          <s v="20-may"/>
          <s v="21-may"/>
          <s v="22-may"/>
          <s v="23-may"/>
          <s v="24-may"/>
          <s v="25-may"/>
          <s v="26-may"/>
          <s v="27-may"/>
          <s v="28-may"/>
          <s v="29-may"/>
          <s v="30-may"/>
          <s v="31-may"/>
          <s v="1-jun"/>
          <s v="2-jun"/>
          <s v="3-jun"/>
          <s v="4-jun"/>
          <s v="5-jun"/>
          <s v="6-jun"/>
          <s v="7-jun"/>
          <s v="8-jun"/>
          <s v="9-jun"/>
          <s v="10-jun"/>
          <s v="11-jun"/>
          <s v="12-jun"/>
          <s v="13-jun"/>
          <s v="14-jun"/>
          <s v="15-jun"/>
          <s v="16-jun"/>
          <s v="17-jun"/>
          <s v="18-jun"/>
          <s v="19-jun"/>
          <s v="20-jun"/>
          <s v="21-jun"/>
          <s v="22-jun"/>
          <s v="23-jun"/>
          <s v="24-jun"/>
          <s v="25-jun"/>
          <s v="26-jun"/>
          <s v="27-jun"/>
          <s v="28-jun"/>
          <s v="29-jun"/>
          <s v="30-jun"/>
          <s v="1-jul"/>
          <s v="2-jul"/>
          <s v="3-jul"/>
          <s v="4-jul"/>
          <s v="5-jul"/>
          <s v="6-jul"/>
          <s v="7-jul"/>
          <s v="8-jul"/>
          <s v="9-jul"/>
          <s v="10-jul"/>
          <s v="11-jul"/>
          <s v="12-jul"/>
          <s v="13-jul"/>
          <s v="14-jul"/>
          <s v="15-jul"/>
          <s v="16-jul"/>
          <s v="17-jul"/>
          <s v="18-jul"/>
          <s v="19-jul"/>
          <s v="20-jul"/>
          <s v="21-jul"/>
          <s v="22-jul"/>
          <s v="23-jul"/>
          <s v="24-jul"/>
          <s v="25-jul"/>
          <s v="26-jul"/>
          <s v="27-jul"/>
          <s v="28-jul"/>
          <s v="29-jul"/>
          <s v="30-jul"/>
          <s v="31-jul"/>
          <s v="1-ago"/>
          <s v="2-ago"/>
          <s v="3-ago"/>
          <s v="4-ago"/>
          <s v="5-ago"/>
          <s v="6-ago"/>
          <s v="7-ago"/>
          <s v="8-ago"/>
          <s v="9-ago"/>
          <s v="10-ago"/>
          <s v="11-ago"/>
          <s v="12-ago"/>
          <s v="13-ago"/>
          <s v="14-ago"/>
          <s v="15-ago"/>
          <s v="16-ago"/>
          <s v="17-ago"/>
          <s v="18-ago"/>
          <s v="19-ago"/>
          <s v="20-ago"/>
          <s v="21-ago"/>
          <s v="22-ago"/>
          <s v="23-ago"/>
          <s v="24-ago"/>
          <s v="25-ago"/>
          <s v="26-ago"/>
          <s v="27-ago"/>
          <s v="28-ago"/>
          <s v="29-ago"/>
          <s v="30-ago"/>
          <s v="31-ago"/>
          <s v="1-sep"/>
          <s v="2-sep"/>
          <s v="3-sep"/>
          <s v="4-sep"/>
          <s v="5-sep"/>
          <s v="6-sep"/>
          <s v="7-sep"/>
          <s v="8-sep"/>
          <s v="9-sep"/>
          <s v="10-sep"/>
          <s v="11-sep"/>
          <s v="12-sep"/>
          <s v="13-sep"/>
          <s v="14-sep"/>
          <s v="15-sep"/>
          <s v="16-sep"/>
          <s v="17-sep"/>
          <s v="18-sep"/>
          <s v="19-sep"/>
          <s v="20-sep"/>
          <s v="21-sep"/>
          <s v="22-sep"/>
          <s v="23-sep"/>
          <s v="24-sep"/>
          <s v="25-sep"/>
          <s v="26-sep"/>
          <s v="27-sep"/>
          <s v="28-sep"/>
          <s v="29-sep"/>
          <s v="30-sep"/>
          <s v="1-oct"/>
          <s v="2-oct"/>
          <s v="3-oct"/>
          <s v="4-oct"/>
          <s v="5-oct"/>
          <s v="6-oct"/>
          <s v="7-oct"/>
          <s v="8-oct"/>
          <s v="9-oct"/>
          <s v="10-oct"/>
          <s v="11-oct"/>
          <s v="12-oct"/>
          <s v="13-oct"/>
          <s v="14-oct"/>
          <s v="15-oct"/>
          <s v="16-oct"/>
          <s v="17-oct"/>
          <s v="18-oct"/>
          <s v="19-oct"/>
          <s v="20-oct"/>
          <s v="21-oct"/>
          <s v="22-oct"/>
          <s v="23-oct"/>
          <s v="24-oct"/>
          <s v="25-oct"/>
          <s v="26-oct"/>
          <s v="27-oct"/>
          <s v="28-oct"/>
          <s v="29-oct"/>
          <s v="30-oct"/>
          <s v="31-oct"/>
          <s v="1-nov"/>
          <s v="2-nov"/>
          <s v="3-nov"/>
          <s v="4-nov"/>
          <s v="5-nov"/>
          <s v="6-nov"/>
          <s v="7-nov"/>
          <s v="8-nov"/>
          <s v="9-nov"/>
          <s v="10-nov"/>
          <s v="11-nov"/>
          <s v="12-nov"/>
          <s v="13-nov"/>
          <s v="14-nov"/>
          <s v="15-nov"/>
          <s v="16-nov"/>
          <s v="17-nov"/>
          <s v="18-nov"/>
          <s v="19-nov"/>
          <s v="20-nov"/>
          <s v="21-nov"/>
          <s v="22-nov"/>
          <s v="23-nov"/>
          <s v="24-nov"/>
          <s v="25-nov"/>
          <s v="26-nov"/>
          <s v="27-nov"/>
          <s v="28-nov"/>
          <s v="29-nov"/>
          <s v="30-nov"/>
          <s v="1-dic"/>
          <s v="2-dic"/>
          <s v="3-dic"/>
          <s v="4-dic"/>
          <s v="5-dic"/>
          <s v="6-dic"/>
          <s v="7-dic"/>
          <s v="8-dic"/>
          <s v="9-dic"/>
          <s v="10-dic"/>
          <s v="11-dic"/>
          <s v="12-dic"/>
          <s v="13-dic"/>
          <s v="14-dic"/>
          <s v="15-dic"/>
          <s v="16-dic"/>
          <s v="17-dic"/>
          <s v="18-dic"/>
          <s v="19-dic"/>
          <s v="20-dic"/>
          <s v="21-dic"/>
          <s v="22-dic"/>
          <s v="23-dic"/>
          <s v="24-dic"/>
          <s v="25-dic"/>
          <s v="26-dic"/>
          <s v="27-dic"/>
          <s v="28-dic"/>
          <s v="29-dic"/>
          <s v="30-dic"/>
          <s v="31-dic"/>
          <s v="&gt;26/03/2026"/>
        </groupItems>
      </fieldGroup>
    </cacheField>
    <cacheField name="Meses (Fecha de Registro)" numFmtId="0" databaseField="0">
      <fieldGroup base="1">
        <rangePr groupBy="months" startDate="2026-01-23T00:00:00" endDate="2026-03-26T00:00:00"/>
        <groupItems count="14">
          <s v="&lt;23/01/2026"/>
          <s v="ene"/>
          <s v="feb"/>
          <s v="mar"/>
          <s v="abr"/>
          <s v="may"/>
          <s v="jun"/>
          <s v="jul"/>
          <s v="ago"/>
          <s v="sep"/>
          <s v="oct"/>
          <s v="nov"/>
          <s v="dic"/>
          <s v="&gt;26/03/2026"/>
        </groupItems>
      </fieldGroup>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987">
  <r>
    <n v="225"/>
    <x v="0"/>
    <s v="2025-01-15 15:09:57"/>
    <s v="ConOrdendePago"/>
    <n v="3254920"/>
    <n v="0"/>
    <n v="0"/>
    <s v="NIT"/>
    <n v="899999115"/>
    <s v="EMPRESA DE TELECOMUNICACIONES DE BOGOTA SA ESP PUDIENDO IDENTIFICARSE PARA TODOS LOS EFECTOS CON LA SIGLA ETB S.A. E.S.P."/>
    <s v="Abono en cuenta"/>
    <s v="Corriente"/>
    <s v="0020936509"/>
    <s v="Activa"/>
    <s v="860051135"/>
    <s v="CITIBANK COLOMBIA"/>
    <s v="35-05-00"/>
    <s v="INSTITUTO NACIONAL DE METROLOGÍA - INM"/>
    <s v="A-02-02-02-008-004"/>
    <s v="SERVICIOS DE TELECOMUNICACIONES, TRANSMISIÓN Y SUMINISTRO DE INFORMACIÓN"/>
    <n v="3254920"/>
    <n v="0"/>
    <n v="3254920"/>
    <n v="0"/>
    <s v="Nación"/>
    <s v="CSF"/>
    <s v="RECURSOS CORRIENTES"/>
    <s v="PAGO DE SERVICIO DE LLAMADAS DE TELEFONIA LOCAL, NACIONAL, INTERNACIONAL Y CELULAR DEL INSTITUTO NACIONAL DE METROLOGIA"/>
    <s v="2325"/>
    <s v="2325"/>
    <s v="925"/>
    <s v="325"/>
    <s v="2025-01-15 00:00:00"/>
    <s v="225"/>
    <s v="4608925"/>
    <m/>
    <s v="2025-01-14 00:00:00"/>
    <s v="FACTURA"/>
    <s v="FC 001000141692"/>
    <s v="PAGO DE SERVICIO DE LLAMADAS DE TELEFONIA LOCAL, NACIONAL, INTERNACIONAL Y CELULAR DEL INSTITUTO NACIONAL DE METROLOGIA, DE LA DIRECCIÓN AK 50 No. 26-55 INT 2 CAN, CORRESPONDIENTE A LA CUENTA CLIENTE No. 1428216084. FC 001000141692. DIC 1-31-2024"/>
    <x v="0"/>
  </r>
  <r>
    <n v="325"/>
    <x v="0"/>
    <s v="2025-01-15 15:46:18"/>
    <s v="ConOrdendePago"/>
    <n v="192200"/>
    <n v="0"/>
    <n v="0"/>
    <s v="NIT"/>
    <n v="800007813"/>
    <s v="VANTI S.A ESP"/>
    <s v="Abono en cuenta"/>
    <s v="Ahorro"/>
    <s v="17800000434"/>
    <s v="Activa"/>
    <s v="890903938"/>
    <s v="BANCOLOMBIA S.A."/>
    <s v="35-05-00"/>
    <s v="INSTITUTO NACIONAL DE METROLOGÍA - INM"/>
    <s v="A-02-02-02-006-009"/>
    <s v="SERVICIOS DE DISTRIBUCIÓN DE ELECTRICIDAD, GAS Y AGUA (POR CUENTA PROPIA)"/>
    <n v="192200"/>
    <n v="0"/>
    <n v="192200"/>
    <n v="0"/>
    <s v="Nación"/>
    <s v="CSF"/>
    <s v="RECURSOS CORRIENTES"/>
    <s v="PAGO SERVICIO GAS NATURAL DICIEMBRE"/>
    <s v="3025"/>
    <s v="3025"/>
    <s v="1025"/>
    <s v="425"/>
    <s v="2025-01-15 00:00:00"/>
    <s v="325"/>
    <s v="4940425"/>
    <m/>
    <s v="2025-01-15 00:00:00"/>
    <s v="FACTURA"/>
    <s v="FACT F15B24088787."/>
    <s v="PAGO DE SERVICIO DE GAS NATURAL DEL INSTITUTO NACIONAL DE METROLOGIA, DE LA DIRECCIÓN AK 50 No. 26-55 INT 2 CAN, EQUIVALENTE A LA REF DE PAGO 62935611.FACT F15B24088787. PERIODO NOV-DIC 2024"/>
    <x v="1"/>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1-004-003"/>
    <s v="MAQUINARIA PARA USO GENERAL"/>
    <n v="600000"/>
    <n v="0"/>
    <n v="6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2-008-008"/>
    <s v="SERVICIOS DE FABRICACIÓN CON INSUMOS FÍSICOS QUE SON PROPIEDAD DE OTROS"/>
    <n v="600000"/>
    <n v="0"/>
    <n v="6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2-006-004"/>
    <s v="SERVICIOS DE TRANSPORTE DE PASAJEROS"/>
    <n v="300000"/>
    <n v="0"/>
    <n v="3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1-003-008"/>
    <s v="OTROS BIENES TRANSPORTABLES N.C.P."/>
    <n v="1000000"/>
    <n v="0"/>
    <n v="10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1-004-006"/>
    <s v="MAQUINARIA Y APARATOS ELÉCTRICOS"/>
    <n v="1000000"/>
    <n v="0"/>
    <n v="10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1-003-007"/>
    <s v="VIDRIO Y PRODUCTOS DE VIDRIO Y OTROS PRODUCTOS NO METÁLICOS N.C.P."/>
    <n v="400000"/>
    <n v="0"/>
    <n v="4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2-006-003"/>
    <s v="ALOJAMIENTO; SERVICIOS DE SUMINISTROS DE COMIDAS Y BEBIDAS"/>
    <n v="2400000"/>
    <n v="0"/>
    <n v="24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1-003-002"/>
    <s v="PASTA O PULPA, PAPEL Y PRODUCTOS DE PAPEL; IMPRESOS Y ARTÍCULOS SIMILARES"/>
    <n v="400000"/>
    <n v="0"/>
    <n v="4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1-003-006"/>
    <s v="PRODUCTOS DE CAUCHO Y PLÁSTICO"/>
    <n v="400000"/>
    <n v="0"/>
    <n v="4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1-004-004"/>
    <s v="MAQUINARIA PARA USOS ESPECIALES"/>
    <n v="1100000"/>
    <n v="0"/>
    <n v="11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2-008-007"/>
    <s v="SERVICIOS DE MANTENIMIENTO, REPARACIÓN E INSTALACIÓN (EXCEPTO SERVICIOS DE CONSTRUCCIÓN)"/>
    <n v="3000000"/>
    <n v="0"/>
    <n v="30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2-008-009"/>
    <s v="OTROS SERVICIOS DE FABRICACIÓN; SERVICIOS DE EDICIÓN, IMPRESIÓN Y REPRODUCCIÓN; SERVICIOS DE RECUPERACIÓN DE MATERIALES"/>
    <n v="350000"/>
    <n v="0"/>
    <n v="35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1-004-002"/>
    <s v="PRODUCTOS METÁLICOS ELABORADOS (EXCEPTO MAQUINARIA Y EQUIPO)"/>
    <n v="800000"/>
    <n v="0"/>
    <n v="8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2-006-005"/>
    <s v="SERVICIOS DE TRANSPORTE DE CARGA"/>
    <n v="600000"/>
    <n v="0"/>
    <n v="6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425"/>
    <x v="1"/>
    <s v="2025-01-17 16:17:20"/>
    <s v="ConOrdendePago"/>
    <n v="13150000"/>
    <n v="0"/>
    <n v="0"/>
    <s v="NIT"/>
    <n v="900494393"/>
    <s v="U.A.E. INSTITUTO NACIONAL DE METROLOGIA - INM"/>
    <s v="Abono en cuenta"/>
    <s v="Corriente"/>
    <s v="062874722"/>
    <s v="Activa"/>
    <s v="860002964"/>
    <s v="BANCO DE BOGOTA"/>
    <s v="35-05-00"/>
    <s v="INSTITUTO NACIONAL DE METROLOGÍA - INM"/>
    <s v="A-02-02-02-008-002"/>
    <s v="SERVICIOS JURÍDICOS Y CONTABLES"/>
    <n v="200000"/>
    <n v="0"/>
    <n v="200000"/>
    <n v="0"/>
    <s v="Nación"/>
    <s v="CSF"/>
    <s v="RECURSOS CORRIENTES"/>
    <s v="CONSTITUCION CAJA MENOR VIGENCIA 2025"/>
    <s v="3525"/>
    <s v="3525"/>
    <s v="725"/>
    <s v="225"/>
    <s v="2025-01-14 00:00:00"/>
    <s v="425"/>
    <s v="5970125"/>
    <m/>
    <s v="2025-01-09 00:00:00"/>
    <s v="RESOLUCION"/>
    <s v="005-2025"/>
    <s v="POR LA CUAL SE CONSTITUYE Y REGLAMENTA EL FUNCIONAMIENTO DE LA CAJA MENOR DE GASTOS GENERALES PARA EL INSTITUTO NACIONAL DE METROLOGIA PARA LA VIGENCIA FISCAL 2025"/>
    <x v="2"/>
  </r>
  <r>
    <n v="525"/>
    <x v="2"/>
    <s v="2025-01-20 11:42:05"/>
    <s v="ConOrdendePago"/>
    <n v="38439320"/>
    <n v="0"/>
    <n v="0"/>
    <s v="NIT"/>
    <n v="860063875"/>
    <s v="ENEL COLOMBIA S.A E.S.P"/>
    <s v="Abono en cuenta"/>
    <s v="Ahorro"/>
    <s v="90060000410"/>
    <s v="Activa"/>
    <s v="860050750"/>
    <s v="BANCO GNB SUDAMERIS S A"/>
    <s v="35-05-00"/>
    <s v="INSTITUTO NACIONAL DE METROLOGÍA - INM"/>
    <s v="A-02-02-02-006-009"/>
    <s v="SERVICIOS DE DISTRIBUCIÓN DE ELECTRICIDAD, GAS Y AGUA (POR CUENTA PROPIA)"/>
    <n v="38439320"/>
    <n v="0"/>
    <n v="38439320"/>
    <n v="0"/>
    <s v="Nación"/>
    <s v="CSF"/>
    <s v="RECURSOS CORRIENTES"/>
    <s v="PAGO DE SERVICIO DE ENERGÍA DEL INSTITUTO NACIONAL DE METROLOGIA, DEL MES DE DICIEMBRE"/>
    <s v="3125"/>
    <s v="3125"/>
    <s v="1325"/>
    <s v="525"/>
    <s v="2025-01-20 00:00:00"/>
    <s v="525"/>
    <s v="7612225"/>
    <m/>
    <s v="2025-01-20 00:00:00"/>
    <s v="FACTURA"/>
    <s v="FAC 338904943-0"/>
    <s v="AMPARAR EL PAGO DE SERVICIO DE ENERGÍA DEL INSTITUTO NACIONAL DE METROLOGIA, DE LA DIRECCIÓN AK 50 No. 26-55 INT 2 CAN, CORRESPONDIENTE A LA CUENTA No. 1496973-9. FACTURA 338904943-0 12-12-2024 AL 11-01-2025"/>
    <x v="3"/>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1-001-005"/>
    <s v="AUXILIO DE TRANSPORTE"/>
    <n v="2473334"/>
    <n v="0"/>
    <n v="2473334"/>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1-001-010"/>
    <s v="PRIMA DE VACACIONES"/>
    <n v="2876429"/>
    <n v="0"/>
    <n v="2876429"/>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1-002-018"/>
    <s v="RESERVA ESPECIAL DEL AHORRO"/>
    <n v="12127752"/>
    <n v="0"/>
    <n v="12127752"/>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1-001-001"/>
    <s v="SUELDO BÁSICO"/>
    <n v="710581165"/>
    <n v="0"/>
    <n v="710581165"/>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3-065"/>
    <s v="PRIMA POR DEPENDIENTES"/>
    <n v="2031794"/>
    <n v="0"/>
    <n v="2031794"/>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1-001-007"/>
    <s v="BONIFICACIÓN POR SERVICIOS PRESTADOS"/>
    <n v="100390635"/>
    <n v="0"/>
    <n v="100390635"/>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3-001-003"/>
    <s v="BONIFICACIÓN ESPECIAL DE RECREACIÓN"/>
    <n v="368407"/>
    <n v="0"/>
    <n v="368407"/>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1-001-008"/>
    <s v="HORAS EXTRAS, DOMINICALES, FESTIVOS Y RECARGOS"/>
    <n v="1889068"/>
    <n v="0"/>
    <n v="1889068"/>
    <n v="0"/>
    <s v="Nación"/>
    <s v="CSF"/>
    <s v="RECURSOS CORRIENTES"/>
    <s v="PAGO NOMINA DE FUNCIONARIOS DEL INM PARA EL MES DE ENERO DE 2025"/>
    <s v="125"/>
    <s v="125"/>
    <s v="1825"/>
    <s v="625"/>
    <s v="2025-01-21 00:00:00"/>
    <s v="625"/>
    <s v="9188925"/>
    <m/>
    <s v="2025-01-21 00:00:00"/>
    <s v="NOMINA"/>
    <s v="01-2025"/>
    <s v="NOMINA MES DE ENERO 2025"/>
    <x v="4"/>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3-001-001"/>
    <s v="VACACIONES"/>
    <n v="3643477"/>
    <n v="0"/>
    <n v="3643477"/>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1-001-003"/>
    <s v="PRIMA TÉCNICA SALARIAL"/>
    <n v="38327231"/>
    <n v="0"/>
    <n v="38327231"/>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1-001-009"/>
    <s v="PRIMA DE NAVIDAD"/>
    <n v="88240"/>
    <n v="0"/>
    <n v="88240"/>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3-073"/>
    <s v="PRIMA DE ALIMENTACIÓN"/>
    <n v="174000"/>
    <n v="0"/>
    <n v="174000"/>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3-002"/>
    <s v="PRIMA TÉCNICA NO SALARIAL"/>
    <n v="32268523"/>
    <n v="0"/>
    <n v="32268523"/>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3-016"/>
    <s v="PRIMA DE COORDINACIÓN"/>
    <n v="24361391"/>
    <n v="0"/>
    <n v="24361391"/>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3-04-02-012-001"/>
    <s v="INCAPACIDADES (NO DE PENSIONES)"/>
    <n v="7374606"/>
    <n v="0"/>
    <n v="7374606"/>
    <n v="0"/>
    <s v="Nación"/>
    <s v="CSF"/>
    <s v="RECURSOS CORRIENTES"/>
    <s v="PAGO NOMINA DE FUNCIONARIOS DEL INM PARA EL MES DE ENERO DE 2025"/>
    <s v="125"/>
    <s v="125"/>
    <s v="1825"/>
    <s v="625"/>
    <s v="2025-01-21 00:00:00"/>
    <s v="625"/>
    <s v="9188925"/>
    <m/>
    <s v="2025-01-21 00:00:00"/>
    <s v="NOMINA"/>
    <s v="01-2025"/>
    <s v="NOMINA MES DE ENERO 2025"/>
    <x v="2"/>
  </r>
  <r>
    <n v="625"/>
    <x v="3"/>
    <s v="2025-01-21 17:09:39"/>
    <s v="ConOrdendePago"/>
    <n v="940119437"/>
    <n v="164363603"/>
    <n v="0"/>
    <s v="NIT"/>
    <n v="900494393"/>
    <s v="U.A.E. INSTITUTO NACIONAL DE METROLOGIA - INM"/>
    <s v="Abono en cuenta"/>
    <s v="Corriente"/>
    <s v="062867759"/>
    <s v="Activa"/>
    <s v="860002964"/>
    <s v="BANCO DE BOGOTA"/>
    <s v="35-05-00"/>
    <s v="INSTITUTO NACIONAL DE METROLOGÍA - INM"/>
    <s v="A-01-01-01-001-004"/>
    <s v="SUBSIDIO DE ALIMENTACIÓN"/>
    <n v="1143385"/>
    <n v="0"/>
    <n v="1143385"/>
    <n v="0"/>
    <s v="Nación"/>
    <s v="CSF"/>
    <s v="RECURSOS CORRIENTES"/>
    <s v="PAGO NOMINA DE FUNCIONARIOS DEL INM PARA EL MES DE ENERO DE 2025"/>
    <s v="125"/>
    <s v="125"/>
    <s v="1825"/>
    <s v="625"/>
    <s v="2025-01-21 00:00:00"/>
    <s v="625"/>
    <s v="9188925"/>
    <m/>
    <s v="2025-01-21 00:00:00"/>
    <s v="NOMINA"/>
    <s v="01-2025"/>
    <s v="NOMINA MES DE ENERO 2025"/>
    <x v="2"/>
  </r>
  <r>
    <n v="725"/>
    <x v="4"/>
    <s v="2025-01-23 09:08:02"/>
    <s v="ConOrdendePago"/>
    <n v="1265780"/>
    <n v="0"/>
    <n v="0"/>
    <s v="NIT"/>
    <n v="899999094"/>
    <s v="EMPRESA DE ACUEDUCTO Y ALCANTARILLADO DE BOGOTA - ESP"/>
    <s v="Abono en cuenta"/>
    <s v="Corriente"/>
    <s v="1804673"/>
    <s v="Activa"/>
    <s v="860050750"/>
    <s v="BANCO GNB SUDAMERIS S A"/>
    <s v="35-05-00"/>
    <s v="INSTITUTO NACIONAL DE METROLOGÍA - INM"/>
    <s v="A-02-02-02-006-009"/>
    <s v="SERVICIOS DE DISTRIBUCIÓN DE ELECTRICIDAD, GAS Y AGUA (POR CUENTA PROPIA)"/>
    <n v="1265780"/>
    <n v="0"/>
    <n v="1265780"/>
    <n v="0"/>
    <s v="Nación"/>
    <s v="CSF"/>
    <s v="RECURSOS CORRIENTES"/>
    <s v="PAGO DE SERVICIO DE ACUEDUCTO, ALCANTARILLADO Y ASEO DEL INSTITUTO NACIONAL DE METROLOGIA, DE LA DIRECCIÓN AK 50 No. 26-55 INT 2 CAN, EQUIVALENTE A LA CUENTA CONTRATO No. 11431155."/>
    <s v="2925"/>
    <s v="2925"/>
    <s v="1925"/>
    <s v="725"/>
    <s v="2025-01-23 00:00:00"/>
    <s v="725"/>
    <s v="10390225"/>
    <m/>
    <s v="2025-01-21 00:00:00"/>
    <s v="FACTURA"/>
    <s v="PAGO 39353992413"/>
    <s v="PAGO DE SERVICIO DE ACUEDUCTO, ALCANTARILLADO Y ASEO DEL INSTITUTO NACIONAL DE METROLOGIA, DE LA DIRECCIÓN AK 50 No. 26-55 INT 2 CAN, EQUIVALENTE A LA CUENTA CONTRATO No. 11431155. PAGO 39353992413. PERIODO: 27- NOV-2024 A 26- DIC- 2024."/>
    <x v="5"/>
  </r>
  <r>
    <n v="825"/>
    <x v="4"/>
    <s v="2025-01-23 09:25:09"/>
    <s v="ConOrdendePago"/>
    <n v="16517025"/>
    <n v="151957"/>
    <n v="0"/>
    <s v="NIT"/>
    <n v="860066942"/>
    <s v="CAJA DE COMPENSACION FAMILIAR COMPENSAR"/>
    <s v="Abono en cuenta"/>
    <s v="Ahorro"/>
    <s v="0122055663"/>
    <s v="Activa"/>
    <s v="860034594"/>
    <s v="SCOTIABANK COLPATRIA SA"/>
    <s v="35-05-00"/>
    <s v="INSTITUTO NACIONAL DE METROLOGÍA - INM"/>
    <s v="A-03-04-02-029"/>
    <s v="PLANES COMPLEMENTARIOS DE SALUD (NO DE PENSIONES)."/>
    <n v="16517025"/>
    <n v="0"/>
    <n v="16517025"/>
    <n v="0"/>
    <s v="Nación"/>
    <s v="CSF"/>
    <s v="RECURSOS CORRIENTES"/>
    <s v="PAGO 1 PLAN COMPLEMENTARIO DEL ACUERDO 040"/>
    <s v="125"/>
    <s v="125"/>
    <s v="1625"/>
    <s v="825"/>
    <s v="2025-01-23 00:00:00"/>
    <s v="825"/>
    <s v="10406825"/>
    <m/>
    <s v="2025-01-21 00:00:00"/>
    <s v="RESOLUCION"/>
    <s v="013-2025"/>
    <s v="PAGO PLAN COMPLENTARIO DEL ACUERDO 040 SEGÚN RESOLUCIÓN 013-2025. MES DE ENERO DE 2025"/>
    <x v="2"/>
  </r>
  <r>
    <n v="925"/>
    <x v="5"/>
    <s v="2025-01-28 16:44:21"/>
    <s v="ConOrdendePago"/>
    <n v="2186979"/>
    <n v="175200"/>
    <n v="0"/>
    <s v="NIT"/>
    <n v="900494393"/>
    <s v="U.A.E. INSTITUTO NACIONAL DE METROLOGIA - INM"/>
    <s v="Abono en cuenta"/>
    <s v="Corriente"/>
    <s v="062867759"/>
    <s v="Activa"/>
    <s v="860002964"/>
    <s v="BANCO DE BOGOTA"/>
    <s v="35-05-00"/>
    <s v="INSTITUTO NACIONAL DE METROLOGÍA - INM"/>
    <s v="A-01-01-01-001-001"/>
    <s v="SUELDO BÁSICO"/>
    <n v="2186979"/>
    <n v="0"/>
    <n v="2186979"/>
    <n v="0"/>
    <s v="Nación"/>
    <s v="CSF"/>
    <s v="RECURSOS CORRIENTES"/>
    <s v="PAGO NOMINA ADICIONAL DE FUNCIONARIOS PARA EL MES DE ENERO DE 2025"/>
    <s v="125"/>
    <s v="125"/>
    <s v="2725"/>
    <s v="925"/>
    <s v="2025-01-28 00:00:00"/>
    <s v="925"/>
    <s v="20415325"/>
    <m/>
    <s v="2025-01-28 00:00:00"/>
    <s v="NOMINA"/>
    <s v="01-2025"/>
    <s v="NOMINA ADICIONA ENERO 2025"/>
    <x v="2"/>
  </r>
  <r>
    <n v="1125"/>
    <x v="6"/>
    <s v="2025-01-29 15:33:13"/>
    <s v="ConOrdendePago"/>
    <n v="74017558"/>
    <n v="0"/>
    <n v="0"/>
    <s v="NIT"/>
    <n v="899999284"/>
    <s v="FONDO NACIONAL DEL AHORRO S.A."/>
    <s v="Abono en cuenta"/>
    <s v="Corriente"/>
    <s v="033395575"/>
    <s v="Activa"/>
    <s v="860002964"/>
    <s v="BANCO DE BOGOTA"/>
    <s v="35-05-00"/>
    <s v="INSTITUTO NACIONAL DE METROLOGÍA - INM"/>
    <s v="A-01-01-02-003"/>
    <s v="AUXILIO DE CESANTÍAS"/>
    <n v="74017558"/>
    <n v="0"/>
    <n v="74017558"/>
    <n v="0"/>
    <s v="Nación"/>
    <s v="CSF"/>
    <s v="RECURSOS CORRIENTES"/>
    <s v="PAGO CESANTIAS DEL MES DE ENERO DE 2025"/>
    <s v="125"/>
    <s v="125"/>
    <s v="3025"/>
    <s v="1025"/>
    <s v="2025-01-29 00:00:00"/>
    <s v="1125"/>
    <s v="21279925"/>
    <m/>
    <s v="2025-01-29 00:00:00"/>
    <s v="NOMINA"/>
    <s v="CESANTIAS ENERO 2025"/>
    <s v="CESANTIAS ENERO 2025"/>
    <x v="2"/>
  </r>
  <r>
    <n v="1325"/>
    <x v="6"/>
    <s v="2025-01-29 18:51:06"/>
    <s v="ConOrdendePago"/>
    <n v="28530389"/>
    <n v="0"/>
    <n v="0"/>
    <s v="Cédula de Ciudadanía"/>
    <n v="60318895"/>
    <s v="RODRIGUEZ SANCHEZ CAROLINA"/>
    <s v="Abono en cuenta"/>
    <s v="Ahorro"/>
    <s v="9870182087"/>
    <s v="Activa"/>
    <s v="860034313"/>
    <s v="BANCO DAVIVIENDA S.A."/>
    <s v="35-05-00"/>
    <s v="INSTITUTO NACIONAL DE METROLOGÍA - INM"/>
    <s v="A-01-01-01-001-009"/>
    <s v="PRIMA DE NAVIDAD"/>
    <n v="233441"/>
    <n v="0"/>
    <n v="233441"/>
    <n v="0"/>
    <s v="Nación"/>
    <s v="CSF"/>
    <s v="RECURSOS CORRIENTES"/>
    <s v="PAGO RESOLUCION 030 2025 LIQUIDACION DE PRESTACIONES SOCIALES"/>
    <s v="125"/>
    <s v="125"/>
    <s v="3125"/>
    <s v="1125"/>
    <s v="2025-01-29 00:00:00"/>
    <s v="1325"/>
    <s v="22293025"/>
    <m/>
    <s v="2025-01-29 00:00:00"/>
    <s v="RESOLUCION"/>
    <s v="030-2025"/>
    <s v="RESOLUCION 030 DE 2025 PAGO DE LIQUIDACION DE PRESTACIONES SOCIALES"/>
    <x v="2"/>
  </r>
  <r>
    <n v="1325"/>
    <x v="6"/>
    <s v="2025-01-29 18:51:06"/>
    <s v="ConOrdendePago"/>
    <n v="28530389"/>
    <n v="0"/>
    <n v="0"/>
    <s v="Cédula de Ciudadanía"/>
    <n v="60318895"/>
    <s v="RODRIGUEZ SANCHEZ CAROLINA"/>
    <s v="Abono en cuenta"/>
    <s v="Ahorro"/>
    <s v="9870182087"/>
    <s v="Activa"/>
    <s v="860034313"/>
    <s v="BANCO DAVIVIENDA S.A."/>
    <s v="35-05-00"/>
    <s v="INSTITUTO NACIONAL DE METROLOGÍA - INM"/>
    <s v="A-01-01-01-001-007"/>
    <s v="BONIFICACIÓN POR SERVICIOS PRESTADOS"/>
    <n v="864988"/>
    <n v="0"/>
    <n v="864988"/>
    <n v="0"/>
    <s v="Nación"/>
    <s v="CSF"/>
    <s v="RECURSOS CORRIENTES"/>
    <s v="PAGO RESOLUCION 030 2025 LIQUIDACION DE PRESTACIONES SOCIALES"/>
    <s v="125"/>
    <s v="125"/>
    <s v="3125"/>
    <s v="1125"/>
    <s v="2025-01-29 00:00:00"/>
    <s v="1325"/>
    <s v="22293025"/>
    <m/>
    <s v="2025-01-29 00:00:00"/>
    <s v="RESOLUCION"/>
    <s v="030-2025"/>
    <s v="RESOLUCION 030 DE 2025 PAGO DE LIQUIDACION DE PRESTACIONES SOCIALES"/>
    <x v="2"/>
  </r>
  <r>
    <n v="1325"/>
    <x v="6"/>
    <s v="2025-01-29 18:51:06"/>
    <s v="ConOrdendePago"/>
    <n v="28530389"/>
    <n v="0"/>
    <n v="0"/>
    <s v="Cédula de Ciudadanía"/>
    <n v="60318895"/>
    <s v="RODRIGUEZ SANCHEZ CAROLINA"/>
    <s v="Abono en cuenta"/>
    <s v="Ahorro"/>
    <s v="9870182087"/>
    <s v="Activa"/>
    <s v="860034313"/>
    <s v="BANCO DAVIVIENDA S.A."/>
    <s v="35-05-00"/>
    <s v="INSTITUTO NACIONAL DE METROLOGÍA - INM"/>
    <s v="A-01-01-03-001-003"/>
    <s v="BONIFICACIÓN ESPECIAL DE RECREACIÓN"/>
    <n v="1269162"/>
    <n v="0"/>
    <n v="1269162"/>
    <n v="0"/>
    <s v="Nación"/>
    <s v="CSF"/>
    <s v="RECURSOS CORRIENTES"/>
    <s v="PAGO RESOLUCION 030 2025 LIQUIDACION DE PRESTACIONES SOCIALES"/>
    <s v="125"/>
    <s v="125"/>
    <s v="3125"/>
    <s v="1125"/>
    <s v="2025-01-29 00:00:00"/>
    <s v="1325"/>
    <s v="22293025"/>
    <m/>
    <s v="2025-01-29 00:00:00"/>
    <s v="RESOLUCION"/>
    <s v="030-2025"/>
    <s v="RESOLUCION 030 DE 2025 PAGO DE LIQUIDACION DE PRESTACIONES SOCIALES"/>
    <x v="2"/>
  </r>
  <r>
    <n v="1325"/>
    <x v="6"/>
    <s v="2025-01-29 18:51:06"/>
    <s v="ConOrdendePago"/>
    <n v="28530389"/>
    <n v="0"/>
    <n v="0"/>
    <s v="Cédula de Ciudadanía"/>
    <n v="60318895"/>
    <s v="RODRIGUEZ SANCHEZ CAROLINA"/>
    <s v="Abono en cuenta"/>
    <s v="Ahorro"/>
    <s v="9870182087"/>
    <s v="Activa"/>
    <s v="860034313"/>
    <s v="BANCO DAVIVIENDA S.A."/>
    <s v="35-05-00"/>
    <s v="INSTITUTO NACIONAL DE METROLOGÍA - INM"/>
    <s v="A-01-01-03-001-002"/>
    <s v="INDEMNIZACIÓN POR VACACIONES"/>
    <n v="14072164"/>
    <n v="0"/>
    <n v="14072164"/>
    <n v="0"/>
    <s v="Nación"/>
    <s v="CSF"/>
    <s v="RECURSOS CORRIENTES"/>
    <s v="PAGO RESOLUCION 030 2025 LIQUIDACION DE PRESTACIONES SOCIALES"/>
    <s v="125"/>
    <s v="125"/>
    <s v="3125"/>
    <s v="1125"/>
    <s v="2025-01-29 00:00:00"/>
    <s v="1325"/>
    <s v="22293025"/>
    <m/>
    <s v="2025-01-29 00:00:00"/>
    <s v="RESOLUCION"/>
    <s v="030-2025"/>
    <s v="RESOLUCION 030 DE 2025 PAGO DE LIQUIDACION DE PRESTACIONES SOCIALES"/>
    <x v="6"/>
  </r>
  <r>
    <n v="1325"/>
    <x v="6"/>
    <s v="2025-01-29 18:51:06"/>
    <s v="ConOrdendePago"/>
    <n v="28530389"/>
    <n v="0"/>
    <n v="0"/>
    <s v="Cédula de Ciudadanía"/>
    <n v="60318895"/>
    <s v="RODRIGUEZ SANCHEZ CAROLINA"/>
    <s v="Abono en cuenta"/>
    <s v="Ahorro"/>
    <s v="9870182087"/>
    <s v="Activa"/>
    <s v="860034313"/>
    <s v="BANCO DAVIVIENDA S.A."/>
    <s v="35-05-00"/>
    <s v="INSTITUTO NACIONAL DE METROLOGÍA - INM"/>
    <s v="A-01-01-01-001-006"/>
    <s v="PRIMA DE SERVICIO"/>
    <n v="1535829"/>
    <n v="0"/>
    <n v="1535829"/>
    <n v="0"/>
    <s v="Nación"/>
    <s v="CSF"/>
    <s v="RECURSOS CORRIENTES"/>
    <s v="PAGO RESOLUCION 030 2025 LIQUIDACION DE PRESTACIONES SOCIALES"/>
    <s v="125"/>
    <s v="125"/>
    <s v="3125"/>
    <s v="1125"/>
    <s v="2025-01-29 00:00:00"/>
    <s v="1325"/>
    <s v="22293025"/>
    <m/>
    <s v="2025-01-29 00:00:00"/>
    <s v="RESOLUCION"/>
    <s v="030-2025"/>
    <s v="RESOLUCION 030 DE 2025 PAGO DE LIQUIDACION DE PRESTACIONES SOCIALES"/>
    <x v="2"/>
  </r>
  <r>
    <n v="1325"/>
    <x v="6"/>
    <s v="2025-01-29 18:51:06"/>
    <s v="ConOrdendePago"/>
    <n v="28530389"/>
    <n v="0"/>
    <n v="0"/>
    <s v="Cédula de Ciudadanía"/>
    <n v="60318895"/>
    <s v="RODRIGUEZ SANCHEZ CAROLINA"/>
    <s v="Abono en cuenta"/>
    <s v="Ahorro"/>
    <s v="9870182087"/>
    <s v="Activa"/>
    <s v="860034313"/>
    <s v="BANCO DAVIVIENDA S.A."/>
    <s v="35-05-00"/>
    <s v="INSTITUTO NACIONAL DE METROLOGÍA - INM"/>
    <s v="A-01-01-01-001-010"/>
    <s v="PRIMA DE VACACIONES"/>
    <n v="10554805"/>
    <n v="0"/>
    <n v="10554805"/>
    <n v="0"/>
    <s v="Nación"/>
    <s v="CSF"/>
    <s v="RECURSOS CORRIENTES"/>
    <s v="PAGO RESOLUCION 030 2025 LIQUIDACION DE PRESTACIONES SOCIALES"/>
    <s v="125"/>
    <s v="125"/>
    <s v="3125"/>
    <s v="1125"/>
    <s v="2025-01-29 00:00:00"/>
    <s v="1325"/>
    <s v="22293025"/>
    <m/>
    <s v="2025-01-29 00:00:00"/>
    <s v="RESOLUCION"/>
    <s v="030-2025"/>
    <s v="RESOLUCION 030 DE 2025 PAGO DE LIQUIDACION DE PRESTACIONES SOCIALES"/>
    <x v="2"/>
  </r>
  <r>
    <n v="1425"/>
    <x v="7"/>
    <s v="2025-01-30 15:42:19"/>
    <s v="ConOrdendePago"/>
    <n v="12591248"/>
    <n v="12591248"/>
    <n v="0"/>
    <s v="NIT"/>
    <n v="800224808"/>
    <s v="FONDO DE PENSIONES OBLIGATORIAS PORVENIR MODERADO"/>
    <s v="Giro"/>
    <m/>
    <m/>
    <m/>
    <m/>
    <m/>
    <s v="35-05-00"/>
    <s v="INSTITUTO NACIONAL DE METROLOGÍA - INM"/>
    <s v="A-01-01-02-001"/>
    <s v="APORTES A LA SEGURIDAD SOCIAL EN PENSIONES"/>
    <n v="12591248"/>
    <n v="0"/>
    <n v="12591248"/>
    <n v="0"/>
    <s v="Nación"/>
    <s v="CSF"/>
    <s v="RECURSOS CORRIENTES"/>
    <s v="PAGO PILA ENERO 2025"/>
    <s v="125"/>
    <s v="125"/>
    <s v="4225"/>
    <m/>
    <s v="2025-01-30 00:00:00"/>
    <s v="1425"/>
    <s v="23110225"/>
    <m/>
    <s v="2024-01-29 00:00:00"/>
    <s v="NOMINA"/>
    <s v="PAGO PILA ENERO 2025"/>
    <s v="PAGO PILA ENERO 2025"/>
    <x v="2"/>
  </r>
  <r>
    <n v="1525"/>
    <x v="7"/>
    <s v="2025-01-30 15:42:19"/>
    <s v="ConOrdendePago"/>
    <n v="8419158"/>
    <n v="8419158"/>
    <n v="0"/>
    <s v="NIT"/>
    <n v="800229739"/>
    <s v="FONDO DE PENSIONES OBLIGATORIAS PROTECCION MODERADO"/>
    <s v="Giro"/>
    <m/>
    <m/>
    <m/>
    <m/>
    <m/>
    <s v="35-05-00"/>
    <s v="INSTITUTO NACIONAL DE METROLOGÍA - INM"/>
    <s v="A-01-01-02-001"/>
    <s v="APORTES A LA SEGURIDAD SOCIAL EN PENSIONES"/>
    <n v="8419158"/>
    <n v="0"/>
    <n v="8419158"/>
    <n v="0"/>
    <s v="Nación"/>
    <s v="CSF"/>
    <s v="RECURSOS CORRIENTES"/>
    <s v="PAGO PILA ENERO 2025"/>
    <s v="125"/>
    <s v="125"/>
    <s v="4225"/>
    <m/>
    <s v="2025-01-30 00:00:00"/>
    <s v="1525"/>
    <s v="23110325"/>
    <m/>
    <s v="2024-01-29 00:00:00"/>
    <s v="NOMINA"/>
    <s v="PAGO PILA ENERO 2025"/>
    <s v="PAGO PILA ENERO 2025"/>
    <x v="2"/>
  </r>
  <r>
    <n v="1625"/>
    <x v="7"/>
    <s v="2025-01-30 15:42:19"/>
    <s v="ConOrdendePago"/>
    <n v="7813038"/>
    <n v="7813038"/>
    <n v="0"/>
    <s v="NIT"/>
    <n v="800227940"/>
    <s v="FONDO DE PENSIONES OBLIGATORIAS COLFONDOS MODERADO"/>
    <s v="Giro"/>
    <m/>
    <m/>
    <m/>
    <m/>
    <m/>
    <s v="35-05-00"/>
    <s v="INSTITUTO NACIONAL DE METROLOGÍA - INM"/>
    <s v="A-01-01-02-001"/>
    <s v="APORTES A LA SEGURIDAD SOCIAL EN PENSIONES"/>
    <n v="7813038"/>
    <n v="0"/>
    <n v="7813038"/>
    <n v="0"/>
    <s v="Nación"/>
    <s v="CSF"/>
    <s v="RECURSOS CORRIENTES"/>
    <s v="PAGO PILA ENERO 2025"/>
    <s v="125"/>
    <s v="125"/>
    <s v="4225"/>
    <m/>
    <s v="2025-01-30 00:00:00"/>
    <s v="1625"/>
    <s v="23110425"/>
    <m/>
    <s v="2024-01-29 00:00:00"/>
    <s v="NOMINA"/>
    <s v="PAGO PILA ENERO 2025"/>
    <s v="PAGO PILA ENERO 2025"/>
    <x v="2"/>
  </r>
  <r>
    <n v="1725"/>
    <x v="7"/>
    <s v="2025-01-30 15:42:19"/>
    <s v="ConOrdendePago"/>
    <n v="5565565"/>
    <n v="5565565"/>
    <n v="0"/>
    <s v="NIT"/>
    <n v="800088702"/>
    <s v="EPS SURAMERICANA S. A"/>
    <s v="Giro"/>
    <m/>
    <m/>
    <m/>
    <m/>
    <m/>
    <s v="35-05-00"/>
    <s v="INSTITUTO NACIONAL DE METROLOGÍA - INM"/>
    <s v="A-01-01-02-002"/>
    <s v="APORTES A LA SEGURIDAD SOCIAL EN SALUD"/>
    <n v="5565565"/>
    <n v="0"/>
    <n v="5565565"/>
    <n v="0"/>
    <s v="Nación"/>
    <s v="CSF"/>
    <s v="RECURSOS CORRIENTES"/>
    <s v="PAGO PILA ENERO 2025"/>
    <s v="125"/>
    <s v="125"/>
    <s v="4225"/>
    <m/>
    <s v="2025-01-30 00:00:00"/>
    <s v="1725"/>
    <s v="23110525"/>
    <m/>
    <s v="2024-01-29 00:00:00"/>
    <s v="NOMINA"/>
    <s v="PAGO PILA ENERO 2025"/>
    <s v="PAGO PILA ENERO 2025"/>
    <x v="2"/>
  </r>
  <r>
    <n v="1825"/>
    <x v="7"/>
    <s v="2025-01-30 15:42:20"/>
    <s v="ConOrdendePago"/>
    <n v="6410370"/>
    <n v="6410370"/>
    <n v="0"/>
    <s v="NIT"/>
    <n v="800130907"/>
    <s v="SALUD TOTAL ENTIDAD PROMOTORA DE SALUD DEL REGIMEN CONTRIBUTIVO Y DEL REGIMEN SUBSIDIADO S A"/>
    <s v="Giro"/>
    <m/>
    <m/>
    <m/>
    <m/>
    <m/>
    <s v="35-05-00"/>
    <s v="INSTITUTO NACIONAL DE METROLOGÍA - INM"/>
    <s v="A-01-01-02-002"/>
    <s v="APORTES A LA SEGURIDAD SOCIAL EN SALUD"/>
    <n v="6410370"/>
    <n v="0"/>
    <n v="6410370"/>
    <n v="0"/>
    <s v="Nación"/>
    <s v="CSF"/>
    <s v="RECURSOS CORRIENTES"/>
    <s v="PAGO PILA ENERO 2025"/>
    <s v="125"/>
    <s v="125"/>
    <s v="4225"/>
    <m/>
    <s v="2025-01-30 00:00:00"/>
    <s v="1825"/>
    <s v="23110625"/>
    <m/>
    <s v="2024-01-29 00:00:00"/>
    <s v="NOMINA"/>
    <s v="PAGO PILA ENERO 2025"/>
    <s v="PAGO PILA ENERO 2025"/>
    <x v="2"/>
  </r>
  <r>
    <n v="1925"/>
    <x v="7"/>
    <s v="2025-01-30 15:42:20"/>
    <s v="ConOrdendePago"/>
    <n v="29891219"/>
    <n v="29891219"/>
    <n v="0"/>
    <s v="NIT"/>
    <n v="800251440"/>
    <s v="ENTIDAD PROMOTORA DE SALUD SANITAS S A S - EN INTERVENCION BAJO LA MEDIDA DE TOMA DE POSESION"/>
    <s v="Giro"/>
    <m/>
    <m/>
    <m/>
    <m/>
    <m/>
    <s v="35-05-00"/>
    <s v="INSTITUTO NACIONAL DE METROLOGÍA - INM"/>
    <s v="A-01-01-02-002"/>
    <s v="APORTES A LA SEGURIDAD SOCIAL EN SALUD"/>
    <n v="29891219"/>
    <n v="0"/>
    <n v="29891219"/>
    <n v="0"/>
    <s v="Nación"/>
    <s v="CSF"/>
    <s v="RECURSOS CORRIENTES"/>
    <s v="PAGO PILA ENERO 2025"/>
    <s v="125"/>
    <s v="125"/>
    <s v="4225"/>
    <m/>
    <s v="2025-01-30 00:00:00"/>
    <s v="1925"/>
    <s v="23110725"/>
    <m/>
    <s v="2024-01-29 00:00:00"/>
    <s v="NOMINA"/>
    <s v="PAGO PILA ENERO 2025"/>
    <s v="PAGO PILA ENERO 2025"/>
    <x v="2"/>
  </r>
  <r>
    <n v="2025"/>
    <x v="7"/>
    <s v="2025-01-30 15:42:20"/>
    <s v="ConOrdendePago"/>
    <n v="2139553"/>
    <n v="2139553"/>
    <n v="0"/>
    <s v="NIT"/>
    <n v="830003564"/>
    <s v="ENTIDAD PROMOTORA DE SALUD FAMISANAR S.A.S - EN INTERVENCIÓN BAJO LA MEDIDA DE TOMA DE POSESIÓN"/>
    <s v="Giro"/>
    <m/>
    <m/>
    <m/>
    <m/>
    <m/>
    <s v="35-05-00"/>
    <s v="INSTITUTO NACIONAL DE METROLOGÍA - INM"/>
    <s v="A-01-01-02-002"/>
    <s v="APORTES A LA SEGURIDAD SOCIAL EN SALUD"/>
    <n v="2139553"/>
    <n v="0"/>
    <n v="2139553"/>
    <n v="0"/>
    <s v="Nación"/>
    <s v="CSF"/>
    <s v="RECURSOS CORRIENTES"/>
    <s v="PAGO PILA ENERO 2025"/>
    <s v="125"/>
    <s v="125"/>
    <s v="4225"/>
    <m/>
    <s v="2025-01-30 00:00:00"/>
    <s v="2025"/>
    <s v="23110825"/>
    <m/>
    <s v="2024-01-29 00:00:00"/>
    <s v="NOMINA"/>
    <s v="PAGO PILA ENERO 2025"/>
    <s v="PAGO PILA ENERO 2025"/>
    <x v="2"/>
  </r>
  <r>
    <n v="2125"/>
    <x v="7"/>
    <s v="2025-01-30 15:42:20"/>
    <s v="ConOrdendePago"/>
    <n v="1794603"/>
    <n v="1794603"/>
    <n v="0"/>
    <s v="NIT"/>
    <n v="830113831"/>
    <s v="ALIANSALUD ENTIDAD PROMOTORA DE SALUD S.A. PERO TAMBIEN PODRA UTILIZAR LAS DENOMINACIONES ALIANSALUD ENTIDAD PROMOTORA DE SALUD Y/O ALIANSALUD EPS S.A Y/O ALIANSALUD EPS"/>
    <s v="Giro"/>
    <m/>
    <m/>
    <m/>
    <m/>
    <m/>
    <s v="35-05-00"/>
    <s v="INSTITUTO NACIONAL DE METROLOGÍA - INM"/>
    <s v="A-01-01-02-002"/>
    <s v="APORTES A LA SEGURIDAD SOCIAL EN SALUD"/>
    <n v="1794603"/>
    <n v="0"/>
    <n v="1794603"/>
    <n v="0"/>
    <s v="Nación"/>
    <s v="CSF"/>
    <s v="RECURSOS CORRIENTES"/>
    <s v="PAGO PILA ENERO 2025"/>
    <s v="125"/>
    <s v="125"/>
    <s v="4225"/>
    <m/>
    <s v="2025-01-30 00:00:00"/>
    <s v="2125"/>
    <s v="23110925"/>
    <m/>
    <s v="2024-01-29 00:00:00"/>
    <s v="NOMINA"/>
    <s v="PAGO PILA ENERO 2025"/>
    <s v="PAGO PILA ENERO 2025"/>
    <x v="2"/>
  </r>
  <r>
    <n v="2225"/>
    <x v="7"/>
    <s v="2025-01-30 15:42:20"/>
    <s v="ConOrdendePago"/>
    <n v="19848200"/>
    <n v="19848200"/>
    <n v="0"/>
    <s v="NIT"/>
    <n v="860011153"/>
    <s v="POSITIVA COMPAÑIA DE SEGUROS S. A."/>
    <s v="Giro"/>
    <m/>
    <m/>
    <m/>
    <m/>
    <m/>
    <s v="35-05-00"/>
    <s v="INSTITUTO NACIONAL DE METROLOGÍA - INM"/>
    <s v="A-01-01-02-005"/>
    <s v="APORTES GENERALES AL SISTEMA DE RIESGOS LABORALES"/>
    <n v="19848200"/>
    <n v="0"/>
    <n v="19848200"/>
    <n v="0"/>
    <s v="Nación"/>
    <s v="CSF"/>
    <s v="RECURSOS CORRIENTES"/>
    <s v="PAGO PILA ENERO 2025"/>
    <s v="125"/>
    <s v="125"/>
    <s v="4225"/>
    <m/>
    <s v="2025-01-30 00:00:00"/>
    <s v="2225"/>
    <s v="23111025"/>
    <m/>
    <s v="2024-01-29 00:00:00"/>
    <s v="NOMINA"/>
    <s v="PAGO PILA ENERO 2025"/>
    <s v="PAGO PILA ENERO 2025"/>
    <x v="2"/>
  </r>
  <r>
    <n v="2325"/>
    <x v="7"/>
    <s v="2025-01-30 15:42:20"/>
    <s v="ConOrdendePago"/>
    <n v="15806500"/>
    <n v="15806500"/>
    <n v="0"/>
    <s v="NIT"/>
    <n v="899999034"/>
    <s v="SERVICIO NACIONAL DE APRENDIZAJE"/>
    <s v="Giro"/>
    <m/>
    <m/>
    <m/>
    <m/>
    <m/>
    <s v="35-05-00"/>
    <s v="INSTITUTO NACIONAL DE METROLOGÍA - INM"/>
    <s v="A-01-01-02-007"/>
    <s v="APORTES AL SENA"/>
    <n v="15806500"/>
    <n v="0"/>
    <n v="15806500"/>
    <n v="0"/>
    <s v="Nación"/>
    <s v="CSF"/>
    <s v="RECURSOS CORRIENTES"/>
    <s v="PAGO PILA ENERO 2025"/>
    <s v="125"/>
    <s v="125"/>
    <s v="4225"/>
    <m/>
    <s v="2025-01-30 00:00:00"/>
    <s v="2325"/>
    <s v="23111125"/>
    <m/>
    <s v="2024-01-29 00:00:00"/>
    <s v="NOMINA"/>
    <s v="PAGO PILA ENERO 2025"/>
    <s v="PAGO PILA ENERO 2025"/>
    <x v="2"/>
  </r>
  <r>
    <n v="2425"/>
    <x v="7"/>
    <s v="2025-01-30 15:42:20"/>
    <s v="ConOrdendePago"/>
    <n v="24206300"/>
    <n v="24206300"/>
    <n v="0"/>
    <s v="NIT"/>
    <n v="899999239"/>
    <s v="INSTITUTO COLOMBIANO DE BIENESTAR FAMILIAR"/>
    <s v="Giro"/>
    <m/>
    <m/>
    <m/>
    <m/>
    <m/>
    <s v="35-05-00"/>
    <s v="INSTITUTO NACIONAL DE METROLOGÍA - INM"/>
    <s v="A-01-01-02-006"/>
    <s v="APORTES AL ICBF"/>
    <n v="24206300"/>
    <n v="0"/>
    <n v="24206300"/>
    <n v="0"/>
    <s v="Nación"/>
    <s v="CSF"/>
    <s v="RECURSOS CORRIENTES"/>
    <s v="PAGO PILA ENERO 2025"/>
    <s v="125"/>
    <s v="125"/>
    <s v="4225"/>
    <m/>
    <s v="2025-01-30 00:00:00"/>
    <s v="2425"/>
    <s v="23111225"/>
    <m/>
    <s v="2024-01-29 00:00:00"/>
    <s v="NOMINA"/>
    <s v="PAGO PILA ENERO 2025"/>
    <s v="PAGO PILA ENERO 2025"/>
    <x v="2"/>
  </r>
  <r>
    <n v="2525"/>
    <x v="7"/>
    <s v="2025-01-30 15:42:20"/>
    <s v="ConOrdendePago"/>
    <n v="846200"/>
    <n v="846200"/>
    <n v="0"/>
    <s v="NIT"/>
    <n v="900156264"/>
    <s v="NUEVA EMPRESA PROMOTORA DE SALUD S.A. - EN INTERVENCION BAJO LA MEDIDA DE TOMA DE POSESION"/>
    <s v="Giro"/>
    <m/>
    <m/>
    <m/>
    <m/>
    <m/>
    <s v="35-05-00"/>
    <s v="INSTITUTO NACIONAL DE METROLOGÍA - INM"/>
    <s v="A-01-01-02-002"/>
    <s v="APORTES A LA SEGURIDAD SOCIAL EN SALUD"/>
    <n v="846200"/>
    <n v="0"/>
    <n v="846200"/>
    <n v="0"/>
    <s v="Nación"/>
    <s v="CSF"/>
    <s v="RECURSOS CORRIENTES"/>
    <s v="PAGO PILA ENERO 2025"/>
    <s v="125"/>
    <s v="125"/>
    <s v="4225"/>
    <m/>
    <s v="2025-01-30 00:00:00"/>
    <s v="2525"/>
    <s v="23111325"/>
    <m/>
    <s v="2024-01-29 00:00:00"/>
    <s v="NOMINA"/>
    <s v="PAGO PILA ENERO 2025"/>
    <s v="PAGO PILA ENERO 2025"/>
    <x v="2"/>
  </r>
  <r>
    <n v="2625"/>
    <x v="8"/>
    <s v="2025-02-03 14:14:06"/>
    <s v="ConOrdendePago"/>
    <n v="33806500"/>
    <n v="33806500"/>
    <n v="0"/>
    <s v="NIT"/>
    <n v="860066942"/>
    <s v="CAJA DE COMPENSACION FAMILIAR COMPENSAR"/>
    <s v="Giro"/>
    <m/>
    <m/>
    <m/>
    <m/>
    <m/>
    <s v="35-05-00"/>
    <s v="INSTITUTO NACIONAL DE METROLOGÍA - INM"/>
    <s v="A-01-01-02-004"/>
    <s v="APORTES A CAJAS DE COMPENSACIÓN FAMILIAR"/>
    <n v="33806500"/>
    <n v="0"/>
    <n v="33806500"/>
    <n v="0"/>
    <s v="Nación"/>
    <s v="CSF"/>
    <s v="RECURSOS CORRIENTES"/>
    <s v="PAGO PILA ENERO 2025"/>
    <s v="125"/>
    <s v="125"/>
    <s v="4725"/>
    <m/>
    <s v="2025-02-03 00:00:00"/>
    <s v="2625"/>
    <s v="24767925"/>
    <m/>
    <s v="2025-01-29 00:00:00"/>
    <s v="NOMINA"/>
    <s v="PAGO PILA ENERO 2025"/>
    <s v="PAGO PILA ENERO 2025"/>
    <x v="2"/>
  </r>
  <r>
    <n v="2725"/>
    <x v="8"/>
    <s v="2025-02-03 14:14:06"/>
    <s v="ConOrdendePago"/>
    <n v="23575699"/>
    <n v="23575699"/>
    <n v="0"/>
    <s v="NIT"/>
    <n v="860066942"/>
    <s v="CAJA DE COMPENSACION FAMILIAR COMPENSAR"/>
    <s v="Giro"/>
    <m/>
    <m/>
    <m/>
    <m/>
    <m/>
    <s v="35-05-00"/>
    <s v="INSTITUTO NACIONAL DE METROLOGÍA - INM"/>
    <s v="A-01-01-02-002"/>
    <s v="APORTES A LA SEGURIDAD SOCIAL EN SALUD"/>
    <n v="23575699"/>
    <n v="0"/>
    <n v="23575699"/>
    <n v="0"/>
    <s v="Nación"/>
    <s v="CSF"/>
    <s v="RECURSOS CORRIENTES"/>
    <s v="PAGO PILA ENERO 2025"/>
    <s v="125"/>
    <s v="125"/>
    <s v="4725"/>
    <m/>
    <s v="2025-02-03 00:00:00"/>
    <s v="2725"/>
    <s v="24768025"/>
    <m/>
    <s v="2025-01-29 00:00:00"/>
    <s v="NOMINA"/>
    <s v="PAGO PILA ENERO 2025"/>
    <s v="PAGO PILA ENERO 2025"/>
    <x v="2"/>
  </r>
  <r>
    <n v="2825"/>
    <x v="8"/>
    <s v="2025-02-03 14:14:06"/>
    <s v="ConOrdendePago"/>
    <n v="76615342"/>
    <n v="76615342"/>
    <n v="0"/>
    <s v="NIT"/>
    <n v="900336004"/>
    <s v="ADMINISTRADORA COLOMBIANA DE PENSIONES COLPENSIONES"/>
    <s v="Giro"/>
    <m/>
    <m/>
    <m/>
    <m/>
    <m/>
    <s v="35-05-00"/>
    <s v="INSTITUTO NACIONAL DE METROLOGÍA - INM"/>
    <s v="A-01-01-02-001"/>
    <s v="APORTES A LA SEGURIDAD SOCIAL EN PENSIONES"/>
    <n v="76615342"/>
    <n v="0"/>
    <n v="76615342"/>
    <n v="0"/>
    <s v="Nación"/>
    <s v="CSF"/>
    <s v="RECURSOS CORRIENTES"/>
    <s v="PAGO PILA ENERO 2025"/>
    <s v="125"/>
    <s v="125"/>
    <s v="4725"/>
    <m/>
    <s v="2025-02-03 00:00:00"/>
    <s v="2825"/>
    <s v="24768125"/>
    <m/>
    <s v="2025-01-29 00:00:00"/>
    <s v="NOMINA"/>
    <s v="PAGO PILA ENERO 2025"/>
    <s v="PAGO PILA ENERO 2025"/>
    <x v="2"/>
  </r>
  <r>
    <n v="2925"/>
    <x v="9"/>
    <s v="2025-02-04 08:54:23"/>
    <s v="ConOrdendePago"/>
    <n v="3100550"/>
    <n v="0"/>
    <n v="0"/>
    <s v="NIT"/>
    <n v="830123461"/>
    <s v="LIMPIEZA METROPOLITANA S A E S P"/>
    <s v="Giro"/>
    <m/>
    <m/>
    <m/>
    <m/>
    <m/>
    <s v="35-05-00"/>
    <s v="INSTITUTO NACIONAL DE METROLOGÍA - INM"/>
    <s v="A-02-02-02-009-004"/>
    <s v="SERVICIOS DE ALCANTARILLADO, RECOLECCIÓN, TRATAMIENTO Y DISPOSICIÓN DE DESECHOS Y OTROS SERVICIOS DE SANEAMIENTO AMBIENTAL"/>
    <n v="3100550"/>
    <n v="0"/>
    <n v="3100550"/>
    <n v="0"/>
    <s v="Nación"/>
    <s v="CSF"/>
    <s v="RECURSOS CORRIENTES"/>
    <s v="PAGO DE SERVICIO DE ACUEDUCTO, ALCANTARILLADO Y ASEO DEL INSTITUTO NACIONAL DE METROLOGIA, DE LA DIRECCIÓN AK 50 No. 26-55 INT 2 CAN, EQUIVALENTE A LA CUENTA CONTRATO No. 11431155. FACTURA 150215013. PERIODO 1 NOV - 31 DIC DE 2024."/>
    <s v="2225"/>
    <s v="2225"/>
    <s v="4025"/>
    <s v="1225"/>
    <s v="2025-02-03 00:00:00"/>
    <s v="2925"/>
    <s v="25262525"/>
    <m/>
    <s v="2025-01-30 00:00:00"/>
    <s v="FACTURA"/>
    <s v="150215013"/>
    <s v="PAGO DE SERVICIO DE ACUEDUCTO, ALCANTARILLADO Y ASEO DEL INSTITUTO NACIONAL DE METROLOGIA, DE LA DIRECCIÓN AK 50 No. 26-55 INT 2 CAN, EQUIVALENTE A LA CUENTA CONTRATO No. 11431155. FACTURA 150215013. PERIODO 1 NOV - 31 DIC DE 2024."/>
    <x v="7"/>
  </r>
  <r>
    <n v="3925"/>
    <x v="10"/>
    <s v="2025-02-06 11:17:35"/>
    <s v="ConOrdendePago"/>
    <n v="913013"/>
    <n v="7728"/>
    <n v="0"/>
    <s v="Cédula de Ciudadanía"/>
    <n v="80054606"/>
    <s v="ROJAS PEDREROS EDWIN ALFONSO"/>
    <s v="Abono en cuenta"/>
    <s v="Ahorro"/>
    <s v="10800052331"/>
    <s v="Activa"/>
    <s v="890903938"/>
    <s v="BANCOLOMBIA S.A."/>
    <s v="35-05-00"/>
    <s v="INSTITUTO NACIONAL DE METROLOGÍA - INM"/>
    <s v="A-02-02-02-008-003"/>
    <s v="SERVICIOS PROFESIONALES, CIENTÍFICOS Y TÉCNICOS (EXCEPTO LOS SERVICIOS DE INVESTIGACION, URBANISMO, JURÍDICOS Y DE CONTABILIDAD)"/>
    <n v="913013"/>
    <n v="0"/>
    <n v="913013"/>
    <n v="0"/>
    <s v="Nación"/>
    <s v="CSF"/>
    <s v="RECURSOS CORRIENTES"/>
    <s v="PAGO NUMERO UNO(1) DEL CONTRATO No. 007-2025 CORRESPONDIENTE AL PERIODO DE 21 DE ENERO AL 31 DE ENERO DE 2025"/>
    <s v="4025"/>
    <s v="4025"/>
    <s v="1525"/>
    <s v="2525"/>
    <s v="2025-02-06 00:00:00"/>
    <s v="3925"/>
    <s v="28447025"/>
    <m/>
    <s v="2025-01-20 00:00:00"/>
    <s v="CONTRATO DE PRESTACION DE SERVICIOS"/>
    <s v="007-2025"/>
    <s v="Brindar apoyo a la gestión para la recepción, clasificación, distribución, entrega y reporte de la mensajería externa."/>
    <x v="8"/>
  </r>
  <r>
    <n v="4025"/>
    <x v="10"/>
    <s v="2025-02-06 14:20:21"/>
    <s v="ConOrdendePago"/>
    <n v="344429"/>
    <n v="2614"/>
    <n v="0"/>
    <s v="Cédula de Ciudadanía"/>
    <n v="1022389304"/>
    <s v="AGUILAR AVILA YERALDIN"/>
    <s v="Abono en cuenta"/>
    <s v="Ahorro"/>
    <s v="0457716383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44429"/>
    <n v="0"/>
    <n v="344429"/>
    <n v="0"/>
    <s v="Nación"/>
    <s v="CSF"/>
    <s v="RECURSOS CORRIENTES"/>
    <s v="PAGO NUMERO UNO(1) DEL CONTRATO No. 016-2025 CORRESPONDIENTE AL PERIODO DE 29 DE ENERO AL 31 DE ENERO DE 2025"/>
    <s v="1825"/>
    <s v="1825"/>
    <s v="2925"/>
    <s v="2625"/>
    <s v="2025-02-06 00:00:00"/>
    <s v="4025"/>
    <s v="29248925"/>
    <m/>
    <s v="2025-01-28 00:00:00"/>
    <s v="CONTRATO DE PRESTACION DE SERVICIOS - PROFESIONALES"/>
    <s v="016-2025"/>
    <s v="CONTRATAR SERVICIOS PROFESIONALES PARA ASISTIR EL DESARROLLO DE ACTIVIDADES DE INVESTIGACIÓN Y OBTENCIÓN DE PRODUCTOS DE NUEVO CONOCIMIENTO EN MATERIALES CALIBRANTES INORGÁNICOS Y DESARROLLO DE NUEVAS CMCs, ASÍ COMO LAS ACTIVIDADES PROPIAS E INH"/>
    <x v="8"/>
  </r>
  <r>
    <n v="4325"/>
    <x v="11"/>
    <s v="2025-02-07 09:07:26"/>
    <s v="ConOrdendePago"/>
    <n v="286412"/>
    <n v="2194"/>
    <n v="0"/>
    <s v="Cédula de Ciudadanía"/>
    <n v="1097638909"/>
    <s v="PEREZ DIAZ LINDA ALEJANDRA"/>
    <s v="Abono en cuenta"/>
    <s v="Ahorro"/>
    <s v="0550488421122802"/>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286412"/>
    <n v="0"/>
    <n v="286412"/>
    <n v="0"/>
    <s v="Nación"/>
    <s v="CSF"/>
    <s v="RECURSOS CORRIENTES"/>
    <s v="PAGO NUMERO UNO(1) DEL CONTRATO No. 015-2025 CORRESPONDIENTE AL PERIODO DE 29 DE ENERO AL 31 DE ENERO DE 2025"/>
    <s v="8525"/>
    <s v="8525"/>
    <s v="2825"/>
    <s v="3125"/>
    <s v="2025-02-07 00:00:00"/>
    <s v="4325"/>
    <s v="29730025"/>
    <m/>
    <s v="2025-01-28 00:00:00"/>
    <s v="CONTRATO DE PRESTACION DE SERVICIOS - PROFESIONALES"/>
    <s v="015-2025"/>
    <s v="CONTRATAR SERVICIOS PROFESIONALES PARA ASISTIR OPERATIVAMENTE DE LAS ACTIVIDADES DE INVESTIGACIÓN Y OBTENCIÓN DE PRODUCTOS DE NUEVO CONOCIMIENTO MEDIANTE LA TÉCNICA ESPECTROMÉTRICA XRF, ASÍ COMO DE LAS ACTIVIDADES INHERENTES DE LA SMQB"/>
    <x v="8"/>
  </r>
  <r>
    <n v="4525"/>
    <x v="11"/>
    <s v="2025-02-07 12:28:52"/>
    <s v="ConOrdendePago"/>
    <n v="113314"/>
    <n v="567"/>
    <n v="0"/>
    <s v="Cédula de Ciudadanía"/>
    <n v="1022341815"/>
    <s v="MORENO SOLER JOHN ALEXANDER"/>
    <s v="Abono en cuenta"/>
    <s v="Ahorro"/>
    <s v="04344258908"/>
    <s v="Activa"/>
    <s v="890903938"/>
    <s v="BANCOLOMBIA S.A."/>
    <s v="35-05-00"/>
    <s v="INSTITUTO NACIONAL DE METROLOGÍA - INM"/>
    <s v="C-3599-0200-6-53105B-3599016-02"/>
    <s v="ADQUIS. DE BYS - SEDES MANTENIDAS - MEJORAMIENTO Y SOSTENIBILIDAD DE LA SEDE DEL INSTITUTO NACIONAL DE METROLOGÍA BOGOTÁ"/>
    <n v="113314"/>
    <n v="0"/>
    <n v="113314"/>
    <n v="0"/>
    <s v="Propios"/>
    <s v="CSF"/>
    <s v="OTROS RECURSOS DE TESORERIA"/>
    <s v="PAGO NUMERO UNO(1) DEL CONTRATO No. 021-2025 CORRESPONDIENTE AL PERIODO DE 30 DE ENERO AL 31 DE ENERO DE 2025"/>
    <s v="6025"/>
    <s v="6025"/>
    <s v="3925"/>
    <s v="3225"/>
    <s v="2025-02-07 00:00:00"/>
    <s v="4525"/>
    <s v="30883525"/>
    <m/>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8"/>
  </r>
  <r>
    <n v="8225"/>
    <x v="12"/>
    <s v="2025-02-11 11:18:36"/>
    <s v="ConOrdendePago"/>
    <n v="50443865"/>
    <n v="0"/>
    <n v="0"/>
    <s v="NIT"/>
    <n v="899999284"/>
    <s v="FONDO NACIONAL DEL AHORRO S.A."/>
    <s v="Abono en cuenta"/>
    <s v="Corriente"/>
    <s v="033395575"/>
    <s v="Activa"/>
    <s v="860002964"/>
    <s v="BANCO DE BOGOTA"/>
    <s v="35-05-00"/>
    <s v="INSTITUTO NACIONAL DE METROLOGÍA - INM"/>
    <s v="A-01-01-02-003"/>
    <s v="AUXILIO DE CESANTÍAS"/>
    <n v="50443865"/>
    <n v="0"/>
    <n v="50443865"/>
    <n v="0"/>
    <s v="Nación"/>
    <s v="CSF"/>
    <s v="RECURSOS CORRIENTES"/>
    <s v="CESANTIAS CONSOLIDADO DE 2024"/>
    <s v="125"/>
    <s v="125"/>
    <s v="6425"/>
    <s v="7525"/>
    <s v="2025-02-11 00:00:00"/>
    <s v="8225"/>
    <s v="32094125"/>
    <m/>
    <s v="2025-02-10 00:00:00"/>
    <s v="NOMINA"/>
    <s v="CESANTIAS AÑO 2024 CONSOLIDADO"/>
    <s v="CONSOLIDADO CESANTIAS AÑO 2024"/>
    <x v="2"/>
  </r>
  <r>
    <n v="8325"/>
    <x v="12"/>
    <s v="2025-02-11 11:37:36"/>
    <s v="ConOrdendePago"/>
    <n v="1445239"/>
    <n v="0"/>
    <n v="0"/>
    <s v="Cédula de Ciudadanía"/>
    <n v="51817986"/>
    <s v="PINEDO MARTINEZ LUZ MARINA"/>
    <s v="Abono en cuenta"/>
    <s v="Ahorro"/>
    <s v="033898776"/>
    <s v="Activa"/>
    <s v="860002964"/>
    <s v="BANCO DE BOGOTA"/>
    <s v="35-05-00"/>
    <s v="INSTITUTO NACIONAL DE METROLOGÍA - INM"/>
    <s v="A-01-01-01-001-010"/>
    <s v="PRIMA DE VACACIONES"/>
    <n v="378794"/>
    <n v="0"/>
    <n v="378794"/>
    <n v="0"/>
    <s v="Nación"/>
    <s v="CSF"/>
    <s v="RECURSOS CORRIENTES"/>
    <s v="PAGO DE PRESTACIONES SOCIALES SEGÚN RESOLUCION 016-2025"/>
    <s v="125"/>
    <s v="125"/>
    <s v="4625"/>
    <s v="7625"/>
    <s v="2025-02-11 00:00:00"/>
    <s v="8325"/>
    <s v="32097225"/>
    <m/>
    <s v="2025-02-03 00:00:00"/>
    <s v="RESOLUCION"/>
    <s v="016-2025"/>
    <s v="PRESTACIONES SOCIALES. RESOLUCION 016-2025"/>
    <x v="2"/>
  </r>
  <r>
    <n v="8325"/>
    <x v="12"/>
    <s v="2025-02-11 11:37:36"/>
    <s v="ConOrdendePago"/>
    <n v="1445239"/>
    <n v="0"/>
    <n v="0"/>
    <s v="Cédula de Ciudadanía"/>
    <n v="51817986"/>
    <s v="PINEDO MARTINEZ LUZ MARINA"/>
    <s v="Abono en cuenta"/>
    <s v="Ahorro"/>
    <s v="033898776"/>
    <s v="Activa"/>
    <s v="860002964"/>
    <s v="BANCO DE BOGOTA"/>
    <s v="35-05-00"/>
    <s v="INSTITUTO NACIONAL DE METROLOGÍA - INM"/>
    <s v="A-01-01-03-001-003"/>
    <s v="BONIFICACIÓN ESPECIAL DE RECREACIÓN"/>
    <n v="49416"/>
    <n v="0"/>
    <n v="49416"/>
    <n v="0"/>
    <s v="Nación"/>
    <s v="CSF"/>
    <s v="RECURSOS CORRIENTES"/>
    <s v="PAGO DE PRESTACIONES SOCIALES SEGÚN RESOLUCION 016-2025"/>
    <s v="125"/>
    <s v="125"/>
    <s v="4625"/>
    <s v="7625"/>
    <s v="2025-02-11 00:00:00"/>
    <s v="8325"/>
    <s v="32097225"/>
    <m/>
    <s v="2025-02-03 00:00:00"/>
    <s v="RESOLUCION"/>
    <s v="016-2025"/>
    <s v="PRESTACIONES SOCIALES. RESOLUCION 016-2025"/>
    <x v="2"/>
  </r>
  <r>
    <n v="8325"/>
    <x v="12"/>
    <s v="2025-02-11 11:37:36"/>
    <s v="ConOrdendePago"/>
    <n v="1445239"/>
    <n v="0"/>
    <n v="0"/>
    <s v="Cédula de Ciudadanía"/>
    <n v="51817986"/>
    <s v="PINEDO MARTINEZ LUZ MARINA"/>
    <s v="Abono en cuenta"/>
    <s v="Ahorro"/>
    <s v="033898776"/>
    <s v="Activa"/>
    <s v="860002964"/>
    <s v="BANCO DE BOGOTA"/>
    <s v="35-05-00"/>
    <s v="INSTITUTO NACIONAL DE METROLOGÍA - INM"/>
    <s v="A-01-01-01-001-007"/>
    <s v="BONIFICACIÓN POR SERVICIOS PRESTADOS"/>
    <n v="262053"/>
    <n v="0"/>
    <n v="262053"/>
    <n v="0"/>
    <s v="Nación"/>
    <s v="CSF"/>
    <s v="RECURSOS CORRIENTES"/>
    <s v="PAGO DE PRESTACIONES SOCIALES SEGÚN RESOLUCION 016-2025"/>
    <s v="125"/>
    <s v="125"/>
    <s v="4625"/>
    <s v="7625"/>
    <s v="2025-02-11 00:00:00"/>
    <s v="8325"/>
    <s v="32097225"/>
    <m/>
    <s v="2025-02-03 00:00:00"/>
    <s v="RESOLUCION"/>
    <s v="016-2025"/>
    <s v="PRESTACIONES SOCIALES. RESOLUCION 016-2025"/>
    <x v="2"/>
  </r>
  <r>
    <n v="8325"/>
    <x v="12"/>
    <s v="2025-02-11 11:37:36"/>
    <s v="ConOrdendePago"/>
    <n v="1445239"/>
    <n v="0"/>
    <n v="0"/>
    <s v="Cédula de Ciudadanía"/>
    <n v="51817986"/>
    <s v="PINEDO MARTINEZ LUZ MARINA"/>
    <s v="Abono en cuenta"/>
    <s v="Ahorro"/>
    <s v="033898776"/>
    <s v="Activa"/>
    <s v="860002964"/>
    <s v="BANCO DE BOGOTA"/>
    <s v="35-05-00"/>
    <s v="INSTITUTO NACIONAL DE METROLOGÍA - INM"/>
    <s v="A-01-01-01-001-006"/>
    <s v="PRIMA DE SERVICIO"/>
    <n v="376182"/>
    <n v="0"/>
    <n v="376182"/>
    <n v="0"/>
    <s v="Nación"/>
    <s v="CSF"/>
    <s v="RECURSOS CORRIENTES"/>
    <s v="PAGO DE PRESTACIONES SOCIALES SEGÚN RESOLUCION 016-2025"/>
    <s v="125"/>
    <s v="125"/>
    <s v="4625"/>
    <s v="7625"/>
    <s v="2025-02-11 00:00:00"/>
    <s v="8325"/>
    <s v="32097225"/>
    <m/>
    <s v="2025-02-03 00:00:00"/>
    <s v="RESOLUCION"/>
    <s v="016-2025"/>
    <s v="PRESTACIONES SOCIALES. RESOLUCION 016-2025"/>
    <x v="2"/>
  </r>
  <r>
    <n v="8325"/>
    <x v="12"/>
    <s v="2025-02-11 11:37:36"/>
    <s v="ConOrdendePago"/>
    <n v="1445239"/>
    <n v="0"/>
    <n v="0"/>
    <s v="Cédula de Ciudadanía"/>
    <n v="51817986"/>
    <s v="PINEDO MARTINEZ LUZ MARINA"/>
    <s v="Abono en cuenta"/>
    <s v="Ahorro"/>
    <s v="033898776"/>
    <s v="Activa"/>
    <s v="860002964"/>
    <s v="BANCO DE BOGOTA"/>
    <s v="35-05-00"/>
    <s v="INSTITUTO NACIONAL DE METROLOGÍA - INM"/>
    <s v="A-01-01-03-001-002"/>
    <s v="INDEMNIZACIÓN POR VACACIONES"/>
    <n v="378794"/>
    <n v="0"/>
    <n v="378794"/>
    <n v="0"/>
    <s v="Nación"/>
    <s v="CSF"/>
    <s v="RECURSOS CORRIENTES"/>
    <s v="PAGO DE PRESTACIONES SOCIALES SEGÚN RESOLUCION 016-2025"/>
    <s v="125"/>
    <s v="125"/>
    <s v="4625"/>
    <s v="7625"/>
    <s v="2025-02-11 00:00:00"/>
    <s v="8325"/>
    <s v="32097225"/>
    <m/>
    <s v="2025-02-03 00:00:00"/>
    <s v="RESOLUCION"/>
    <s v="016-2025"/>
    <s v="PRESTACIONES SOCIALES. RESOLUCION 016-2025"/>
    <x v="6"/>
  </r>
  <r>
    <n v="8425"/>
    <x v="12"/>
    <s v="2025-02-11 11:58:52"/>
    <s v="ConOrdendePago"/>
    <n v="95000"/>
    <n v="0"/>
    <n v="0"/>
    <s v="NIT"/>
    <n v="899999061"/>
    <s v="BOGOTA DISTRITO CAPITAL"/>
    <s v="Giro"/>
    <m/>
    <m/>
    <m/>
    <m/>
    <m/>
    <s v="35-05-00"/>
    <s v="INSTITUTO NACIONAL DE METROLOGÍA - INM"/>
    <s v="A-08-01-02-006"/>
    <s v="IMPUESTO SOBRE VEHÍCULOS AUTOMOTORES"/>
    <n v="95000"/>
    <n v="0"/>
    <n v="95000"/>
    <n v="0"/>
    <s v="Nación"/>
    <s v="CSF"/>
    <s v="RECURSOS CORRIENTES"/>
    <s v="PAGO DEL IMPUESTO DEL VEHICULO DE PLACA OCK-840, MARCA: FORD, LINEA: ESCAPE SE 4X4 AT, DE PROPIEDAD DEL INSTITUTO NACIONAL DE METROLOGÍA; SEGÚN FORMULARIO No. 2025003040119764598 Y REFERENCIA DE RECAUDO: 25031958804."/>
    <s v="14925"/>
    <s v="14725"/>
    <s v="6525"/>
    <s v="7725"/>
    <s v="2025-02-11 00:00:00"/>
    <s v="8425"/>
    <s v="32101625"/>
    <m/>
    <s v="2025-02-10 00:00:00"/>
    <s v="OTROS"/>
    <s v="2025003040119764598"/>
    <s v="PAGO DEL IMPUESTO DEL VEHICULO DE PLACA OCK-840, MARCA: FORD, LINEA: ESCAPE SE 4X4 AT, DE PROPIEDAD DEL INSTITUTO NACIONAL DE METROLOGÍA; SEGÚN FORMULARIO No. 2025003040119764598 Y REFERENCIA DE RECAUDO: 25031958804."/>
    <x v="2"/>
  </r>
  <r>
    <n v="8525"/>
    <x v="12"/>
    <s v="2025-02-11 12:05:11"/>
    <s v="ConOrdendePago"/>
    <n v="95000"/>
    <n v="0"/>
    <n v="0"/>
    <s v="NIT"/>
    <n v="899999061"/>
    <s v="BOGOTA DISTRITO CAPITAL"/>
    <s v="Giro"/>
    <m/>
    <m/>
    <m/>
    <m/>
    <m/>
    <s v="35-05-00"/>
    <s v="INSTITUTO NACIONAL DE METROLOGÍA - INM"/>
    <s v="A-08-01-02-006"/>
    <s v="IMPUESTO SOBRE VEHÍCULOS AUTOMOTORES"/>
    <n v="95000"/>
    <n v="0"/>
    <n v="95000"/>
    <n v="0"/>
    <s v="Nación"/>
    <s v="CSF"/>
    <s v="RECURSOS CORRIENTES"/>
    <s v="PAGO DEL IMPUESTO DEL VEHICULO DE PLACA: OCK-821, MARCA: FORD, LINEA: EXPLORER LIMITED 4X2 TP, MODELO: 2014 DE PROPIEDAD DEL INSTITUTO NACIONAL DE METROLOGÍA; SEGÚN FORMULARIO No. 2025003040119760603 Y REFERENCIA DE RECAUDO: 25031958405"/>
    <s v="15025"/>
    <s v="14825"/>
    <s v="6625"/>
    <s v="7825"/>
    <s v="2025-02-11 00:00:00"/>
    <s v="8525"/>
    <s v="32104025"/>
    <m/>
    <s v="2025-02-10 00:00:00"/>
    <s v="OTROS"/>
    <s v="2025003040119760603"/>
    <s v="PAGO DEL IMPUESTO DEL VEHICULO DE PLACA: OCK-821, MARCA: FORD, LINEA: EXPLORER LIMITED 4X2 TP, MODELO: 2014 DE PROPIEDAD DEL INSTITUTO NACIONAL DE METROLOGÍA; SEGÚN FORMULARIO No. 2025003040119760603 Y REFERENCIA DE RECAUDO: 25031958405"/>
    <x v="2"/>
  </r>
  <r>
    <n v="8625"/>
    <x v="12"/>
    <s v="2025-02-11 15:32:35"/>
    <s v="ConOrdendePago"/>
    <n v="16517025"/>
    <n v="151957"/>
    <n v="0"/>
    <s v="NIT"/>
    <n v="860066942"/>
    <s v="CAJA DE COMPENSACION FAMILIAR COMPENSAR"/>
    <s v="Abono en cuenta"/>
    <s v="Ahorro"/>
    <s v="0122055663"/>
    <s v="Activa"/>
    <s v="860034594"/>
    <s v="SCOTIABANK COLPATRIA SA"/>
    <s v="35-05-00"/>
    <s v="INSTITUTO NACIONAL DE METROLOGÍA - INM"/>
    <s v="A-03-04-02-029"/>
    <s v="PLANES COMPLEMENTARIOS DE SALUD (NO DE PENSIONES)."/>
    <n v="16517025"/>
    <n v="0"/>
    <n v="16517025"/>
    <n v="0"/>
    <s v="Nación"/>
    <s v="CSF"/>
    <s v="RECURSOS CORRIENTES"/>
    <s v="PAGO A CAJA DE COMPENSACION FAMILIAR COMPENSAR PARA EL PERIODO 2025-02-01 A 2025-02-28 EL PLAN COMPLEMENTARIO DE SALUD FACT SD01 14007135 MEDIANTE RES 041-2025"/>
    <s v="125"/>
    <s v="125"/>
    <s v="5525"/>
    <s v="7925"/>
    <s v="2025-02-11 00:00:00"/>
    <s v="8625"/>
    <s v="33008425"/>
    <m/>
    <s v="2025-02-06 00:00:00"/>
    <s v="RESOLUCION"/>
    <s v="041-2025"/>
    <s v="PAGO PLAN COMPLENTARIO DEL ACUERDO 040 SEGÚN RESOLUCIÓN 041-2025. MES DE FEBRERO DE 2025"/>
    <x v="2"/>
  </r>
  <r>
    <n v="8725"/>
    <x v="13"/>
    <s v="2025-02-12 09:30:53"/>
    <s v="ConOrdendePago"/>
    <n v="1586149"/>
    <n v="15322"/>
    <n v="0"/>
    <s v="Cédula de Ciudadanía"/>
    <n v="1015467605"/>
    <s v="HERREÑO FRAILE JHOJAN SEBASTIAN"/>
    <s v="Abono en cuenta"/>
    <s v="Ahorro"/>
    <s v="00810071090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1586149"/>
    <n v="0"/>
    <n v="1586149"/>
    <n v="0"/>
    <s v="Nación"/>
    <s v="CSF"/>
    <s v="RECURSOS CORRIENTES"/>
    <s v="PAGO NUMERO UNO(1) DEL CONTRATO No. 010-2025 CORRESPONDIENTE AL PERIODO DE 24 DE ENERO AL 31 DE ENERO DE 2025"/>
    <s v="12325"/>
    <s v="12325"/>
    <s v="2325"/>
    <s v="8025"/>
    <s v="2025-02-12 00:00:00"/>
    <s v="8725"/>
    <s v="34041925"/>
    <m/>
    <s v="2025-01-23 00:00:00"/>
    <s v="CONTRATO DE PRESTACION DE SERVICIOS - PROFESIONALES"/>
    <s v="010-2025"/>
    <s v="PRESTACIÓN DE SERVICIOS PROFESIONALES PARA LA FORMULACIÓN, GESTIÓN, CONTROL Y SEGUIMIENTO DE PLANES INSTITUCIONALES, Y DEL PROYECTO DE INVERSIÓN DESARROLLO DE LA OFERTA EN METROLOGÍA FÍSICA EN EL ÁMBITO NACIONAL Y ACTIVIDADES ASOCIADAS DEL INSTITUT"/>
    <x v="8"/>
  </r>
  <r>
    <n v="8825"/>
    <x v="13"/>
    <s v="2025-02-12 10:00:49"/>
    <s v="ConOrdendePago"/>
    <n v="266350"/>
    <n v="0"/>
    <n v="0"/>
    <s v="NIT"/>
    <n v="800007813"/>
    <s v="VANTI S.A ESP"/>
    <s v="Abono en cuenta"/>
    <s v="Ahorro"/>
    <s v="17800000434"/>
    <s v="Activa"/>
    <s v="890903938"/>
    <s v="BANCOLOMBIA S.A."/>
    <s v="35-05-00"/>
    <s v="INSTITUTO NACIONAL DE METROLOGÍA - INM"/>
    <s v="A-02-02-02-006-009"/>
    <s v="SERVICIOS DE DISTRIBUCIÓN DE ELECTRICIDAD, GAS Y AGUA (POR CUENTA PROPIA)"/>
    <n v="266350"/>
    <n v="0"/>
    <n v="266350"/>
    <n v="0"/>
    <s v="Nación"/>
    <s v="CSF"/>
    <s v="RECURSOS CORRIENTES"/>
    <s v="PAGO DE SERVICIO DE GAS NATURAL DEL INSTITUTO NACIONAL DE METROLOGIA, DE LA DIRECCIÓN AK 50 No. 26-55 INT 2 CAN, EQUIVALENTE A LA REF DE PAGO 62935611.FACT F15B20682773. PERIODO DIC 2024 - ENE 2025"/>
    <s v="3025"/>
    <s v="3025"/>
    <s v="5225"/>
    <s v="8125"/>
    <s v="2025-02-12 00:00:00"/>
    <s v="8825"/>
    <s v="33011325"/>
    <m/>
    <s v="2025-02-05 00:00:00"/>
    <s v="FACTURA"/>
    <s v="F15B25803050"/>
    <s v="PAGO DE SERVICIO DE GAS NATURAL DEL INSTITUTO NACIONAL DE METROLOGIA, DE LA DIRECCIÓN AK 50 No. 26-55 INT 2 CAN, EQUIVALENTE A LA REF DE PAGO 62935611.FACT F15B25803050. PERIODO DIC 2024 ENERO 2025"/>
    <x v="1"/>
  </r>
  <r>
    <n v="8925"/>
    <x v="13"/>
    <s v="2025-02-12 10:09:24"/>
    <s v="ConOrdendePago"/>
    <n v="429618"/>
    <n v="3260"/>
    <n v="0"/>
    <s v="Cédula de Ciudadanía"/>
    <n v="1015473441"/>
    <s v="AVILAN CARDENAS DIEGO FELIPE"/>
    <s v="Abono en cuenta"/>
    <s v="Ahorro"/>
    <s v="24076377758"/>
    <s v="Activa"/>
    <s v="860007335"/>
    <s v="BANCO CAJA SOCIAL S.A."/>
    <s v="35-05-00"/>
    <s v="INSTITUTO NACIONAL DE METROLOGÍA - INM"/>
    <s v="A-02-02-02-008-003"/>
    <s v="SERVICIOS PROFESIONALES, CIENTÍFICOS Y TÉCNICOS (EXCEPTO LOS SERVICIOS DE INVESTIGACION, URBANISMO, JURÍDICOS Y DE CONTABILIDAD)"/>
    <n v="429618"/>
    <n v="0"/>
    <n v="429618"/>
    <n v="0"/>
    <s v="Nación"/>
    <s v="CSF"/>
    <s v="RECURSOS CORRIENTES"/>
    <s v="PAGO NUMERO UNO(1) DEL CONTRATO No. 014-2025 CORRESPONDIENTE AL PERIODO DE 24 DE ENERO AL 31 DE ENERO DE 2025"/>
    <s v="11225"/>
    <s v="11225"/>
    <s v="2525"/>
    <s v="8225"/>
    <s v="2025-02-12 00:00:00"/>
    <s v="8925"/>
    <s v="34049125"/>
    <m/>
    <s v="2025-01-27 00:00:00"/>
    <s v="CONTRATO DE PRESTACION DE SERVICIOS - PROFESIONALES"/>
    <s v="014-2025"/>
    <s v="PRESTAR LOS SERVICIOS PROFESIONALES PARA EL APOYO EN LA GESTIÓN ADMINISTRATIVA Y OPERATIVA DEL GRUPO DE GESTIÓN DE TALENTO HUMANO, INCLUYENDO ACTIVIDADES DE DESVINCULACION EN EL INM."/>
    <x v="8"/>
  </r>
  <r>
    <n v="9025"/>
    <x v="14"/>
    <s v="2025-02-13 08:23:38"/>
    <s v="ConOrdendePago"/>
    <n v="1145648"/>
    <n v="8776"/>
    <n v="0"/>
    <s v="Cédula de Ciudadanía"/>
    <n v="1022440381"/>
    <s v="ARDILA COLORADO MARIA ALEJANDRA"/>
    <s v="Abono en cuenta"/>
    <s v="Ahorro"/>
    <s v="24102136072"/>
    <s v="Activa"/>
    <s v="860007335"/>
    <s v="BANCO CAJA SOCIAL S.A."/>
    <s v="35-05-00"/>
    <s v="INSTITUTO NACIONAL DE METROLOGÍA - INM"/>
    <s v="A-02-02-02-008-003"/>
    <s v="SERVICIOS PROFESIONALES, CIENTÍFICOS Y TÉCNICOS (EXCEPTO LOS SERVICIOS DE INVESTIGACION, URBANISMO, JURÍDICOS Y DE CONTABILIDAD)"/>
    <n v="1145648"/>
    <n v="0"/>
    <n v="1145648"/>
    <n v="0"/>
    <s v="Nación"/>
    <s v="CSF"/>
    <s v="RECURSOS CORRIENTES"/>
    <s v="PAGO NUMERO UNO(1) DEL CONTRATO No. 008-2025 CORRESPONDIENTE AL PERIODO DE 23 DE ENERO AL 31 DE ENERO DE 2025"/>
    <s v="11125"/>
    <s v="11125"/>
    <s v="2025"/>
    <s v="8325"/>
    <s v="2025-02-13 00:00:00"/>
    <s v="9025"/>
    <s v="34098025"/>
    <m/>
    <s v="2025-01-22 00:00:00"/>
    <s v="CONTRATO DE PRESTACION DE SERVICIOS - PROFESIONALES"/>
    <s v="008-2025"/>
    <s v="PRESTAR SERVICIOS PROFESIONALES PARA EL APOYO EN LA FORMULACION, EJECUCION Y SEGUIMIENTO DE PLANES Y ACTIVIDADES DERIVADOS DEL SISTEMA DE GESTION DE SEGURIDAD Y SALUD EN EL TRABAJO (SG-SST) DEL INM"/>
    <x v="8"/>
  </r>
  <r>
    <n v="9125"/>
    <x v="14"/>
    <s v="2025-02-13 09:04:37"/>
    <s v="ConOrdendePago"/>
    <n v="985880"/>
    <n v="8955"/>
    <n v="0"/>
    <s v="Cédula de Ciudadanía"/>
    <n v="3033289"/>
    <s v="URREGO JOSE LAUREANO"/>
    <s v="Abono en cuenta"/>
    <s v="Ahorro"/>
    <s v="006570173978"/>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985880"/>
    <n v="0"/>
    <n v="985880"/>
    <n v="0"/>
    <s v="Nación"/>
    <s v="CSF"/>
    <s v="RECURSOS CORRIENTES"/>
    <s v="PAGO NUMERO UNO(1) DEL CONTRATO No. 012-2025 CORRESPONDIENTE AL PERIODO DE 27 DE ENERO AL 31 DE ENERO DE 2025"/>
    <s v="1025"/>
    <s v="1025"/>
    <s v="2425"/>
    <s v="8425"/>
    <s v="2025-02-13 00:00:00"/>
    <s v="9125"/>
    <s v="34352725"/>
    <m/>
    <s v="2025-01-24 00:00:00"/>
    <s v="CONTRATO DE PRESTACION DE SERVICIOS - PROFESIONALES"/>
    <s v="012-2025"/>
    <s v="PRESTAR SERVICIOS PROFESIONALES PARA REALIZAR ACTIVIDADES DE SOPORTE Y MANTENIMIENTO DE LAS SOLUCIONES INFORMÁTICAS DEL INSTITUTO NACIONAL DE METROLOGÍA"/>
    <x v="8"/>
  </r>
  <r>
    <n v="9225"/>
    <x v="14"/>
    <s v="2025-02-13 09:51:32"/>
    <s v="ConOrdendePago"/>
    <n v="143206"/>
    <n v="0"/>
    <n v="0"/>
    <s v="Cédula de Ciudadanía"/>
    <n v="1014273558"/>
    <s v="JAIMES ARCINIEGAS LUIS ANDRES"/>
    <s v="Abono en cuenta"/>
    <s v="Ahorro"/>
    <s v="82453002604"/>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43206"/>
    <n v="0"/>
    <n v="143206"/>
    <n v="0"/>
    <s v="Nación"/>
    <s v="CSF"/>
    <s v="RECURSOS CORRIENTES"/>
    <s v="PAGO NUMERO UNO(1) DEL CONTRATO No. 020-2025 CORRESPONDIENTE AL PERIODO DE 30 DE ENERO AL 31 DE ENERO DE 2025"/>
    <s v="11925"/>
    <s v="11925"/>
    <s v="3625"/>
    <s v="8525"/>
    <s v="2025-02-13 00:00:00"/>
    <s v="9225"/>
    <s v="34402625"/>
    <m/>
    <s v="2025-01-29 00:00:00"/>
    <s v="CONTRATO DE PRESTACION DE SERVICIOS - PROFESIONALES"/>
    <s v="020-2025"/>
    <s v="PRESTAR SERVICIOS PROFESIONALES COMO APOYO EN LA ADMINISTRACIÓN Y SOPORTE DE LA INFRAESTRUCTURA TECNOLÓGICA Y EN LA GESTIÓN, IMPLEMENTACIÓN Y MANTENIMIENTO DE SISTEMAS DE INFORMACIÓN DEL INM."/>
    <x v="8"/>
  </r>
  <r>
    <n v="9325"/>
    <x v="14"/>
    <s v="2025-02-13 10:23:52"/>
    <s v="ConOrdendePago"/>
    <n v="143206"/>
    <n v="0"/>
    <n v="0"/>
    <s v="Cédula de Ciudadanía"/>
    <n v="1031160038"/>
    <s v="TAFUR NIÑO LORENA DEL PILAR"/>
    <s v="Abono en cuenta"/>
    <s v="Ahorro"/>
    <s v="24106466799"/>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143206"/>
    <n v="0"/>
    <n v="143206"/>
    <n v="0"/>
    <s v="Nación"/>
    <s v="CSF"/>
    <s v="RECURSOS CORRIENTES"/>
    <s v="PAGO NUMERO UNO(1) DEL CONTRATO No. 019-2025 CORRESPONDIENTE AL PERIODO DE 30 DE ENERO AL 31 DE ENERO DE 2025"/>
    <s v="8425"/>
    <s v="8425"/>
    <s v="3325"/>
    <s v="8625"/>
    <s v="2025-02-13 00:00:00"/>
    <s v="9325"/>
    <s v="36879825"/>
    <m/>
    <s v="2025-01-29 00:00:00"/>
    <s v="CONTRATO DE PRESTACION DE SERVICIOS - PROFESIONALES"/>
    <s v="019-2025"/>
    <s v="CONTRATAR SERVICIOS PROFESIONALES PARA ASISTIR DE LAS ACTIVIDADES DEL LABORATORIO DE ANÁLISIS ESPECTROFOTOMÉTRICO, EL DESARROLLO E INVESTIGACIÓN DE PROYECTOS Y LA OBTENCIÓN DE PRODUCTOS DE NUEVO CONOCIMIENTO, MEDIANTE TÉCNICAS ESPECTROFOTOMÉTRICAS"/>
    <x v="8"/>
  </r>
  <r>
    <n v="9425"/>
    <x v="14"/>
    <s v="2025-02-13 13:43:53"/>
    <s v="ConOrdendePago"/>
    <n v="1971760"/>
    <n v="13235"/>
    <n v="0"/>
    <s v="Cédula de Ciudadanía"/>
    <n v="1026562444"/>
    <s v="ROJAS MOLANO MAIRA ALEJANDRA"/>
    <s v="Abono en cuenta"/>
    <s v="Ahorro"/>
    <s v="0790000200313506"/>
    <s v="Activa"/>
    <s v="860003020"/>
    <s v="BANCO BILBAO VIZCAYA ARGENTARIA COLOMBIA S.A. BBVA"/>
    <s v="35-05-00"/>
    <s v="INSTITUTO NACIONAL DE METROLOGÍA - INM"/>
    <s v="C-3599-0200-7-20104C-3599068-02"/>
    <s v="ADQUIS. DE BYS - DOCUMENTOS DE PLANEACIÓN - FORTALECIMIENTO DE LA PLANEACION Y GESTION ESTRATEGICA DEL INM - NACIONAL"/>
    <n v="1971760"/>
    <n v="0"/>
    <n v="1971760"/>
    <n v="0"/>
    <s v="Nación"/>
    <s v="CSF"/>
    <s v="RECURSOS CORRIENTES"/>
    <s v="PAGO NUMERO UNO(1) DEL CONTRATO No. 009-2025 CORRESPONDIENTE AL PERIODO DE 23 DE ENERO AL 31 DE ENERO DE 2025"/>
    <s v="11625"/>
    <s v="11625"/>
    <s v="2125"/>
    <s v="8825"/>
    <s v="2025-02-13 00:00:00"/>
    <s v="9425"/>
    <s v="34438425"/>
    <m/>
    <s v="2025-01-22 00:00:00"/>
    <s v="CONTRATO DE PRESTACION DE SERVICIOS - PROFESIONALES"/>
    <s v="009-2025"/>
    <s v="PRESTACIÓN DE SERVICIOS PROFESIONALES A LA OFICINA ASESORA DE PLANEACIÓN PARA EL FORTALECIMIENTO DE LOS LINEAMIENTOS Y LA OPERACIÓN DE ACTIVIDADES DE FORMULACIÓN Y SEGUIMIENTO DE PROYECTOS DE INVERSIÓN, ASÍ COMO DE PLANES ESTRATÉGICOS INSTITUCIONALE"/>
    <x v="8"/>
  </r>
  <r>
    <n v="9525"/>
    <x v="14"/>
    <s v="2025-02-13 14:01:26"/>
    <s v="ConOrdendePago"/>
    <n v="516644"/>
    <n v="4474"/>
    <n v="0"/>
    <s v="Cédula de Ciudadanía"/>
    <n v="1032447476"/>
    <s v="RODRIGUEZ TORRES ADRIANA LICETH"/>
    <s v="Abono en cuenta"/>
    <s v="Ahorro"/>
    <s v="221197611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
    <n v="0"/>
    <n v="516644"/>
    <n v="0"/>
    <s v="Nación"/>
    <s v="CSF"/>
    <s v="RECURSOS CORRIENTES"/>
    <s v="PAGO NUMERO UNO(1) DEL CONTRATO No. 013-2025 CORRESPONDIENTE AL PERIODO DE 28 DE ENERO AL 31 DE ENERO DE 2025"/>
    <s v="4425"/>
    <s v="4425"/>
    <s v="2625"/>
    <s v="9025"/>
    <s v="2025-02-13 00:00:00"/>
    <s v="9525"/>
    <s v="34483125"/>
    <m/>
    <s v="2025-01-27 00:00:00"/>
    <s v="CONTRATO DE PRESTACION DE SERVICIOS - PROFESIONALES"/>
    <s v="013-2025"/>
    <s v="CONTRATAR SERVICIOS PROFESIONALES PARA ASISTIR EN LAS ACTIVIDADES REQUERIDAS EN LOS PROYECTOS DE INVESTIGACIÓN VINCULADOS A CONTAMINANTES INORGÁNICOS, MEDIANTE ICP-MS Y AA DE LA SUBDIRECCIÓN DE METROLOGÍA Y BIOLOGIA DEL INM."/>
    <x v="8"/>
  </r>
  <r>
    <n v="9625"/>
    <x v="14"/>
    <s v="2025-02-13 14:23:32"/>
    <s v="ConOrdendePago"/>
    <n v="2167983"/>
    <n v="18351"/>
    <n v="0"/>
    <s v="Cédula de Ciudadanía"/>
    <n v="1014284456"/>
    <s v="RODRIGUEZ VERGARA MARIA PAULA"/>
    <s v="Abono en cuenta"/>
    <s v="Ahorro"/>
    <s v="91217166379"/>
    <s v="Activa"/>
    <s v="890903938"/>
    <s v="BANCOLOMBIA S.A."/>
    <s v="35-05-00"/>
    <s v="INSTITUTO NACIONAL DE METROLOGÍA - INM"/>
    <s v="A-02-02-02-008-003"/>
    <s v="SERVICIOS PROFESIONALES, CIENTÍFICOS Y TÉCNICOS (EXCEPTO LOS SERVICIOS DE INVESTIGACION, URBANISMO, JURÍDICOS Y DE CONTABILIDAD)"/>
    <n v="2167983"/>
    <n v="0"/>
    <n v="2167983"/>
    <n v="0"/>
    <s v="Nación"/>
    <s v="CSF"/>
    <s v="RECURSOS CORRIENTES"/>
    <s v="PAGO NUMERO UNO(1) DEL CONTRATO No. 004-2025 CORRESPONDIENTE AL PERIODO DE 20 DE ENERO AL 31 DE ENERO DE 2025"/>
    <s v="7425"/>
    <s v="7425"/>
    <s v="1225"/>
    <s v="9125"/>
    <s v="2025-02-13 00:00:00"/>
    <s v="9625"/>
    <s v="34519625"/>
    <m/>
    <s v="2025-01-20 00:00:00"/>
    <s v="CONTRATO DE PRESTACION DE SERVICIOS - PROFESIONALES"/>
    <s v="004-2024"/>
    <s v="CONTRATAR LOS SERVICIOS PROFESIONALES EN APOYO A LA EJECUCION DE LOS PROCESOS SELECCION, VINCULACION Y PERMANENCIA DE PERSONAL, COMO TAMBIEN EN LAS TAREAS OPERATIVAS RELACIONADAS CON LA EJECUCIÓN DE ACTIVIDADES DEL PLAN INSTITUCIONAL DE CAPACITACIÓN"/>
    <x v="8"/>
  </r>
  <r>
    <n v="9725"/>
    <x v="15"/>
    <s v="2025-02-14 11:03:59"/>
    <s v="ConOrdendePago"/>
    <n v="2464700"/>
    <n v="16543"/>
    <n v="0"/>
    <s v="Cédula de Ciudadanía"/>
    <n v="1015447520"/>
    <s v="SANDOVAL PARRA WANDA ZULEMA"/>
    <s v="Abono en cuenta"/>
    <s v="Ahorro"/>
    <s v="67415036881"/>
    <s v="Activa"/>
    <s v="890903938"/>
    <s v="BANCOLOMBIA S.A."/>
    <s v="35-05-00"/>
    <s v="INSTITUTO NACIONAL DE METROLOGÍA - INM"/>
    <s v="A-02-02-02-008-002"/>
    <s v="SERVICIOS JURÍDICOS Y CONTABLES"/>
    <n v="2464700"/>
    <n v="0"/>
    <n v="2464700"/>
    <n v="0"/>
    <s v="Nación"/>
    <s v="CSF"/>
    <s v="RECURSOS CORRIENTES"/>
    <s v="PAGO NUMERO UNO(1) DEL CONTRATO No. 003-2025 CORRESPONDIENTE AL PERIODO DE 21 DE ENERO AL 31 DE ENERO DE 2025"/>
    <s v="325"/>
    <s v="325"/>
    <s v="1125"/>
    <s v="9225"/>
    <s v="2025-02-14 00:00:00"/>
    <s v="9725"/>
    <s v="35862125"/>
    <m/>
    <s v="2025-01-16 00:00:00"/>
    <s v="CONTRATO DE PRESTACION DE SERVICIOS - PROFESIONALES"/>
    <s v="003-2025"/>
    <s v="PRESTAR SERVICIOS PROFESIONALES PARA LA ESTRUCTURACIÓN DE PROCESOS CONTRACTUALES Y ACOMPAÑAMIENTO JURÍDICO AL INSTITUTO NACIONAL DE METROLOGÍA."/>
    <x v="8"/>
  </r>
  <r>
    <n v="9825"/>
    <x v="15"/>
    <s v="2025-02-14 11:33:51"/>
    <s v="ConOrdendePago"/>
    <n v="1261400"/>
    <n v="7627"/>
    <n v="0"/>
    <s v="Cédula de Ciudadanía"/>
    <n v="80144826"/>
    <s v="BELTRAN JUAN FELIPE"/>
    <s v="Abono en cuenta"/>
    <s v="Ahorro"/>
    <s v="1000000213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261400"/>
    <n v="0"/>
    <n v="1261400"/>
    <n v="0"/>
    <s v="Nación"/>
    <s v="CSF"/>
    <s v="RECURSOS CORRIENTES"/>
    <s v="PAGO NUMERO UNO(1) DEL CONTRATO No. 006-2025 CORRESPONDIENTE AL PERIODO DE 21 DE ENERO AL 31 DE ENERO DE 2025"/>
    <s v="1125"/>
    <s v="1125"/>
    <s v="1725"/>
    <s v="9325"/>
    <s v="2025-02-14 00:00:00"/>
    <s v="9825"/>
    <s v="36060125"/>
    <m/>
    <s v="2025-01-21 00:00:00"/>
    <s v="CONTRATO DE PRESTACION DE SERVICIOS - PROFESIONALES"/>
    <s v="006-2025"/>
    <s v="PRESTAR SERVICIOS DE APOYO A LA GESTIÓN PARA LA ATENCIÓN DE LOS REQUERIMIENTOS, INCIDENTES Y SOPORTE TÉCNICO REQUERIDO AL INTERIOR DEL INSTITUTO NACIONAL DE METROLOGIA."/>
    <x v="8"/>
  </r>
  <r>
    <n v="9925"/>
    <x v="15"/>
    <s v="2025-02-14 14:17:31"/>
    <s v="ConOrdendePago"/>
    <n v="3255360"/>
    <n v="0"/>
    <n v="0"/>
    <s v="NIT"/>
    <n v="899999115"/>
    <s v="EMPRESA DE TELECOMUNICACIONES DE BOGOTA SA ESP PUDIENDO IDENTIFICARSE PARA TODOS LOS EFECTOS CON LA SIGLA ETB S.A. E.S.P."/>
    <s v="Abono en cuenta"/>
    <s v="Corriente"/>
    <s v="0020936509"/>
    <s v="Activa"/>
    <s v="860051135"/>
    <s v="CITIBANK COLOMBIA"/>
    <s v="35-05-00"/>
    <s v="INSTITUTO NACIONAL DE METROLOGÍA - INM"/>
    <s v="A-02-02-02-008-004"/>
    <s v="SERVICIOS DE TELECOMUNICACIONES, TRANSMISIÓN Y SUMINISTRO DE INFORMACIÓN"/>
    <n v="3255360"/>
    <n v="0"/>
    <n v="3255360"/>
    <n v="0"/>
    <s v="Nación"/>
    <s v="CSF"/>
    <s v="RECURSOS CORRIENTES"/>
    <s v="PAGO DE SERVICIO DE LLAMADAS DE TELEFONIA LOCAL, NACIONAL, INTERNACIONAL Y CELULAR DEL INSTITUTO NACIONAL DE METROLOGIA, DE LA DIRECCIÓN AK 50 No. 26-55 INT 2 CAN, CORRESPONDIENTE A LA CUENTA CLIENTE No. 1428216084. FC001000156848 01 ENE -31 ENE 2025"/>
    <s v="2325"/>
    <s v="2325"/>
    <s v="7925"/>
    <s v="9425"/>
    <s v="2025-02-14 00:00:00"/>
    <s v="9925"/>
    <s v="36162125"/>
    <m/>
    <s v="2025-02-13 00:00:00"/>
    <s v="FACTURA"/>
    <s v="FC001000156848"/>
    <s v="PAGO DE SERVICIO DE LLAMADAS DE TELEFONIA LOCAL, NACIONAL, INTERNACIONAL Y CELULAR DEL INSTITUTO NACIONAL DE METROLOGIA, DE LA DIRECCIÓN AK 50 No. 26-55 INT 2 CAN, CORRESPONDIENTE A LA CUENTA CLIENTE No. 1428216084. FC 001000156848.. ENE 1-31-2025"/>
    <x v="0"/>
  </r>
  <r>
    <n v="10025"/>
    <x v="16"/>
    <s v="2025-02-17 09:12:22"/>
    <s v="ConOrdendePago"/>
    <n v="246470"/>
    <n v="2134"/>
    <n v="0"/>
    <s v="Cédula de Ciudadanía"/>
    <n v="53050890"/>
    <s v="GARCIA-HERREROS NARIÑO ANDREA DEL PILAR"/>
    <s v="Abono en cuenta"/>
    <s v="Ahorro"/>
    <s v="0570473870012142"/>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246470"/>
    <n v="0"/>
    <n v="246470"/>
    <n v="0"/>
    <s v="Nación"/>
    <s v="CSF"/>
    <s v="RECURSOS CORRIENTES"/>
    <s v="PAGO NUMERO UNO(1) DEL CONTRATO No. 026-2025 CORRESPONDIENTE AL PERIODO DE 30 DE ENERO AL 31 DE ENERO DE 2025"/>
    <s v="9725"/>
    <s v="9725"/>
    <s v="4325"/>
    <s v="9525"/>
    <s v="2025-02-17 00:00:00"/>
    <s v="10025"/>
    <s v="37788225"/>
    <m/>
    <s v="2025-01-30 00:00:00"/>
    <s v="CONTRATO DE PRESTACION DE SERVICIOS - PROFESIONALES"/>
    <s v="026-2025"/>
    <s v="CONTRATAR LA PRESTACIÓN DE SERVICIOS PROFESIONALES PARA EJECUTAR ACTIVIDADES DEL PLAN ESTRATÉGICO DE COMUNICACIONES DEL INSTITUTO NACIONAL DE METROLOGÍA, CON LA FINALIDAD DE CONSOLIDAR EL POSICIONAMIENTO DE LA ENTIDAD EN RELACIÓN CON SUS GRUPOS"/>
    <x v="8"/>
  </r>
  <r>
    <n v="10125"/>
    <x v="16"/>
    <s v="2025-02-17 09:37:45"/>
    <s v="ConOrdendePago"/>
    <n v="197089"/>
    <n v="0"/>
    <n v="0"/>
    <s v="Cédula de Ciudadanía"/>
    <n v="52186193"/>
    <s v="AGUILERA PATARROYO LUZ DARY"/>
    <s v="Abono en cuenta"/>
    <s v="Ahorro"/>
    <s v="2039511870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97089"/>
    <n v="0"/>
    <n v="197089"/>
    <n v="0"/>
    <s v="Nación"/>
    <s v="CSF"/>
    <s v="RECURSOS CORRIENTES"/>
    <s v="PAGO NUMERO UNO(1) DEL CONTRATO No. 024-2025 CORRESPONDIENTE AL PERIODO DE 30 DE ENERO AL 31 DE ENERO DE 2025"/>
    <s v="7625"/>
    <s v="7625"/>
    <s v="3425"/>
    <s v="9625"/>
    <s v="2025-02-17 00:00:00"/>
    <s v="10125"/>
    <s v="37890325"/>
    <m/>
    <s v="2025-01-29 00:00:00"/>
    <s v="CONTRATO DE PRESTACION DE SERVICIOS - PROFESIONALES"/>
    <s v="024-2025"/>
    <s v="Contratar la prestación de servicios profesionales para brindar acompañamiento en la coordinación y ejecución de actividades administrativas y técnicas de la Subdirección de Metrología Física"/>
    <x v="8"/>
  </r>
  <r>
    <n v="10225"/>
    <x v="16"/>
    <s v="2025-02-17 10:59:22"/>
    <s v="ConOrdendePago"/>
    <n v="1379625"/>
    <n v="9260"/>
    <n v="0"/>
    <s v="Cédula de Ciudadanía"/>
    <n v="1032468011"/>
    <s v="DAVILA GONZALEZ SERGIO LUIS"/>
    <s v="Abono en cuenta"/>
    <s v="Ahorro"/>
    <s v="91208003408"/>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379625"/>
    <n v="0"/>
    <n v="1379625"/>
    <n v="0"/>
    <s v="Nación"/>
    <s v="CSF"/>
    <s v="RECURSOS CORRIENTES"/>
    <s v="PAGO NUMERO UNO(1) DEL CONTRATO No. 011-2025 CORRESPONDIENTE AL PERIODO DE 24 DE ENERO AL 31 DE ENERO DE 2025"/>
    <s v="2025"/>
    <s v="2025"/>
    <s v="2225"/>
    <s v="9725"/>
    <s v="2025-02-17 00:00:00"/>
    <s v="10225"/>
    <s v="37974525"/>
    <m/>
    <s v="2025-01-23 00:00:00"/>
    <s v="CONTRATO DE PRESTACION DE SERVICIOS - PROFESIONALES"/>
    <s v="011-2025"/>
    <s v="CONTRATAR SERVICIOS PROFESIONALES PARA APOYAR EL DESARROLLO DE HERRAMIENTAS DE ASEGURAMIENTO DE LOS RESULTADOS DE MEDICION EN METROLOGÍA DE ÁCIDOS NUCLEICOS, ASOCIADOS A LOS PROYECTOS DE II+D+I DE LA SUBDIRECCIÓN DE METROLOGÍA QUÍMICA Y BIOLOGÍA"/>
    <x v="8"/>
  </r>
  <r>
    <n v="10325"/>
    <x v="16"/>
    <s v="2025-02-17 11:22:02"/>
    <s v="ConOrdendePago"/>
    <n v="1575266"/>
    <n v="10573"/>
    <n v="0"/>
    <s v="Cédula de Ciudadanía"/>
    <n v="1007708644"/>
    <s v="CUBILLOS BARRETO LORENA"/>
    <s v="Abono en cuenta"/>
    <s v="Ahorro"/>
    <s v="00100033542"/>
    <s v="Activa"/>
    <s v="890903938"/>
    <s v="BANCOLOMBIA S.A."/>
    <s v="35-05-00"/>
    <s v="INSTITUTO NACIONAL DE METROLOGÍA - INM"/>
    <s v="C-3599-0200-7-20104C-3599068-02"/>
    <s v="ADQUIS. DE BYS - DOCUMENTOS DE PLANEACIÓN - FORTALECIMIENTO DE LA PLANEACION Y GESTION ESTRATEGICA DEL INM - NACIONAL"/>
    <n v="534093"/>
    <n v="0"/>
    <n v="534093"/>
    <n v="0"/>
    <s v="Propios"/>
    <s v="CSF"/>
    <s v="OTROS RECURSOS DE TESORERIA"/>
    <s v="PAGO NUMERO UNO(1) DEL CONTRATO No. 005-2025 CORRESPONDIENTE AL PERIODO DE 20 DE ENERO AL 31 DE ENERO DE 2025"/>
    <s v="4225"/>
    <s v="4225"/>
    <s v="1425"/>
    <s v="8725"/>
    <s v="2025-02-13 00:00:00"/>
    <s v="10325"/>
    <s v="38828925"/>
    <m/>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10325"/>
    <x v="16"/>
    <s v="2025-02-17 11:22:02"/>
    <s v="ConOrdendePago"/>
    <n v="1575266"/>
    <n v="10573"/>
    <n v="0"/>
    <s v="Cédula de Ciudadanía"/>
    <n v="1007708644"/>
    <s v="CUBILLOS BARRETO LORENA"/>
    <s v="Abono en cuenta"/>
    <s v="Ahorro"/>
    <s v="00100033542"/>
    <s v="Activa"/>
    <s v="890903938"/>
    <s v="BANCOLOMBIA S.A."/>
    <s v="35-05-00"/>
    <s v="INSTITUTO NACIONAL DE METROLOGÍA - INM"/>
    <s v="C-3599-0200-7-20104C-3599068-02"/>
    <s v="ADQUIS. DE BYS - DOCUMENTOS DE PLANEACIÓN - FORTALECIMIENTO DE LA PLANEACION Y GESTION ESTRATEGICA DEL INM - NACIONAL"/>
    <n v="1041173"/>
    <n v="0"/>
    <n v="1041173"/>
    <n v="0"/>
    <s v="Propios"/>
    <s v="CSF"/>
    <s v="INGRESOS CORRIENTES"/>
    <s v="PAGO NUMERO UNO(1) DEL CONTRATO No. 005-2025 CORRESPONDIENTE AL PERIODO DE 20 DE ENERO AL 31 DE ENERO DE 2025"/>
    <s v="4225"/>
    <s v="4225"/>
    <s v="1425"/>
    <s v="8725"/>
    <s v="2025-02-13 00:00:00"/>
    <s v="10325"/>
    <s v="38828925"/>
    <m/>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10425"/>
    <x v="16"/>
    <s v="2025-02-17 11:56:52"/>
    <s v="ConOrdendePago"/>
    <n v="34046110"/>
    <n v="0"/>
    <n v="0"/>
    <s v="NIT"/>
    <n v="860063875"/>
    <s v="ENEL COLOMBIA S.A E.S.P"/>
    <s v="Abono en cuenta"/>
    <s v="Ahorro"/>
    <s v="90060000410"/>
    <s v="Activa"/>
    <s v="860050750"/>
    <s v="BANCO GNB SUDAMERIS S A"/>
    <s v="35-05-00"/>
    <s v="INSTITUTO NACIONAL DE METROLOGÍA - INM"/>
    <s v="A-02-02-02-006-009"/>
    <s v="SERVICIOS DE DISTRIBUCIÓN DE ELECTRICIDAD, GAS Y AGUA (POR CUENTA PROPIA)"/>
    <n v="34046110"/>
    <n v="0"/>
    <n v="34046110"/>
    <n v="0"/>
    <s v="Nación"/>
    <s v="CSF"/>
    <s v="RECURSOS CORRIENTES"/>
    <s v="PAGO DE SERVICIO DE ENERGÍA DEL INSTITUTO NACIONAL DE METROLOGIA, DE LA DIRECCIÓN AK 50 No. 26-55 INT 2 CAN, CORRESPONDIENTE A LA CUENTA No. 1496973-9. PERIODO: 12 ENERO 2025 A 10 FEB 2025. FACT 342343449-0"/>
    <s v="3125"/>
    <s v="3125"/>
    <s v="8325"/>
    <s v="9825"/>
    <s v="2025-02-17 00:00:00"/>
    <s v="10425"/>
    <s v="39332225, 39355725"/>
    <m/>
    <s v="2025-02-17 00:00:00"/>
    <s v="FACTURA"/>
    <s v="342343449-0"/>
    <s v="PAGO DE SERVICIO DE ENERGÍA DEL INSTITUTO NACIONAL DE METROLOGIA, DE LA DIRECCIÓN AK 50 No. 26-55 INT 2 CAN, CORRESPONDIENTE A LA CUENTA No. 1496973-9. FACTURA 342343449-0, PERIODO 12 ENE 2025 A 10 FEB 2025"/>
    <x v="3"/>
  </r>
  <r>
    <n v="10525"/>
    <x v="16"/>
    <s v="2025-02-17 16:44:47"/>
    <s v="ConOrdendePago"/>
    <n v="756160"/>
    <n v="0"/>
    <n v="0"/>
    <s v="NIT"/>
    <n v="899999094"/>
    <s v="EMPRESA DE ACUEDUCTO Y ALCANTARILLADO DE BOGOTA - ESP"/>
    <s v="Abono en cuenta"/>
    <s v="Corriente"/>
    <s v="1804673"/>
    <s v="Activa"/>
    <s v="860050750"/>
    <s v="BANCO GNB SUDAMERIS S A"/>
    <s v="35-05-00"/>
    <s v="INSTITUTO NACIONAL DE METROLOGÍA - INM"/>
    <s v="A-02-02-02-006-009"/>
    <s v="SERVICIOS DE DISTRIBUCIÓN DE ELECTRICIDAD, GAS Y AGUA (POR CUENTA PROPIA)"/>
    <n v="756160"/>
    <n v="0"/>
    <n v="756160"/>
    <n v="0"/>
    <s v="Nación"/>
    <s v="CSF"/>
    <s v="RECURSOS CORRIENTES"/>
    <s v="PAGO DE SERVICIO DE ACUEDUCTO, ALCANTARILLADO Y ASEO DEL INSTITUTO NACIONAL DE METROLOGIA, DE LA DIRECCIÓN AK 50 No. 26-55 INT 2 CAN, EQUIVALENTE A LA CUENTA CONTRATO No. 11431155. PAGO 42017324916. PERIODO: 27- DIC-2024 A 24- ENE- 2025."/>
    <s v="2925"/>
    <s v="2925"/>
    <s v="8425"/>
    <s v="9925"/>
    <s v="2025-02-17 00:00:00"/>
    <s v="10525"/>
    <s v="39302425, 39318725"/>
    <m/>
    <s v="2025-02-17 00:00:00"/>
    <s v="FACTURA"/>
    <s v="42017324916"/>
    <s v="PAGO DE SERVICIO DE ACUEDUCTO, ALCANTARILLADO Y ASEO DEL INSTITUTO NACIONAL DE METROLOGIA, DE LA DIRECCIÓN AK 50 No. 26-55 INT 2 CAN, EQUIVALENTE A LA CUENTA CONTRATO No. 11431155. PAGO 42017324916. PERIODO: 27- DIC-2024 A 24- ENE- 2024."/>
    <x v="5"/>
  </r>
  <r>
    <n v="10725"/>
    <x v="17"/>
    <s v="2025-02-18 12:16:45"/>
    <s v="ConOrdendePago"/>
    <n v="1031500"/>
    <n v="0"/>
    <n v="0"/>
    <s v="NIT"/>
    <n v="830001113"/>
    <s v="IMPRENTA NACIONAL DE COLOMBIA"/>
    <s v="Abono en cuenta"/>
    <s v="Corriente"/>
    <s v="001969999539"/>
    <s v="Activa"/>
    <s v="860034313"/>
    <s v="BANCO DAVIVIENDA S.A."/>
    <s v="35-05-00"/>
    <s v="INSTITUTO NACIONAL DE METROLOGÍA - INM"/>
    <s v="A-02-02-02-008-009"/>
    <s v="OTROS SERVICIOS DE FABRICACIÓN; SERVICIOS DE EDICIÓN, IMPRESIÓN Y REPRODUCCIÓN; SERVICIOS DE RECUPERACIÓN DE MATERIALES"/>
    <n v="1031500"/>
    <n v="0"/>
    <n v="1031500"/>
    <n v="0"/>
    <s v="Nación"/>
    <s v="CSF"/>
    <s v="RECURSOS CORRIENTES"/>
    <s v="PAGO No 1 factura: INC 10948 - PRESTAR EL SERVICIO DE PUBLICACIÓN DE ACTOS ADMINISTRATIVOS DE CARÁCTER GENERAL PROFERIDOS POR EL INM EN EL DIARIO OFICIAL"/>
    <s v="925"/>
    <s v="925"/>
    <s v="525"/>
    <s v="10225"/>
    <s v="2025-02-18 00:00:00"/>
    <s v="10725"/>
    <s v="39429625"/>
    <m/>
    <s v="2025-01-07 00:00:00"/>
    <s v="CONTRATO DE PRESTACION DE SERVICIOS"/>
    <s v="157-2024"/>
    <s v="VIGENCIA FUTURA ORDINARIA AÑO 2024 - 2025 - PARA LA CONTRATACION DEL SERVICIO DE PUBLICACION DE ACTOS ADMINISTRATIVOS DE CARACTER GENERAL PROFERIDOS POR EL INSTITUTO NACIONAL DE METROLOGIA EN EL DIARIO OFICIAL."/>
    <x v="2"/>
  </r>
  <r>
    <n v="10825"/>
    <x v="17"/>
    <s v="2025-02-18 16:26:38"/>
    <s v="ConOrdendePago"/>
    <n v="164092"/>
    <n v="1521"/>
    <n v="0"/>
    <s v="Cédula de Ciudadanía"/>
    <n v="52838164"/>
    <s v="TORRES CASTILLO ANDREA MARGARITA"/>
    <s v="Abono en cuenta"/>
    <s v="Ahorro"/>
    <s v="0487539412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64092"/>
    <n v="0"/>
    <n v="164092"/>
    <n v="0"/>
    <s v="Nación"/>
    <s v="CSF"/>
    <s v="RECURSOS CORRIENTES"/>
    <s v="PAGO NUMERO UNO(1) DEL CONTRATO No. 023-2025 CORRESPONDIENTE AL PERIODO DE 30 DE ENERO AL 31 DE ENERO DE 2025"/>
    <s v="7525"/>
    <s v="7525"/>
    <s v="3725"/>
    <s v="10325"/>
    <s v="2025-02-18 00:00:00"/>
    <s v="10825"/>
    <s v="407359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10925"/>
    <x v="17"/>
    <s v="2025-02-18 16:33:01"/>
    <s v="ConOrdendePago"/>
    <n v="62500"/>
    <n v="0"/>
    <n v="0"/>
    <s v="Cédula de Ciudadanía"/>
    <n v="52838164"/>
    <s v="TORRES CASTILLO ANDREA MARGARITA"/>
    <s v="Abono en cuenta"/>
    <s v="Ahorro"/>
    <s v="0487539412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62500"/>
    <n v="0"/>
    <n v="62500"/>
    <n v="0"/>
    <s v="Nación"/>
    <s v="CSF"/>
    <s v="RECURSOS CORRIENTES"/>
    <s v="PAGO NUMERO UNO(1) DEL CONTRATO No. 023-2025 CORRESPONDIENTE AL PERIODO DE 30 DE ENERO AL 31 DE ENERO DE 2025"/>
    <s v="13625"/>
    <s v="13625"/>
    <s v="3825"/>
    <s v="10425"/>
    <s v="2025-02-18 00:00:00"/>
    <s v="10925"/>
    <s v="407421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11025"/>
    <x v="18"/>
    <s v="2025-02-19 16:01:52"/>
    <s v="ConOrdendePago"/>
    <n v="7024710"/>
    <n v="158258"/>
    <n v="0"/>
    <s v="Cédula de Ciudadanía"/>
    <n v="1020747528"/>
    <s v="RODRIGUEZ DANGOND ALVARO JOSE"/>
    <s v="Abono en cuenta"/>
    <s v="Ahorro"/>
    <s v="0094000200397700"/>
    <s v="Activa"/>
    <s v="860003020"/>
    <s v="BANCO BILBAO VIZCAYA ARGENTARIA COLOMBIA S.A. BBVA"/>
    <s v="35-05-00"/>
    <s v="INSTITUTO NACIONAL DE METROLOGÍA - INM"/>
    <s v="A-02-02-02-008-002"/>
    <s v="SERVICIOS JURÍDICOS Y CONTABLES"/>
    <n v="7024710"/>
    <n v="0"/>
    <n v="7024710"/>
    <n v="0"/>
    <s v="Nación"/>
    <s v="CSF"/>
    <s v="RECURSOS CORRIENTES"/>
    <s v="PAGO NUMERO UNO(1) DEL CONTRATO No. 001-2025 CORRESPONDIENTE AL PERIODO DE 09 DE ENERO AL 31 DE ENERO DE 2025"/>
    <s v="225"/>
    <s v="225"/>
    <s v="625"/>
    <s v="10525"/>
    <s v="2025-02-19 00:00:00"/>
    <s v="11025"/>
    <s v="41440725"/>
    <m/>
    <s v="2025-01-08 00:00:00"/>
    <s v="CONTRATO DE PRESTACION DE SERVICIOS - PROFESIONALES"/>
    <s v="001-2025"/>
    <s v="PRESTACIÓN DE SERVICIOS PROFESIONALES ESPECIALIZADOS PARA APOYAR LA COORDINACIÓN Y CONCERTACIÓN DE LAS ACTIVIDADES DERIVADAS DE LA REVISIÓN Y ASESORÍA JURÍDICA EN LOS ASUNTOS RELACIONADOS CON LA GESTIÓN CONTRACTUAL EN TODAS SUS ETAPAS, DEL INSTITUTO"/>
    <x v="8"/>
  </r>
  <r>
    <n v="11125"/>
    <x v="18"/>
    <s v="2025-02-19 16:17:41"/>
    <s v="ConOrdendePago"/>
    <n v="658248.5"/>
    <n v="0"/>
    <n v="0"/>
    <s v="NIT"/>
    <n v="899999115"/>
    <s v="EMPRESA DE TELECOMUNICACIONES DE BOGOTA SA ESP PUDIENDO IDENTIFICARSE PARA TODOS LOS EFECTOS CON LA SIGLA ETB S.A. E.S.P."/>
    <s v="Abono en cuenta"/>
    <s v="Ahorro"/>
    <s v="220062720305"/>
    <s v="Activa"/>
    <s v="860007738"/>
    <s v="BANCO POPULAR S. A."/>
    <s v="35-05-00"/>
    <s v="INSTITUTO NACIONAL DE METROLOGÍA - INM"/>
    <s v="A-02-02-02-008-004"/>
    <s v="SERVICIOS DE TELECOMUNICACIONES, TRANSMISIÓN Y SUMINISTRO DE INFORMACIÓN"/>
    <n v="658248.5"/>
    <n v="0"/>
    <n v="658248.5"/>
    <n v="0"/>
    <s v="Nación"/>
    <s v="CSF"/>
    <s v="RECURSOS CORRIENTES"/>
    <s v="PAGO TRES (3) DE LA CAO 024 2024 ADQUISICIÓN, INSTALACIÓN Y PUESTA EN MARCHA DE UN CANAL DE INTERNET DEDICADO PARA BRINDAR ACCESO A INTERNET A LOS FUNCIONARIOS, CONTRATISTAS Y VISITANTES DEL INM"/>
    <s v="625"/>
    <s v="625"/>
    <s v="225"/>
    <s v="10625"/>
    <s v="2025-02-19 00:00:00"/>
    <s v="11125"/>
    <s v="41556425"/>
    <m/>
    <s v="2025-01-07 00:00:00"/>
    <s v="LOA - CARTA ACEPTACION"/>
    <s v="024-2024"/>
    <s v="ADQUISICIÓN, INSTALACIÓN Y PUESTA EN MARCHA DE UN CANAL DE INTERNET DEDICADO PARA BRINDAR ACCESO A INTERNET A LOS FUNCIONARIOS, CONTRATISTAS Y VISITANTES DEL INM"/>
    <x v="2"/>
  </r>
  <r>
    <n v="11225"/>
    <x v="19"/>
    <s v="2025-02-20 09:17:18"/>
    <s v="ConOrdendePago"/>
    <n v="113314"/>
    <n v="567"/>
    <n v="0"/>
    <s v="Cédula de Ciudadanía"/>
    <n v="79751403"/>
    <s v="ZAPATA CARMONA RODOLFO"/>
    <s v="Abono en cuenta"/>
    <s v="Ahorro"/>
    <s v="488441691976"/>
    <s v="Activa"/>
    <s v="860034313"/>
    <s v="BANCO DAVIVIENDA S.A."/>
    <s v="35-05-00"/>
    <s v="INSTITUTO NACIONAL DE METROLOGÍA - INM"/>
    <s v="C-3599-0200-6-53105B-3599016-02"/>
    <s v="ADQUIS. DE BYS - SEDES MANTENIDAS - MEJORAMIENTO Y SOSTENIBILIDAD DE LA SEDE DEL INSTITUTO NACIONAL DE METROLOGÍA BOGOTÁ"/>
    <n v="113314"/>
    <n v="0"/>
    <n v="113314"/>
    <n v="0"/>
    <s v="Propios"/>
    <s v="CSF"/>
    <s v="OTROS RECURSOS DE TESORERIA"/>
    <s v="PAGO NUMERO UNO(1) DEL CONTRATO No. 017-2025 CORRESPONDIENTE AL PERIODO DE 30 DE ENERO AL 31 DE ENERO DE 2025"/>
    <s v="6125"/>
    <s v="6125"/>
    <s v="3225"/>
    <s v="10725"/>
    <s v="2025-02-20 00:00:00"/>
    <s v="11225"/>
    <s v="44777225"/>
    <m/>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11325"/>
    <x v="19"/>
    <s v="2025-02-20 10:03:01"/>
    <s v="ConOrdendePago"/>
    <n v="5428185"/>
    <n v="47008"/>
    <n v="0"/>
    <s v="Cédula de Ciudadanía"/>
    <n v="1019004037"/>
    <s v="RIASCOS VARGAS JULIETH CAROLINA"/>
    <s v="Abono en cuenta"/>
    <s v="Ahorro"/>
    <s v="0550488400897267"/>
    <s v="Activa"/>
    <s v="860034313"/>
    <s v="BANCO DAVIVIENDA S.A."/>
    <s v="35-05-00"/>
    <s v="INSTITUTO NACIONAL DE METROLOGÍA - INM"/>
    <s v="A-02-02-02-008-002"/>
    <s v="SERVICIOS JURÍDICOS Y CONTABLES"/>
    <n v="5428185"/>
    <n v="0"/>
    <n v="5428185"/>
    <n v="0"/>
    <s v="Nación"/>
    <s v="CSF"/>
    <s v="RECURSOS CORRIENTES"/>
    <s v="PAGO NUMERO UNO(1) DEL CONTRATO No. 002-2025 CORRESPONDIENTE AL PERIODO DE 14 DE ENERO AL 31 DE ENERO DE 2025"/>
    <s v="4925"/>
    <s v="4925"/>
    <s v="825"/>
    <s v="10825"/>
    <s v="2025-02-20 00:00:00"/>
    <s v="11325"/>
    <s v="44827925"/>
    <m/>
    <s v="2025-01-14 00:00:00"/>
    <s v="CONTRATO DE PRESTACION DE SERVICIOS - PROFESIONALES"/>
    <s v="002-2025"/>
    <s v="PRESTAR SERVICIOS PROFESIONALES ESPECIALIZADOS EN ASESORÍA JURÍDICA ESTRATÉGICA A LA DIRECCIÓN GENERAL DEL INSTITUTO NACIONAL DE METROLOGÍA, ORIENTADA A OPTIMIZAR LOS PROCESOS DE CONTRATACIÓN, ALINEÁNDOLOS CON LOS OBJETIVOS ESTRATÉGICOS DEL INM"/>
    <x v="8"/>
  </r>
  <r>
    <n v="11525"/>
    <x v="19"/>
    <s v="2025-02-20 11:40:56"/>
    <s v="ConOrdendePago"/>
    <n v="32447965.649999999"/>
    <n v="168648"/>
    <n v="0"/>
    <s v="NIT"/>
    <n v="860067479"/>
    <s v="SERVIASEO S A"/>
    <s v="Abono en cuenta"/>
    <s v="Corriente"/>
    <s v="04606747906"/>
    <s v="Activa"/>
    <s v="890903938"/>
    <s v="BANCOLOMBIA S.A."/>
    <s v="35-05-00"/>
    <s v="INSTITUTO NACIONAL DE METROLOGÍA - INM"/>
    <s v="A-02-02-02-008-005"/>
    <s v="SERVICIOS DE SOPORTE"/>
    <n v="24625873.600000001"/>
    <n v="0"/>
    <n v="24625873.600000001"/>
    <n v="0"/>
    <s v="Nación"/>
    <s v="CSF"/>
    <s v="RECURSOS CORRIENTES"/>
    <s v="PAGO 2 PARA CONTRATAR LA PRESTACIÓN DE SERVICIO DE ASEO, CAFETERÍA Y JARDINERÍA CON SUMINISTRO DE INSUMOS Y ELEMENTOS NECESARIOS PARA LA PRESTACIÓN DEL SERVICIO A TODO COSTO EN LAS INSTALACIONES DEL INSTITUTO NACIONAL DE METROLOGÍA"/>
    <s v="725"/>
    <s v="725"/>
    <s v="325"/>
    <s v="11125"/>
    <s v="2025-02-20 00:00:00"/>
    <s v="11525"/>
    <s v="45024625"/>
    <m/>
    <s v="2025-01-07 00:00:00"/>
    <s v="ORDEN DE COMPRA"/>
    <s v="139124"/>
    <s v="AMPARAR TRAMITE DE VIGENCIA FUTURA ORDINARIA AÑO 2024 - 2025 PARA LA CONTRATACION DEL SERVICIO DE ASEO Y CAFETARIA PARA EL INSTITUTO NACIONAL DE METROLOGIA."/>
    <x v="2"/>
  </r>
  <r>
    <n v="11525"/>
    <x v="19"/>
    <s v="2025-02-20 11:40:56"/>
    <s v="ConOrdendePago"/>
    <n v="32447965.649999999"/>
    <n v="168648"/>
    <n v="0"/>
    <s v="NIT"/>
    <n v="860067479"/>
    <s v="SERVIASEO S A"/>
    <s v="Abono en cuenta"/>
    <s v="Corriente"/>
    <s v="04606747906"/>
    <s v="Activa"/>
    <s v="890903938"/>
    <s v="BANCOLOMBIA S.A."/>
    <s v="35-05-00"/>
    <s v="INSTITUTO NACIONAL DE METROLOGÍA - INM"/>
    <s v="A-02-02-01-003-004"/>
    <s v="QUÍMICOS BÁSICOS"/>
    <n v="7822092.0499999998"/>
    <n v="0"/>
    <n v="7822092.0499999998"/>
    <n v="0"/>
    <s v="Nación"/>
    <s v="CSF"/>
    <s v="RECURSOS CORRIENTES"/>
    <s v="PAGO 2 PARA CONTRATAR LA PRESTACIÓN DE SERVICIO DE ASEO, CAFETERÍA Y JARDINERÍA CON SUMINISTRO DE INSUMOS Y ELEMENTOS NECESARIOS PARA LA PRESTACIÓN DEL SERVICIO A TODO COSTO EN LAS INSTALACIONES DEL INSTITUTO NACIONAL DE METROLOGÍA"/>
    <s v="725"/>
    <s v="725"/>
    <s v="325"/>
    <s v="11125"/>
    <s v="2025-02-20 00:00:00"/>
    <s v="11525"/>
    <s v="45024625"/>
    <m/>
    <s v="2025-01-07 00:00:00"/>
    <s v="ORDEN DE COMPRA"/>
    <s v="139124"/>
    <s v="AMPARAR TRAMITE DE VIGENCIA FUTURA ORDINARIA AÑO 2024 - 2025 PARA LA CONTRATACION DEL SERVICIO DE ASEO Y CAFETARIA PARA EL INSTITUTO NACIONAL DE METROLOGIA."/>
    <x v="2"/>
  </r>
  <r>
    <n v="12825"/>
    <x v="20"/>
    <s v="2025-02-26 09:16:51"/>
    <s v="ConOrdendePago"/>
    <n v="601831"/>
    <n v="601831"/>
    <n v="0"/>
    <s v="NIT"/>
    <n v="899999001"/>
    <s v="MINISTERIO DE EDUCACION NACIONAL"/>
    <s v="Giro"/>
    <m/>
    <m/>
    <m/>
    <m/>
    <m/>
    <s v="35-05-00"/>
    <s v="INSTITUTO NACIONAL DE METROLOGÍA - INM"/>
    <s v="A-08-02"/>
    <s v="ESTAMPILLAS"/>
    <n v="240000"/>
    <n v="0"/>
    <n v="240000"/>
    <n v="0"/>
    <s v="Nación"/>
    <s v="CSF"/>
    <s v="RECURSOS CORRIENTES"/>
    <s v="Por la cual se ordena el pago de contribuciones pendientes por Estampilla ProUniversidad Nacional y Demás Universidades Estatales de Colombia, para la vigencia de 2019 Periodo 2 (Julio a diciembre)"/>
    <s v="20825"/>
    <s v="20625"/>
    <s v="9825"/>
    <s v="12525"/>
    <s v="2025-02-26 00:00:00"/>
    <s v="12825"/>
    <s v="48673725, 52416025, 52632025"/>
    <m/>
    <s v="2025-02-24 00:00:00"/>
    <s v="RESOLUCION"/>
    <s v="047-2025"/>
    <s v="Por la cual se ordena el pago de contribuciones pendientes por Estampilla ProUniversidad Nacional y Demás Universidades Estatales de Colombia, para la vigencia de 2019 Periodo 2 (Julio a diciembre)"/>
    <x v="2"/>
  </r>
  <r>
    <n v="12825"/>
    <x v="20"/>
    <s v="2025-02-26 09:16:51"/>
    <s v="ConOrdendePago"/>
    <n v="601831"/>
    <n v="601831"/>
    <n v="0"/>
    <s v="NIT"/>
    <n v="899999001"/>
    <s v="MINISTERIO DE EDUCACION NACIONAL"/>
    <s v="Giro"/>
    <m/>
    <m/>
    <m/>
    <m/>
    <m/>
    <s v="35-05-00"/>
    <s v="INSTITUTO NACIONAL DE METROLOGÍA - INM"/>
    <s v="A-08-05-02-001"/>
    <s v="IMPUESTOS, CONTRIBUCIONES Y TASAS"/>
    <n v="361831"/>
    <n v="0"/>
    <n v="361831"/>
    <n v="0"/>
    <s v="Nación"/>
    <s v="CSF"/>
    <s v="RECURSOS CORRIENTES"/>
    <s v="Por la cual se ordena el pago de contribuciones pendientes por Estampilla ProUniversidad Nacional y Demás Universidades Estatales de Colombia, para la vigencia de 2019 Periodo 2 (Julio a diciembre)"/>
    <s v="20825"/>
    <s v="20625"/>
    <s v="9825"/>
    <s v="12525"/>
    <s v="2025-02-26 00:00:00"/>
    <s v="12825"/>
    <s v="48673725, 52416025, 52632025"/>
    <m/>
    <s v="2025-02-24 00:00:00"/>
    <s v="RESOLUCION"/>
    <s v="047-2025"/>
    <s v="Por la cual se ordena el pago de contribuciones pendientes por Estampilla ProUniversidad Nacional y Demás Universidades Estatales de Colombia, para la vigencia de 2019 Periodo 2 (Julio a diciembre)"/>
    <x v="2"/>
  </r>
  <r>
    <n v="12925"/>
    <x v="20"/>
    <s v="2025-02-26 09:25:29"/>
    <s v="ConOrdendePago"/>
    <n v="1482136"/>
    <n v="2819"/>
    <n v="0"/>
    <s v="NIT"/>
    <n v="800217497"/>
    <s v="DISTRIBUIDORA NACIONAL DE COMBUSTIBLES LTDA"/>
    <s v="Abono en cuenta"/>
    <s v="Corriente"/>
    <s v="24466031662"/>
    <s v="Activa"/>
    <s v="890903938"/>
    <s v="BANCOLOMBIA S.A."/>
    <s v="35-05-00"/>
    <s v="INSTITUTO NACIONAL DE METROLOGÍA - INM"/>
    <s v="A-02-02-01-003-003"/>
    <s v="PRODUCTOS DE HORNOS DE COQUE; PRODUCTOS DE REFINACIÓN DE PETRÓLEO Y COMBUSTIBLE NUCLEAR"/>
    <n v="1482136"/>
    <n v="0"/>
    <n v="1482136"/>
    <n v="0"/>
    <s v="Nación"/>
    <s v="CSF"/>
    <s v="RECURSOS CORRIENTES"/>
    <s v="PAGO CATORCE (14) DE LA CAO 032-2023 DE SUMINISTRO DE COMBUSTIBLE DE GASOLINA CORRIENTE PARA EL FUNCIONAMIENTO DE LOS VEHÍCULOS DEL PARQUE AUTOMOTOR Y DIESEL (ACPM) PARA EL FUNCIONAMIENTO DE LA PLANTA ELECTRICA DEL INM"/>
    <s v="825"/>
    <s v="825"/>
    <s v="425"/>
    <s v="12425"/>
    <s v="2025-02-25 00:00:00"/>
    <s v="12925"/>
    <s v="49209925"/>
    <m/>
    <s v="2025-01-07 00:00:00"/>
    <s v="LOA - CARTA ACEPTACION"/>
    <s v="032-2023"/>
    <s v="VIGENCIA FUTURA ORDINARIA 2024-2025 CONTRATACION DEL SUMINISTRO DE COMBUSTIBLE DE GASOLINA CORRIENTE PARA EL FUNCIONAMIENTO DE LOS VEHICULOS DEL PARQUE AUTOMOTOR Y LA PLANTA ELECTRICA DEL INM"/>
    <x v="2"/>
  </r>
  <r>
    <n v="13025"/>
    <x v="20"/>
    <s v="2025-02-26 10:43:28"/>
    <s v="ConOrdendePago"/>
    <n v="42537808"/>
    <n v="564858"/>
    <n v="0"/>
    <s v="NIT"/>
    <n v="901774766"/>
    <s v="UNION TEMPORAL TAC CENTRAL METROLOGIA 2023"/>
    <s v="Abono en cuenta"/>
    <s v="Corriente"/>
    <s v="0175000100025808"/>
    <s v="Activa"/>
    <s v="860003020"/>
    <s v="BANCO BILBAO VIZCAYA ARGENTARIA COLOMBIA S.A. BBVA"/>
    <s v="35-05-00"/>
    <s v="INSTITUTO NACIONAL DE METROLOGÍA - INM"/>
    <s v="A-02-02-02-008-005"/>
    <s v="SERVICIOS DE SOPORTE"/>
    <n v="42537808"/>
    <n v="0"/>
    <n v="42537808"/>
    <n v="0"/>
    <s v="Nación"/>
    <s v="CSF"/>
    <s v="RECURSOS CORRIENTES"/>
    <s v="PAGO 14 FE15 SERVICIO DE VIGILANCIA Y SEGURIDAD PRIVADA CON MEDIO HUMANO CON Y SIN ARMA INCLUYE ALQUILER, SUMINISTRO Y MANTENIMIENTO PREVENTIVO"/>
    <s v="525"/>
    <s v="525"/>
    <s v="125"/>
    <s v="12625"/>
    <s v="2025-02-26 00:00:00"/>
    <s v="13025"/>
    <s v="50942625"/>
    <m/>
    <s v="2025-01-07 00:00:00"/>
    <s v="CONTRATO DE PRESTACION DE SERVICIOS"/>
    <s v="190-2023"/>
    <s v="PRESTACIÓN DE SERVICIO DE VIGILANCIA Y SEGURIDAD PRIVADA, CON MEDIO HUMANO, CON Y SIN ARMA, INCLUYE ALQUILER, SUMINISTRO Y MANTENIMIENTO PREVENTIVO Y CORRECTIVO DE HERRAMIENTAS TECNOLOGICAS PARA LAS INSTALACIONES DEL INSTITUTO NACIONAL DE METROLOGIA"/>
    <x v="9"/>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1-001-010"/>
    <s v="PRIMA DE VACACIONES"/>
    <n v="17558487"/>
    <n v="0"/>
    <n v="17558487"/>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3-002"/>
    <s v="PRIMA TÉCNICA NO SALARIAL"/>
    <n v="32268523"/>
    <n v="0"/>
    <n v="32268523"/>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3-073"/>
    <s v="PRIMA DE ALIMENTACIÓN"/>
    <n v="145000"/>
    <n v="0"/>
    <n v="145000"/>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1-001-008"/>
    <s v="HORAS EXTRAS, DOMINICALES, FESTIVOS Y RECARGOS"/>
    <n v="2451159"/>
    <n v="0"/>
    <n v="2451159"/>
    <n v="0"/>
    <s v="Nación"/>
    <s v="CSF"/>
    <s v="RECURSOS CORRIENTES"/>
    <s v="NOMINA MES DE FEBRERO DE 2025"/>
    <s v="125"/>
    <s v="125"/>
    <s v="9725"/>
    <s v="12725"/>
    <s v="2025-02-26 00:00:00"/>
    <s v="13125"/>
    <s v="50110225"/>
    <m/>
    <s v="2025-02-21 00:00:00"/>
    <s v="NOMINA"/>
    <s v="FEBRERO DE 2025"/>
    <s v="NOMINA MES DE FEBRERO DE 2025"/>
    <x v="4"/>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3-065"/>
    <s v="PRIMA POR DEPENDIENTES"/>
    <n v="2031794"/>
    <n v="0"/>
    <n v="2031794"/>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1-001-005"/>
    <s v="AUXILIO DE TRANSPORTE"/>
    <n v="2480000"/>
    <n v="0"/>
    <n v="2480000"/>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1-001-007"/>
    <s v="BONIFICACIÓN POR SERVICIOS PRESTADOS"/>
    <n v="21934682"/>
    <n v="0"/>
    <n v="21934682"/>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3-001-001"/>
    <s v="VACACIONES"/>
    <n v="24542314"/>
    <n v="0"/>
    <n v="24542314"/>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3-001-003"/>
    <s v="BONIFICACIÓN ESPECIAL DE RECREACIÓN"/>
    <n v="2145620"/>
    <n v="0"/>
    <n v="2145620"/>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3-04-02-012-001"/>
    <s v="INCAPACIDADES (NO DE PENSIONES)"/>
    <n v="8671515"/>
    <n v="0"/>
    <n v="8671515"/>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1-001-001"/>
    <s v="SUELDO BÁSICO"/>
    <n v="754646800"/>
    <n v="0"/>
    <n v="754646800"/>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1-001-003"/>
    <s v="PRIMA TÉCNICA SALARIAL"/>
    <n v="38327231"/>
    <n v="0"/>
    <n v="38327231"/>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1-001-004"/>
    <s v="SUBSIDIO DE ALIMENTACIÓN"/>
    <n v="1146466"/>
    <n v="0"/>
    <n v="1146466"/>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1-002-018"/>
    <s v="RESERVA ESPECIAL DEL AHORRO"/>
    <n v="10850175"/>
    <n v="0"/>
    <n v="10850175"/>
    <n v="0"/>
    <s v="Nación"/>
    <s v="CSF"/>
    <s v="RECURSOS CORRIENTES"/>
    <s v="NOMINA MES DE FEBRERO DE 2025"/>
    <s v="125"/>
    <s v="125"/>
    <s v="9725"/>
    <s v="12725"/>
    <s v="2025-02-26 00:00:00"/>
    <s v="13125"/>
    <s v="50110225"/>
    <m/>
    <s v="2025-02-21 00:00:00"/>
    <s v="NOMINA"/>
    <s v="FEBRERO DE 2025"/>
    <s v="NOMINA MES DE FEBRERO DE 2025"/>
    <x v="2"/>
  </r>
  <r>
    <n v="13125"/>
    <x v="20"/>
    <s v="2025-02-26 11:57:25"/>
    <s v="ConOrdendePago"/>
    <n v="943262693"/>
    <n v="165928523"/>
    <n v="0"/>
    <s v="NIT"/>
    <n v="900494393"/>
    <s v="U.A.E. INSTITUTO NACIONAL DE METROLOGIA - INM"/>
    <s v="Abono en cuenta"/>
    <s v="Corriente"/>
    <s v="062867759"/>
    <s v="Activa"/>
    <s v="860002964"/>
    <s v="BANCO DE BOGOTA"/>
    <s v="35-05-00"/>
    <s v="INSTITUTO NACIONAL DE METROLOGÍA - INM"/>
    <s v="A-01-01-03-016"/>
    <s v="PRIMA DE COORDINACIÓN"/>
    <n v="24062927"/>
    <n v="0"/>
    <n v="24062927"/>
    <n v="0"/>
    <s v="Nación"/>
    <s v="CSF"/>
    <s v="RECURSOS CORRIENTES"/>
    <s v="NOMINA MES DE FEBRERO DE 2025"/>
    <s v="125"/>
    <s v="125"/>
    <s v="9725"/>
    <s v="12725"/>
    <s v="2025-02-26 00:00:00"/>
    <s v="13125"/>
    <s v="50110225"/>
    <m/>
    <s v="2025-02-21 00:00:00"/>
    <s v="NOMINA"/>
    <s v="FEBRERO DE 2025"/>
    <s v="NOMINA MES DE FEBRERO DE 2025"/>
    <x v="2"/>
  </r>
  <r>
    <n v="13225"/>
    <x v="20"/>
    <s v="2025-02-26 12:13:20"/>
    <s v="ConOrdendePago"/>
    <n v="71476942"/>
    <n v="0"/>
    <n v="0"/>
    <s v="NIT"/>
    <n v="899999284"/>
    <s v="FONDO NACIONAL DEL AHORRO S.A."/>
    <s v="Abono en cuenta"/>
    <s v="Corriente"/>
    <s v="033395575"/>
    <s v="Activa"/>
    <s v="860002964"/>
    <s v="BANCO DE BOGOTA"/>
    <s v="35-05-00"/>
    <s v="INSTITUTO NACIONAL DE METROLOGÍA - INM"/>
    <s v="A-01-01-02-003"/>
    <s v="AUXILIO DE CESANTÍAS"/>
    <n v="71476942"/>
    <n v="0"/>
    <n v="71476942"/>
    <n v="0"/>
    <s v="Nación"/>
    <s v="CSF"/>
    <s v="RECURSOS CORRIENTES"/>
    <s v="CESANTIAS FEBRERO DE 2025"/>
    <s v="125"/>
    <s v="125"/>
    <s v="9925"/>
    <s v="12825"/>
    <s v="2025-02-26 00:00:00"/>
    <s v="13225"/>
    <s v="50167025"/>
    <m/>
    <s v="2025-02-25 00:00:00"/>
    <s v="NOMINA"/>
    <s v="CESANTIAS FEBRERO DE 2025"/>
    <s v="CESANTIAS MES DE FEBRERO DE 2025"/>
    <x v="2"/>
  </r>
  <r>
    <n v="14325"/>
    <x v="21"/>
    <s v="2025-02-28 13:42:21"/>
    <s v="ConOrdendePago"/>
    <n v="10579703"/>
    <n v="10579703"/>
    <n v="0"/>
    <s v="NIT"/>
    <n v="800229739"/>
    <s v="FONDO DE PENSIONES OBLIGATORIAS PROTECCION MODERADO"/>
    <s v="Giro"/>
    <m/>
    <m/>
    <m/>
    <m/>
    <m/>
    <s v="35-05-00"/>
    <s v="INSTITUTO NACIONAL DE METROLOGÍA - INM"/>
    <s v="A-01-01-02-001"/>
    <s v="APORTES A LA SEGURIDAD SOCIAL EN PENSIONES"/>
    <n v="10579703"/>
    <n v="0"/>
    <n v="10579703"/>
    <n v="0"/>
    <s v="Nación"/>
    <s v="CSF"/>
    <s v="RECURSOS CORRIENTES"/>
    <s v="PAGO PILA FEBRERO 2025"/>
    <s v="125"/>
    <s v="125"/>
    <s v="11225"/>
    <m/>
    <s v="2025-02-28 00:00:00"/>
    <s v="14325"/>
    <s v="53818125"/>
    <m/>
    <s v="2025-02-28 00:00:00"/>
    <s v="NOMINA"/>
    <s v="PAGO PILA FEBRERO 2025"/>
    <s v="PAGO PILA FEBRERO 2025"/>
    <x v="2"/>
  </r>
  <r>
    <n v="14425"/>
    <x v="21"/>
    <s v="2025-02-28 13:42:21"/>
    <s v="ConOrdendePago"/>
    <n v="663100"/>
    <n v="663100"/>
    <n v="0"/>
    <s v="NIT"/>
    <n v="800253055"/>
    <s v="SKANDIA FONDO DE PENSIONES OBLIGATORIAS-MODERADO"/>
    <s v="Giro"/>
    <m/>
    <m/>
    <m/>
    <m/>
    <m/>
    <s v="35-05-00"/>
    <s v="INSTITUTO NACIONAL DE METROLOGÍA - INM"/>
    <s v="A-01-01-02-001"/>
    <s v="APORTES A LA SEGURIDAD SOCIAL EN PENSIONES"/>
    <n v="663100"/>
    <n v="0"/>
    <n v="663100"/>
    <n v="0"/>
    <s v="Nación"/>
    <s v="CSF"/>
    <s v="RECURSOS CORRIENTES"/>
    <s v="PAGO PILA FEBRERO 2025"/>
    <s v="125"/>
    <s v="125"/>
    <s v="11225"/>
    <m/>
    <s v="2025-02-28 00:00:00"/>
    <s v="14425"/>
    <s v="53818225"/>
    <m/>
    <s v="2025-02-28 00:00:00"/>
    <s v="NOMINA"/>
    <s v="PAGO PILA FEBRERO 2025"/>
    <s v="PAGO PILA FEBRERO 2025"/>
    <x v="2"/>
  </r>
  <r>
    <n v="14525"/>
    <x v="21"/>
    <s v="2025-02-28 13:42:21"/>
    <s v="ConOrdendePago"/>
    <n v="67308837"/>
    <n v="67308837"/>
    <n v="0"/>
    <s v="NIT"/>
    <n v="900336004"/>
    <s v="ADMINISTRADORA COLOMBIANA DE PENSIONES COLPENSIONES"/>
    <s v="Giro"/>
    <m/>
    <m/>
    <m/>
    <m/>
    <m/>
    <s v="35-05-00"/>
    <s v="INSTITUTO NACIONAL DE METROLOGÍA - INM"/>
    <s v="A-01-01-02-001"/>
    <s v="APORTES A LA SEGURIDAD SOCIAL EN PENSIONES"/>
    <n v="67308837"/>
    <n v="0"/>
    <n v="67308837"/>
    <n v="0"/>
    <s v="Nación"/>
    <s v="CSF"/>
    <s v="RECURSOS CORRIENTES"/>
    <s v="PAGO PILA FEBRERO 2025"/>
    <s v="125"/>
    <s v="125"/>
    <s v="11225"/>
    <m/>
    <s v="2025-02-28 00:00:00"/>
    <s v="14525"/>
    <s v="53818325"/>
    <m/>
    <s v="2025-02-28 00:00:00"/>
    <s v="NOMINA"/>
    <s v="PAGO PILA FEBRERO 2025"/>
    <s v="PAGO PILA FEBRERO 2025"/>
    <x v="2"/>
  </r>
  <r>
    <n v="14625"/>
    <x v="21"/>
    <s v="2025-02-28 13:42:21"/>
    <s v="ConOrdendePago"/>
    <n v="236572"/>
    <n v="236572"/>
    <n v="0"/>
    <s v="NIT"/>
    <n v="800088702"/>
    <s v="EPS SURAMERICANA S. A"/>
    <s v="Giro"/>
    <m/>
    <m/>
    <m/>
    <m/>
    <m/>
    <s v="35-05-00"/>
    <s v="INSTITUTO NACIONAL DE METROLOGÍA - INM"/>
    <s v="A-01-01-02-002"/>
    <s v="APORTES A LA SEGURIDAD SOCIAL EN SALUD"/>
    <n v="236572"/>
    <n v="0"/>
    <n v="236572"/>
    <n v="0"/>
    <s v="Nación"/>
    <s v="CSF"/>
    <s v="RECURSOS CORRIENTES"/>
    <s v="PAGO PILA FEBRERO 2025"/>
    <s v="125"/>
    <s v="125"/>
    <s v="11225"/>
    <m/>
    <s v="2025-02-28 00:00:00"/>
    <s v="14625"/>
    <s v="53818425"/>
    <m/>
    <s v="2025-02-28 00:00:00"/>
    <s v="NOMINA"/>
    <s v="PAGO PILA FEBRERO 2025"/>
    <s v="PAGO PILA FEBRERO 2025"/>
    <x v="2"/>
  </r>
  <r>
    <n v="14725"/>
    <x v="21"/>
    <s v="2025-02-28 13:42:21"/>
    <s v="ConOrdendePago"/>
    <n v="17066100"/>
    <n v="17066100"/>
    <n v="0"/>
    <s v="NIT"/>
    <n v="899999034"/>
    <s v="SERVICIO NACIONAL DE APRENDIZAJE"/>
    <s v="Giro"/>
    <m/>
    <m/>
    <m/>
    <m/>
    <m/>
    <s v="35-05-00"/>
    <s v="INSTITUTO NACIONAL DE METROLOGÍA - INM"/>
    <s v="A-01-01-02-007"/>
    <s v="APORTES AL SENA"/>
    <n v="17066100"/>
    <n v="0"/>
    <n v="17066100"/>
    <n v="0"/>
    <s v="Nación"/>
    <s v="CSF"/>
    <s v="RECURSOS CORRIENTES"/>
    <s v="PAGO PILA FEBRERO 2025"/>
    <s v="125"/>
    <s v="125"/>
    <s v="11225"/>
    <m/>
    <s v="2025-02-28 00:00:00"/>
    <s v="14725"/>
    <s v="53818525"/>
    <m/>
    <s v="2025-02-28 00:00:00"/>
    <s v="NOMINA"/>
    <s v="PAGO PILA FEBRERO 2025"/>
    <s v="PAGO PILA FEBRERO 2025"/>
    <x v="2"/>
  </r>
  <r>
    <n v="14825"/>
    <x v="21"/>
    <s v="2025-02-28 13:42:21"/>
    <s v="ConOrdendePago"/>
    <n v="25595700"/>
    <n v="25595700"/>
    <n v="0"/>
    <s v="NIT"/>
    <n v="899999239"/>
    <s v="INSTITUTO COLOMBIANO DE BIENESTAR FAMILIAR"/>
    <s v="Giro"/>
    <m/>
    <m/>
    <m/>
    <m/>
    <m/>
    <s v="35-05-00"/>
    <s v="INSTITUTO NACIONAL DE METROLOGÍA - INM"/>
    <s v="A-01-01-02-006"/>
    <s v="APORTES AL ICBF"/>
    <n v="25595700"/>
    <n v="0"/>
    <n v="25595700"/>
    <n v="0"/>
    <s v="Nación"/>
    <s v="CSF"/>
    <s v="RECURSOS CORRIENTES"/>
    <s v="PAGO PILA FEBRERO 2025"/>
    <s v="125"/>
    <s v="125"/>
    <s v="11225"/>
    <m/>
    <s v="2025-02-28 00:00:00"/>
    <s v="14825"/>
    <s v="53818625"/>
    <m/>
    <s v="2025-02-28 00:00:00"/>
    <s v="NOMINA"/>
    <s v="PAGO PILA FEBRERO 2025"/>
    <s v="PAGO PILA FEBRERO 2025"/>
    <x v="2"/>
  </r>
  <r>
    <n v="14925"/>
    <x v="21"/>
    <s v="2025-02-28 13:42:21"/>
    <s v="ConOrdendePago"/>
    <n v="1536000"/>
    <n v="1536000"/>
    <n v="0"/>
    <s v="NIT"/>
    <n v="900156264"/>
    <s v="NUEVA EMPRESA PROMOTORA DE SALUD S.A. - EN INTERVENCION BAJO LA MEDIDA DE TOMA DE POSESION"/>
    <s v="Giro"/>
    <m/>
    <m/>
    <m/>
    <m/>
    <m/>
    <s v="35-05-00"/>
    <s v="INSTITUTO NACIONAL DE METROLOGÍA - INM"/>
    <s v="A-01-01-02-002"/>
    <s v="APORTES A LA SEGURIDAD SOCIAL EN SALUD"/>
    <n v="1536000"/>
    <n v="0"/>
    <n v="1536000"/>
    <n v="0"/>
    <s v="Nación"/>
    <s v="CSF"/>
    <s v="RECURSOS CORRIENTES"/>
    <s v="PAGO PILA FEBRERO 2025"/>
    <s v="125"/>
    <s v="125"/>
    <s v="11225"/>
    <m/>
    <s v="2025-02-28 00:00:00"/>
    <s v="14925"/>
    <s v="53818725"/>
    <m/>
    <s v="2025-02-28 00:00:00"/>
    <s v="NOMINA"/>
    <s v="PAGO PILA FEBRERO 2025"/>
    <s v="PAGO PILA FEBRERO 2025"/>
    <x v="2"/>
  </r>
  <r>
    <n v="15025"/>
    <x v="22"/>
    <s v="2025-03-04 09:38:34"/>
    <s v="ConOrdendePago"/>
    <n v="197089"/>
    <n v="0"/>
    <n v="0"/>
    <s v="Cédula de Ciudadanía"/>
    <n v="1030582643"/>
    <s v="MONROY GARZON JEYSON ANDRES"/>
    <s v="Abono en cuenta"/>
    <s v="Ahorro"/>
    <s v="4682029611"/>
    <s v="Activa"/>
    <s v="860034594"/>
    <s v="SCOTIABANK COLPATRIA SA"/>
    <s v="35-05-00"/>
    <s v="INSTITUTO NACIONAL DE METROLOGÍA - INM"/>
    <s v="C-3502-0200-7-40402B-3502097-02"/>
    <s v="ADQUIS. DE BYS - DOCUMENTOS DE INVESTIGACIÓN APLICADA EN METROLOGÍA - DESARROLLO DE LA OFERTA DE SERVICIOS EN METROLOGÍA FÍSICA EN EL ÁMBITO NACIONAL"/>
    <n v="98544.5"/>
    <n v="0"/>
    <n v="98544.5"/>
    <n v="0"/>
    <s v="Nación"/>
    <s v="CSF"/>
    <s v="RECURSOS CORRIENTES"/>
    <s v="PAGO NUMERO UNO(1) DEL CONTRATO No. 025-2025 CORRESPONDIENTE AL PERIODO DE 30 DE ENERO AL 31 DE ENERO DE 2025"/>
    <s v="6925"/>
    <s v="6925"/>
    <s v="3525"/>
    <s v="13825"/>
    <s v="2025-03-04 00:00:00"/>
    <s v="15025"/>
    <s v="584171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15025"/>
    <x v="22"/>
    <s v="2025-03-04 09:38:34"/>
    <s v="ConOrdendePago"/>
    <n v="197089"/>
    <n v="0"/>
    <n v="0"/>
    <s v="Cédula de Ciudadanía"/>
    <n v="1030582643"/>
    <s v="MONROY GARZON JEYSON ANDRES"/>
    <s v="Abono en cuenta"/>
    <s v="Ahorro"/>
    <s v="4682029611"/>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98544.5"/>
    <n v="0"/>
    <n v="98544.5"/>
    <n v="0"/>
    <s v="Nación"/>
    <s v="CSF"/>
    <s v="RECURSOS CORRIENTES"/>
    <s v="PAGO NUMERO UNO(1) DEL CONTRATO No. 025-2025 CORRESPONDIENTE AL PERIODO DE 30 DE ENERO AL 31 DE ENERO DE 2025"/>
    <s v="6925"/>
    <s v="6925"/>
    <s v="3525"/>
    <s v="13825"/>
    <s v="2025-03-04 00:00:00"/>
    <s v="15025"/>
    <s v="584171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15125"/>
    <x v="22"/>
    <s v="2025-03-04 10:48:02"/>
    <s v="ConOrdendePago"/>
    <n v="10312707"/>
    <n v="0"/>
    <n v="0"/>
    <s v="Otro"/>
    <n v="218169220015"/>
    <s v="SISTEMA INTERAMERICANO DE METROLOGIA"/>
    <s v="Giro"/>
    <m/>
    <m/>
    <m/>
    <m/>
    <m/>
    <s v="35-05-00"/>
    <s v="INSTITUTO NACIONAL DE METROLOGÍA - INM"/>
    <s v="C-3502-0200-6-40402B-3502100-02"/>
    <s v="ADQUIS. DE BYS - SERVICIO DE PRODUCCIÓN DE MATERIALES DE REFERENCIA - FORTALECIMIENTO DE LA CAPACIDAD ANALÍTICA EN METROLOGÍA QUÍMICA Y BIOMEDICINA A NIVEL NACIONAL"/>
    <n v="10803750"/>
    <n v="-491043"/>
    <n v="10312707"/>
    <n v="0"/>
    <s v="Nación"/>
    <s v="CSF"/>
    <s v="RECURSOS CORRIENTES"/>
    <s v="Por la cual se reconoce y ordena un pago de la membresía del Sistema Interamericano de Metrología (SIM)"/>
    <s v="22225"/>
    <s v="22025"/>
    <s v="12525"/>
    <s v="13925"/>
    <s v="2025-03-04 00:00:00"/>
    <s v="15125"/>
    <s v="57532025"/>
    <m/>
    <s v="2025-03-03 00:00:00"/>
    <s v="RESOLUCION"/>
    <s v="056-2025"/>
    <s v="Cubrir los costos de vinculación al Sistema Interamericano de Metrología - SIM que permiten la participación y presentación del Sistema de Calidad que respalda el reconocimiento y mantenimiento de las CMC para obtener acreditación internacional en el"/>
    <x v="2"/>
  </r>
  <r>
    <n v="15225"/>
    <x v="22"/>
    <s v="2025-03-04 10:50:43"/>
    <s v="ConOrdendePago"/>
    <n v="10312707"/>
    <n v="0"/>
    <n v="0"/>
    <s v="Otro"/>
    <n v="218169220015"/>
    <s v="SISTEMA INTERAMERICANO DE METROLOGIA"/>
    <s v="Giro"/>
    <m/>
    <m/>
    <m/>
    <m/>
    <m/>
    <s v="35-05-00"/>
    <s v="INSTITUTO NACIONAL DE METROLOGÍA - INM"/>
    <s v="C-3502-0200-7-40402B-3502101-02"/>
    <s v="ADQUIS. DE BYS - SERVICIO DE CALIBRACIÓN DE EQUIPOS E INSTRUMENTOS METROLÓGICOS - DESARROLLO DE LA OFERTA DE SERVICIOS EN METROLOGÍA FÍSICA EN EL ÁMBITO NACIONAL"/>
    <n v="10803750"/>
    <n v="-491043"/>
    <n v="10312707"/>
    <n v="0"/>
    <s v="Nación"/>
    <s v="CSF"/>
    <s v="RECURSOS CORRIENTES"/>
    <s v="Por la cual se reconoce y ordena un pago de la membresía del Sistema Interamericano de Metrología (SIM)"/>
    <s v="22125"/>
    <s v="21925"/>
    <s v="12425"/>
    <s v="14025"/>
    <s v="2025-03-04 00:00:00"/>
    <s v="15225"/>
    <s v="57534125"/>
    <m/>
    <s v="2025-03-03 00:00:00"/>
    <s v="RESOLUCION"/>
    <s v="056-2025"/>
    <s v="Cubrir los costos de vinculación al Sistema Interamericano de Metrología - SIM que permiten la participación y presentación del Sistema de Calidad que respalda el reconocimiento y mantenimiento de las CMC para obtener acreditación internacional en el"/>
    <x v="2"/>
  </r>
  <r>
    <n v="15325"/>
    <x v="22"/>
    <s v="2025-03-04 15:20:56"/>
    <s v="ConOrdendePago"/>
    <n v="4296180"/>
    <n v="36366"/>
    <n v="0"/>
    <s v="Cédula de Ciudadanía"/>
    <n v="1014273558"/>
    <s v="JAIMES ARCINIEGAS LUIS ANDRES"/>
    <s v="Abono en cuenta"/>
    <s v="Ahorro"/>
    <s v="82453002604"/>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4296180"/>
    <n v="0"/>
    <n v="4296180"/>
    <n v="0"/>
    <s v="Nación"/>
    <s v="CSF"/>
    <s v="RECURSOS CORRIENTES"/>
    <s v="PAGO NUMERO DOS(2) DEL CONTRATO No. 020-2025 CORRESPONDIENTE AL PERIODO DE 01 FEBRERO AL 28 DE FEBRERO DE 2025"/>
    <s v="11925"/>
    <s v="11925"/>
    <s v="3625"/>
    <s v="14125"/>
    <s v="2025-03-04 00:00:00"/>
    <s v="15325"/>
    <s v="58422625"/>
    <m/>
    <s v="2025-01-29 00:00:00"/>
    <s v="CONTRATO DE PRESTACION DE SERVICIOS - PROFESIONALES"/>
    <s v="020-2025"/>
    <s v="PRESTAR SERVICIOS PROFESIONALES COMO APOYO EN LA ADMINISTRACIÓN Y SOPORTE DE LA INFRAESTRUCTURA TECNOLÓGICA Y EN LA GESTIÓN, IMPLEMENTACIÓN Y MANTENIMIENTO DE SISTEMAS DE INFORMACIÓN DEL INM."/>
    <x v="8"/>
  </r>
  <r>
    <n v="15425"/>
    <x v="22"/>
    <s v="2025-03-04 15:42:14"/>
    <s v="ConOrdendePago"/>
    <n v="4296180"/>
    <n v="32637"/>
    <n v="0"/>
    <s v="Cédula de Ciudadanía"/>
    <n v="1097638909"/>
    <s v="PEREZ DIAZ LINDA ALEJANDRA"/>
    <s v="Abono en cuenta"/>
    <s v="Ahorro"/>
    <s v="0550488421122802"/>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DOS(2) DEL CONTRATO No. 015-2025 CORRESPONDIENTE AL PERIODO DE 01 DE FEBRERO AL 28 DE FEBRERO DE 2025"/>
    <s v="8525"/>
    <s v="8525"/>
    <s v="2825"/>
    <s v="14225"/>
    <s v="2025-03-04 00:00:00"/>
    <s v="15425"/>
    <s v="58453825"/>
    <m/>
    <s v="2025-01-28 00:00:00"/>
    <s v="CONTRATO DE PRESTACION DE SERVICIOS - PROFESIONALES"/>
    <s v="015-2025"/>
    <s v="CONTRATAR SERVICIOS PROFESIONALES PARA ASISTIR OPERATIVAMENTE DE LAS ACTIVIDADES DE INVESTIGACIÓN Y OBTENCIÓN DE PRODUCTOS DE NUEVO CONOCIMIENTO MEDIANTE LA TÉCNICA ESPECTROMÉTRICA XRF, ASÍ COMO DE LAS ACTIVIDADES INHERENTES DE LA SMQB"/>
    <x v="8"/>
  </r>
  <r>
    <n v="15525"/>
    <x v="22"/>
    <s v="2025-03-04 16:04:24"/>
    <s v="ConOrdendePago"/>
    <n v="5912680"/>
    <n v="50049"/>
    <n v="0"/>
    <s v="Cédula de Ciudadanía"/>
    <n v="52186193"/>
    <s v="AGUILERA PATARROYO LUZ DARY"/>
    <s v="Abono en cuenta"/>
    <s v="Ahorro"/>
    <s v="2039511870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5912680"/>
    <n v="0"/>
    <n v="5912680"/>
    <n v="0"/>
    <s v="Nación"/>
    <s v="CSF"/>
    <s v="RECURSOS CORRIENTES"/>
    <s v="PAGO NUMERO DOS(2) DEL CONTRATO No. 024-2025 CORRESPONDIENTE AL PERIODO DE 1 DE FEBRERO AL 28 DE FEBRERO DE 2025"/>
    <s v="7625"/>
    <s v="7625"/>
    <s v="3425"/>
    <s v="14325"/>
    <s v="2025-03-04 00:00:00"/>
    <s v="15525"/>
    <s v="58549725"/>
    <m/>
    <s v="2025-01-29 00:00:00"/>
    <s v="CONTRATO DE PRESTACION DE SERVICIOS - PROFESIONALES"/>
    <s v="024-2025"/>
    <s v="Contratar la prestación de servicios profesionales para brindar acompañamiento en la coordinación y ejecución de actividades administrativas y técnicas de la Subdirección de Metrología Física"/>
    <x v="8"/>
  </r>
  <r>
    <n v="15625"/>
    <x v="23"/>
    <s v="2025-03-05 08:41:26"/>
    <s v="ConOrdendePago"/>
    <n v="6797780"/>
    <n v="133565"/>
    <n v="0"/>
    <s v="Cédula de Ciudadanía"/>
    <n v="1015467605"/>
    <s v="HERREÑO FRAILE JHOJAN SEBASTIAN"/>
    <s v="Abono en cuenta"/>
    <s v="Ahorro"/>
    <s v="00810071090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DOS(2) DEL CONTRATO No. 010-2025 CORRESPONDIENTE AL PERIODO DE 1 DE FEBRERO AL 28 DE FEBRERO DE 2025"/>
    <s v="12325"/>
    <s v="12325"/>
    <s v="2325"/>
    <s v="14425"/>
    <s v="2025-03-05 00:00:00"/>
    <s v="15625"/>
    <s v="59259325"/>
    <m/>
    <s v="2025-01-23 00:00:00"/>
    <s v="CONTRATO DE PRESTACION DE SERVICIOS - PROFESIONALES"/>
    <s v="010-2025"/>
    <s v="PRESTACIÓN DE SERVICIOS PROFESIONALES PARA LA FORMULACIÓN, GESTIÓN, CONTROL Y SEGUIMIENTO DE PLANES INSTITUCIONALES, Y DEL PROYECTO DE INVERSIÓN DESARROLLO DE LA OFERTA EN METROLOGÍA FÍSICA EN EL ÁMBITO NACIONAL Y ACTIVIDADES ASOCIADAS DEL INSTITUT"/>
    <x v="8"/>
  </r>
  <r>
    <n v="15725"/>
    <x v="23"/>
    <s v="2025-03-05 14:22:35"/>
    <s v="ConOrdendePago"/>
    <n v="1513680"/>
    <n v="11486"/>
    <n v="0"/>
    <s v="Cédula de Ciudadanía"/>
    <n v="86081686"/>
    <s v="SILVA RIAÑO RODRIGO EDUARDO"/>
    <s v="Abono en cuenta"/>
    <s v="Ahorro"/>
    <s v="05701980699"/>
    <s v="Activa"/>
    <s v="890903938"/>
    <s v="BANCOLOMBIA S.A."/>
    <s v="35-05-00"/>
    <s v="INSTITUTO NACIONAL DE METROLOGÍA - INM"/>
    <s v="C-3599-0200-6-53105B-3599016-02"/>
    <s v="ADQUIS. DE BYS - SEDES MANTENIDAS - MEJORAMIENTO Y SOSTENIBILIDAD DE LA SEDE DEL INSTITUTO NACIONAL DE METROLOGÍA BOGOTÁ"/>
    <n v="1513680"/>
    <n v="0"/>
    <n v="1513680"/>
    <n v="0"/>
    <s v="Nación"/>
    <s v="CSF"/>
    <s v="RECURSOS CORRIENTES"/>
    <s v="PAGO NUMERO UNO(1) DEL CONTRATO No. 059-2025 CORRESPONDIENTE AL PERIODO DE 19 DE FEBRERO AL 28 DE FEBRERO DE 2025"/>
    <s v="20325"/>
    <s v="20125"/>
    <s v="9025"/>
    <s v="14525"/>
    <s v="2025-03-05 00:00:00"/>
    <s v="15725"/>
    <s v="63159425"/>
    <m/>
    <s v="2025-02-18 00:00:00"/>
    <s v="CONTRATO DE PRESTACION DE SERVICIOS"/>
    <s v="059-2025"/>
    <s v="SERVICIOS DE APOYO A LA GESTIÓN EN LA EJECUCIÓN DE ACTIVIDADES OPERATIVAS REQUERIDAS PARA EL MANTENIMIENTO AL SISTEMA DE GESTIÓN AMBIENTAL DEL INM DIRIGIDAS AL MEJORAMIENTO Y SOSTENIBILIDAD DE LA SEDE DEL INSTITUTO NACIONAL DE METROLOGÍA."/>
    <x v="8"/>
  </r>
  <r>
    <n v="15825"/>
    <x v="23"/>
    <s v="2025-03-05 14:54:31"/>
    <s v="ConOrdendePago"/>
    <n v="5912680"/>
    <n v="50993"/>
    <n v="0"/>
    <s v="Cédula de Ciudadanía"/>
    <n v="1030582643"/>
    <s v="MONROY GARZON JEYSON ANDRES"/>
    <s v="Abono en cuenta"/>
    <s v="Ahorro"/>
    <s v="4682029611"/>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2956340"/>
    <n v="0"/>
    <n v="2956340"/>
    <n v="0"/>
    <s v="Nación"/>
    <s v="CSF"/>
    <s v="RECURSOS CORRIENTES"/>
    <s v="PAGO NUMERO DOS(2) DEL CONTRATO No. 025-2025 CORRESPONDIENTE AL PERIODO DE 1 DE FEBRERO AL 28 DE FEBRERO DE 2025"/>
    <s v="6925"/>
    <s v="6925"/>
    <s v="3525"/>
    <s v="14625"/>
    <s v="2025-03-05 00:00:00"/>
    <s v="15825"/>
    <s v="629012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15825"/>
    <x v="23"/>
    <s v="2025-03-05 14:54:31"/>
    <s v="ConOrdendePago"/>
    <n v="5912680"/>
    <n v="50993"/>
    <n v="0"/>
    <s v="Cédula de Ciudadanía"/>
    <n v="1030582643"/>
    <s v="MONROY GARZON JEYSON ANDRES"/>
    <s v="Abono en cuenta"/>
    <s v="Ahorro"/>
    <s v="4682029611"/>
    <s v="Activa"/>
    <s v="860034594"/>
    <s v="SCOTIABANK COLPATRIA SA"/>
    <s v="35-05-00"/>
    <s v="INSTITUTO NACIONAL DE METROLOGÍA - INM"/>
    <s v="C-3502-0200-7-40402B-3502097-02"/>
    <s v="ADQUIS. DE BYS - DOCUMENTOS DE INVESTIGACIÓN APLICADA EN METROLOGÍA - DESARROLLO DE LA OFERTA DE SERVICIOS EN METROLOGÍA FÍSICA EN EL ÁMBITO NACIONAL"/>
    <n v="2956340"/>
    <n v="0"/>
    <n v="2956340"/>
    <n v="0"/>
    <s v="Nación"/>
    <s v="CSF"/>
    <s v="RECURSOS CORRIENTES"/>
    <s v="PAGO NUMERO DOS(2) DEL CONTRATO No. 025-2025 CORRESPONDIENTE AL PERIODO DE 1 DE FEBRERO AL 28 DE FEBRERO DE 2025"/>
    <s v="6925"/>
    <s v="6925"/>
    <s v="3525"/>
    <s v="14625"/>
    <s v="2025-03-05 00:00:00"/>
    <s v="15825"/>
    <s v="629012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15925"/>
    <x v="23"/>
    <s v="2025-03-05 17:10:36"/>
    <s v="ConOrdendePago"/>
    <n v="14252809"/>
    <n v="14252809"/>
    <n v="0"/>
    <s v="NIT"/>
    <n v="800224808"/>
    <s v="FONDO DE PENSIONES OBLIGATORIAS PORVENIR MODERADO"/>
    <s v="Giro"/>
    <m/>
    <m/>
    <m/>
    <m/>
    <m/>
    <s v="35-05-00"/>
    <s v="INSTITUTO NACIONAL DE METROLOGÍA - INM"/>
    <s v="A-01-01-02-001"/>
    <s v="APORTES A LA SEGURIDAD SOCIAL EN PENSIONES"/>
    <n v="14252809"/>
    <n v="0"/>
    <n v="14252809"/>
    <n v="0"/>
    <s v="Nación"/>
    <s v="CSF"/>
    <s v="RECURSOS CORRIENTES"/>
    <s v="PAGO PILA FEBRERO 2025"/>
    <s v="125"/>
    <s v="125"/>
    <s v="13225"/>
    <m/>
    <s v="2025-03-05 00:00:00"/>
    <s v="15925"/>
    <s v="60009125"/>
    <m/>
    <s v="2025-02-28 00:00:00"/>
    <s v="NOMINA"/>
    <s v="PAGO PILA FEBRERO 2025"/>
    <s v="PAGO PILA FEBRERO 2025"/>
    <x v="2"/>
  </r>
  <r>
    <n v="16025"/>
    <x v="23"/>
    <s v="2025-03-05 17:10:36"/>
    <s v="ConOrdendePago"/>
    <n v="8610600"/>
    <n v="8610600"/>
    <n v="0"/>
    <s v="NIT"/>
    <n v="800227940"/>
    <s v="FONDO DE PENSIONES OBLIGATORIAS COLFONDOS MODERADO"/>
    <s v="Giro"/>
    <m/>
    <m/>
    <m/>
    <m/>
    <m/>
    <s v="35-05-00"/>
    <s v="INSTITUTO NACIONAL DE METROLOGÍA - INM"/>
    <s v="A-01-01-02-001"/>
    <s v="APORTES A LA SEGURIDAD SOCIAL EN PENSIONES"/>
    <n v="8610600"/>
    <n v="0"/>
    <n v="8610600"/>
    <n v="0"/>
    <s v="Nación"/>
    <s v="CSF"/>
    <s v="RECURSOS CORRIENTES"/>
    <s v="PAGO PILA FEBRERO 2025"/>
    <s v="125"/>
    <s v="125"/>
    <s v="13225"/>
    <m/>
    <s v="2025-03-05 00:00:00"/>
    <s v="16025"/>
    <s v="60009225"/>
    <m/>
    <s v="2025-02-28 00:00:00"/>
    <s v="NOMINA"/>
    <s v="PAGO PILA FEBRERO 2025"/>
    <s v="PAGO PILA FEBRERO 2025"/>
    <x v="2"/>
  </r>
  <r>
    <n v="16125"/>
    <x v="23"/>
    <s v="2025-03-05 17:10:37"/>
    <s v="ConOrdendePago"/>
    <n v="35680100"/>
    <n v="35680100"/>
    <n v="0"/>
    <s v="NIT"/>
    <n v="860066942"/>
    <s v="CAJA DE COMPENSACION FAMILIAR COMPENSAR"/>
    <s v="Giro"/>
    <m/>
    <m/>
    <m/>
    <m/>
    <m/>
    <s v="35-05-00"/>
    <s v="INSTITUTO NACIONAL DE METROLOGÍA - INM"/>
    <s v="A-01-01-02-004"/>
    <s v="APORTES A CAJAS DE COMPENSACIÓN FAMILIAR"/>
    <n v="35680100"/>
    <n v="0"/>
    <n v="35680100"/>
    <n v="0"/>
    <s v="Nación"/>
    <s v="CSF"/>
    <s v="RECURSOS CORRIENTES"/>
    <s v="PAGO PILA FEBRERO 2025"/>
    <s v="125"/>
    <s v="125"/>
    <s v="13225"/>
    <m/>
    <s v="2025-03-05 00:00:00"/>
    <s v="16125"/>
    <s v="60009325"/>
    <m/>
    <s v="2025-02-28 00:00:00"/>
    <s v="NOMINA"/>
    <s v="PAGO PILA FEBRERO 2025"/>
    <s v="PAGO PILA FEBRERO 2025"/>
    <x v="2"/>
  </r>
  <r>
    <n v="16225"/>
    <x v="23"/>
    <s v="2025-03-05 17:10:37"/>
    <s v="ConOrdendePago"/>
    <n v="5685227"/>
    <n v="5685227"/>
    <n v="0"/>
    <s v="NIT"/>
    <n v="800088702"/>
    <s v="EPS SURAMERICANA S. A"/>
    <s v="Giro"/>
    <m/>
    <m/>
    <m/>
    <m/>
    <m/>
    <s v="35-05-00"/>
    <s v="INSTITUTO NACIONAL DE METROLOGÍA - INM"/>
    <s v="A-01-01-02-002"/>
    <s v="APORTES A LA SEGURIDAD SOCIAL EN SALUD"/>
    <n v="5685227"/>
    <n v="0"/>
    <n v="5685227"/>
    <n v="0"/>
    <s v="Nación"/>
    <s v="CSF"/>
    <s v="RECURSOS CORRIENTES"/>
    <s v="PAGO PILA FEBRERO 2025"/>
    <s v="125"/>
    <s v="125"/>
    <s v="13225"/>
    <m/>
    <s v="2025-03-05 00:00:00"/>
    <s v="16225"/>
    <s v="60009425"/>
    <m/>
    <s v="2025-02-28 00:00:00"/>
    <s v="NOMINA"/>
    <s v="PAGO PILA FEBRERO 2025"/>
    <s v="PAGO PILA FEBRERO 2025"/>
    <x v="2"/>
  </r>
  <r>
    <n v="16325"/>
    <x v="23"/>
    <s v="2025-03-05 17:10:37"/>
    <s v="ConOrdendePago"/>
    <n v="4668867"/>
    <n v="4668867"/>
    <n v="0"/>
    <s v="NIT"/>
    <n v="800130907"/>
    <s v="SALUD TOTAL ENTIDAD PROMOTORA DE SALUD DEL REGIMEN CONTRIBUTIVO Y DEL REGIMEN SUBSIDIADO S A"/>
    <s v="Giro"/>
    <m/>
    <m/>
    <m/>
    <m/>
    <m/>
    <s v="35-05-00"/>
    <s v="INSTITUTO NACIONAL DE METROLOGÍA - INM"/>
    <s v="A-01-01-02-002"/>
    <s v="APORTES A LA SEGURIDAD SOCIAL EN SALUD"/>
    <n v="4668867"/>
    <n v="0"/>
    <n v="4668867"/>
    <n v="0"/>
    <s v="Nación"/>
    <s v="CSF"/>
    <s v="RECURSOS CORRIENTES"/>
    <s v="PAGO PILA FEBRERO 2025"/>
    <s v="125"/>
    <s v="125"/>
    <s v="13225"/>
    <m/>
    <s v="2025-03-05 00:00:00"/>
    <s v="16325"/>
    <s v="60009525"/>
    <m/>
    <s v="2025-02-28 00:00:00"/>
    <s v="NOMINA"/>
    <s v="PAGO PILA FEBRERO 2025"/>
    <s v="PAGO PILA FEBRERO 2025"/>
    <x v="2"/>
  </r>
  <r>
    <n v="16425"/>
    <x v="23"/>
    <s v="2025-03-05 17:10:37"/>
    <s v="ConOrdendePago"/>
    <n v="27564375"/>
    <n v="27564375"/>
    <n v="0"/>
    <s v="NIT"/>
    <n v="800251440"/>
    <s v="ENTIDAD PROMOTORA DE SALUD SANITAS S A S - EN INTERVENCION BAJO LA MEDIDA DE TOMA DE POSESION"/>
    <s v="Giro"/>
    <m/>
    <m/>
    <m/>
    <m/>
    <m/>
    <s v="35-05-00"/>
    <s v="INSTITUTO NACIONAL DE METROLOGÍA - INM"/>
    <s v="A-01-01-02-002"/>
    <s v="APORTES A LA SEGURIDAD SOCIAL EN SALUD"/>
    <n v="27564375"/>
    <n v="0"/>
    <n v="27564375"/>
    <n v="0"/>
    <s v="Nación"/>
    <s v="CSF"/>
    <s v="RECURSOS CORRIENTES"/>
    <s v="PAGO PILA FEBRERO 2025"/>
    <s v="125"/>
    <s v="125"/>
    <s v="13225"/>
    <m/>
    <s v="2025-03-05 00:00:00"/>
    <s v="16425"/>
    <s v="60009625"/>
    <m/>
    <s v="2025-02-28 00:00:00"/>
    <s v="NOMINA"/>
    <s v="PAGO PILA FEBRERO 2025"/>
    <s v="PAGO PILA FEBRERO 2025"/>
    <x v="2"/>
  </r>
  <r>
    <n v="16525"/>
    <x v="23"/>
    <s v="2025-03-05 17:10:37"/>
    <s v="ConOrdendePago"/>
    <n v="4921000"/>
    <n v="4921000"/>
    <n v="0"/>
    <s v="NIT"/>
    <n v="830003564"/>
    <s v="ENTIDAD PROMOTORA DE SALUD FAMISANAR S.A.S - EN INTERVENCIÓN BAJO LA MEDIDA DE TOMA DE POSESIÓN"/>
    <s v="Giro"/>
    <m/>
    <m/>
    <m/>
    <m/>
    <m/>
    <s v="35-05-00"/>
    <s v="INSTITUTO NACIONAL DE METROLOGÍA - INM"/>
    <s v="A-01-01-02-002"/>
    <s v="APORTES A LA SEGURIDAD SOCIAL EN SALUD"/>
    <n v="4921000"/>
    <n v="0"/>
    <n v="4921000"/>
    <n v="0"/>
    <s v="Nación"/>
    <s v="CSF"/>
    <s v="RECURSOS CORRIENTES"/>
    <s v="PAGO PILA FEBRERO 2025"/>
    <s v="125"/>
    <s v="125"/>
    <s v="13225"/>
    <m/>
    <s v="2025-03-05 00:00:00"/>
    <s v="16525"/>
    <s v="60009725"/>
    <m/>
    <s v="2025-02-28 00:00:00"/>
    <s v="NOMINA"/>
    <s v="PAGO PILA FEBRERO 2025"/>
    <s v="PAGO PILA FEBRERO 2025"/>
    <x v="2"/>
  </r>
  <r>
    <n v="16625"/>
    <x v="23"/>
    <s v="2025-03-05 17:10:37"/>
    <s v="ConOrdendePago"/>
    <n v="2978000"/>
    <n v="2978000"/>
    <n v="0"/>
    <s v="NIT"/>
    <n v="830113831"/>
    <s v="ALIANSALUD ENTIDAD PROMOTORA DE SALUD S.A. PERO TAMBIEN PODRA UTILIZAR LAS DENOMINACIONES ALIANSALUD ENTIDAD PROMOTORA DE SALUD Y/O ALIANSALUD EPS S.A Y/O ALIANSALUD EPS"/>
    <s v="Giro"/>
    <m/>
    <m/>
    <m/>
    <m/>
    <m/>
    <s v="35-05-00"/>
    <s v="INSTITUTO NACIONAL DE METROLOGÍA - INM"/>
    <s v="A-01-01-02-002"/>
    <s v="APORTES A LA SEGURIDAD SOCIAL EN SALUD"/>
    <n v="2978000"/>
    <n v="0"/>
    <n v="2978000"/>
    <n v="0"/>
    <s v="Nación"/>
    <s v="CSF"/>
    <s v="RECURSOS CORRIENTES"/>
    <s v="PAGO PILA FEBRERO 2025"/>
    <s v="125"/>
    <s v="125"/>
    <s v="13225"/>
    <m/>
    <s v="2025-03-05 00:00:00"/>
    <s v="16625"/>
    <s v="60009825"/>
    <m/>
    <s v="2025-02-28 00:00:00"/>
    <s v="NOMINA"/>
    <s v="PAGO PILA FEBRERO 2025"/>
    <s v="PAGO PILA FEBRERO 2025"/>
    <x v="2"/>
  </r>
  <r>
    <n v="16725"/>
    <x v="23"/>
    <s v="2025-03-05 17:10:37"/>
    <s v="ConOrdendePago"/>
    <n v="20076500"/>
    <n v="20076500"/>
    <n v="0"/>
    <s v="NIT"/>
    <n v="860011153"/>
    <s v="POSITIVA COMPAÑIA DE SEGUROS S. A."/>
    <s v="Giro"/>
    <m/>
    <m/>
    <m/>
    <m/>
    <m/>
    <s v="35-05-00"/>
    <s v="INSTITUTO NACIONAL DE METROLOGÍA - INM"/>
    <s v="A-01-01-02-005"/>
    <s v="APORTES GENERALES AL SISTEMA DE RIESGOS LABORALES"/>
    <n v="20076500"/>
    <n v="0"/>
    <n v="20076500"/>
    <n v="0"/>
    <s v="Nación"/>
    <s v="CSF"/>
    <s v="RECURSOS CORRIENTES"/>
    <s v="PAGO PILA FEBRERO 2025"/>
    <s v="125"/>
    <s v="125"/>
    <s v="13225"/>
    <m/>
    <s v="2025-03-05 00:00:00"/>
    <s v="16725"/>
    <s v="60010025"/>
    <m/>
    <s v="2025-02-28 00:00:00"/>
    <s v="NOMINA"/>
    <s v="PAGO PILA FEBRERO 2025"/>
    <s v="PAGO PILA FEBRERO 2025"/>
    <x v="2"/>
  </r>
  <r>
    <n v="16825"/>
    <x v="23"/>
    <s v="2025-03-05 17:10:37"/>
    <s v="ConOrdendePago"/>
    <n v="22533204"/>
    <n v="22533204"/>
    <n v="0"/>
    <s v="NIT"/>
    <n v="860066942"/>
    <s v="CAJA DE COMPENSACION FAMILIAR COMPENSAR"/>
    <s v="Giro"/>
    <m/>
    <m/>
    <m/>
    <m/>
    <m/>
    <s v="35-05-00"/>
    <s v="INSTITUTO NACIONAL DE METROLOGÍA - INM"/>
    <s v="A-01-01-02-002"/>
    <s v="APORTES A LA SEGURIDAD SOCIAL EN SALUD"/>
    <n v="22533204"/>
    <n v="0"/>
    <n v="22533204"/>
    <n v="0"/>
    <s v="Nación"/>
    <s v="CSF"/>
    <s v="RECURSOS CORRIENTES"/>
    <s v="PAGO PILA FEBRERO 2025"/>
    <s v="125"/>
    <s v="125"/>
    <s v="13225"/>
    <m/>
    <s v="2025-03-05 00:00:00"/>
    <s v="16825"/>
    <s v="60010125"/>
    <m/>
    <s v="2025-02-28 00:00:00"/>
    <s v="NOMINA"/>
    <s v="PAGO PILA FEBRERO 2025"/>
    <s v="PAGO PILA FEBRERO 2025"/>
    <x v="2"/>
  </r>
  <r>
    <n v="16925"/>
    <x v="24"/>
    <s v="2025-03-06 08:02:34"/>
    <s v="ConOrdendePago"/>
    <n v="3007326"/>
    <n v="25456"/>
    <n v="0"/>
    <s v="Cédula de Ciudadanía"/>
    <n v="1022386688"/>
    <s v="ROZO PEREZ KATHERINE"/>
    <s v="Abono en cuenta"/>
    <s v="Ahorro"/>
    <s v="205342595"/>
    <s v="Activa"/>
    <s v="860002964"/>
    <s v="BANCO DE BOGOTA"/>
    <s v="35-05-00"/>
    <s v="INSTITUTO NACIONAL DE METROLOGÍA - INM"/>
    <s v="C-3502-0200-5-40402B-3502102-02"/>
    <s v="ADQUIS. DE BYS - SERVICIO DE PROMOCIÓN DE HERRAMIENTAS METROLÓGICAS - FORTALECIMIENTO DE LA COMERCIALIZACIÓN DE LOS SERVICIOS METROLÓGICOS A NIVEL NACIONAL"/>
    <n v="3007326"/>
    <n v="0"/>
    <n v="3007326"/>
    <n v="0"/>
    <s v="Nación"/>
    <s v="CSF"/>
    <s v="RECURSOS CORRIENTES"/>
    <s v="PAGO NUMERO UNO(1) DEL CONTRATO No. 042-2025 CORRESPONDIENTE AL PERIODO DE 10 DE FEBRERO AL 28 DE FEBRERO DE 2025"/>
    <s v="3825"/>
    <s v="3825"/>
    <s v="6825"/>
    <s v="14725"/>
    <s v="2025-03-06 00:00:00"/>
    <s v="16925"/>
    <s v="60750025"/>
    <m/>
    <s v="2025-02-10 00:00:00"/>
    <s v="CONTRATO DE PRESTACION DE SERVICIOS - PROFESIONALES"/>
    <s v="042-2025"/>
    <s v="Prestación de servicios profesionales para apoyar las actividades de comunicación, divulgación y oferta de servicios metrológicos y gestionar el seguimiento y respuesta a los requerimientos recibidos relacionados con la oferta de servicios de la SSMR"/>
    <x v="8"/>
  </r>
  <r>
    <n v="17025"/>
    <x v="24"/>
    <s v="2025-03-06 09:00:14"/>
    <s v="ConOrdendePago"/>
    <n v="4822010"/>
    <n v="41759"/>
    <n v="0"/>
    <s v="Cédula de Ciudadanía"/>
    <n v="1022984528"/>
    <s v="QUIROGA MORENO YEISON ALONSO"/>
    <s v="Abono en cuenta"/>
    <s v="Ahorro"/>
    <s v="24094117783"/>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4822010"/>
    <n v="0"/>
    <n v="4822010"/>
    <n v="0"/>
    <s v="Nación"/>
    <s v="CSF"/>
    <s v="RECURSOS CORRIENTES"/>
    <s v="PAGO NUMERO UNO(1) DEL CONTRATO No. 018-2025 CORRESPONDIENTE AL PERIODO DE 03 DE FEBRERO AL 28 DE FEBRERO DE 2025"/>
    <s v="4125"/>
    <s v="4125"/>
    <s v="4125"/>
    <s v="14825"/>
    <s v="2025-03-06 00:00:00"/>
    <s v="17025"/>
    <s v="60784925"/>
    <m/>
    <s v="2025-01-30 00:00:00"/>
    <s v="CONTRATO DE PRESTACION DE SERVICIOS - PROFESIONALES"/>
    <s v="018-2025"/>
    <s v="Contratar la prestación de servicios profesionales para la implementación y ejecución del plan estratégico de comunicaciones, con el enfoque de mercadeo, del Instituto Nacional de Metrología de Colombia – INM"/>
    <x v="8"/>
  </r>
  <r>
    <n v="17125"/>
    <x v="24"/>
    <s v="2025-03-06 09:29:37"/>
    <s v="ConOrdendePago"/>
    <n v="2562161"/>
    <n v="19443"/>
    <n v="0"/>
    <s v="Cédula de Ciudadanía"/>
    <n v="1032412611"/>
    <s v="COMBITA ARIAS YENNY MARCELA"/>
    <s v="Abono en cuenta"/>
    <s v="Ahorro"/>
    <s v="15447690893"/>
    <s v="Activa"/>
    <s v="890903938"/>
    <s v="BANCOLOMBIA S.A."/>
    <s v="35-05-00"/>
    <s v="INSTITUTO NACIONAL DE METROLOGÍA - INM"/>
    <s v="C-3502-0200-5-40402B-3502099-02"/>
    <s v="ADQUIS. DE BYS - SERVICIO DE EDUCACIÓN INFORMAL EN METROLOGÍA - FORTALECIMIENTO DE LA COMERCIALIZACIÓN DE LOS SERVICIOS METROLÓGICOS A NIVEL NACIONAL"/>
    <n v="2562161"/>
    <n v="0"/>
    <n v="2562161"/>
    <n v="0"/>
    <s v="Nación"/>
    <s v="CSF"/>
    <s v="RECURSOS CORRIENTES"/>
    <s v="PAGO NUMERO UNO(1) DEL CONTRATO No. 056-2025 CORRESPONDIENTE AL PERIODO DE 18 DE FEBRERO AL 28 DE FEBRERO DE 2025"/>
    <s v="16325"/>
    <s v="16125"/>
    <s v="8825"/>
    <s v="14925"/>
    <s v="2025-03-06 00:00:00"/>
    <s v="17125"/>
    <s v="60839425"/>
    <m/>
    <s v="2025-02-17 00:00:00"/>
    <s v="CONTRATO DE PRESTACION DE SERVICIOS - PROFESIONALES"/>
    <s v="056-2025"/>
    <s v="CONTRATAR LA PRESTACIÓN DE SERVICIOS PROFESIONALES PARA LA ELABORACIÓN DE PIEZAS GRÁFICAS Y/O AUDIOVISUALES, REQUERIDAS EN LOS SERVICIOS OFERTADOS POR EL INM, PARA APOYAR LA TRANSFERENCIA DE CONOCIMIENTO Y HABILIDADES METROLOGICAS"/>
    <x v="8"/>
  </r>
  <r>
    <n v="17225"/>
    <x v="24"/>
    <s v="2025-03-06 10:16:12"/>
    <s v="ConOrdendePago"/>
    <n v="882980"/>
    <n v="8530"/>
    <n v="0"/>
    <s v="Cédula de Ciudadanía"/>
    <n v="1033705639"/>
    <s v="FONTECHA MORALES YEISON ANDRES"/>
    <s v="Abono en cuenta"/>
    <s v="Ahorro"/>
    <s v="018436477"/>
    <s v="Activa"/>
    <s v="860002964"/>
    <s v="BANCO DE BOGOTA"/>
    <s v="35-05-00"/>
    <s v="INSTITUTO NACIONAL DE METROLOGÍA - INM"/>
    <s v="C-3599-0200-6-53105B-3599016-02"/>
    <s v="ADQUIS. DE BYS - SEDES MANTENIDAS - MEJORAMIENTO Y SOSTENIBILIDAD DE LA SEDE DEL INSTITUTO NACIONAL DE METROLOGÍA BOGOTÁ"/>
    <n v="882980"/>
    <n v="0"/>
    <n v="882980"/>
    <n v="0"/>
    <s v="Nación"/>
    <s v="CSF"/>
    <s v="RECURSOS CORRIENTES"/>
    <s v="PAGO NUMERO UNO(1) DEL CONTRATO No. 065-2025 CORRESPONDIENTE AL PERIODO DE 24 DE FEBRERO AL 28 DE FEBRERO DE 2025"/>
    <s v="21225"/>
    <s v="21025"/>
    <s v="9425"/>
    <s v="15025"/>
    <s v="2025-03-06 00:00:00"/>
    <s v="17225"/>
    <s v="61133325"/>
    <m/>
    <s v="2025-02-21 00:00:00"/>
    <s v="CONTRATO DE PRESTACION DE SERVICIOS"/>
    <s v="065-2025"/>
    <s v="SERVICIOS DE APOYO A LA GESTIÓN PARA LA REALIZACION DE LAS BAJAS DE BIENES EN LOS INVENTARIOS CON EL PROPÓSITO DE EVACUAR LO ELEMENTOS Y LIBERAR ESPACIO EN LAS INSTALACIONES DEL INM EN EL MARCO DEL MEJORAMIENTO Y SOSTENIBILIDAD DE LA SEDE DEL INSTIT"/>
    <x v="8"/>
  </r>
  <r>
    <n v="17325"/>
    <x v="24"/>
    <s v="2025-03-06 10:28:48"/>
    <s v="ConOrdendePago"/>
    <n v="639109"/>
    <n v="5805"/>
    <n v="0"/>
    <s v="Cédula de Ciudadanía"/>
    <n v="19474992"/>
    <s v="PATIÑO PINEDA JOSE ELEUTERIO"/>
    <s v="Abono en cuenta"/>
    <s v="Ahorro"/>
    <s v="001922553"/>
    <s v="Activa"/>
    <s v="860035827"/>
    <s v="BANCO COMERCIAL AV VILLAS S.A."/>
    <s v="35-05-00"/>
    <s v="INSTITUTO NACIONAL DE METROLOGÍA - INM"/>
    <s v="C-3599-0200-6-53105B-3599016-02"/>
    <s v="ADQUIS. DE BYS - SEDES MANTENIDAS - MEJORAMIENTO Y SOSTENIBILIDAD DE LA SEDE DEL INSTITUTO NACIONAL DE METROLOGÍA BOGOTÁ"/>
    <n v="639109"/>
    <n v="0"/>
    <n v="639109"/>
    <n v="0"/>
    <s v="Nación"/>
    <s v="CSF"/>
    <s v="RECURSOS CORRIENTES"/>
    <s v="PAGO NUMERO UNO(1) DEL CONTRATO No. 066-2025 CORRESPONDIENTE AL PERIODO DE 24 DE FEBRERO AL 28 DE FEBRERO DE 2025"/>
    <s v="21425"/>
    <s v="21225"/>
    <s v="9525"/>
    <s v="15125"/>
    <s v="2025-03-06 00:00:00"/>
    <s v="17325"/>
    <s v="61103325"/>
    <m/>
    <s v="2025-02-21 00:00:00"/>
    <s v="CONTRATO DE PRESTACION DE SERVICIOS"/>
    <s v="066-2025"/>
    <s v="SERVICIOS DE APOYO A LA GESTIÓN PARA REALIZAR LA VERIFICACIÓN Y CONTROL DE LOS BIENES EN EL MARCO DEL MEJORAMIENTO Y SOSTENIBILIDAD DE LA SEDE DEL INSTITUTO NACIONAL DE METROLOGÍA BOGOTÁ"/>
    <x v="8"/>
  </r>
  <r>
    <n v="17425"/>
    <x v="24"/>
    <s v="2025-03-06 10:59:14"/>
    <s v="ConOrdendePago"/>
    <n v="5912680"/>
    <n v="50049"/>
    <n v="0"/>
    <s v="Cédula de Ciudadanía"/>
    <n v="1014284456"/>
    <s v="RODRIGUEZ VERGARA MARIA PAULA"/>
    <s v="Abono en cuenta"/>
    <s v="Ahorro"/>
    <s v="91217166379"/>
    <s v="Activa"/>
    <s v="890903938"/>
    <s v="BANCOLOMBIA S.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DOS(2) DEL CONTRATO No. 004-2025 CORRESPONDIENTE AL PERIODO DE 01 FEBRERO AL 28 DE FEBRERO DE 2025"/>
    <s v="7425"/>
    <s v="7425"/>
    <s v="1225"/>
    <s v="15225"/>
    <s v="2025-03-06 00:00:00"/>
    <s v="17425"/>
    <s v="61148925"/>
    <m/>
    <s v="2025-01-20 00:00:00"/>
    <s v="CONTRATO DE PRESTACION DE SERVICIOS - PROFESIONALES"/>
    <s v="004-2024"/>
    <s v="CONTRATAR LOS SERVICIOS PROFESIONALES EN APOYO A LA EJECUCION DE LOS PROCESOS SELECCION, VINCULACION Y PERMANENCIA DE PERSONAL, COMO TAMBIEN EN LAS TAREAS OPERATIVAS RELACIONADAS CON LA EJECUCIÓN DE ACTIVIDADES DEL PLAN INSTITUCIONAL DE CAPACITACIÓN"/>
    <x v="8"/>
  </r>
  <r>
    <n v="17525"/>
    <x v="24"/>
    <s v="2025-03-06 11:31:11"/>
    <s v="ConOrdendePago"/>
    <n v="2648940"/>
    <n v="22940"/>
    <n v="0"/>
    <s v="Cédula de Ciudadanía"/>
    <n v="1010191296"/>
    <s v="DAVILA GOMEZ JUANITA"/>
    <s v="Abono en cuenta"/>
    <s v="Ahorro"/>
    <s v="2177149409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648940"/>
    <n v="0"/>
    <n v="2648940"/>
    <n v="0"/>
    <s v="Nación"/>
    <s v="CSF"/>
    <s v="RECURSOS CORRIENTES"/>
    <s v="PAGO NUMERO UNO(1) DEL CONTRATO No. 034-2025 CORRESPONDIENTE AL PERIODO DE 10 DE FEBRERO AL 28 DE FEBRERO DE 2025"/>
    <s v="4325"/>
    <s v="4325"/>
    <s v="6325"/>
    <s v="15325"/>
    <s v="2025-03-06 00:00:00"/>
    <s v="17525"/>
    <s v="61209825"/>
    <m/>
    <s v="2025-02-07 00:00:00"/>
    <s v="CONTRATO DE PRESTACION DE SERVICIOS - PROFESIONALES"/>
    <s v="034-2025"/>
    <s v="Prestación de servicios de apoyo a la gestión para asistir operativamente la ejecución de actividades encaminadas a la obtención de productos de nuevo conocimiento en mediciones de analitos orgánicos y desarrollo de nuevas CMCs de la Subdirección Met"/>
    <x v="8"/>
  </r>
  <r>
    <n v="17625"/>
    <x v="24"/>
    <s v="2025-03-06 15:02:29"/>
    <s v="ConOrdendePago"/>
    <n v="5166440"/>
    <n v="39205"/>
    <n v="0"/>
    <s v="Cédula de Ciudadanía"/>
    <n v="1022389304"/>
    <s v="AGUILAR AVILA YERALDIN"/>
    <s v="Abono en cuenta"/>
    <s v="Ahorro"/>
    <s v="0457716383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DOS(2) DEL CONTRATO No. 016-2025 CORRESPONDIENTE AL PERIODO DE 01 DE FEBRERO AL 28 DE FEBRERO DE 2025"/>
    <s v="1825"/>
    <s v="1825"/>
    <s v="2925"/>
    <s v="15425"/>
    <s v="2025-03-06 00:00:00"/>
    <s v="17625"/>
    <s v="61672725"/>
    <m/>
    <s v="2025-01-28 00:00:00"/>
    <s v="CONTRATO DE PRESTACION DE SERVICIOS - PROFESIONALES"/>
    <s v="016-2025"/>
    <s v="CONTRATAR SERVICIOS PROFESIONALES PARA ASISTIR EL DESARROLLO DE ACTIVIDADES DE INVESTIGACIÓN Y OBTENCIÓN DE PRODUCTOS DE NUEVO CONOCIMIENTO EN MATERIALES CALIBRANTES INORGÁNICOS Y DESARROLLO DE NUEVAS CMCs, ASÍ COMO LAS ACTIVIDADES PROPIAS E INH"/>
    <x v="8"/>
  </r>
  <r>
    <n v="17725"/>
    <x v="24"/>
    <s v="2025-03-06 15:35:07"/>
    <s v="ConOrdendePago"/>
    <n v="1817405"/>
    <n v="12199"/>
    <n v="0"/>
    <s v="Cédula de Ciudadanía"/>
    <n v="1193142701"/>
    <s v="MARTINEZ REY CAMILA ALEJANDRA"/>
    <s v="Abono en cuenta"/>
    <s v="Ahorro"/>
    <s v="0578891486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817405"/>
    <n v="0"/>
    <n v="1817405"/>
    <n v="0"/>
    <s v="Nación"/>
    <s v="CSF"/>
    <s v="RECURSOS CORRIENTES"/>
    <s v="PAGO NUMERO UNO(1) DEL CONTRATO No. 055-2025 CORRESPONDIENTE AL PERIODO DE 17 DE FEBRERO AL 28 DE FEBRERO DE 2025"/>
    <s v="12025"/>
    <s v="12025"/>
    <s v="8625"/>
    <s v="15525"/>
    <s v="2025-03-06 00:00:00"/>
    <s v="17725"/>
    <s v="63143925"/>
    <m/>
    <s v="2025-02-17 00:00:00"/>
    <s v="CONTRATO DE PRESTACION DE SERVICIOS - PROFESIONALES"/>
    <s v="055-2025"/>
    <s v="PRESTAR SERVICIOS PROFESIONALES COMO APOYO EN LAS ACTIVIDADES DE MANTENIMIENTO, SEGUIMIENTO, SOPORTE Y ATENCIÓN DE LOS REQUERIMIENTOS E INCIDENTES TECNOLÓGICOS, A CONTRATISTAS Y FUNCIONARIOS A TRAVÉS DE LA MESA DE SERVICIOS DEL INM."/>
    <x v="8"/>
  </r>
  <r>
    <n v="17925"/>
    <x v="24"/>
    <s v="2025-03-06 16:08:58"/>
    <s v="ConOrdendePago"/>
    <n v="1687590"/>
    <n v="14615"/>
    <n v="0"/>
    <s v="Cédula de Ciudadanía"/>
    <n v="1024543556"/>
    <s v="PIRACOCA ROBLES MONICA JOHANA"/>
    <s v="Abono en cuenta"/>
    <s v="Ahorro"/>
    <s v="2410890571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1687590"/>
    <n v="0"/>
    <n v="1687590"/>
    <n v="0"/>
    <s v="Nación"/>
    <s v="CSF"/>
    <s v="RECURSOS CORRIENTES"/>
    <s v="PAGO NUMERO UNO(1) DEL CONTRATO No. 057-2025 CORRESPONDIENTE AL PERIODO DE 18 DE FEBRERO AL 28 DE FEBRERO DE 2025"/>
    <s v="9425"/>
    <s v="9425"/>
    <s v="8225"/>
    <s v="15725"/>
    <s v="2025-03-06 00:00:00"/>
    <s v="17925"/>
    <s v="62924325"/>
    <m/>
    <s v="2025-02-17 00:00:00"/>
    <s v="CONTRATO DE PRESTACION DE SERVICIOS - PROFESIONALES"/>
    <s v="057-2025"/>
    <s v="CONTRATAR LA PRESTACIÓN DE SERVICIOS PROFESIONALES PARA APOYAR EL DESARROLLO DE LAS ACTIVIDADES DE GESTIÓN DE LA UNIDAD SECTORIAL DE NORMALIZACIÓN EN METROLOGÍA DEL INM Y SUS GRUPOS DE TRABAJO EN NORMALIZACIÓN"/>
    <x v="8"/>
  </r>
  <r>
    <n v="18025"/>
    <x v="24"/>
    <s v="2025-03-06 17:05:43"/>
    <s v="ConOrdendePago"/>
    <n v="3784200"/>
    <n v="22880"/>
    <n v="0"/>
    <s v="Cédula de Ciudadanía"/>
    <n v="80144826"/>
    <s v="BELTRAN JUAN FELIPE"/>
    <s v="Abono en cuenta"/>
    <s v="Ahorro"/>
    <s v="1000000213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784200"/>
    <n v="0"/>
    <n v="3784200"/>
    <n v="0"/>
    <s v="Nación"/>
    <s v="CSF"/>
    <s v="RECURSOS CORRIENTES"/>
    <s v="PAGO NUMERO DOS(2) DEL CONTRATO No. 006-2025 CORRESPONDIENTE AL PERIODO DE 1 DE FEBRERO AL 28 DE FEBRERO DE 2025"/>
    <s v="1125"/>
    <s v="1125"/>
    <s v="1725"/>
    <s v="15825"/>
    <s v="2025-03-06 00:00:00"/>
    <s v="18025"/>
    <s v="62941025"/>
    <m/>
    <s v="2025-01-21 00:00:00"/>
    <s v="CONTRATO DE PRESTACION DE SERVICIOS - PROFESIONALES"/>
    <s v="006-2025"/>
    <s v="PRESTAR SERVICIOS DE APOYO A LA GESTIÓN PARA LA ATENCIÓN DE LOS REQUERIMIENTOS, INCIDENTES Y SOPORTE TÉCNICO REQUERIDO AL INTERIOR DEL INSTITUTO NACIONAL DE METROLOGIA."/>
    <x v="8"/>
  </r>
  <r>
    <n v="18125"/>
    <x v="24"/>
    <s v="2025-03-06 17:23:11"/>
    <s v="ConOrdendePago"/>
    <n v="4296180"/>
    <n v="32601"/>
    <n v="0"/>
    <s v="Cédula de Ciudadanía"/>
    <n v="1015473441"/>
    <s v="AVILAN CARDENAS DIEGO FELIPE"/>
    <s v="Abono en cuenta"/>
    <s v="Ahorro"/>
    <s v="24076377758"/>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DOS(2) DEL CONTRATO No. 014-2025 CORRESPONDIENTE AL PERIODO DE 01 DE FEBRERO AL 28 DE FEBRERO DE 2025"/>
    <s v="11225"/>
    <s v="11225"/>
    <s v="2525"/>
    <s v="15925"/>
    <s v="2025-03-06 00:00:00"/>
    <s v="18125"/>
    <s v="62964925"/>
    <m/>
    <s v="2025-01-27 00:00:00"/>
    <s v="CONTRATO DE PRESTACION DE SERVICIOS - PROFESIONALES"/>
    <s v="014-2025"/>
    <s v="PRESTAR LOS SERVICIOS PROFESIONALES PARA EL APOYO EN LA GESTIÓN ADMINISTRATIVA Y OPERATIVA DEL GRUPO DE GESTIÓN DE TALENTO HUMANO, INCLUYENDO ACTIVIDADES DE DESVINCULACION EN EL INM."/>
    <x v="8"/>
  </r>
  <r>
    <n v="18225"/>
    <x v="24"/>
    <s v="2025-03-06 18:12:24"/>
    <s v="ConOrdendePago"/>
    <n v="4296180"/>
    <n v="28836"/>
    <n v="0"/>
    <s v="Cédula de Ciudadanía"/>
    <n v="1031160038"/>
    <s v="TAFUR NIÑO LORENA DEL PILAR"/>
    <s v="Abono en cuenta"/>
    <s v="Ahorro"/>
    <s v="24106466799"/>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DOS(2) DEL CONTRATO No. 019-2025 CORRESPONDIENTE AL PERIODO DE 01 DE FEBRERO AL 28 DE FEBRERO DE 2025"/>
    <s v="8425"/>
    <s v="8425"/>
    <s v="3325"/>
    <s v="16025"/>
    <s v="2025-03-06 00:00:00"/>
    <s v="18225"/>
    <s v="63018225"/>
    <m/>
    <s v="2025-01-29 00:00:00"/>
    <s v="CONTRATO DE PRESTACION DE SERVICIOS - PROFESIONALES"/>
    <s v="019-2025"/>
    <s v="CONTRATAR SERVICIOS PROFESIONALES PARA ASISTIR DE LAS ACTIVIDADES DEL LABORATORIO DE ANÁLISIS ESPECTROFOTOMÉTRICO, EL DESARROLLO E INVESTIGACIÓN DE PROYECTOS Y LA OBTENCIÓN DE PRODUCTOS DE NUEVO CONOCIMIENTO, MEDIANTE TÉCNICAS ESPECTROFOTOMÉTRICAS"/>
    <x v="8"/>
  </r>
  <r>
    <n v="18325"/>
    <x v="25"/>
    <s v="2025-03-07 10:56:09"/>
    <s v="ConOrdendePago"/>
    <n v="2739040"/>
    <n v="23185"/>
    <n v="0"/>
    <s v="Cédula de Ciudadanía"/>
    <n v="80054606"/>
    <s v="ROJAS PEDREROS EDWIN ALFONSO"/>
    <s v="Abono en cuenta"/>
    <s v="Ahorro"/>
    <s v="10800052331"/>
    <s v="Activa"/>
    <s v="890903938"/>
    <s v="BANCOLOMBIA S.A."/>
    <s v="35-05-00"/>
    <s v="INSTITUTO NACIONAL DE METROLOGÍA - INM"/>
    <s v="A-02-02-02-008-003"/>
    <s v="SERVICIOS PROFESIONALES, CIENTÍFICOS Y TÉCNICOS (EXCEPTO LOS SERVICIOS DE INVESTIGACION, URBANISMO, JURÍDICOS Y DE CONTABILIDAD)"/>
    <n v="2739040"/>
    <n v="0"/>
    <n v="2739040"/>
    <n v="0"/>
    <s v="Nación"/>
    <s v="CSF"/>
    <s v="RECURSOS CORRIENTES"/>
    <s v="PAGO NUMERO DOS(2) DEL CONTRATO No. 007-2025 CORRESPONDIENTE AL PERIODO DE 01 DE FEBRERO AL 28 DE FEBRERO DE 2025"/>
    <s v="4025"/>
    <s v="4025"/>
    <s v="1525"/>
    <s v="16125"/>
    <s v="2025-03-07 00:00:00"/>
    <s v="18325"/>
    <s v="63245225"/>
    <m/>
    <s v="2025-01-20 00:00:00"/>
    <s v="CONTRATO DE PRESTACION DE SERVICIOS"/>
    <s v="007-2025"/>
    <s v="Brindar apoyo a la gestión para la recepción, clasificación, distribución, entrega y reporte de la mensajería externa."/>
    <x v="8"/>
  </r>
  <r>
    <n v="18425"/>
    <x v="25"/>
    <s v="2025-03-07 15:14:27"/>
    <s v="ConOrdendePago"/>
    <n v="3405780"/>
    <n v="28829"/>
    <n v="0"/>
    <s v="Cédula de Ciudadanía"/>
    <n v="1072645116"/>
    <s v="MORENO HERRERA MARIA NELCY"/>
    <s v="Abono en cuenta"/>
    <s v="Ahorro"/>
    <s v="4662027880"/>
    <s v="Activa"/>
    <s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3405780"/>
    <n v="0"/>
    <n v="3405780"/>
    <n v="0"/>
    <s v="Nación"/>
    <s v="CSF"/>
    <s v="RECURSOS CORRIENTES"/>
    <s v="PAGO NUMERO UNO(1) DEL CONTRATO No. 027-2025 CORRESPONDIENTE AL PERIODO DE 4 DE FEBRERO AL 28 DE FEBRERO DE 2025"/>
    <s v="6425"/>
    <s v="6425"/>
    <s v="4425"/>
    <s v="16225"/>
    <s v="2025-03-07 00:00:00"/>
    <s v="18425"/>
    <s v="63455025"/>
    <m/>
    <s v="2025-02-03 00:00:00"/>
    <s v="CONTRATO DE PRESTACION DE SERVICIOS"/>
    <s v="027-2025"/>
    <s v="CONTRATAR LA PRESTACIÓN DE SERVICIOS PARA EL APOYO A LA GESTIÓN EN EL ÁREA DE RECEPCIÓN Y ENTREGA DE EQUIPOS CON EL FIN DE FORTALECER LA OFERTA Y ADECUADA GESTIÓN DE LOS SERVICIOS METROLÓGICOS OFRECIDOS POR EL INM EN CUMPLIMIENTO DE SU OBJETIVO MISIO"/>
    <x v="8"/>
  </r>
  <r>
    <n v="18525"/>
    <x v="25"/>
    <s v="2025-03-07 15:29:15"/>
    <s v="ConOrdendePago"/>
    <n v="3399420"/>
    <n v="45772"/>
    <n v="0"/>
    <s v="Cédula de Ciudadanía"/>
    <n v="79751403"/>
    <s v="ZAPATA CARMONA RODOLFO"/>
    <s v="Abono en cuenta"/>
    <s v="Ahorro"/>
    <s v="488441691976"/>
    <s v="Activa"/>
    <s v="860034313"/>
    <s v="BANCO DAVIVIENDA S.A."/>
    <s v="35-05-00"/>
    <s v="INSTITUTO NACIONAL DE METROLOGÍA - INM"/>
    <s v="C-3599-0200-6-53105B-3599016-02"/>
    <s v="ADQUIS. DE BYS - SEDES MANTENIDAS - MEJORAMIENTO Y SOSTENIBILIDAD DE LA SEDE DEL INSTITUTO NACIONAL DE METROLOGÍA BOGOTÁ"/>
    <n v="3399420"/>
    <n v="0"/>
    <n v="3399420"/>
    <n v="0"/>
    <s v="Propios"/>
    <s v="CSF"/>
    <s v="OTROS RECURSOS DE TESORERIA"/>
    <s v="PAGO NUMERO DOS(2) DEL CONTRATO No. 017-2025 CORRESPONDIENTE AL PERIODO DE 01 DE FEBRERO AL 28 DE FEBRERO DE 2025"/>
    <s v="6125"/>
    <s v="6125"/>
    <s v="3225"/>
    <s v="16325"/>
    <s v="2025-03-07 00:00:00"/>
    <s v="18525"/>
    <s v="63546725"/>
    <m/>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18625"/>
    <x v="25"/>
    <s v="2025-03-07 15:45:26"/>
    <s v="ConOrdendePago"/>
    <n v="3399420"/>
    <n v="37550"/>
    <n v="0"/>
    <s v="Cédula de Ciudadanía"/>
    <n v="1022341815"/>
    <s v="MORENO SOLER JOHN ALEXANDER"/>
    <s v="Abono en cuenta"/>
    <s v="Ahorro"/>
    <s v="04344258908"/>
    <s v="Activa"/>
    <s v="890903938"/>
    <s v="BANCOLOMBIA S.A."/>
    <s v="35-05-00"/>
    <s v="INSTITUTO NACIONAL DE METROLOGÍA - INM"/>
    <s v="C-3599-0200-6-53105B-3599016-02"/>
    <s v="ADQUIS. DE BYS - SEDES MANTENIDAS - MEJORAMIENTO Y SOSTENIBILIDAD DE LA SEDE DEL INSTITUTO NACIONAL DE METROLOGÍA BOGOTÁ"/>
    <n v="3399420"/>
    <n v="0"/>
    <n v="3399420"/>
    <n v="0"/>
    <s v="Propios"/>
    <s v="CSF"/>
    <s v="OTROS RECURSOS DE TESORERIA"/>
    <s v="PAGO NUMERO DOS(2) DEL CONTRATO No. 021-2025 CORRESPONDIENTE AL PERIODO DE 01 DE FEBRERO AL 28 DE FEBRERO DE 2025"/>
    <s v="6025"/>
    <s v="6025"/>
    <s v="3925"/>
    <s v="16425"/>
    <s v="2025-03-07 00:00:00"/>
    <s v="18625"/>
    <s v="64181325"/>
    <m/>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8"/>
  </r>
  <r>
    <n v="18725"/>
    <x v="25"/>
    <s v="2025-03-07 16:23:14"/>
    <s v="ConOrdendePago"/>
    <n v="3697050"/>
    <n v="28319"/>
    <n v="0"/>
    <s v="Cédula de Ciudadanía"/>
    <n v="79576379"/>
    <s v="CRISTANCHO CAVIATIVA JORGE ALEJANDRO"/>
    <s v="Abono en cuenta"/>
    <s v="Ahorro"/>
    <s v="1881178119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848525"/>
    <n v="0"/>
    <n v="1848525"/>
    <n v="0"/>
    <s v="Nación"/>
    <s v="CSF"/>
    <s v="RECURSOS CORRIENTES"/>
    <s v="PAGO NUMERO UNO(1) DEL CONTRATO No. 037-2025"/>
    <s v="15125"/>
    <s v="14925"/>
    <s v="5725"/>
    <s v="16525"/>
    <s v="2025-03-07 00:00:00"/>
    <s v="18725"/>
    <s v="641464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18725"/>
    <x v="25"/>
    <s v="2025-03-07 16:23:14"/>
    <s v="ConOrdendePago"/>
    <n v="3697050"/>
    <n v="28319"/>
    <n v="0"/>
    <s v="Cédula de Ciudadanía"/>
    <n v="79576379"/>
    <s v="CRISTANCHO CAVIATIVA JORGE ALEJANDRO"/>
    <s v="Abono en cuenta"/>
    <s v="Ahorro"/>
    <s v="1881178119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1848525"/>
    <n v="0"/>
    <n v="1848525"/>
    <n v="0"/>
    <s v="Nación"/>
    <s v="CSF"/>
    <s v="RECURSOS CORRIENTES"/>
    <s v="PAGO NUMERO UNO(1) DEL CONTRATO No. 037-2025"/>
    <s v="15125"/>
    <s v="14925"/>
    <s v="5725"/>
    <s v="16525"/>
    <s v="2025-03-07 00:00:00"/>
    <s v="18725"/>
    <s v="641464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18825"/>
    <x v="25"/>
    <s v="2025-03-07 17:33:57"/>
    <s v="ConOrdendePago"/>
    <n v="378420"/>
    <n v="3203"/>
    <n v="0"/>
    <s v="Cédula de Ciudadanía"/>
    <n v="1001187109"/>
    <s v="ROJAS BULLA NICOLAS"/>
    <s v="Abono en cuenta"/>
    <s v="Ahorro"/>
    <s v="111750137858"/>
    <s v="Activa"/>
    <s v="900047981"/>
    <s v="BANCO FALABELLA S A"/>
    <s v="35-05-00"/>
    <s v="INSTITUTO NACIONAL DE METROLOGÍA - INM"/>
    <s v="C-3599-0200-6-53105B-3599016-02"/>
    <s v="ADQUIS. DE BYS - SEDES MANTENIDAS - MEJORAMIENTO Y SOSTENIBILIDAD DE LA SEDE DEL INSTITUTO NACIONAL DE METROLOGÍA BOGOTÁ"/>
    <n v="378420"/>
    <n v="0"/>
    <n v="378420"/>
    <n v="0"/>
    <s v="Nación"/>
    <s v="CSF"/>
    <s v="RECURSOS CORRIENTES"/>
    <s v="PAGO NUMERO UNO(1) DEL CONTRATO No. 072-2025"/>
    <s v="21525"/>
    <s v="21325"/>
    <s v="10825"/>
    <s v="16625"/>
    <s v="2025-03-07 00:00:00"/>
    <s v="18825"/>
    <s v="64165625"/>
    <m/>
    <s v="2025-02-27 00:00:00"/>
    <s v="CONTRATO DE PRESTACION DE SERVICIOS"/>
    <s v="072-2025"/>
    <s v="SERVICIOS DE APOYO A LA GESTIÓN DOCUMENTAL DE ARCHIVOS FÍSICOS Y ELECTRÓNICOS DE LA SECRETARIA GENERAL PRODUCIDOS EN EL MARCO DEL MEJORAMIENTO Y SOSTENIBILIDAD DE LA SEDE DEL INSTITUTO NACIONAL DE METROLOGÍA BOGOTÁ."/>
    <x v="8"/>
  </r>
  <r>
    <n v="18925"/>
    <x v="26"/>
    <s v="2025-03-10 08:40:59"/>
    <s v="ConOrdendePago"/>
    <n v="3436944"/>
    <n v="33201"/>
    <n v="0"/>
    <s v="Cédula de Ciudadanía"/>
    <n v="1023924776"/>
    <s v="SALAZAR LATORRE ANDRES CAMILO"/>
    <s v="Abono en cuenta"/>
    <s v="Ahorro"/>
    <s v="04500001488"/>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1718472"/>
    <n v="0"/>
    <n v="1718472"/>
    <n v="0"/>
    <s v="Nación"/>
    <s v="CSF"/>
    <s v="RECURSOS CORRIENTES"/>
    <s v="PAGO NUMERO UNO(1) DEL CONTRATO No. 036-2025 CORRESPONDIENTE AL PERIODO DE 07 DE FEBRERO AL 28 DE FEBRERO DE 2025"/>
    <s v="14025"/>
    <s v="14025"/>
    <s v="5325"/>
    <s v="16725"/>
    <s v="2025-03-10 00:00:00"/>
    <s v="18925"/>
    <s v="64235025"/>
    <m/>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18925"/>
    <x v="26"/>
    <s v="2025-03-10 08:40:59"/>
    <s v="ConOrdendePago"/>
    <n v="3436944"/>
    <n v="33201"/>
    <n v="0"/>
    <s v="Cédula de Ciudadanía"/>
    <n v="1023924776"/>
    <s v="SALAZAR LATORRE ANDRES CAMILO"/>
    <s v="Abono en cuenta"/>
    <s v="Ahorro"/>
    <s v="0450000148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718472"/>
    <n v="0"/>
    <n v="1718472"/>
    <n v="0"/>
    <s v="Nación"/>
    <s v="CSF"/>
    <s v="RECURSOS CORRIENTES"/>
    <s v="PAGO NUMERO UNO(1) DEL CONTRATO No. 036-2025 CORRESPONDIENTE AL PERIODO DE 07 DE FEBRERO AL 28 DE FEBRERO DE 2025"/>
    <s v="14025"/>
    <s v="14025"/>
    <s v="5325"/>
    <s v="16725"/>
    <s v="2025-03-10 00:00:00"/>
    <s v="18925"/>
    <s v="64235025"/>
    <m/>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19025"/>
    <x v="26"/>
    <s v="2025-03-10 09:59:10"/>
    <s v="ConOrdendePago"/>
    <n v="2864120"/>
    <n v="24244"/>
    <n v="0"/>
    <s v="Cédula de Ciudadanía"/>
    <n v="1012394597"/>
    <s v="AZA AGUILAR JEISSON"/>
    <s v="Abono en cuenta"/>
    <s v="Ahorro"/>
    <s v="23100011280"/>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2864120"/>
    <n v="0"/>
    <n v="2864120"/>
    <n v="0"/>
    <s v="Nación"/>
    <s v="CSF"/>
    <s v="RECURSOS CORRIENTES"/>
    <s v="PAGO NUMERO UNO(1) DEL CONTRATO No. 043-2025 CORRESPONDIENTE AL PERIODO DE 11 DE FEBRERO AL 28 DE FEBRERO DE 2025"/>
    <s v="3825"/>
    <s v="3825"/>
    <s v="6725"/>
    <s v="16825"/>
    <s v="2025-03-10 00:00:00"/>
    <s v="19025"/>
    <s v="64395725"/>
    <m/>
    <s v="2025-02-10 00:00:00"/>
    <s v="CONTRATO DE PRESTACION DE SERVICIOS - PROFESIONALES"/>
    <s v="043-2025"/>
    <s v="Prestación de servicios profesionales para apoyar las actividades de comunicación, divulgación y oferta de servicios metrológicos y gestionar el seguimiento y respuesta a los requerimientos recibidos relacionados con la oferta de servicios de la SSMR"/>
    <x v="8"/>
  </r>
  <r>
    <n v="19125"/>
    <x v="26"/>
    <s v="2025-03-10 10:17:39"/>
    <s v="ConOrdendePago"/>
    <n v="1725290"/>
    <n v="39276"/>
    <n v="0"/>
    <s v="Cédula de Ciudadanía"/>
    <n v="1117497148"/>
    <s v="PERDOMO BAEZ JESSICA"/>
    <s v="Abono en cuenta"/>
    <s v="Ahorro"/>
    <s v="325187466"/>
    <s v="Activa"/>
    <s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1725290"/>
    <n v="0"/>
    <n v="1725290"/>
    <n v="0"/>
    <s v="Nación"/>
    <s v="CSF"/>
    <s v="RECURSOS CORRIENTES"/>
    <s v="PAGO NUMERO UNO(1) DEL CONTRATO No. 039-2025 CORRESPONDIENTE AL PERIODO DE 10 DE FEBRERO AL 28 DE FEBRERO DE 2025"/>
    <s v="12525"/>
    <s v="12525"/>
    <s v="6225"/>
    <s v="16925"/>
    <s v="2025-03-10 00:00:00"/>
    <s v="19125"/>
    <s v="64667825"/>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19225"/>
    <x v="26"/>
    <s v="2025-03-10 10:21:46"/>
    <s v="ConOrdendePago"/>
    <n v="1725290"/>
    <n v="0"/>
    <n v="0"/>
    <s v="Cédula de Ciudadanía"/>
    <n v="1117497148"/>
    <s v="PERDOMO BAEZ JESSICA"/>
    <s v="Abono en cuenta"/>
    <s v="Ahorro"/>
    <s v="325187466"/>
    <s v="Activa"/>
    <s v="860003020"/>
    <s v="BANCO BILBAO VIZCAYA ARGENTARIA COLOMBIA S.A. BBVA"/>
    <s v="35-05-00"/>
    <s v="INSTITUTO NACIONAL DE METROLOGÍA - INM"/>
    <s v="C-3502-0200-5-40402B-3502102-02"/>
    <s v="ADQUIS. DE BYS - SERVICIO DE PROMOCIÓN DE HERRAMIENTAS METROLÓGICAS - FORTALECIMIENTO DE LA COMERCIALIZACIÓN DE LOS SERVICIOS METROLÓGICOS A NIVEL NACIONAL"/>
    <n v="1725290"/>
    <n v="0"/>
    <n v="1725290"/>
    <n v="0"/>
    <s v="Nación"/>
    <s v="CSF"/>
    <s v="RECURSOS CORRIENTES"/>
    <s v="PAGO NUMERO UNO(1) DEL CONTRATO No. 039-2025 CORRESPONDIENTE AL PERIODO DE 10 DE FEBRERO AL 28 DE FEBRERO DE 2025"/>
    <s v="12125"/>
    <s v="12125"/>
    <s v="6125"/>
    <s v="17025"/>
    <s v="2025-03-10 00:00:00"/>
    <s v="19225"/>
    <s v="64669325"/>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19325"/>
    <x v="26"/>
    <s v="2025-03-10 10:25:14"/>
    <s v="ConOrdendePago"/>
    <n v="1725290"/>
    <n v="0"/>
    <n v="0"/>
    <s v="Cédula de Ciudadanía"/>
    <n v="1117497148"/>
    <s v="PERDOMO BAEZ JESSICA"/>
    <s v="Abono en cuenta"/>
    <s v="Ahorro"/>
    <s v="325187466"/>
    <s v="Activa"/>
    <s v="860003020"/>
    <s v="BANCO BILBAO VIZCAYA ARGENTARIA COLOMBIA S.A. BBVA"/>
    <s v="35-05-00"/>
    <s v="INSTITUTO NACIONAL DE METROLOGÍA - INM"/>
    <s v="C-3599-0200-7-20104C-3599925-02"/>
    <s v="ADQUIS. DE BYS - SERVICIO DE IMPLEMENTACIÓN SISTEMA DE GESTIÓN - FORTALECIMIENTO DE LA PLANEACION Y GESTION ESTRATEGICA DEL INM - NACIONAL"/>
    <n v="1725290"/>
    <n v="0"/>
    <n v="1725290"/>
    <n v="0"/>
    <s v="Nación"/>
    <s v="CSF"/>
    <s v="RECURSOS CORRIENTES"/>
    <s v="PAGO NUMERO UNO(1) DEL CONTRATO No. 039-2025 CORRESPONDIENTE AL PERIODO DE 10 DE FEBRERO AL 28 DE FEBRERO DE 2025"/>
    <s v="11725"/>
    <s v="11725"/>
    <s v="6025"/>
    <s v="17125"/>
    <s v="2025-03-10 00:00:00"/>
    <s v="19325"/>
    <s v="64670325"/>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19425"/>
    <x v="26"/>
    <s v="2025-03-10 11:06:38"/>
    <s v="ConOrdendePago"/>
    <n v="4922780"/>
    <n v="45628"/>
    <n v="0"/>
    <s v="Cédula de Ciudadanía"/>
    <n v="52838164"/>
    <s v="TORRES CASTILLO ANDREA MARGARITA"/>
    <s v="Abono en cuenta"/>
    <s v="Ahorro"/>
    <s v="0487539412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922780"/>
    <n v="0"/>
    <n v="4922780"/>
    <n v="0"/>
    <s v="Nación"/>
    <s v="CSF"/>
    <s v="RECURSOS CORRIENTES"/>
    <s v="PAGO NUMERO DOS(2) DEL CONTRATO No. 023-2025 CORRESPONDIENTE AL PERIODO DE 01 DE FEBRERO AL 28 DE FEBRERO DE 2025"/>
    <s v="7525"/>
    <s v="7525"/>
    <s v="3725"/>
    <s v="17225"/>
    <s v="2025-03-10 00:00:00"/>
    <s v="19425"/>
    <s v="646334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19525"/>
    <x v="26"/>
    <s v="2025-03-10 11:14:24"/>
    <s v="ConOrdendePago"/>
    <n v="1875000"/>
    <n v="0"/>
    <n v="0"/>
    <s v="Cédula de Ciudadanía"/>
    <n v="52838164"/>
    <s v="TORRES CASTILLO ANDREA MARGARITA"/>
    <s v="Abono en cuenta"/>
    <s v="Ahorro"/>
    <s v="0487539412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875000"/>
    <n v="0"/>
    <n v="1875000"/>
    <n v="0"/>
    <s v="Nación"/>
    <s v="CSF"/>
    <s v="RECURSOS CORRIENTES"/>
    <s v="PAGO NUMERO DOS(2) DEL CONTRATO No. 023-2025 CORRESPONDIENTE AL PERIODO DE 01 DE FEBRERO AL 28 DE FEBRERO DE 2025"/>
    <s v="13625"/>
    <s v="13625"/>
    <s v="3825"/>
    <s v="17325"/>
    <s v="2025-03-10 00:00:00"/>
    <s v="19525"/>
    <s v="646349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19625"/>
    <x v="26"/>
    <s v="2025-03-10 11:38:36"/>
    <s v="ConOrdendePago"/>
    <n v="6118002"/>
    <n v="41065"/>
    <n v="0"/>
    <s v="Cédula de Ciudadanía"/>
    <n v="79769180"/>
    <s v="JIMENEZ BRIÑEZ EDGAR ANTONIO"/>
    <s v="Abono en cuenta"/>
    <s v="Ahorro"/>
    <s v="24076588015"/>
    <s v="Activa"/>
    <s v="860007335"/>
    <s v="BANCO CAJA SOCIAL S.A."/>
    <s v="35-05-00"/>
    <s v="INSTITUTO NACIONAL DE METROLOGÍA - INM"/>
    <s v="C-3502-0200-7-40402B-3502097-02"/>
    <s v="ADQUIS. DE BYS - DOCUMENTOS DE INVESTIGACIÓN APLICADA EN METROLOGÍA - DESARROLLO DE LA OFERTA DE SERVICIOS EN METROLOGÍA FÍSICA EN EL ÁMBITO NACIONAL"/>
    <n v="3059001"/>
    <n v="0"/>
    <n v="3059001"/>
    <n v="0"/>
    <s v="Nación"/>
    <s v="CSF"/>
    <s v="RECURSOS CORRIENTES"/>
    <s v="PAGO NUMERO UNO(1) DEL CONTRATO No. 031-2025 CORRESPONDIENTE AL PERIODO DE 04 DE FEBRERO AL 28 DE FEBRERO DE 2025"/>
    <s v="5225"/>
    <s v="5225"/>
    <s v="4925"/>
    <s v="17425"/>
    <s v="2025-03-10 00:00:00"/>
    <s v="19625"/>
    <s v="647219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19625"/>
    <x v="26"/>
    <s v="2025-03-10 11:38:36"/>
    <s v="ConOrdendePago"/>
    <n v="6118002"/>
    <n v="41065"/>
    <n v="0"/>
    <s v="Cédula de Ciudadanía"/>
    <n v="79769180"/>
    <s v="JIMENEZ BRIÑEZ EDGAR ANTONIO"/>
    <s v="Abono en cuenta"/>
    <s v="Ahorro"/>
    <s v="24076588015"/>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3059001"/>
    <n v="0"/>
    <n v="3059001"/>
    <n v="0"/>
    <s v="Nación"/>
    <s v="CSF"/>
    <s v="RECURSOS CORRIENTES"/>
    <s v="PAGO NUMERO UNO(1) DEL CONTRATO No. 031-2025 CORRESPONDIENTE AL PERIODO DE 04 DE FEBRERO AL 28 DE FEBRERO DE 2025"/>
    <s v="5225"/>
    <s v="5225"/>
    <s v="4925"/>
    <s v="17425"/>
    <s v="2025-03-10 00:00:00"/>
    <s v="19625"/>
    <s v="647219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19725"/>
    <x v="26"/>
    <s v="2025-03-10 11:53:11"/>
    <s v="ConOrdendePago"/>
    <n v="3744697"/>
    <n v="28684"/>
    <n v="0"/>
    <s v="Cédula de Ciudadanía"/>
    <n v="1035414706"/>
    <s v="LONDOÑO ZAPATA ANDRES FELIPE"/>
    <s v="Abono en cuenta"/>
    <s v="Ahorro"/>
    <s v="01272960239"/>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744697"/>
    <n v="0"/>
    <n v="3744697"/>
    <n v="0"/>
    <s v="Nación"/>
    <s v="CSF"/>
    <s v="RECURSOS CORRIENTES"/>
    <s v="PAGO NUMERO UNO(1) DEL CONTRATO No. 044-2025 CORRESPONDIENTE AL PERIODO DE 12 DE FEBRERO AL 28 DE FEBRERO DE 2025"/>
    <s v="14425"/>
    <s v="14225"/>
    <s v="7325"/>
    <s v="17525"/>
    <s v="2025-03-10 00:00:00"/>
    <s v="19725"/>
    <s v="64829225"/>
    <m/>
    <s v="2025-02-11 00:00:00"/>
    <s v="CONTRATO DE PRESTACION DE SERVICIOS - PROFESIONALES"/>
    <s v="044-2025"/>
    <s v="CONTRATAR SERVICIOS PROFESIONALES PARA APOYAR LOS PROCESOS DE MEDICIÓN, PRODUCCIÓN DE MATERIALES DE REFERENCIA Y COMPARACIONES INTERLABORATORIO EN MICROBIOLOGÍA, ASOCIADOS A LOS PROYECTOS DE INVESTIGACIÓN DE LA SUBDIRECCIÓN DE METROLOGÍA QUÍMICA Y BI"/>
    <x v="8"/>
  </r>
  <r>
    <n v="19825"/>
    <x v="26"/>
    <s v="2025-03-10 12:07:13"/>
    <s v="ConOrdendePago"/>
    <n v="882980"/>
    <n v="7474"/>
    <n v="0"/>
    <s v="Cédula de Ciudadanía"/>
    <n v="1014204890"/>
    <s v="ROA MATEUS ANGIE VIVIANA"/>
    <s v="Abono en cuenta"/>
    <s v="Ahorro"/>
    <s v="050075233"/>
    <s v="Activa"/>
    <s v="860002964"/>
    <s v="BANCO DE BOGOTA"/>
    <s v="35-05-00"/>
    <s v="INSTITUTO NACIONAL DE METROLOGÍA - INM"/>
    <s v="C-3599-0200-6-53105B-3599016-02"/>
    <s v="ADQUIS. DE BYS - SEDES MANTENIDAS - MEJORAMIENTO Y SOSTENIBILIDAD DE LA SEDE DEL INSTITUTO NACIONAL DE METROLOGÍA BOGOTÁ"/>
    <n v="882980"/>
    <n v="0"/>
    <n v="882980"/>
    <n v="0"/>
    <s v="Nación"/>
    <s v="CSF"/>
    <s v="RECURSOS CORRIENTES"/>
    <s v="PAGO NUMERO UNO(1) DEL CONTRATO No. 067-2025 CORRESPONDIENTE AL PERIODO DE 24 DE FEBRERO AL 28 DE FEBRERO DE 2025"/>
    <s v="21125"/>
    <s v="20925"/>
    <s v="9625"/>
    <s v="17625"/>
    <s v="2025-03-10 00:00:00"/>
    <s v="19825"/>
    <s v="65091325"/>
    <m/>
    <s v="2025-02-21 00:00:00"/>
    <s v="CONTRATO DE PRESTACION DE SERVICIOS"/>
    <s v="067-2025"/>
    <s v="SERVICIOS DE APOYO A LA GESTIÓN DOCUMENTAL EN LA APLICACIÓN DE LOS INSTRUMENTOS ARCHIVISTICOS EN EL MARCO DEL MEJORAMIENTO Y SOSTENIBILIDAD DE LA SEDE DEL INSTITUTO NACIONAL DE METROLOGÍA BOGOTÁ."/>
    <x v="8"/>
  </r>
  <r>
    <n v="19925"/>
    <x v="26"/>
    <s v="2025-03-10 15:09:14"/>
    <s v="ConOrdendePago"/>
    <n v="5912680"/>
    <n v="39687"/>
    <n v="0"/>
    <s v="Cédula de Ciudadanía"/>
    <n v="1032468011"/>
    <s v="DAVILA GONZALEZ SERGIO LUIS"/>
    <s v="Abono en cuenta"/>
    <s v="Ahorro"/>
    <s v="91208003408"/>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DOS(2) DEL CONTRATO No. 011-2025 CORRESPONDIENTE AL PERIODO DE 01 DE FEBRERO AL 28 DE FEBRERO DE 2025"/>
    <s v="2025"/>
    <s v="2025"/>
    <s v="2225"/>
    <s v="17725"/>
    <s v="2025-03-10 00:00:00"/>
    <s v="19925"/>
    <s v="65993725"/>
    <m/>
    <s v="2025-01-23 00:00:00"/>
    <s v="CONTRATO DE PRESTACION DE SERVICIOS - PROFESIONALES"/>
    <s v="011-2025"/>
    <s v="CONTRATAR SERVICIOS PROFESIONALES PARA APOYAR EL DESARROLLO DE HERRAMIENTAS DE ASEGURAMIENTO DE LOS RESULTADOS DE MEDICION EN METROLOGÍA DE ÁCIDOS NUCLEICOS, ASOCIADOS A LOS PROYECTOS DE II+D+I DE LA SUBDIRECCIÓN DE METROLOGÍA QUÍMICA Y BIOLOGÍA"/>
    <x v="8"/>
  </r>
  <r>
    <n v="20025"/>
    <x v="26"/>
    <s v="2025-03-10 15:30:23"/>
    <s v="ConOrdendePago"/>
    <n v="2596293"/>
    <n v="17427"/>
    <n v="0"/>
    <s v="Cédula de Ciudadanía"/>
    <n v="1004877832"/>
    <s v="JAIMES WALDO MARIA PAULA"/>
    <s v="Abono en cuenta"/>
    <s v="Ahorro"/>
    <s v="81648014457"/>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596293"/>
    <n v="0"/>
    <n v="2596293"/>
    <n v="0"/>
    <s v="Nación"/>
    <s v="CSF"/>
    <s v="RECURSOS CORRIENTES"/>
    <s v="PAGO NUMERO UNO(1) DEL CONTRATO No. 040-2025 CORRESPONDIENTE AL PERIODO DE 11 DE FEBRERO AL 28 DE FEBRERO DE 2025"/>
    <s v="13525"/>
    <s v="13525"/>
    <s v="7225"/>
    <s v="17825"/>
    <s v="2025-03-10 00:00:00"/>
    <s v="20025"/>
    <s v="65987225"/>
    <m/>
    <s v="2025-02-11 00:00:00"/>
    <s v="CONTRATO DE PRESTACION DE SERVICIOS - PROFESIONALES"/>
    <s v="040-2025"/>
    <s v="CONTRATAR SERVICIOS PROFESIONALES PARA APOYAR LAS ACTIVIDADES DE MEDICIÓN ASOCIADAS A LOS PROYECTOS DE INVESTIGACIÓN EN ACIDOS NUCLEICOS, PROTEINAS Y MICROBIOLOGIA DE LA SUBDIRECCIÓN METROLOGÍA QUÍMICA Y BIOLOGÍA DEL INM"/>
    <x v="8"/>
  </r>
  <r>
    <n v="20125"/>
    <x v="26"/>
    <s v="2025-03-10 16:05:55"/>
    <s v="ConOrdendePago"/>
    <n v="4436460"/>
    <n v="37553"/>
    <n v="0"/>
    <s v="Cédula de Ciudadanía"/>
    <n v="1030638815"/>
    <s v="GOMEZ SAIZ MANUELA"/>
    <s v="Abono en cuenta"/>
    <s v="Ahorro"/>
    <s v="299180927"/>
    <s v="Activa"/>
    <s v="860002964"/>
    <s v="BANCO DE BOGOTA"/>
    <s v="35-05-00"/>
    <s v="INSTITUTO NACIONAL DE METROLOGÍA - INM"/>
    <s v="C-3599-0200-4-40401C-3599031-02"/>
    <s v="ADQUIS. DE BYS - DOCUMENTOS METODOLÓGICOS - INNOVACIÓN DE LAS TECNOLOGÍAS DE INFORMACIÓN EN EL INSTITUTO DE METROLOGIA NACIONAL"/>
    <n v="4436460"/>
    <n v="0"/>
    <n v="4436460"/>
    <n v="0"/>
    <s v="Nación"/>
    <s v="CSF"/>
    <s v="RECURSOS CORRIENTES"/>
    <s v="PAGO NUMERO UNO(1) DEL CONTRATO No. 049-2025 CORRESPONDIENTE AL PERIODO DE 13 DE FEBRERO AL 28 DE FEBRERO DE 2025"/>
    <s v="13025"/>
    <s v="13025"/>
    <s v="7825"/>
    <s v="17925"/>
    <s v="2025-03-10 00:00:00"/>
    <s v="20125"/>
    <s v="65978525"/>
    <m/>
    <s v="2025-02-12 00:00:00"/>
    <s v="CONTRATO DE PRESTACION DE SERVICIOS - PROFESIONALES"/>
    <s v="049-2025"/>
    <s v="PRESTACIÓN DE SERVICIOS PROFESIONALES PARA LA FORMULACIÓN, GESTIÓN, CONTROL Y SEGUIMIENTO DE PLANES INSTITUCIONALES, PROYECTOS DE INVERSIÓN Y ACTIVIDADES ASOCIADAS DEL INSTITUTO NACIONAL DE METROLOGÍA"/>
    <x v="8"/>
  </r>
  <r>
    <n v="20225"/>
    <x v="27"/>
    <s v="2025-03-11 09:18:27"/>
    <s v="ConOrdendePago"/>
    <n v="6344595"/>
    <n v="48145"/>
    <n v="0"/>
    <s v="Cédula de Ciudadanía"/>
    <n v="1010227551"/>
    <s v="ALVAREZ VARGAS DANIELA"/>
    <s v="Abono en cuenta"/>
    <s v="Ahorro"/>
    <s v="0550488423489332"/>
    <s v="Activa"/>
    <s v="860034313"/>
    <s v="BANCO DAVIVIENDA S.A."/>
    <s v="35-05-00"/>
    <s v="INSTITUTO NACIONAL DE METROLOGÍA - INM"/>
    <s v="C-3502-0200-5-40402B-3502103-02"/>
    <s v="ADQUIS. DE BYS - SERVICIO DE ASISTENCIA TÉCNICA EN METROLOGÍA - FORTALECIMIENTO DE LA COMERCIALIZACIÓN DE LOS SERVICIOS METROLÓGICOS A NIVEL NACIONAL"/>
    <n v="6344595"/>
    <n v="0"/>
    <n v="6344595"/>
    <n v="0"/>
    <s v="Nación"/>
    <s v="CSF"/>
    <s v="RECURSOS CORRIENTES"/>
    <s v="PAGO NUMERO UNO(1) DEL CONTRATO No. 028-2025 CORRESPONDIENTE AL PERIODO DE 03 DE FEBRERO AL 28 DE FEBRERO DE 2025"/>
    <s v="16525"/>
    <s v="16325"/>
    <s v="4525"/>
    <s v="18025"/>
    <s v="2025-03-11 00:00:00"/>
    <s v="20225"/>
    <s v="66357925"/>
    <m/>
    <s v="2025-02-03 00:00:00"/>
    <s v="CONTRATO DE PRESTACION DE SERVICIOS - PROFESIONALES"/>
    <s v="028-2025"/>
    <s v="CONTRATAR LA PRESTACIÓN DE SERVICIOS PROFESIONALES EN LA FORMULACIÓN DE CONCEPTOS TÉCNICOS Y EN LA PRESTACIÓN DE SERVICIOS DE ASISTENCIA TÉCNICA EN METROLOGÍA ORIENTADOS A DAR CUMPLIMIENTO A LOS COMPROMISOS ESTABLECIDOS"/>
    <x v="8"/>
  </r>
  <r>
    <n v="20325"/>
    <x v="27"/>
    <s v="2025-03-11 11:07:15"/>
    <s v="ConOrdendePago"/>
    <n v="6408220"/>
    <n v="43013"/>
    <n v="0"/>
    <s v="Cédula de Ciudadanía"/>
    <n v="1052385150"/>
    <s v="HIGUERA AGUDELO SINDY JESSENIA"/>
    <s v="Abono en cuenta"/>
    <s v="Ahorro"/>
    <s v="693603144"/>
    <s v="Activa"/>
    <s v="860003020"/>
    <s v="BANCO BILBAO VIZCAYA ARGENTARIA COLOMBIA S.A. BBVA"/>
    <s v="35-05-00"/>
    <s v="INSTITUTO NACIONAL DE METROLOGÍA - INM"/>
    <s v="C-3502-0200-7-40402B-3502097-02"/>
    <s v="ADQUIS. DE BYS - DOCUMENTOS DE INVESTIGACIÓN APLICADA EN METROLOGÍA - DESARROLLO DE LA OFERTA DE SERVICIOS EN METROLOGÍA FÍSICA EN EL ÁMBITO NACIONAL"/>
    <n v="6408220"/>
    <n v="0"/>
    <n v="6408220"/>
    <n v="0"/>
    <s v="Nación"/>
    <s v="CSF"/>
    <s v="RECURSOS CORRIENTES"/>
    <s v="PAGO NUMERO UNO(1) DEL CONTRATO No. 030-2025 CORRESPONDIENTE AL PERIODO DE 05 DE FEBRERO AL 28 DE FEBRERO DE 2025"/>
    <s v="5025"/>
    <s v="5025"/>
    <s v="5125"/>
    <s v="18125"/>
    <s v="2025-03-11 00:00:00"/>
    <s v="20325"/>
    <s v="673892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20425"/>
    <x v="27"/>
    <s v="2025-03-11 12:36:38"/>
    <s v="ConOrdendePago"/>
    <n v="7394100"/>
    <n v="158979"/>
    <n v="0"/>
    <s v="Cédula de Ciudadanía"/>
    <n v="3033289"/>
    <s v="URREGO JOSE LAUREANO"/>
    <s v="Abono en cuenta"/>
    <s v="Ahorro"/>
    <s v="006570173978"/>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7394100"/>
    <n v="0"/>
    <n v="7394100"/>
    <n v="0"/>
    <s v="Nación"/>
    <s v="CSF"/>
    <s v="RECURSOS CORRIENTES"/>
    <s v="PAGO NUMERO DOS(2) DEL CONTRATO No. 012-2025 CORRESPONDIENTE AL PERIODO DE 01 DE FEBRERO AL 28 DE FEBRERO DE 2025"/>
    <s v="1025"/>
    <s v="1025"/>
    <s v="2425"/>
    <s v="18225"/>
    <s v="2025-03-11 00:00:00"/>
    <s v="20425"/>
    <s v="67068425"/>
    <m/>
    <s v="2025-01-24 00:00:00"/>
    <s v="CONTRATO DE PRESTACION DE SERVICIOS - PROFESIONALES"/>
    <s v="012-2025"/>
    <s v="PRESTAR SERVICIOS PROFESIONALES PARA REALIZAR ACTIVIDADES DE SOPORTE Y MANTENIMIENTO DE LAS SOLUCIONES INFORMÁTICAS DEL INSTITUTO NACIONAL DE METROLOGÍA"/>
    <x v="8"/>
  </r>
  <r>
    <n v="20525"/>
    <x v="27"/>
    <s v="2025-03-11 12:49:02"/>
    <s v="ConOrdendePago"/>
    <n v="5438224"/>
    <n v="36502"/>
    <n v="0"/>
    <s v="Cédula de Ciudadanía"/>
    <n v="1032449942"/>
    <s v="MARTINEZ RIOS DIEGO ALEJANDRO"/>
    <s v="Abono en cuenta"/>
    <s v="Ahorro"/>
    <s v="40665702733"/>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5438224"/>
    <n v="0"/>
    <n v="5438224"/>
    <n v="0"/>
    <s v="Nación"/>
    <s v="CSF"/>
    <s v="RECURSOS CORRIENTES"/>
    <s v="PAGO NUMERO UNO(1) DEL CONTRATO No. 033-2025 CORRESPONDIENTE AL PERIODO DE 07 DE FEBRERO AL 28 DE FEBRERO DE 2025"/>
    <s v="3925"/>
    <s v="3925"/>
    <s v="5625"/>
    <s v="18325"/>
    <s v="2025-03-11 00:00:00"/>
    <s v="20525"/>
    <s v="67115325"/>
    <m/>
    <s v="2025-02-06 00:00:00"/>
    <s v="CONTRATO DE PRESTACION DE SERVICIOS - PROFESIONALES"/>
    <s v="033-2025"/>
    <s v="Contratar la prestación de servicios profesionales para el desarrollo de actividades de identificación de necesidades metrológicas en los sectores priorizados y el desarrollo de actividades en el proceso de asistencia técnica."/>
    <x v="8"/>
  </r>
  <r>
    <n v="20625"/>
    <x v="27"/>
    <s v="2025-03-11 13:03:49"/>
    <s v="ConOrdendePago"/>
    <n v="4436460"/>
    <n v="38420"/>
    <n v="0"/>
    <s v="Cédula de Ciudadanía"/>
    <n v="24714596"/>
    <s v="ORJUELA QUIROZ GUINNETH"/>
    <s v="Abono en cuenta"/>
    <s v="Ahorro"/>
    <s v="59762380328"/>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4436460"/>
    <n v="0"/>
    <n v="4436460"/>
    <n v="0"/>
    <s v="Nación"/>
    <s v="CSF"/>
    <s v="RECURSOS CORRIENTES"/>
    <s v="PAGO NUMERO UNO(1) DEL CONTRATO No. 0048-2025 CORRESPONDIENTE AL PERIODO DE 13 DE FEBRERO AL 28 DE FEBRERO DE 2025"/>
    <s v="12925"/>
    <s v="12925"/>
    <s v="7625"/>
    <s v="18425"/>
    <s v="2025-03-11 00:00:00"/>
    <s v="20625"/>
    <s v="67155225"/>
    <m/>
    <s v="2025-02-12 00:00:00"/>
    <s v="CONTRATO DE PRESTACION DE SERVICIOS - PROFESIONALES"/>
    <s v="048-2025"/>
    <s v="PRESTACIÓN DE SERVICIOS PROFESIONALES PARA LA FORMULACIÓN, GESTIÓN, CONTROL Y SEGUIMIENTO DE PLANES INSTITUCIONALES, PROYECTOS DE INVERSIÓN Y ACTIVIDADES ASOCIADAS DEL INSTITUTO NACIONAL DE METROLOGÍA"/>
    <x v="8"/>
  </r>
  <r>
    <n v="20725"/>
    <x v="27"/>
    <s v="2025-03-11 15:28:32"/>
    <s v="ConOrdendePago"/>
    <n v="3941787"/>
    <n v="30194"/>
    <n v="0"/>
    <s v="Cédula de Ciudadanía"/>
    <n v="1057515932"/>
    <s v="GARZON FAJARDO GUSTAVO ADOLFO"/>
    <s v="Abono en cuenta"/>
    <s v="Ahorro"/>
    <s v="055047710007447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3941787"/>
    <n v="0"/>
    <n v="3941787"/>
    <n v="0"/>
    <s v="Nación"/>
    <s v="CSF"/>
    <s v="RECURSOS CORRIENTES"/>
    <s v="PAGO NUMERO UNO(1) DEL CONTRATO No. 041-2025 CORRESPONDIENTE AL PERIODO DE 11 DE FEBRERO AL 28 DE FEBRERO DE 2025"/>
    <s v="1925"/>
    <s v="1925"/>
    <s v="6925"/>
    <s v="18525"/>
    <s v="2025-03-11 00:00:00"/>
    <s v="20725"/>
    <s v="67964125"/>
    <m/>
    <s v="2025-02-10 00:00:00"/>
    <s v="CONTRATO DE PRESTACION DE SERVICIOS - PROFESIONALES"/>
    <s v="041-2025"/>
    <s v="CONTRATAR SERVICIOS PROFESIONALES PARA APOYAR EL DESARROLLO DE HERRAMIENTAS DE ASEGURAMIENTO DE LOS RESULTADOS DE MEDICION EN METROLOGÍA DE PROTEÍNAS, ASOCIADOS A LOS PROYECTOS DE I+D+I DE LA SUBDIRECCIÓN DE METROLOGÍA QUÍMICA Y BIOLOGÍA"/>
    <x v="8"/>
  </r>
  <r>
    <n v="20825"/>
    <x v="27"/>
    <s v="2025-03-11 15:42:17"/>
    <s v="ConOrdendePago"/>
    <n v="7394100"/>
    <n v="74015"/>
    <n v="0"/>
    <s v="Cédula de Ciudadanía"/>
    <n v="1015447520"/>
    <s v="SANDOVAL PARRA WANDA ZULEMA"/>
    <s v="Abono en cuenta"/>
    <s v="Ahorro"/>
    <s v="67415036881"/>
    <s v="Activa"/>
    <s v="890903938"/>
    <s v="BANCOLOMBIA S.A."/>
    <s v="35-05-00"/>
    <s v="INSTITUTO NACIONAL DE METROLOGÍA - INM"/>
    <s v="A-02-02-02-008-002"/>
    <s v="SERVICIOS JURÍDICOS Y CONTABLES"/>
    <n v="7394100"/>
    <n v="0"/>
    <n v="7394100"/>
    <n v="0"/>
    <s v="Nación"/>
    <s v="CSF"/>
    <s v="RECURSOS CORRIENTES"/>
    <s v="PAGO NUMERO DOS(2) DEL CONTRATO No. 003-2025 CORRESPONDIENTE AL PERIODO DE 1 DE FEBRERO AL 28 DE FEBRERO DE 2025"/>
    <s v="325"/>
    <s v="325"/>
    <s v="1125"/>
    <s v="18625"/>
    <s v="2025-03-11 00:00:00"/>
    <s v="20825"/>
    <s v="68009125"/>
    <m/>
    <s v="2025-01-16 00:00:00"/>
    <s v="CONTRATO DE PRESTACION DE SERVICIOS - PROFESIONALES"/>
    <s v="003-2025"/>
    <s v="PRESTAR SERVICIOS PROFESIONALES PARA LA ESTRUCTURACIÓN DE PROCESOS CONTRACTUALES Y ACOMPAÑAMIENTO JURÍDICO AL INSTITUTO NACIONAL DE METROLOGÍA."/>
    <x v="8"/>
  </r>
  <r>
    <n v="20925"/>
    <x v="27"/>
    <s v="2025-03-11 16:25:06"/>
    <s v="ConOrdendePago"/>
    <n v="4296180"/>
    <n v="31823"/>
    <n v="0"/>
    <s v="Cédula de Ciudadanía"/>
    <n v="1022440381"/>
    <s v="ARDILA COLORADO MARIA ALEJANDRA"/>
    <s v="Abono en cuenta"/>
    <s v="Ahorro"/>
    <s v="24102136072"/>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DOS(2) DEL CONTRATO No. 008-2025 CORRESPONDIENTE AL PERIODO DE 01 DE FEBRRO AL 28 DE FEBRERO DE 2025"/>
    <s v="11125"/>
    <s v="11125"/>
    <s v="2025"/>
    <s v="18725"/>
    <s v="2025-03-11 00:00:00"/>
    <s v="20925"/>
    <s v="68048925"/>
    <m/>
    <s v="2025-01-22 00:00:00"/>
    <s v="CONTRATO DE PRESTACION DE SERVICIOS - PROFESIONALES"/>
    <s v="008-2025"/>
    <s v="PRESTAR SERVICIOS PROFESIONALES PARA EL APOYO EN LA FORMULACION, EJECUCION Y SEGUIMIENTO DE PLANES Y ACTIVIDADES DERIVADOS DEL SISTEMA DE GESTION DE SEGURIDAD Y SALUD EN EL TRABAJO (SG-SST) DEL INM"/>
    <x v="8"/>
  </r>
  <r>
    <n v="21025"/>
    <x v="28"/>
    <s v="2025-03-12 10:14:27"/>
    <s v="ConOrdendePago"/>
    <n v="4929400"/>
    <n v="37759"/>
    <n v="0"/>
    <s v="Cédula de Ciudadanía"/>
    <n v="1022372537"/>
    <s v="VARGAS SAENZ NELSON DUVAN"/>
    <s v="Abono en cuenta"/>
    <s v="Ahorro"/>
    <s v="009370314834"/>
    <s v="Activa"/>
    <s v="860034313"/>
    <s v="BANCO DAVIVIENDA S.A."/>
    <s v="35-05-00"/>
    <s v="INSTITUTO NACIONAL DE METROLOGÍA - INM"/>
    <s v="C-3502-0200-7-40402B-3502097-02"/>
    <s v="ADQUIS. DE BYS - DOCUMENTOS DE INVESTIGACIÓN APLICADA EN METROLOGÍA - DESARROLLO DE LA OFERTA DE SERVICIOS EN METROLOGÍA FÍSICA EN EL ÁMBITO NACIONAL"/>
    <n v="2464700"/>
    <n v="0"/>
    <n v="2464700"/>
    <n v="0"/>
    <s v="Nación"/>
    <s v="CSF"/>
    <s v="RECURSOS CORRIENTES"/>
    <s v="PAGO NUMERO UNO(1) DEL CONTRATO No. 046-2025 CORRESPONDIENTE AL PERIODO DE 11 DE FEBRERO AL 28 DE FEBRERO DE 2025"/>
    <s v="7325"/>
    <s v="7325"/>
    <s v="7125"/>
    <s v="18825"/>
    <s v="2025-03-12 00:00:00"/>
    <s v="21025"/>
    <s v="681204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21025"/>
    <x v="28"/>
    <s v="2025-03-12 10:14:27"/>
    <s v="ConOrdendePago"/>
    <n v="4929400"/>
    <n v="37759"/>
    <n v="0"/>
    <s v="Cédula de Ciudadanía"/>
    <n v="1022372537"/>
    <s v="VARGAS SAENZ NELSON DUVAN"/>
    <s v="Abono en cuenta"/>
    <s v="Ahorro"/>
    <s v="009370314834"/>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2464700"/>
    <n v="0"/>
    <n v="2464700"/>
    <n v="0"/>
    <s v="Nación"/>
    <s v="CSF"/>
    <s v="RECURSOS CORRIENTES"/>
    <s v="PAGO NUMERO UNO(1) DEL CONTRATO No. 046-2025 CORRESPONDIENTE AL PERIODO DE 11 DE FEBRERO AL 28 DE FEBRERO DE 2025"/>
    <s v="7325"/>
    <s v="7325"/>
    <s v="7125"/>
    <s v="18825"/>
    <s v="2025-03-12 00:00:00"/>
    <s v="21025"/>
    <s v="681204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21125"/>
    <x v="28"/>
    <s v="2025-03-12 11:18:56"/>
    <s v="ConOrdendePago"/>
    <n v="5166440"/>
    <n v="44188"/>
    <n v="0"/>
    <s v="Cédula de Ciudadanía"/>
    <n v="1032447476"/>
    <s v="RODRIGUEZ TORRES ADRIANA LICETH"/>
    <s v="Abono en cuenta"/>
    <s v="Ahorro"/>
    <s v="221197611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DOS(2) DEL CONTRATO No. 013-2025 CORRESPONDIENTE AL PERIODO DE 01 DE FEBRERO AL 28 DE FEBRERO DE 2025"/>
    <s v="4425"/>
    <s v="4425"/>
    <s v="2625"/>
    <s v="19025"/>
    <s v="2025-03-12 00:00:00"/>
    <s v="21125"/>
    <s v="68236825"/>
    <m/>
    <s v="2025-01-27 00:00:00"/>
    <s v="CONTRATO DE PRESTACION DE SERVICIOS - PROFESIONALES"/>
    <s v="013-2025"/>
    <s v="CONTRATAR SERVICIOS PROFESIONALES PARA ASISTIR EN LAS ACTIVIDADES REQUERIDAS EN LOS PROYECTOS DE INVESTIGACIÓN VINCULADOS A CONTAMINANTES INORGÁNICOS, MEDIANTE ICP-MS Y AA DE LA SUBDIRECCIÓN DE METROLOGÍA Y BIOLOGIA DEL INM."/>
    <x v="8"/>
  </r>
  <r>
    <n v="21225"/>
    <x v="28"/>
    <s v="2025-03-12 11:35:48"/>
    <s v="ConOrdendePago"/>
    <n v="1427921"/>
    <n v="12087"/>
    <n v="0"/>
    <s v="Cédula de Ciudadanía"/>
    <n v="1026301655"/>
    <s v="OSPINA RODRIGUEZ VALENTINA"/>
    <s v="Abono en cuenta"/>
    <s v="Ahorro"/>
    <s v="2409052786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1427921"/>
    <n v="0"/>
    <n v="1427921"/>
    <n v="0"/>
    <s v="Nación"/>
    <s v="CSF"/>
    <s v="RECURSOS CORRIENTES"/>
    <s v="PAGO NUMERO UNO(1) DEL CONTRATO No. 062-2025 CORRESPONDIENTE AL PERIODO DE 20 DE FEBRERO AL 28 DE FEBRERO DE 2025"/>
    <s v="17925"/>
    <s v="17725"/>
    <s v="9225"/>
    <s v="19125"/>
    <s v="2025-03-12 00:00:00"/>
    <s v="21225"/>
    <s v="68443425"/>
    <m/>
    <s v="2025-02-19 00:00:00"/>
    <s v="CONTRATO DE PRESTACION DE SERVICIOS - PROFESIONALES"/>
    <s v="062-2025"/>
    <s v="PRESTACIÓN DE SERVICIOS PROFESIONALES PARA LA CONCEPTUALIZACIÓN Y DISEÑO DE LOS ENTREGABLES GRÁFICOS EN LA GESTIÓN DE COMUNICACIONES"/>
    <x v="8"/>
  </r>
  <r>
    <n v="21325"/>
    <x v="28"/>
    <s v="2025-03-12 14:46:31"/>
    <s v="ConOrdendePago"/>
    <n v="7394100"/>
    <n v="74015"/>
    <n v="0"/>
    <s v="Cédula de Ciudadanía"/>
    <n v="1026562444"/>
    <s v="ROJAS MOLANO MAIRA ALEJANDRA"/>
    <s v="Abono en cuenta"/>
    <s v="Ahorro"/>
    <s v="0790000200313506"/>
    <s v="Activa"/>
    <s v="860003020"/>
    <s v="BANCO BILBAO VIZCAYA ARGENTARIA COLOMBIA S.A. BBV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DOS(2) DEL CONTRATO No. 009-2025 CORRESPONDIENTE AL PERIODO DE 01 DE FEBRERO AL 28 DE FEBRERO DE 2025"/>
    <s v="11625"/>
    <s v="11625"/>
    <s v="2125"/>
    <s v="19225"/>
    <s v="2025-03-12 00:00:00"/>
    <s v="21325"/>
    <s v="68632625"/>
    <m/>
    <s v="2025-01-22 00:00:00"/>
    <s v="CONTRATO DE PRESTACION DE SERVICIOS - PROFESIONALES"/>
    <s v="009-2025"/>
    <s v="PRESTACIÓN DE SERVICIOS PROFESIONALES A LA OFICINA ASESORA DE PLANEACIÓN PARA EL FORTALECIMIENTO DE LOS LINEAMIENTOS Y LA OPERACIÓN DE ACTIVIDADES DE FORMULACIÓN Y SEGUIMIENTO DE PROYECTOS DE INVERSIÓN, ASÍ COMO DE PLANES ESTRATÉGICOS INSTITUCIONALE"/>
    <x v="8"/>
  </r>
  <r>
    <n v="21425"/>
    <x v="28"/>
    <s v="2025-03-12 14:52:41"/>
    <s v="ConOrdendePago"/>
    <n v="4189990"/>
    <n v="32095"/>
    <n v="0"/>
    <s v="Cédula de Ciudadanía"/>
    <n v="1032357678"/>
    <s v="VASQUEZ ACOSTA DAISY JANNETH"/>
    <s v="Abono en cuenta"/>
    <s v="Ahorro"/>
    <s v="055350201"/>
    <s v="Activa"/>
    <s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4189990"/>
    <n v="0"/>
    <n v="4189990"/>
    <n v="0"/>
    <s v="Nación"/>
    <s v="CSF"/>
    <s v="RECURSOS CORRIENTES"/>
    <s v="PAGO NUMERO UNO(1) DEL CONTRATO No. 051-2025 CORRESPONDIENTE AL PERIODO DE 14 DE FEBRERO AL 28 DE FEBRERO DE 2025"/>
    <s v="13425"/>
    <s v="13425"/>
    <s v="8125"/>
    <s v="19325"/>
    <s v="2025-03-12 00:00:00"/>
    <s v="21425"/>
    <s v="68692725"/>
    <m/>
    <s v="2025-02-14 00:00:00"/>
    <s v="CONTRATO DE PRESTACION DE SERVICIOS - PROFESIONALES"/>
    <s v="051-2025"/>
    <s v="PRESTACIÓN DE SERVICIOS PROFESIONALES PARA EL MANTENIMIENTO Y LA MEJORA DEL SISTEMA INTEGRADO DE GESTIÓN Y DEL MODELO DE OPERACIÓN POR PROCESOS, ALINEADO CON LOS EJERCICIOS DE ARQUITECTURA EMPRESARIAL PARA EL INSTITUTO NACIONAL DE METROLOGÍA DE COLOM"/>
    <x v="8"/>
  </r>
  <r>
    <n v="21525"/>
    <x v="28"/>
    <s v="2025-03-12 16:14:35"/>
    <s v="ConOrdendePago"/>
    <n v="2238791"/>
    <n v="18951"/>
    <n v="0"/>
    <s v="Cédula de Ciudadanía"/>
    <n v="1020712961"/>
    <s v="ROJAS PRIETO CAMILO EDUARDO"/>
    <s v="Abono en cuenta"/>
    <s v="Ahorro"/>
    <s v="0570472870007136"/>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2238791"/>
    <n v="0"/>
    <n v="2238791"/>
    <n v="0"/>
    <s v="Nación"/>
    <s v="CSF"/>
    <s v="RECURSOS CORRIENTES"/>
    <s v="PAGO NUMERO UNO(1) DEL CONTRATO No. 058-2025 CORRESPONDIENTE AL PERIODO DE 18 DE FEBRERO AL 28 DE FEBRERO DE 2025"/>
    <s v="18425"/>
    <s v="18225"/>
    <s v="8725"/>
    <s v="19525"/>
    <s v="2025-03-12 00:00:00"/>
    <s v="21525"/>
    <s v="75029425"/>
    <m/>
    <s v="2025-02-17 00:00:00"/>
    <s v="CONTRATO DE PRESTACION DE SERVICIOS - PROFESIONALES"/>
    <s v="058-2025"/>
    <s v="PRESTACIÓN DE SERVICIOS PROFESIONALES PARA EL DISEÑO, MANTENIMIENTO Y PUBLICACIÓN DE CONTENIDOS EN LOS SITIOS WEB Y LA INTRANET DEL INM"/>
    <x v="8"/>
  </r>
  <r>
    <n v="21625"/>
    <x v="28"/>
    <s v="2025-03-12 17:00:28"/>
    <s v="ConOrdendePago"/>
    <n v="9579150"/>
    <n v="406774"/>
    <n v="0"/>
    <s v="Cédula de Ciudadanía"/>
    <n v="1019004037"/>
    <s v="RIASCOS VARGAS JULIETH CAROLINA"/>
    <s v="Abono en cuenta"/>
    <s v="Ahorro"/>
    <s v="0550488400897267"/>
    <s v="Activa"/>
    <s v="860034313"/>
    <s v="BANCO DAVIVIENDA S.A."/>
    <s v="35-05-00"/>
    <s v="INSTITUTO NACIONAL DE METROLOGÍA - INM"/>
    <s v="A-02-02-02-008-002"/>
    <s v="SERVICIOS JURÍDICOS Y CONTABLES"/>
    <n v="9579150"/>
    <n v="0"/>
    <n v="9579150"/>
    <n v="0"/>
    <s v="Nación"/>
    <s v="CSF"/>
    <s v="RECURSOS CORRIENTES"/>
    <s v="PAGO NUMERO DOS(2) DEL CONTRATO No. 002-2025 CORRESPONDIENTE AL PERIODO DE 1 DE FEBRERO AL 28 DE FEBRERO DE 2025"/>
    <s v="4925"/>
    <s v="4925"/>
    <s v="825"/>
    <s v="19625"/>
    <s v="2025-03-12 00:00:00"/>
    <s v="21625"/>
    <s v="69585725"/>
    <m/>
    <s v="2025-01-14 00:00:00"/>
    <s v="CONTRATO DE PRESTACION DE SERVICIOS - PROFESIONALES"/>
    <s v="002-2025"/>
    <s v="PRESTAR SERVICIOS PROFESIONALES ESPECIALIZADOS EN ASESORÍA JURÍDICA ESTRATÉGICA A LA DIRECCIÓN GENERAL DEL INSTITUTO NACIONAL DE METROLOGÍA, ORIENTADA A OPTIMIZAR LOS PROCESOS DE CONTRATACIÓN, ALINEÁNDOLOS CON LOS OBJETIVOS ESTRATÉGICOS DEL INM"/>
    <x v="8"/>
  </r>
  <r>
    <n v="21725"/>
    <x v="29"/>
    <s v="2025-03-13 14:20:11"/>
    <s v="ConOrdendePago"/>
    <n v="3816708.33"/>
    <n v="42856"/>
    <n v="0"/>
    <s v="Cédula de Ciudadanía"/>
    <n v="1110472734"/>
    <s v="VILLABON ALDANA GLORIA ALEJANDRA"/>
    <s v="Abono en cuenta"/>
    <s v="Ahorro"/>
    <s v="0550488402438805"/>
    <s v="Activa"/>
    <s v="860034313"/>
    <s v="BANCO DAVIVIENDA S.A."/>
    <s v="35-05-00"/>
    <s v="INSTITUTO NACIONAL DE METROLOGÍA - INM"/>
    <s v="C-3599-0200-7-20104C-3599925-02"/>
    <s v="ADQUIS. DE BYS - SERVICIO DE IMPLEMENTACIÓN SISTEMA DE GESTIÓN - FORTALECIMIENTO DE LA PLANEACION Y GESTION ESTRATEGICA DEL INM - NACIONAL"/>
    <n v="3816708.33"/>
    <n v="0"/>
    <n v="3816708.33"/>
    <n v="0"/>
    <s v="Nación"/>
    <s v="CSF"/>
    <s v="RECURSOS CORRIENTES"/>
    <s v="PAGO NUMERO UNO(1) DEL CONTRATO No. 050-2025 CORRESPONDIENTE AL PERIODO DE 13 DE FEBRERO AL 28 DE FEBRERO DE 2025"/>
    <s v="16425"/>
    <s v="16225"/>
    <s v="8025"/>
    <s v="19825"/>
    <s v="2025-03-13 00:00:00"/>
    <s v="21725"/>
    <s v="70197625"/>
    <m/>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8"/>
  </r>
  <r>
    <n v="21825"/>
    <x v="29"/>
    <s v="2025-03-13 14:30:06"/>
    <s v="ConOrdendePago"/>
    <n v="619751.67000000004"/>
    <n v="0"/>
    <n v="0"/>
    <s v="Cédula de Ciudadanía"/>
    <n v="1110472734"/>
    <s v="VILLABON ALDANA GLORIA ALEJANDRA"/>
    <s v="Abono en cuenta"/>
    <s v="Ahorro"/>
    <s v="0550488402438805"/>
    <s v="Activa"/>
    <s v="860034313"/>
    <s v="BANCO DAVIVIENDA S.A."/>
    <s v="35-05-00"/>
    <s v="INSTITUTO NACIONAL DE METROLOGÍA - INM"/>
    <s v="C-3599-0200-7-20104C-3599925-02"/>
    <s v="ADQUIS. DE BYS - SERVICIO DE IMPLEMENTACIÓN SISTEMA DE GESTIÓN - FORTALECIMIENTO DE LA PLANEACION Y GESTION ESTRATEGICA DEL INM - NACIONAL"/>
    <n v="619751.67000000004"/>
    <n v="0"/>
    <n v="619751.67000000004"/>
    <n v="0"/>
    <s v="Propios"/>
    <s v="CSF"/>
    <s v="OTROS RECURSOS DE TESORERIA"/>
    <s v="PAGO NUMERO UNO(1) DEL CONTRATO No. 050-2025 CORRESPONDIENTE AL PERIODO DE 13 DE FEBRERO AL 28 DE FEBRERO DE 2025"/>
    <s v="16425"/>
    <s v="16225"/>
    <s v="8025"/>
    <s v="19925"/>
    <s v="2025-03-13 00:00:00"/>
    <s v="21825"/>
    <s v="70200425"/>
    <m/>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8"/>
  </r>
  <r>
    <n v="21925"/>
    <x v="29"/>
    <s v="2025-03-13 15:43:54"/>
    <s v="ConOrdendePago"/>
    <n v="4296180"/>
    <n v="28836"/>
    <n v="0"/>
    <s v="Cédula de Ciudadanía"/>
    <n v="1007708644"/>
    <s v="CUBILLOS BARRETO LORENA"/>
    <s v="Abono en cuenta"/>
    <s v="Ahorro"/>
    <s v="00100033542"/>
    <s v="Activa"/>
    <s v="890903938"/>
    <s v="BANCOLOMBIA S.A."/>
    <s v="35-05-00"/>
    <s v="INSTITUTO NACIONAL DE METROLOGÍA - INM"/>
    <s v="C-3599-0200-7-20104C-3599068-02"/>
    <s v="ADQUIS. DE BYS - DOCUMENTOS DE PLANEACIÓN - FORTALECIMIENTO DE LA PLANEACION Y GESTION ESTRATEGICA DEL INM - NACIONAL"/>
    <n v="4296180"/>
    <n v="0"/>
    <n v="4296180"/>
    <n v="0"/>
    <s v="Propios"/>
    <s v="CSF"/>
    <s v="INGRESOS CORRIENTES"/>
    <s v="PAGO NUMERO DOS(2) DEL CONTRATO No. 005-2025 CORRESPONDIENTE AL PERIODO DE 1 DE FEBRERO AL 28 DE FEBRERO DE 2025"/>
    <s v="4225"/>
    <s v="4225"/>
    <s v="1425"/>
    <s v="20025"/>
    <s v="2025-03-13 00:00:00"/>
    <s v="21925"/>
    <s v="70879325"/>
    <m/>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22025"/>
    <x v="29"/>
    <s v="2025-03-13 16:10:38"/>
    <s v="ConOrdendePago"/>
    <n v="906370.67"/>
    <n v="6943"/>
    <n v="0"/>
    <s v="Cédula de Ciudadanía"/>
    <n v="1143932793"/>
    <s v="GOMEZ ESCOBAR GUSTAVO ADOLFO"/>
    <s v="Abono en cuenta"/>
    <s v="Ahorro"/>
    <s v="146903609"/>
    <s v="Activa"/>
    <s v="860035827"/>
    <s v="BANCO COMERCIAL AV VILLAS S.A."/>
    <s v="35-05-00"/>
    <s v="INSTITUTO NACIONAL DE METROLOGÍA - INM"/>
    <s v="C-3502-0200-5-40402B-3502033-02"/>
    <s v="ADQUIS. DE BYS - SERVICIO DE COMPARACIÓN Y EVALUACIÓN INTER LABORATORIOS - FORTALECIMIENTO DE LA COMERCIALIZACIÓN DE LOS SERVICIOS METROLÓGICOS A NIVEL NACIONAL"/>
    <n v="906370.67"/>
    <n v="0"/>
    <n v="906370.67"/>
    <n v="0"/>
    <s v="Nación"/>
    <s v="CSF"/>
    <s v="RECURSOS CORRIENTES"/>
    <s v="PAGO NUMERO UNO(1) DEL CONTRATO No. 063-2025 CORRESPONDIENTE AL PERIODO DE 27 DE FEBRERO AL 28 DE FEBRERO DE 2025"/>
    <s v="10025"/>
    <s v="10025"/>
    <s v="10025"/>
    <s v="20125"/>
    <s v="2025-03-13 00:00:00"/>
    <s v="22025"/>
    <s v="70823125"/>
    <m/>
    <s v="2025-02-25 00:00:00"/>
    <s v="CONTRATO DE PRESTACION DE SERVICIOS - PROFESIONALES"/>
    <s v="063-2025"/>
    <s v="CONTRATAR LA PRESTACIÓN DE SERVICIOS PROFESIONALES PARA APOYAR LA REALIZACIÓN DE LOS ENSAYOS DE APTITUD Y LOS ESTUDIOS COLABORATIVOS EN LOS CÁLCULOS ESTADÍSTICOS, REVISIÓN Y ACTUALIZACIÓN DE LOS DOCUMENTOS DE DISEÑO ESTADÍSTICO DEL PROCESO."/>
    <x v="8"/>
  </r>
  <r>
    <n v="22125"/>
    <x v="29"/>
    <s v="2025-03-13 16:29:20"/>
    <s v="ConOrdendePago"/>
    <n v="6408220"/>
    <n v="69776"/>
    <n v="0"/>
    <s v="Cédula de Ciudadanía"/>
    <n v="1017183387"/>
    <s v="GALVIS ARROYAVE JORGE LUIS"/>
    <s v="Abono en cuenta"/>
    <s v="Ahorro"/>
    <s v="26891480872"/>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204110"/>
    <n v="0"/>
    <n v="3204110"/>
    <n v="0"/>
    <s v="Nación"/>
    <s v="CSF"/>
    <s v="RECURSOS CORRIENTES"/>
    <s v="PAGO NUMERO UNO(1) DEL CONTRATO No. 032-2025 CORRESPONDIENTE AL PERIODO DE 05 DE FEBRERO AL 28 DE FEBRERO DE 2025"/>
    <s v="5125"/>
    <s v="5125"/>
    <s v="5025"/>
    <s v="20225"/>
    <s v="2025-03-13 00:00:00"/>
    <s v="22125"/>
    <s v="708610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22125"/>
    <x v="29"/>
    <s v="2025-03-13 16:29:20"/>
    <s v="ConOrdendePago"/>
    <n v="6408220"/>
    <n v="69776"/>
    <n v="0"/>
    <s v="Cédula de Ciudadanía"/>
    <n v="1017183387"/>
    <s v="GALVIS ARROYAVE JORGE LUIS"/>
    <s v="Abono en cuenta"/>
    <s v="Ahorro"/>
    <s v="26891480872"/>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204110"/>
    <n v="0"/>
    <n v="3204110"/>
    <n v="0"/>
    <s v="Nación"/>
    <s v="CSF"/>
    <s v="RECURSOS CORRIENTES"/>
    <s v="PAGO NUMERO UNO(1) DEL CONTRATO No. 032-2025 CORRESPONDIENTE AL PERIODO DE 05 DE FEBRERO AL 28 DE FEBRERO DE 2025"/>
    <s v="5125"/>
    <s v="5125"/>
    <s v="5025"/>
    <s v="20225"/>
    <s v="2025-03-13 00:00:00"/>
    <s v="22125"/>
    <s v="708610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22225"/>
    <x v="29"/>
    <s v="2025-03-13 16:47:36"/>
    <s v="ConOrdendePago"/>
    <n v="3547608"/>
    <n v="23812"/>
    <n v="0"/>
    <s v="Cédula de Ciudadanía"/>
    <n v="53123551"/>
    <s v="AVILA CABALLERO JOHANNA ANDREA"/>
    <s v="Abono en cuenta"/>
    <s v="Ahorro"/>
    <s v="17836536941"/>
    <s v="Activa"/>
    <s v="890903938"/>
    <s v="BANCOLOMBIA S.A."/>
    <s v="35-05-00"/>
    <s v="INSTITUTO NACIONAL DE METROLOGÍA - INM"/>
    <s v="A-02-02-02-008-002"/>
    <s v="SERVICIOS JURÍDICOS Y CONTABLES"/>
    <n v="3547608"/>
    <n v="0"/>
    <n v="3547608"/>
    <n v="0"/>
    <s v="Nación"/>
    <s v="CSF"/>
    <s v="RECURSOS CORRIENTES"/>
    <s v="PAGO NUMERO UNO(1) DEL CONTRATO No. 047-2025 CORRESPONDIENTE AL PERIODO DE 13 DE FEBRERO AL 28 DE FEBRERO DE 2025"/>
    <s v="11825"/>
    <s v="11825"/>
    <s v="7725"/>
    <s v="20325"/>
    <s v="2025-03-13 00:00:00"/>
    <s v="22225"/>
    <s v="70905725"/>
    <m/>
    <s v="2025-02-12 00:00:00"/>
    <s v="CONTRATO DE PRESTACION DE SERVICIOS - PROFESIONALES"/>
    <s v="047-2025"/>
    <s v="PRESTAR CON PLENA AUTONOMÍA TÉCNICA Y ADMINISTRATIVA SUS SERVICIOS PROFESIONALES PARA EL DESARROLLO Y CUMPLIMIENTO DEL PLAN ANUAL DE AUDITORÍAS INTERNAS DEL PROCESO DE EVALUACIÓN, ACOMPAÑAMIENTO Y ASESORÍA AL SISTEMA DE CONTROL INTERNO DE LA ENTIDAD."/>
    <x v="8"/>
  </r>
  <r>
    <n v="22325"/>
    <x v="30"/>
    <s v="2025-03-14 15:32:33"/>
    <s v="ConOrdendePago"/>
    <n v="985880"/>
    <n v="8538"/>
    <n v="0"/>
    <s v="Cédula de Ciudadanía"/>
    <n v="1019054786"/>
    <s v="CAMARGO HORMAZA DIANA JIMENA"/>
    <s v="Abono en cuenta"/>
    <s v="Ahorro"/>
    <s v="00247008223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985880"/>
    <n v="0"/>
    <n v="985880"/>
    <n v="0"/>
    <s v="Nación"/>
    <s v="CSF"/>
    <s v="RECURSOS CORRIENTES"/>
    <s v="PAGO NUMERO UNO(1) DEL CONTRATO No. 052-2025 CORRESPONDIENTE AL PERIODO DE 27 DE FEBRERO AL 28 DE FEBRERO DE 2025"/>
    <s v="13325"/>
    <s v="13325"/>
    <s v="10525"/>
    <s v="20525"/>
    <s v="2025-03-14 00:00:00"/>
    <s v="22325"/>
    <s v="75370125"/>
    <m/>
    <s v="2025-02-26 00:00:00"/>
    <s v="CONTRATO DE PRESTACION DE SERVICIOS - PROFESIONALES"/>
    <s v="052-2025"/>
    <s v="PRESTACIÓN DE SERVICIOS PROFESIONALES PARA EL MANTENIMIENTO Y LA MEJORA DEL SISTEMA INTEGRADO DE GESTIÓN Y DEL MODELO DE OPERACIÓN POR PROCESOS, ALINEADO CON LOS EJERCICIOS DE ARQUITECTURA EMPRESARIAL PARA EL INSTITUTO NACIONAL DE METROLOGÍA DE COLOM"/>
    <x v="8"/>
  </r>
  <r>
    <n v="22425"/>
    <x v="30"/>
    <s v="2025-03-14 16:23:06"/>
    <s v="ConOrdendePago"/>
    <n v="3744697"/>
    <n v="36174"/>
    <n v="0"/>
    <s v="Cédula de Ciudadanía"/>
    <n v="1023909987"/>
    <s v="BELTRAN PLAZA LEIDY BRIGITH"/>
    <s v="Abono en cuenta"/>
    <s v="Ahorro"/>
    <s v="111150455497"/>
    <s v="Activa"/>
    <s v="900047981"/>
    <s v="BANCO FALABELLA S A"/>
    <s v="35-05-00"/>
    <s v="INSTITUTO NACIONAL DE METROLOGÍA - INM"/>
    <s v="A-02-02-02-008-003"/>
    <s v="SERVICIOS PROFESIONALES, CIENTÍFICOS Y TÉCNICOS (EXCEPTO LOS SERVICIOS DE INVESTIGACION, URBANISMO, JURÍDICOS Y DE CONTABILIDAD)"/>
    <n v="3744697"/>
    <n v="0"/>
    <n v="3744697"/>
    <n v="0"/>
    <s v="Nación"/>
    <s v="CSF"/>
    <s v="RECURSOS CORRIENTES"/>
    <s v="PAGO NUMERO UNO(1) DEL CONTRATO No. 022-2025 CORRESPONDIENTE AL PERIODO DE 12 DE FEBRERO AL 28 DE FEBRERO DE 2025"/>
    <s v="11025"/>
    <s v="11025"/>
    <s v="7425"/>
    <s v="18925"/>
    <s v="2025-03-12 00:00:00"/>
    <s v="22425"/>
    <s v="75435025"/>
    <m/>
    <s v="2025-02-12 00:00:00"/>
    <s v="CONTRATO DE PRESTACION DE SERVICIOS - PROFESIONALES"/>
    <s v="022-2025"/>
    <s v="PRESTACIÓN DE SERVICIOS PROFESIONALES ESPECIALIZADOS PARA EL DESARROLLO, MEDICIÓN Y SEGUIMIENTO A LOS FACTORES DE RIESGO PSICOSOCIAL Y APOYO A LAS ACTIVIDADES RELACIONADAS CON EL SG-SST."/>
    <x v="8"/>
  </r>
  <r>
    <n v="22525"/>
    <x v="30"/>
    <s v="2025-03-14 16:44:51"/>
    <s v="ConOrdendePago"/>
    <n v="827775"/>
    <n v="6341"/>
    <n v="0"/>
    <s v="Cédula de Ciudadanía"/>
    <n v="1063962699"/>
    <s v="MONTERO RAMOS HARLEY DAVID"/>
    <s v="Abono en cuenta"/>
    <s v="Ahorro"/>
    <s v="7002074869"/>
    <s v="Activa"/>
    <s v="860034594"/>
    <s v="SCOTIABANK COLPATRIA SA"/>
    <s v="35-05-00"/>
    <s v="INSTITUTO NACIONAL DE METROLOGÍA - INM"/>
    <s v="C-3502-0200-7-40402B-3502097-02"/>
    <s v="ADQUIS. DE BYS - DOCUMENTOS DE INVESTIGACIÓN APLICADA EN METROLOGÍA - DESARROLLO DE LA OFERTA DE SERVICIOS EN METROLOGÍA FÍSICA EN EL ÁMBITO NACIONAL"/>
    <n v="413887.5"/>
    <n v="0"/>
    <n v="413887.5"/>
    <n v="0"/>
    <s v="Nación"/>
    <s v="CSF"/>
    <s v="RECURSOS CORRIENTES"/>
    <s v="PAGO NUMERO UNO(1) DEL CONTRATO No. 068-2025 CORRESPONDIENTE AL PERIODO DE FEBRERO DE 2025"/>
    <s v="14825"/>
    <s v="14625"/>
    <s v="10225"/>
    <s v="20725"/>
    <s v="2025-03-14 00:00:00"/>
    <s v="22525"/>
    <s v="75726625"/>
    <m/>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22525"/>
    <x v="30"/>
    <s v="2025-03-14 16:44:51"/>
    <s v="ConOrdendePago"/>
    <n v="827775"/>
    <n v="6341"/>
    <n v="0"/>
    <s v="Cédula de Ciudadanía"/>
    <n v="1063962699"/>
    <s v="MONTERO RAMOS HARLEY DAVID"/>
    <s v="Abono en cuenta"/>
    <s v="Ahorro"/>
    <s v="7002074869"/>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413887.5"/>
    <n v="0"/>
    <n v="413887.5"/>
    <n v="0"/>
    <s v="Nación"/>
    <s v="CSF"/>
    <s v="RECURSOS CORRIENTES"/>
    <s v="PAGO NUMERO UNO(1) DEL CONTRATO No. 068-2025 CORRESPONDIENTE AL PERIODO DE FEBRERO DE 2025"/>
    <s v="14825"/>
    <s v="14625"/>
    <s v="10225"/>
    <s v="20725"/>
    <s v="2025-03-14 00:00:00"/>
    <s v="22525"/>
    <s v="75726625"/>
    <m/>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22625"/>
    <x v="30"/>
    <s v="2025-03-14 17:09:28"/>
    <s v="ConOrdendePago"/>
    <n v="5644800"/>
    <n v="43239"/>
    <n v="0"/>
    <s v="Cédula de Ciudadanía"/>
    <n v="51830178"/>
    <s v="FORERO BERMÚDEZ MARTHA LUCÍA"/>
    <s v="Abono en cuenta"/>
    <s v="Ahorro"/>
    <s v="11961313459"/>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5644800"/>
    <n v="0"/>
    <n v="5644800"/>
    <n v="0"/>
    <s v="Nación"/>
    <s v="CSF"/>
    <s v="RECURSOS CORRIENTES"/>
    <s v="PAGO NUMERO UNO(1) DEL CONTRATO No. 045-2025 CORRESPONDIENTE AL PERIODO DE 11 FEBRERO AL 28 DE FEBRERO DE 2025"/>
    <s v="12825"/>
    <s v="12825"/>
    <s v="7025"/>
    <s v="20825"/>
    <s v="2025-03-14 00:00:00"/>
    <s v="22625"/>
    <s v="75864825"/>
    <m/>
    <s v="2025-02-11 00:00:00"/>
    <s v="CONTRATO DE PRESTACION DE SERVICIOS - PROFESIONALES"/>
    <s v="045-2025"/>
    <s v="PRESTACIÓN DE SERVICIOS PROFESIONALES PARA APOYAR A LA SSMRC EN EL SEGUIMIENTO Y CONTROL DE LA EJECUCIÓN FINANCIERA DE LOS PLANES DE TRABAJO PARA EL CUMPLIMIENTO DE LAS METAS A CARGO DE LA SUBDIRECCIÓN ASOCIADAS AL PLAN ESTRATÉGICO INSTITUCIONAL, CON"/>
    <x v="8"/>
  </r>
  <r>
    <n v="22725"/>
    <x v="31"/>
    <s v="2025-03-17 08:35:51"/>
    <s v="ConOrdendePago"/>
    <n v="6118002"/>
    <n v="59100"/>
    <n v="0"/>
    <s v="Cédula de Ciudadanía"/>
    <n v="1116796384"/>
    <s v="CIFUENTES DIAZ DIANA VANESSA"/>
    <s v="Abono en cuenta"/>
    <s v="Ahorro"/>
    <s v="00193767869"/>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059001"/>
    <n v="0"/>
    <n v="3059001"/>
    <n v="0"/>
    <s v="Nación"/>
    <s v="CSF"/>
    <s v="RECURSOS CORRIENTES"/>
    <s v="PAGO NUMERO UNO(1) DEL CONTRATO No. 029-2025 CORRESPONDIENTE AL PERIODO DE 04 DE FEBRERO AL 28 DE FEBRERO DE 2025"/>
    <s v="6825"/>
    <s v="6825"/>
    <s v="4825"/>
    <s v="20925"/>
    <s v="2025-03-17 00:00:00"/>
    <s v="22725"/>
    <s v="726730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22725"/>
    <x v="31"/>
    <s v="2025-03-17 08:35:51"/>
    <s v="ConOrdendePago"/>
    <n v="6118002"/>
    <n v="59100"/>
    <n v="0"/>
    <s v="Cédula de Ciudadanía"/>
    <n v="1116796384"/>
    <s v="CIFUENTES DIAZ DIANA VANESSA"/>
    <s v="Abono en cuenta"/>
    <s v="Ahorro"/>
    <s v="00193767869"/>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059001"/>
    <n v="0"/>
    <n v="3059001"/>
    <n v="0"/>
    <s v="Nación"/>
    <s v="CSF"/>
    <s v="RECURSOS CORRIENTES"/>
    <s v="PAGO NUMERO UNO(1) DEL CONTRATO No. 029-2025 CORRESPONDIENTE AL PERIODO DE 04 DE FEBRERO AL 28 DE FEBRERO DE 2025"/>
    <s v="6825"/>
    <s v="6825"/>
    <s v="4825"/>
    <s v="20925"/>
    <s v="2025-03-17 00:00:00"/>
    <s v="22725"/>
    <s v="726730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22825"/>
    <x v="31"/>
    <s v="2025-03-17 08:52:40"/>
    <s v="ConOrdendePago"/>
    <n v="3261490"/>
    <n v="0"/>
    <n v="0"/>
    <s v="NIT"/>
    <n v="899999115"/>
    <s v="EMPRESA DE TELECOMUNICACIONES DE BOGOTA SA ESP PUDIENDO IDENTIFICARSE PARA TODOS LOS EFECTOS CON LA SIGLA ETB S.A. E.S.P."/>
    <s v="Abono en cuenta"/>
    <s v="Corriente"/>
    <s v="0020936509"/>
    <s v="Activa"/>
    <s v="860051135"/>
    <s v="CITIBANK COLOMBIA"/>
    <s v="35-05-00"/>
    <s v="INSTITUTO NACIONAL DE METROLOGÍA - INM"/>
    <s v="A-02-02-02-008-004"/>
    <s v="SERVICIOS DE TELECOMUNICACIONES, TRANSMISIÓN Y SUMINISTRO DE INFORMACIÓN"/>
    <n v="3261490"/>
    <n v="0"/>
    <n v="3261490"/>
    <n v="0"/>
    <s v="Nación"/>
    <s v="CSF"/>
    <s v="RECURSOS CORRIENTES"/>
    <s v="PAGO DE SERVICIO DE LLAMADAS DE TELEFONIA LOCAL, NACIONAL, INTERNACIONAL Y CELULAR DEL INSTITUTO NACIONAL DE METROLOGIA, DE LA DIRECCIÓN AK 50 No. 26-55 INT 2 CAN, CORRESPONDIENTE A LA CUENTA CLIENTE No. 1428216084. FC 001000175345.Febrero 01-28-2025"/>
    <s v="2325"/>
    <s v="2325"/>
    <s v="14425"/>
    <s v="21025"/>
    <s v="2025-03-17 00:00:00"/>
    <s v="22825"/>
    <s v="72681225"/>
    <m/>
    <s v="2025-03-12 00:00:00"/>
    <s v="FACTURA"/>
    <s v="FC001000175345"/>
    <s v="PAGO DE SERVICIO DE LLAMADAS DE TELEFONIA LOCAL, NACIONAL, INTERNACIONAL Y CELULAR DEL INSTITUTO NACIONAL DE METROLOGIA, DE LA DIRECCIÓN AK 50 No. 26-55 INT 2 CAN, CORRESPONDIENTE A LA CUENTA CLIENTE No. 1428216084. FC 001000175345..Febrero 1-28-2025"/>
    <x v="0"/>
  </r>
  <r>
    <n v="22925"/>
    <x v="31"/>
    <s v="2025-03-17 09:12:23"/>
    <s v="ConOrdendePago"/>
    <n v="2587935"/>
    <n v="44823"/>
    <n v="0"/>
    <s v="Cédula de Ciudadanía"/>
    <n v="1032409780"/>
    <s v="RODRIGUEZ CERERO JENNY MARCELA"/>
    <s v="Abono en cuenta"/>
    <s v="Ahorro"/>
    <s v="0857000200005011"/>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2587935"/>
    <n v="0"/>
    <n v="2587935"/>
    <n v="0"/>
    <s v="Nación"/>
    <s v="CSF"/>
    <s v="RECURSOS CORRIENTES"/>
    <s v="PAGO NUMERO UNO(1) DEL CONTRATO No. 038-2025 CORRESPONDIENTE AL PERIODO DE 10 DE FEBRERO AL 28 DE FEBRERO DE 2025"/>
    <s v="12225"/>
    <s v="12225"/>
    <s v="5825"/>
    <s v="21125"/>
    <s v="2025-03-17 00:00:00"/>
    <s v="22925"/>
    <s v="72631925"/>
    <m/>
    <s v="2025-02-07 00:00:00"/>
    <s v="CONTRATO DE PRESTACION DE SERVICIOS - PROFESIONALES"/>
    <s v="038-2025"/>
    <s v="Prestar servicios profesionales para la estructuración de procesos contractuales, el acompañamiento en las etapas precontractual, contractual y poscontractual, así como proporcionar apoyo jurídico al Instituto Nacional de Metrología."/>
    <x v="8"/>
  </r>
  <r>
    <n v="23025"/>
    <x v="31"/>
    <s v="2025-03-17 09:14:58"/>
    <s v="ConOrdendePago"/>
    <n v="2587935"/>
    <n v="0"/>
    <n v="0"/>
    <s v="Cédula de Ciudadanía"/>
    <n v="1032409780"/>
    <s v="RODRIGUEZ CERERO JENNY MARCELA"/>
    <s v="Abono en cuenta"/>
    <s v="Ahorro"/>
    <s v="0857000200005011"/>
    <s v="Activa"/>
    <s v="860003020"/>
    <s v="BANCO BILBAO VIZCAYA ARGENTARIA COLOMBIA S.A. BBVA"/>
    <s v="35-05-00"/>
    <s v="INSTITUTO NACIONAL DE METROLOGÍA - INM"/>
    <s v="C-3502-0200-6-40402B-3502100-02"/>
    <s v="ADQUIS. DE BYS - SERVICIO DE PRODUCCIÓN DE MATERIALES DE REFERENCIA - FORTALECIMIENTO DE LA CAPACIDAD ANALÍTICA EN METROLOGÍA QUÍMICA Y BIOMEDICINA A NIVEL NACIONAL"/>
    <n v="2587935"/>
    <n v="0"/>
    <n v="2587935"/>
    <n v="0"/>
    <s v="Nación"/>
    <s v="CSF"/>
    <s v="RECURSOS CORRIENTES"/>
    <s v="PAGO NUMERO UNO(1) DEL CONTRATO No. 038-2025 CORRESPONDIENTE AL PERIODO DE 10 DE FEBRERO AL 28 DE FEBRERO DE 2025"/>
    <s v="12425"/>
    <s v="12425"/>
    <s v="5925"/>
    <s v="21225"/>
    <s v="2025-03-17 00:00:00"/>
    <s v="23025"/>
    <s v="72634425"/>
    <m/>
    <s v="2025-02-07 00:00:00"/>
    <s v="CONTRATO DE PRESTACION DE SERVICIOS - PROFESIONALES"/>
    <s v="038-2025"/>
    <s v="Prestar servicios profesionales para la estructuración de procesos contractuales, el acompañamiento en las etapas precontractual, contractual y poscontractual, así como proporcionar apoyo jurídico al Instituto Nacional de Metrología."/>
    <x v="8"/>
  </r>
  <r>
    <n v="23125"/>
    <x v="31"/>
    <s v="2025-03-17 09:31:23"/>
    <s v="ConOrdendePago"/>
    <n v="9579150"/>
    <n v="532857"/>
    <n v="0"/>
    <s v="Cédula de Ciudadanía"/>
    <n v="1020747528"/>
    <s v="RODRIGUEZ DANGOND ALVARO JOSE"/>
    <s v="Abono en cuenta"/>
    <s v="Ahorro"/>
    <s v="0094000200397700"/>
    <s v="Activa"/>
    <s v="860003020"/>
    <s v="BANCO BILBAO VIZCAYA ARGENTARIA COLOMBIA S.A. BBVA"/>
    <s v="35-05-00"/>
    <s v="INSTITUTO NACIONAL DE METROLOGÍA - INM"/>
    <s v="A-02-02-02-008-002"/>
    <s v="SERVICIOS JURÍDICOS Y CONTABLES"/>
    <n v="9579150"/>
    <n v="0"/>
    <n v="9579150"/>
    <n v="0"/>
    <s v="Nación"/>
    <s v="CSF"/>
    <s v="RECURSOS CORRIENTES"/>
    <s v="PAGO NUMERO DOS(2) DEL CONTRATO No. 001-2025 CORRESPONDIENTE AL PERIODO DE 01 DE FEBRERO AL 28 DE FEBRERO DE 2025"/>
    <s v="225"/>
    <s v="225"/>
    <s v="625"/>
    <s v="21325"/>
    <s v="2025-03-17 00:00:00"/>
    <s v="23125"/>
    <s v="72950125"/>
    <m/>
    <s v="2025-01-08 00:00:00"/>
    <s v="CONTRATO DE PRESTACION DE SERVICIOS - PROFESIONALES"/>
    <s v="001-2025"/>
    <s v="PRESTACIÓN DE SERVICIOS PROFESIONALES ESPECIALIZADOS PARA APOYAR LA COORDINACIÓN Y CONCERTACIÓN DE LAS ACTIVIDADES DERIVADAS DE LA REVISIÓN Y ASESORÍA JURÍDICA EN LOS ASUNTOS RELACIONADOS CON LA GESTIÓN CONTRACTUAL EN TODAS SUS ETAPAS, DEL INSTITUTO"/>
    <x v="8"/>
  </r>
  <r>
    <n v="23225"/>
    <x v="31"/>
    <s v="2025-03-17 11:00:36"/>
    <s v="ConOrdendePago"/>
    <n v="635800"/>
    <n v="0"/>
    <n v="0"/>
    <s v="NIT"/>
    <n v="800007813"/>
    <s v="VANTI S.A ESP"/>
    <s v="Abono en cuenta"/>
    <s v="Ahorro"/>
    <s v="17800000434"/>
    <s v="Activa"/>
    <s v="890903938"/>
    <s v="BANCOLOMBIA S.A."/>
    <s v="35-05-00"/>
    <s v="INSTITUTO NACIONAL DE METROLOGÍA - INM"/>
    <s v="A-02-02-02-006-009"/>
    <s v="SERVICIOS DE DISTRIBUCIÓN DE ELECTRICIDAD, GAS Y AGUA (POR CUENTA PROPIA)"/>
    <n v="635800"/>
    <n v="0"/>
    <n v="635800"/>
    <n v="0"/>
    <s v="Nación"/>
    <s v="CSF"/>
    <s v="RECURSOS CORRIENTES"/>
    <s v="PAGO DE SERVICIO DE GAS NATURAL DEL INSTITUTO NACIONAL DE METROLOGIA, DE LA DIRECCIÓN AK 50 No. 26-55 INT 2 CAN EQUIVALENTE A LA REF DE PAGO 62935611.FACT F15B29766960. ENERO-MARZO 2025"/>
    <s v="3025"/>
    <s v="3025"/>
    <s v="15025"/>
    <s v="21425"/>
    <s v="2025-03-17 00:00:00"/>
    <s v="23225"/>
    <s v="72705325"/>
    <m/>
    <s v="2025-03-17 00:00:00"/>
    <s v="FACTURA"/>
    <s v="F15B29766960"/>
    <s v="PAGO DE SERVICIO DE GAS NATURAL DEL INSTITUTO NACIONAL DE METROLOGIA, DE LA DIRECCIÓN AK 50 No. 26-55 INT 2 CAN, EQUIVALENTE A LA REF DE PAGO 62935611.FACT F15B29766960. PERIODO DIC 2024 ENERO-MARZO 2025"/>
    <x v="1"/>
  </r>
  <r>
    <n v="23425"/>
    <x v="31"/>
    <s v="2025-03-17 11:27:03"/>
    <s v="ConOrdendePago"/>
    <n v="16517025"/>
    <n v="151957"/>
    <n v="0"/>
    <s v="NIT"/>
    <n v="860066942"/>
    <s v="CAJA DE COMPENSACION FAMILIAR COMPENSAR"/>
    <s v="Abono en cuenta"/>
    <s v="Ahorro"/>
    <s v="0122055663"/>
    <s v="Activa"/>
    <s v="860034594"/>
    <s v="SCOTIABANK COLPATRIA SA"/>
    <s v="35-05-00"/>
    <s v="INSTITUTO NACIONAL DE METROLOGÍA - INM"/>
    <s v="A-03-04-02-029"/>
    <s v="PLANES COMPLEMENTARIOS DE SALUD (NO DE PENSIONES)."/>
    <n v="16517025"/>
    <n v="0"/>
    <n v="16517025"/>
    <n v="0"/>
    <s v="Nación"/>
    <s v="CSF"/>
    <s v="RECURSOS CORRIENTES"/>
    <s v="PAGO A CAJA DE COMPENSACION FAMILIAR COMPENSAR PARA EL PERIODO 2025-03-01 A 2025-03-31 EL PLAN COMPLEMENTARIO DE SALUD FACT SD01 14269217 MEDIANTE RES 064-2025"/>
    <s v="125"/>
    <s v="125"/>
    <s v="13925"/>
    <s v="21625"/>
    <s v="2025-03-17 00:00:00"/>
    <s v="23425"/>
    <s v="72828525"/>
    <m/>
    <s v="2025-03-10 00:00:00"/>
    <s v="RESOLUCION"/>
    <s v="064-2025"/>
    <s v="PLAN COMPLEMENTARIO ACUERDO 040 MES DE MARZO DE 2024"/>
    <x v="2"/>
  </r>
  <r>
    <n v="23525"/>
    <x v="31"/>
    <s v="2025-03-17 11:38:44"/>
    <s v="ConOrdendePago"/>
    <n v="1817405"/>
    <n v="13791"/>
    <n v="0"/>
    <s v="Cédula de Ciudadanía"/>
    <n v="1090498881"/>
    <s v="ARAQUE HERRERA BRIAN ANDRES"/>
    <s v="Abono en cuenta"/>
    <s v="Ahorro"/>
    <s v="0550488437513762"/>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1817405"/>
    <n v="0"/>
    <n v="1817405"/>
    <n v="0"/>
    <s v="Nación"/>
    <s v="CSF"/>
    <s v="RECURSOS CORRIENTES"/>
    <s v="PAGO NUMERO UNO(1) DEL CONTRATO No. 054-2025 CORRESPONDIENTE AL PERIODO DE 17 DE FEBRERO AL 28 DE FEBRERO DE 2025"/>
    <s v="12025"/>
    <s v="12025"/>
    <s v="8525"/>
    <s v="21725"/>
    <s v="2025-03-17 00:00:00"/>
    <s v="23525"/>
    <s v="73939125"/>
    <m/>
    <s v="2025-02-17 00:00:00"/>
    <s v="CONTRATO DE PRESTACION DE SERVICIOS - PROFESIONALES"/>
    <s v="054-2025 - CESION CTO"/>
    <s v="PRESTAR SERVICIOS PROFESIONALES COMO APOYO EN LAS ACTIVIDADES DE MANTENIMIENTO, SEGUIMIENTO, SOPORTE Y ATENCIÓN DE LOS REQUERIMIENTOS E INCIDENTES TECNOLÓGICOS, A CONTRATISTAS Y FUNCIONARIOS A TRAVÉS DE LA MESA DE SERVICIOS DEL INM."/>
    <x v="8"/>
  </r>
  <r>
    <n v="23625"/>
    <x v="31"/>
    <s v="2025-03-17 12:07:59"/>
    <s v="ConOrdendePago"/>
    <n v="1733347.2"/>
    <n v="42500"/>
    <n v="0"/>
    <s v="NIT"/>
    <n v="900494393"/>
    <s v="U.A.E. INSTITUTO NACIONAL DE METROLOGIA - INM"/>
    <s v="Abono en cuenta"/>
    <s v="Corriente"/>
    <s v="062874722"/>
    <s v="Activa"/>
    <s v="860002964"/>
    <s v="BANCO DE BOGOTA"/>
    <s v="35-05-00"/>
    <s v="INSTITUTO NACIONAL DE METROLOGÍA - INM"/>
    <s v="A-02-02-02-008-007"/>
    <s v="SERVICIOS DE MANTENIMIENTO, REPARACIÓN E INSTALACIÓN (EXCEPTO SERVICIOS DE CONSTRUCCIÓN)"/>
    <n v="683002"/>
    <n v="0"/>
    <n v="683002"/>
    <n v="0"/>
    <s v="Nación"/>
    <s v="CSF"/>
    <s v="RECURSOS CORRIENTES"/>
    <s v="REEMBOLSO DE GASTOS CORRESPONDIENTE A LA CAJA MENOR No. 125 FEBRERO 2025"/>
    <s v="23125"/>
    <s v="22925"/>
    <s v="14925"/>
    <s v="21825"/>
    <s v="2025-03-17 00:00:00"/>
    <s v="23625"/>
    <s v="72840725"/>
    <m/>
    <s v="2025-03-17 00:00:00"/>
    <s v="RESOLUCION"/>
    <s v="070-2025"/>
    <s v="REEMBOLSO DE GASTOS CORRESPONDIENTE A LA CAJA MENOR No. 125 DE GASTOS GENERALES DEL INSTITUTO NACIONAL DE METROLOGÍA, DE ACUERDO A LA SOLICITUD DE REEMBOLSO No. 125 REGISTRADA EN EL APLICATIVO SIIF NACIÓN"/>
    <x v="2"/>
  </r>
  <r>
    <n v="23625"/>
    <x v="31"/>
    <s v="2025-03-17 12:07:59"/>
    <s v="ConOrdendePago"/>
    <n v="1733347.2"/>
    <n v="42500"/>
    <n v="0"/>
    <s v="NIT"/>
    <n v="900494393"/>
    <s v="U.A.E. INSTITUTO NACIONAL DE METROLOGIA - INM"/>
    <s v="Abono en cuenta"/>
    <s v="Corriente"/>
    <s v="062874722"/>
    <s v="Activa"/>
    <s v="860002964"/>
    <s v="BANCO DE BOGOTA"/>
    <s v="35-05-00"/>
    <s v="INSTITUTO NACIONAL DE METROLOGÍA - INM"/>
    <s v="A-02-02-02-006-003"/>
    <s v="ALOJAMIENTO; SERVICIOS DE SUMINISTROS DE COMIDAS Y BEBIDAS"/>
    <n v="999145.2"/>
    <n v="0"/>
    <n v="999145.2"/>
    <n v="0"/>
    <s v="Nación"/>
    <s v="CSF"/>
    <s v="RECURSOS CORRIENTES"/>
    <s v="REEMBOLSO DE GASTOS CORRESPONDIENTE A LA CAJA MENOR No. 125 FEBRERO 2025"/>
    <s v="23125"/>
    <s v="22925"/>
    <s v="14925"/>
    <s v="21825"/>
    <s v="2025-03-17 00:00:00"/>
    <s v="23625"/>
    <s v="72840725"/>
    <m/>
    <s v="2025-03-17 00:00:00"/>
    <s v="RESOLUCION"/>
    <s v="070-2025"/>
    <s v="REEMBOLSO DE GASTOS CORRESPONDIENTE A LA CAJA MENOR No. 125 DE GASTOS GENERALES DEL INSTITUTO NACIONAL DE METROLOGÍA, DE ACUERDO A LA SOLICITUD DE REEMBOLSO No. 125 REGISTRADA EN EL APLICATIVO SIIF NACIÓN"/>
    <x v="2"/>
  </r>
  <r>
    <n v="23625"/>
    <x v="31"/>
    <s v="2025-03-17 12:07:59"/>
    <s v="ConOrdendePago"/>
    <n v="1733347.2"/>
    <n v="42500"/>
    <n v="0"/>
    <s v="NIT"/>
    <n v="900494393"/>
    <s v="U.A.E. INSTITUTO NACIONAL DE METROLOGIA - INM"/>
    <s v="Abono en cuenta"/>
    <s v="Corriente"/>
    <s v="062874722"/>
    <s v="Activa"/>
    <s v="860002964"/>
    <s v="BANCO DE BOGOTA"/>
    <s v="35-05-00"/>
    <s v="INSTITUTO NACIONAL DE METROLOGÍA - INM"/>
    <s v="A-02-02-02-006-004"/>
    <s v="SERVICIOS DE TRANSPORTE DE PASAJEROS"/>
    <n v="51200"/>
    <n v="0"/>
    <n v="51200"/>
    <n v="0"/>
    <s v="Nación"/>
    <s v="CSF"/>
    <s v="RECURSOS CORRIENTES"/>
    <s v="REEMBOLSO DE GASTOS CORRESPONDIENTE A LA CAJA MENOR No. 125 FEBRERO 2025"/>
    <s v="23125"/>
    <s v="22925"/>
    <s v="14925"/>
    <s v="21825"/>
    <s v="2025-03-17 00:00:00"/>
    <s v="23625"/>
    <s v="72840725"/>
    <m/>
    <s v="2025-03-17 00:00:00"/>
    <s v="RESOLUCION"/>
    <s v="070-2025"/>
    <s v="REEMBOLSO DE GASTOS CORRESPONDIENTE A LA CAJA MENOR No. 125 DE GASTOS GENERALES DEL INSTITUTO NACIONAL DE METROLOGÍA, DE ACUERDO A LA SOLICITUD DE REEMBOLSO No. 125 REGISTRADA EN EL APLICATIVO SIIF NACIÓN"/>
    <x v="2"/>
  </r>
  <r>
    <n v="23725"/>
    <x v="31"/>
    <s v="2025-03-17 15:31:42"/>
    <s v="ConOrdendePago"/>
    <n v="906371"/>
    <n v="6878"/>
    <n v="0"/>
    <s v="Cédula de Ciudadanía"/>
    <n v="1022380443"/>
    <s v="RUBIANO LOPEZ FABIAN ALEJANDRO"/>
    <s v="Abono en cuenta"/>
    <s v="Ahorro"/>
    <s v="9121968001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53185.5"/>
    <n v="0"/>
    <n v="453185.5"/>
    <n v="0"/>
    <s v="Nación"/>
    <s v="CSF"/>
    <s v="RECURSOS CORRIENTES"/>
    <s v="PAGO NUMERO UNO(1) DEL CONTRATO No. 074-2025 CORRESPONDIENTE AL PERIODO DE FEBRERO DE 2025"/>
    <s v="14725"/>
    <s v="14525"/>
    <s v="10425"/>
    <s v="21925"/>
    <s v="2025-03-17 00:00:00"/>
    <s v="23725"/>
    <s v="746758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23725"/>
    <x v="31"/>
    <s v="2025-03-17 15:31:42"/>
    <s v="ConOrdendePago"/>
    <n v="906371"/>
    <n v="6878"/>
    <n v="0"/>
    <s v="Cédula de Ciudadanía"/>
    <n v="1022380443"/>
    <s v="RUBIANO LOPEZ FABIAN ALEJANDRO"/>
    <s v="Abono en cuenta"/>
    <s v="Ahorro"/>
    <s v="91219680011"/>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453185.5"/>
    <n v="0"/>
    <n v="453185.5"/>
    <n v="0"/>
    <s v="Nación"/>
    <s v="CSF"/>
    <s v="RECURSOS CORRIENTES"/>
    <s v="PAGO NUMERO UNO(1) DEL CONTRATO No. 074-2025 CORRESPONDIENTE AL PERIODO DE FEBRERO DE 2025"/>
    <s v="14725"/>
    <s v="14525"/>
    <s v="10425"/>
    <s v="21925"/>
    <s v="2025-03-17 00:00:00"/>
    <s v="23725"/>
    <s v="746758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23825"/>
    <x v="31"/>
    <s v="2025-03-17 15:41:51"/>
    <s v="ConOrdendePago"/>
    <n v="38448300"/>
    <n v="0"/>
    <n v="0"/>
    <s v="NIT"/>
    <n v="860063875"/>
    <s v="ENEL COLOMBIA S.A E.S.P"/>
    <s v="Abono en cuenta"/>
    <s v="Ahorro"/>
    <s v="90060000410"/>
    <s v="Activa"/>
    <s v="860050750"/>
    <s v="BANCO GNB SUDAMERIS S A"/>
    <s v="35-05-00"/>
    <s v="INSTITUTO NACIONAL DE METROLOGÍA - INM"/>
    <s v="A-02-02-02-006-009"/>
    <s v="SERVICIOS DE DISTRIBUCIÓN DE ELECTRICIDAD, GAS Y AGUA (POR CUENTA PROPIA)"/>
    <n v="38448300"/>
    <n v="0"/>
    <n v="38448300"/>
    <n v="0"/>
    <s v="Nación"/>
    <s v="CSF"/>
    <s v="RECURSOS CORRIENTES"/>
    <s v="PAGO DE SERVICIO DE ENERGÍA DEL INSTITUTO NACIONAL DE METROLOGIA, DE LA DIRECCIÓN AK 50 No. 26-55 INT 2 CAN, CORRESPONDIENTE A LA CUENTA No. 1496973-9. FACTURA 345765336-0, PERIODO 11 FEB 2025 A 11 MAR 2025"/>
    <s v="3125"/>
    <s v="3125"/>
    <s v="15125"/>
    <s v="22025"/>
    <s v="2025-03-17 00:00:00"/>
    <s v="23825"/>
    <s v="74682625"/>
    <m/>
    <s v="2025-03-17 00:00:00"/>
    <s v="FACTURA"/>
    <s v="345765336-0"/>
    <s v="PAGO DE SERVICIO DE ENERGÍA DEL INSTITUTO NACIONAL DE METROLOGIA, DE LA DIRECCIÓN AK 50 No. 26-55 INT 2 CAN, CORRESPONDIENTE A LA CUENTA No. 1496973-9. FACTURA 345765336-0, PERIODO 11 FEB 2025 A 11 MAR 2025"/>
    <x v="3"/>
  </r>
  <r>
    <n v="23925"/>
    <x v="31"/>
    <s v="2025-03-17 16:44:02"/>
    <s v="ConOrdendePago"/>
    <n v="4581219.2699999996"/>
    <n v="0"/>
    <n v="0"/>
    <s v="Cédula de Ciudadanía"/>
    <n v="1032468285"/>
    <s v="MARTIN BEDOYA ANGELA MARCELA"/>
    <s v="Abono en cuenta"/>
    <s v="Ahorro"/>
    <s v="58978888966"/>
    <s v="Activa"/>
    <s v="890903938"/>
    <s v="BANCOLOMBIA S.A."/>
    <s v="35-05-00"/>
    <s v="INSTITUTO NACIONAL DE METROLOGÍA - INM"/>
    <s v="A-01-01-01-001-010"/>
    <s v="PRIMA DE VACACIONES"/>
    <n v="1040971"/>
    <n v="0"/>
    <n v="1040971"/>
    <n v="0"/>
    <s v="Nación"/>
    <s v="CSF"/>
    <s v="RECURSOS CORRIENTES"/>
    <s v="POR LA CUAL SE LIQUIDAN UNAS PRESTACIONES SOCIALES Y SE ORDENA SU PAGO"/>
    <s v="125"/>
    <s v="125"/>
    <s v="9325"/>
    <s v="22225"/>
    <s v="2025-03-17 00:00:00"/>
    <s v="23925"/>
    <s v="77266625"/>
    <m/>
    <s v="2025-02-19 00:00:00"/>
    <s v="RESOLUCION"/>
    <s v="038-2025"/>
    <s v="PRESTACIONES SOCIALES A ANGELA MARCELA MARTIN BEDOYA. RESOL 038-2025"/>
    <x v="2"/>
  </r>
  <r>
    <n v="23925"/>
    <x v="31"/>
    <s v="2025-03-17 16:44:02"/>
    <s v="ConOrdendePago"/>
    <n v="4581219.2699999996"/>
    <n v="0"/>
    <n v="0"/>
    <s v="Cédula de Ciudadanía"/>
    <n v="1032468285"/>
    <s v="MARTIN BEDOYA ANGELA MARCELA"/>
    <s v="Abono en cuenta"/>
    <s v="Ahorro"/>
    <s v="58978888966"/>
    <s v="Activa"/>
    <s v="890903938"/>
    <s v="BANCOLOMBIA S.A."/>
    <s v="35-05-00"/>
    <s v="INSTITUTO NACIONAL DE METROLOGÍA - INM"/>
    <s v="A-01-01-03-001-002"/>
    <s v="INDEMNIZACIÓN POR VACACIONES"/>
    <n v="1704927.27"/>
    <n v="0"/>
    <n v="1704927.27"/>
    <n v="0"/>
    <s v="Nación"/>
    <s v="CSF"/>
    <s v="RECURSOS CORRIENTES"/>
    <s v="POR LA CUAL SE LIQUIDAN UNAS PRESTACIONES SOCIALES Y SE ORDENA SU PAGO"/>
    <s v="125"/>
    <s v="125"/>
    <s v="9325"/>
    <s v="22225"/>
    <s v="2025-03-17 00:00:00"/>
    <s v="23925"/>
    <s v="77266625"/>
    <m/>
    <s v="2025-02-19 00:00:00"/>
    <s v="RESOLUCION"/>
    <s v="038-2025"/>
    <s v="PRESTACIONES SOCIALES A ANGELA MARCELA MARTIN BEDOYA. RESOL 038-2025"/>
    <x v="6"/>
  </r>
  <r>
    <n v="23925"/>
    <x v="31"/>
    <s v="2025-03-17 16:44:02"/>
    <s v="ConOrdendePago"/>
    <n v="4581219.2699999996"/>
    <n v="0"/>
    <n v="0"/>
    <s v="Cédula de Ciudadanía"/>
    <n v="1032468285"/>
    <s v="MARTIN BEDOYA ANGELA MARCELA"/>
    <s v="Abono en cuenta"/>
    <s v="Ahorro"/>
    <s v="58978888966"/>
    <s v="Activa"/>
    <s v="890903938"/>
    <s v="BANCOLOMBIA S.A."/>
    <s v="35-05-00"/>
    <s v="INSTITUTO NACIONAL DE METROLOGÍA - INM"/>
    <s v="A-01-01-01-001-006"/>
    <s v="PRIMA DE SERVICIO"/>
    <n v="1047188"/>
    <n v="0"/>
    <n v="1047188"/>
    <n v="0"/>
    <s v="Nación"/>
    <s v="CSF"/>
    <s v="RECURSOS CORRIENTES"/>
    <s v="POR LA CUAL SE LIQUIDAN UNAS PRESTACIONES SOCIALES Y SE ORDENA SU PAGO"/>
    <s v="125"/>
    <s v="125"/>
    <s v="9325"/>
    <s v="22225"/>
    <s v="2025-03-17 00:00:00"/>
    <s v="23925"/>
    <s v="77266625"/>
    <m/>
    <s v="2025-02-19 00:00:00"/>
    <s v="RESOLUCION"/>
    <s v="038-2025"/>
    <s v="PRESTACIONES SOCIALES A ANGELA MARCELA MARTIN BEDOYA. RESOL 038-2025"/>
    <x v="2"/>
  </r>
  <r>
    <n v="23925"/>
    <x v="31"/>
    <s v="2025-03-17 16:44:02"/>
    <s v="ConOrdendePago"/>
    <n v="4581219.2699999996"/>
    <n v="0"/>
    <n v="0"/>
    <s v="Cédula de Ciudadanía"/>
    <n v="1032468285"/>
    <s v="MARTIN BEDOYA ANGELA MARCELA"/>
    <s v="Abono en cuenta"/>
    <s v="Ahorro"/>
    <s v="58978888966"/>
    <s v="Activa"/>
    <s v="890903938"/>
    <s v="BANCOLOMBIA S.A."/>
    <s v="35-05-00"/>
    <s v="INSTITUTO NACIONAL DE METROLOGÍA - INM"/>
    <s v="A-01-01-01-001-007"/>
    <s v="BONIFICACIÓN POR SERVICIOS PRESTADOS"/>
    <n v="662625"/>
    <n v="0"/>
    <n v="662625"/>
    <n v="0"/>
    <s v="Nación"/>
    <s v="CSF"/>
    <s v="RECURSOS CORRIENTES"/>
    <s v="POR LA CUAL SE LIQUIDAN UNAS PRESTACIONES SOCIALES Y SE ORDENA SU PAGO"/>
    <s v="125"/>
    <s v="125"/>
    <s v="9325"/>
    <s v="22225"/>
    <s v="2025-03-17 00:00:00"/>
    <s v="23925"/>
    <s v="77266625"/>
    <m/>
    <s v="2025-02-19 00:00:00"/>
    <s v="RESOLUCION"/>
    <s v="038-2025"/>
    <s v="PRESTACIONES SOCIALES A ANGELA MARCELA MARTIN BEDOYA. RESOL 038-2025"/>
    <x v="2"/>
  </r>
  <r>
    <n v="23925"/>
    <x v="31"/>
    <s v="2025-03-17 16:44:02"/>
    <s v="ConOrdendePago"/>
    <n v="4581219.2699999996"/>
    <n v="0"/>
    <n v="0"/>
    <s v="Cédula de Ciudadanía"/>
    <n v="1032468285"/>
    <s v="MARTIN BEDOYA ANGELA MARCELA"/>
    <s v="Abono en cuenta"/>
    <s v="Ahorro"/>
    <s v="58978888966"/>
    <s v="Activa"/>
    <s v="890903938"/>
    <s v="BANCOLOMBIA S.A."/>
    <s v="35-05-00"/>
    <s v="INSTITUTO NACIONAL DE METROLOGÍA - INM"/>
    <s v="A-01-01-03-001-003"/>
    <s v="BONIFICACIÓN ESPECIAL DE RECREACIÓN"/>
    <n v="125508"/>
    <n v="0"/>
    <n v="125508"/>
    <n v="0"/>
    <s v="Nación"/>
    <s v="CSF"/>
    <s v="RECURSOS CORRIENTES"/>
    <s v="POR LA CUAL SE LIQUIDAN UNAS PRESTACIONES SOCIALES Y SE ORDENA SU PAGO"/>
    <s v="125"/>
    <s v="125"/>
    <s v="9325"/>
    <s v="22225"/>
    <s v="2025-03-17 00:00:00"/>
    <s v="23925"/>
    <s v="77266625"/>
    <m/>
    <s v="2025-02-19 00:00:00"/>
    <s v="RESOLUCION"/>
    <s v="038-2025"/>
    <s v="PRESTACIONES SOCIALES A ANGELA MARCELA MARTIN BEDOYA. RESOL 038-2025"/>
    <x v="2"/>
  </r>
  <r>
    <n v="24025"/>
    <x v="31"/>
    <s v="2025-03-17 17:01:21"/>
    <s v="ConOrdendePago"/>
    <n v="7144174"/>
    <n v="0"/>
    <n v="0"/>
    <s v="Cédula de Ciudadanía"/>
    <n v="1024544909"/>
    <s v="ZAPATA PIRATOVA JESIKA ANDREA"/>
    <s v="Abono en cuenta"/>
    <s v="Ahorro"/>
    <s v="0415000200154293"/>
    <s v="Activa"/>
    <s v="860003020"/>
    <s v="BANCO BILBAO VIZCAYA ARGENTARIA COLOMBIA S.A. BBVA"/>
    <s v="35-05-00"/>
    <s v="INSTITUTO NACIONAL DE METROLOGÍA - INM"/>
    <s v="A-01-01-03-001-003"/>
    <s v="BONIFICACIÓN ESPECIAL DE RECREACIÓN"/>
    <n v="332086"/>
    <n v="0"/>
    <n v="332086"/>
    <n v="0"/>
    <s v="Nación"/>
    <s v="CSF"/>
    <s v="RECURSOS CORRIENTES"/>
    <s v="POR LA CUAL SE LIQUIDAN UNAS PRESTACIONES SOCIALES Y SE ORDENA SU PAGO"/>
    <s v="125"/>
    <s v="125"/>
    <s v="13525"/>
    <s v="22325"/>
    <s v="2025-03-17 00:00:00"/>
    <s v="24025"/>
    <s v="74793425"/>
    <m/>
    <s v="2025-03-07 00:00:00"/>
    <s v="RESOLUCION"/>
    <s v="062-2025"/>
    <s v="PRESTACIONES SOCIALES. RESOLUCION 062-2025"/>
    <x v="2"/>
  </r>
  <r>
    <n v="24025"/>
    <x v="31"/>
    <s v="2025-03-17 17:01:21"/>
    <s v="ConOrdendePago"/>
    <n v="7144174"/>
    <n v="0"/>
    <n v="0"/>
    <s v="Cédula de Ciudadanía"/>
    <n v="1024544909"/>
    <s v="ZAPATA PIRATOVA JESIKA ANDREA"/>
    <s v="Abono en cuenta"/>
    <s v="Ahorro"/>
    <s v="0415000200154293"/>
    <s v="Activa"/>
    <s v="860003020"/>
    <s v="BANCO BILBAO VIZCAYA ARGENTARIA COLOMBIA S.A. BBVA"/>
    <s v="35-05-00"/>
    <s v="INSTITUTO NACIONAL DE METROLOGÍA - INM"/>
    <s v="A-01-01-01-001-006"/>
    <s v="PRIMA DE SERVICIO"/>
    <n v="101854"/>
    <n v="0"/>
    <n v="101854"/>
    <n v="0"/>
    <s v="Nación"/>
    <s v="CSF"/>
    <s v="RECURSOS CORRIENTES"/>
    <s v="POR LA CUAL SE LIQUIDAN UNAS PRESTACIONES SOCIALES Y SE ORDENA SU PAGO"/>
    <s v="125"/>
    <s v="125"/>
    <s v="13525"/>
    <s v="22325"/>
    <s v="2025-03-17 00:00:00"/>
    <s v="24025"/>
    <s v="74793425"/>
    <m/>
    <s v="2025-03-07 00:00:00"/>
    <s v="RESOLUCION"/>
    <s v="062-2025"/>
    <s v="PRESTACIONES SOCIALES. RESOLUCION 062-2025"/>
    <x v="2"/>
  </r>
  <r>
    <n v="24025"/>
    <x v="31"/>
    <s v="2025-03-17 17:01:21"/>
    <s v="ConOrdendePago"/>
    <n v="7144174"/>
    <n v="0"/>
    <n v="0"/>
    <s v="Cédula de Ciudadanía"/>
    <n v="1024544909"/>
    <s v="ZAPATA PIRATOVA JESIKA ANDREA"/>
    <s v="Abono en cuenta"/>
    <s v="Ahorro"/>
    <s v="0415000200154293"/>
    <s v="Activa"/>
    <s v="860003020"/>
    <s v="BANCO BILBAO VIZCAYA ARGENTARIA COLOMBIA S.A. BBVA"/>
    <s v="35-05-00"/>
    <s v="INSTITUTO NACIONAL DE METROLOGÍA - INM"/>
    <s v="A-01-01-01-001-007"/>
    <s v="BONIFICACIÓN POR SERVICIOS PRESTADOS"/>
    <n v="283697"/>
    <n v="0"/>
    <n v="283697"/>
    <n v="0"/>
    <s v="Nación"/>
    <s v="CSF"/>
    <s v="RECURSOS CORRIENTES"/>
    <s v="POR LA CUAL SE LIQUIDAN UNAS PRESTACIONES SOCIALES Y SE ORDENA SU PAGO"/>
    <s v="125"/>
    <s v="125"/>
    <s v="13525"/>
    <s v="22325"/>
    <s v="2025-03-17 00:00:00"/>
    <s v="24025"/>
    <s v="74793425"/>
    <m/>
    <s v="2025-03-07 00:00:00"/>
    <s v="RESOLUCION"/>
    <s v="062-2025"/>
    <s v="PRESTACIONES SOCIALES. RESOLUCION 062-2025"/>
    <x v="2"/>
  </r>
  <r>
    <n v="24025"/>
    <x v="31"/>
    <s v="2025-03-17 17:01:21"/>
    <s v="ConOrdendePago"/>
    <n v="7144174"/>
    <n v="0"/>
    <n v="0"/>
    <s v="Cédula de Ciudadanía"/>
    <n v="1024544909"/>
    <s v="ZAPATA PIRATOVA JESIKA ANDREA"/>
    <s v="Abono en cuenta"/>
    <s v="Ahorro"/>
    <s v="0415000200154293"/>
    <s v="Activa"/>
    <s v="860003020"/>
    <s v="BANCO BILBAO VIZCAYA ARGENTARIA COLOMBIA S.A. BBVA"/>
    <s v="35-05-00"/>
    <s v="INSTITUTO NACIONAL DE METROLOGÍA - INM"/>
    <s v="A-01-01-01-001-010"/>
    <s v="PRIMA DE VACACIONES"/>
    <n v="2688143"/>
    <n v="0"/>
    <n v="2688143"/>
    <n v="0"/>
    <s v="Nación"/>
    <s v="CSF"/>
    <s v="RECURSOS CORRIENTES"/>
    <s v="POR LA CUAL SE LIQUIDAN UNAS PRESTACIONES SOCIALES Y SE ORDENA SU PAGO"/>
    <s v="125"/>
    <s v="125"/>
    <s v="13525"/>
    <s v="22325"/>
    <s v="2025-03-17 00:00:00"/>
    <s v="24025"/>
    <s v="74793425"/>
    <m/>
    <s v="2025-03-07 00:00:00"/>
    <s v="RESOLUCION"/>
    <s v="062-2025"/>
    <s v="PRESTACIONES SOCIALES. RESOLUCION 062-2025"/>
    <x v="2"/>
  </r>
  <r>
    <n v="24025"/>
    <x v="31"/>
    <s v="2025-03-17 17:01:21"/>
    <s v="ConOrdendePago"/>
    <n v="7144174"/>
    <n v="0"/>
    <n v="0"/>
    <s v="Cédula de Ciudadanía"/>
    <n v="1024544909"/>
    <s v="ZAPATA PIRATOVA JESIKA ANDREA"/>
    <s v="Abono en cuenta"/>
    <s v="Ahorro"/>
    <s v="0415000200154293"/>
    <s v="Activa"/>
    <s v="860003020"/>
    <s v="BANCO BILBAO VIZCAYA ARGENTARIA COLOMBIA S.A. BBVA"/>
    <s v="35-05-00"/>
    <s v="INSTITUTO NACIONAL DE METROLOGÍA - INM"/>
    <s v="A-01-01-03-001-002"/>
    <s v="INDEMNIZACIÓN POR VACACIONES"/>
    <n v="3738394"/>
    <n v="0"/>
    <n v="3738394"/>
    <n v="0"/>
    <s v="Nación"/>
    <s v="CSF"/>
    <s v="RECURSOS CORRIENTES"/>
    <s v="POR LA CUAL SE LIQUIDAN UNAS PRESTACIONES SOCIALES Y SE ORDENA SU PAGO"/>
    <s v="125"/>
    <s v="125"/>
    <s v="13525"/>
    <s v="22325"/>
    <s v="2025-03-17 00:00:00"/>
    <s v="24025"/>
    <s v="74793425"/>
    <m/>
    <s v="2025-03-07 00:00:00"/>
    <s v="RESOLUCION"/>
    <s v="062-2025"/>
    <s v="PRESTACIONES SOCIALES. RESOLUCION 062-2025"/>
    <x v="6"/>
  </r>
  <r>
    <n v="24125"/>
    <x v="31"/>
    <s v="2025-03-17 17:35:50"/>
    <s v="ConOrdendePago"/>
    <n v="679778"/>
    <n v="5158"/>
    <n v="0"/>
    <s v="Cédula de Ciudadanía"/>
    <n v="80821615"/>
    <s v="SOTELO MONCADA DANIEL EDUARDO"/>
    <s v="Abono en cuenta"/>
    <s v="Ahorro"/>
    <s v="018780163"/>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339889"/>
    <n v="0"/>
    <n v="339889"/>
    <n v="0"/>
    <s v="Nación"/>
    <s v="CSF"/>
    <s v="RECURSOS CORRIENTES"/>
    <s v="PAGO NUMERO UNO(1) DEL CONTRATO No. 073-2025 CORRESPONDIENTE FEBRERO"/>
    <s v="13825"/>
    <s v="13825"/>
    <s v="11125"/>
    <s v="22425"/>
    <s v="2025-03-17 00:00:00"/>
    <s v="24125"/>
    <s v="748265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24125"/>
    <x v="31"/>
    <s v="2025-03-17 17:35:50"/>
    <s v="ConOrdendePago"/>
    <n v="679778"/>
    <n v="5158"/>
    <n v="0"/>
    <s v="Cédula de Ciudadanía"/>
    <n v="80821615"/>
    <s v="SOTELO MONCADA DANIEL EDUARDO"/>
    <s v="Abono en cuenta"/>
    <s v="Ahorro"/>
    <s v="018780163"/>
    <s v="Activa"/>
    <s v="860002964"/>
    <s v="BANCO DE BOGOTA"/>
    <s v="35-05-00"/>
    <s v="INSTITUTO NACIONAL DE METROLOGÍA - INM"/>
    <s v="C-3502-0200-7-40402B-3502097-02"/>
    <s v="ADQUIS. DE BYS - DOCUMENTOS DE INVESTIGACIÓN APLICADA EN METROLOGÍA - DESARROLLO DE LA OFERTA DE SERVICIOS EN METROLOGÍA FÍSICA EN EL ÁMBITO NACIONAL"/>
    <n v="339889"/>
    <n v="0"/>
    <n v="339889"/>
    <n v="0"/>
    <s v="Nación"/>
    <s v="CSF"/>
    <s v="RECURSOS CORRIENTES"/>
    <s v="PAGO NUMERO UNO(1) DEL CONTRATO No. 073-2025 CORRESPONDIENTE FEBRERO"/>
    <s v="13825"/>
    <s v="13825"/>
    <s v="11125"/>
    <s v="22425"/>
    <s v="2025-03-17 00:00:00"/>
    <s v="24125"/>
    <s v="748265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24225"/>
    <x v="32"/>
    <s v="2025-03-20 08:11:30"/>
    <s v="ConOrdendePago"/>
    <n v="1069220"/>
    <n v="0"/>
    <n v="0"/>
    <s v="NIT"/>
    <n v="899999094"/>
    <s v="EMPRESA DE ACUEDUCTO Y ALCANTARILLADO DE BOGOTA - ESP"/>
    <s v="Abono en cuenta"/>
    <s v="Corriente"/>
    <s v="1804673"/>
    <s v="Activa"/>
    <s v="860050750"/>
    <s v="BANCO GNB SUDAMERIS S A"/>
    <s v="35-05-00"/>
    <s v="INSTITUTO NACIONAL DE METROLOGÍA - INM"/>
    <s v="A-02-02-02-006-009"/>
    <s v="SERVICIOS DE DISTRIBUCIÓN DE ELECTRICIDAD, GAS Y AGUA (POR CUENTA PROPIA)"/>
    <n v="1069220"/>
    <n v="0"/>
    <n v="1069220"/>
    <n v="0"/>
    <s v="Nación"/>
    <s v="CSF"/>
    <s v="RECURSOS CORRIENTES"/>
    <s v="PAGO DE SERVICIO DE ACUEDUCTO, ALCANTARILLADO Y ASEO DEL INSTITUTO NACIONAL DE METROLOGIA, DE LA DIRECCIÓN AK 50 No. 26-55 INT 2 CAN, EQUIVALENTE A LA CUENTA CONTRATO No. 11431155. PAGO 43384779914. PERIODO: 25- ENE-2025 A 24- FEB- 2025."/>
    <s v="2925"/>
    <s v="2925"/>
    <s v="15225"/>
    <s v="22525"/>
    <s v="2025-03-20 00:00:00"/>
    <s v="24225"/>
    <s v="77259025"/>
    <m/>
    <s v="2025-03-19 00:00:00"/>
    <s v="FACTURA"/>
    <s v="43384779914"/>
    <s v="PAGO DE SERVICIO DE ACUEDUCTO, ALCANTARILLADO Y ASEO DEL INSTITUTO NACIONAL DE METROLOGIA, DE LA DIRECCIÓN AK 50 No. 26-55 INT 2 CAN, EQUIVALENTE A LA CUENTA CONTRATO No. 11431155. PAGO 43384779914. PERIODO: 25- ENE-2025 A 24- FEB- 2025."/>
    <x v="5"/>
  </r>
  <r>
    <n v="24325"/>
    <x v="32"/>
    <s v="2025-03-20 09:28:46"/>
    <s v="ConOrdendePago"/>
    <n v="1316497"/>
    <n v="0"/>
    <n v="0"/>
    <s v="NIT"/>
    <n v="899999115"/>
    <s v="EMPRESA DE TELECOMUNICACIONES DE BOGOTA SA ESP PUDIENDO IDENTIFICARSE PARA TODOS LOS EFECTOS CON LA SIGLA ETB S.A. E.S.P."/>
    <s v="Abono en cuenta"/>
    <s v="Ahorro"/>
    <s v="220062720305"/>
    <s v="Activa"/>
    <s v="860007738"/>
    <s v="BANCO POPULAR S. A."/>
    <s v="35-05-00"/>
    <s v="INSTITUTO NACIONAL DE METROLOGÍA - INM"/>
    <s v="A-02-02-02-008-004"/>
    <s v="SERVICIOS DE TELECOMUNICACIONES, TRANSMISIÓN Y SUMINISTRO DE INFORMACIÓN"/>
    <n v="1316497"/>
    <n v="0"/>
    <n v="1316497"/>
    <n v="0"/>
    <s v="Nación"/>
    <s v="CSF"/>
    <s v="RECURSOS CORRIENTES"/>
    <s v="PAGO CUATRO (4) DE LA CAO 024 2024 ADQUISICIÓN, INSTALACIÓN Y PUESTA EN MARCHA DE UN CANAL DE INTERNET DEDICADO PARA BRINDAR ACCESO A INTERNET A LOS FUNCIONARIOS, CONTRATISTAS Y VISITANTES DEL INM FC 001000176351"/>
    <s v="625"/>
    <s v="625"/>
    <s v="225"/>
    <s v="22625"/>
    <s v="2025-03-20 00:00:00"/>
    <s v="24325"/>
    <s v="77793225"/>
    <m/>
    <s v="2025-01-07 00:00:00"/>
    <s v="LOA - CARTA ACEPTACION"/>
    <s v="024-2024"/>
    <s v="ADQUISICIÓN, INSTALACIÓN Y PUESTA EN MARCHA DE UN CANAL DE INTERNET DEDICADO PARA BRINDAR ACCESO A INTERNET A LOS FUNCIONARIOS, CONTRATISTAS Y VISITANTES DEL INM"/>
    <x v="2"/>
  </r>
  <r>
    <n v="24425"/>
    <x v="32"/>
    <s v="2025-03-20 16:41:49"/>
    <s v="ConOrdendePago"/>
    <n v="572824"/>
    <n v="4388"/>
    <n v="0"/>
    <s v="Cédula de Ciudadanía"/>
    <n v="1076659207"/>
    <s v="ALONSO PAEZ YENI PAOLA"/>
    <s v="Abono en cuenta"/>
    <s v="Ahorro"/>
    <s v="24076494754"/>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572824"/>
    <n v="0"/>
    <n v="572824"/>
    <n v="0"/>
    <s v="Nación"/>
    <s v="CSF"/>
    <s v="RECURSOS CORRIENTES"/>
    <s v="PAGO NUMERO UNO(1) DEL CONTRATO No. 071-2025 CORRESPONDIENTE AL PERIODO DE FEBRERO DE 2025"/>
    <s v="13925"/>
    <s v="13925"/>
    <s v="10325"/>
    <s v="22725"/>
    <s v="2025-03-20 00:00:00"/>
    <s v="24425"/>
    <s v="79767425"/>
    <m/>
    <s v="2025-02-26 00:00:00"/>
    <s v="CONTRATO DE PRESTACION DE SERVICIOS - PROFESIONALES"/>
    <s v="070-2025"/>
    <s v="Prestar servicios profesionales para apoyar las actividades de calibración, garantizar la validez de los resultados de las mediciones y fortalecer el Sistema Integrado de Gestión en el laboratorio de Temperatura y Humedad de la Subdirección de Metro"/>
    <x v="8"/>
  </r>
  <r>
    <n v="24525"/>
    <x v="33"/>
    <s v="2025-03-21 15:35:30"/>
    <s v="ConOrdendePago"/>
    <n v="1944528"/>
    <n v="3799"/>
    <n v="0"/>
    <s v="NIT"/>
    <n v="800217497"/>
    <s v="DISTRIBUIDORA NACIONAL DE COMBUSTIBLES LTDA"/>
    <s v="Abono en cuenta"/>
    <s v="Corriente"/>
    <s v="24466031662"/>
    <s v="Activa"/>
    <s v="890903938"/>
    <s v="BANCOLOMBIA S.A."/>
    <s v="35-05-00"/>
    <s v="INSTITUTO NACIONAL DE METROLOGÍA - INM"/>
    <s v="A-02-02-01-003-003"/>
    <s v="PRODUCTOS DE HORNOS DE COQUE; PRODUCTOS DE REFINACIÓN DE PETRÓLEO Y COMBUSTIBLE NUCLEAR"/>
    <n v="1944528"/>
    <n v="0"/>
    <n v="1944528"/>
    <n v="0"/>
    <s v="Nación"/>
    <s v="CSF"/>
    <s v="RECURSOS CORRIENTES"/>
    <s v="PAGO QUINCE (15) DE LA CAO 032-2023 DE SUMINISTRO DE COMBUSTIBLE DE GASOLINA CORRIENTE PARA EL FUNCIONAMIENTO DE LOS VEHÍCULOS DEL PARQUE AUTOMOTOR Y DIESEL (ACPM) PARA EL FUNCIONAMIENTO DE LA PLANTA ELECTRICA DEL INM"/>
    <s v="825"/>
    <s v="825"/>
    <s v="425"/>
    <s v="22925"/>
    <s v="2025-03-21 00:00:00"/>
    <s v="24525"/>
    <s v="80887425"/>
    <m/>
    <s v="2025-01-07 00:00:00"/>
    <s v="LOA - CARTA ACEPTACION"/>
    <s v="032-2023"/>
    <s v="VIGENCIA FUTURA ORDINARIA 2024-2025 CONTRATACION DEL SUMINISTRO DE COMBUSTIBLE DE GASOLINA CORRIENTE PARA EL FUNCIONAMIENTO DE LOS VEHICULOS DEL PARQUE AUTOMOTOR Y LA PLANTA ELECTRICA DEL INM"/>
    <x v="2"/>
  </r>
  <r>
    <n v="24625"/>
    <x v="33"/>
    <s v="2025-03-21 16:06:02"/>
    <s v="ConOrdendePago"/>
    <n v="33825037.560000002"/>
    <n v="175806"/>
    <n v="0"/>
    <s v="NIT"/>
    <n v="860067479"/>
    <s v="SERVIASEO S A"/>
    <s v="Abono en cuenta"/>
    <s v="Corriente"/>
    <s v="04606747906"/>
    <s v="Activa"/>
    <s v="890903938"/>
    <s v="BANCOLOMBIA S.A."/>
    <s v="35-05-00"/>
    <s v="INSTITUTO NACIONAL DE METROLOGÍA - INM"/>
    <s v="A-02-02-01-003-004"/>
    <s v="QUÍMICOS BÁSICOS"/>
    <n v="4816685.3499999996"/>
    <n v="0"/>
    <n v="4816685.3499999996"/>
    <n v="0"/>
    <s v="Nación"/>
    <s v="CSF"/>
    <s v="RECURSOS CORRIENTES"/>
    <s v="PAGO 3 PARA CONTRATAR LA PRESTACIÓN DE SERVICIO DE ASEO, CAFETERÍA Y JARDINERÍA CON SUMINISTRO DE INSUMOS Y ELEMENTOS NECESARIOS PARA LA PRESTACIÓN DEL SERVICIO A TODO COSTO EN LAS INSTALACIONES DEL INSTITUTO NACIONAL DE METROLOGÍA"/>
    <s v="725"/>
    <s v="725"/>
    <s v="325"/>
    <s v="23025"/>
    <s v="2025-03-21 00:00:00"/>
    <s v="24625"/>
    <s v="80998825"/>
    <m/>
    <s v="2025-01-07 00:00:00"/>
    <s v="ORDEN DE COMPRA"/>
    <s v="139124"/>
    <s v="AMPARAR TRAMITE DE VIGENCIA FUTURA ORDINARIA AÑO 2024 - 2025 PARA LA CONTRATACION DEL SERVICIO DE ASEO Y CAFETARIA PARA EL INSTITUTO NACIONAL DE METROLOGIA."/>
    <x v="2"/>
  </r>
  <r>
    <n v="24625"/>
    <x v="33"/>
    <s v="2025-03-21 16:06:02"/>
    <s v="ConOrdendePago"/>
    <n v="33825037.560000002"/>
    <n v="175806"/>
    <n v="0"/>
    <s v="NIT"/>
    <n v="860067479"/>
    <s v="SERVIASEO S A"/>
    <s v="Abono en cuenta"/>
    <s v="Corriente"/>
    <s v="04606747906"/>
    <s v="Activa"/>
    <s v="890903938"/>
    <s v="BANCOLOMBIA S.A."/>
    <s v="35-05-00"/>
    <s v="INSTITUTO NACIONAL DE METROLOGÍA - INM"/>
    <s v="A-02-02-02-008-005"/>
    <s v="SERVICIOS DE SOPORTE"/>
    <n v="29008352.210000001"/>
    <n v="0"/>
    <n v="29008352.210000001"/>
    <n v="0"/>
    <s v="Nación"/>
    <s v="CSF"/>
    <s v="RECURSOS CORRIENTES"/>
    <s v="PAGO 3 PARA CONTRATAR LA PRESTACIÓN DE SERVICIO DE ASEO, CAFETERÍA Y JARDINERÍA CON SUMINISTRO DE INSUMOS Y ELEMENTOS NECESARIOS PARA LA PRESTACIÓN DEL SERVICIO A TODO COSTO EN LAS INSTALACIONES DEL INSTITUTO NACIONAL DE METROLOGÍA"/>
    <s v="725"/>
    <s v="725"/>
    <s v="325"/>
    <s v="23025"/>
    <s v="2025-03-21 00:00:00"/>
    <s v="24625"/>
    <s v="80998825"/>
    <m/>
    <s v="2025-01-07 00:00:00"/>
    <s v="ORDEN DE COMPRA"/>
    <s v="139124"/>
    <s v="AMPARAR TRAMITE DE VIGENCIA FUTURA ORDINARIA AÑO 2024 - 2025 PARA LA CONTRATACION DEL SERVICIO DE ASEO Y CAFETARIA PARA EL INSTITUTO NACIONAL DE METROLOGIA."/>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1-001-007"/>
    <s v="BONIFICACIÓN POR SERVICIOS PRESTADOS"/>
    <n v="51931154"/>
    <n v="0"/>
    <n v="51931154"/>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1-001-008"/>
    <s v="HORAS EXTRAS, DOMINICALES, FESTIVOS Y RECARGOS"/>
    <n v="2631910"/>
    <n v="0"/>
    <n v="2631910"/>
    <n v="0"/>
    <s v="Nación"/>
    <s v="CSF"/>
    <s v="RECURSOS CORRIENTES"/>
    <s v="NOMINA MES DE MARZO DE 2025"/>
    <s v="125"/>
    <s v="125"/>
    <s v="15525"/>
    <s v="23125"/>
    <s v="2025-03-21 00:00:00"/>
    <s v="24725"/>
    <s v="81193325"/>
    <m/>
    <s v="2025-03-21 00:00:00"/>
    <s v="NOMINA"/>
    <s v="MARZO DE 2025"/>
    <s v="NOMINA MES DE MARZO DE 2025"/>
    <x v="4"/>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3-002"/>
    <s v="PRIMA TÉCNICA NO SALARIAL"/>
    <n v="32268523"/>
    <n v="0"/>
    <n v="32268523"/>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3-065"/>
    <s v="PRIMA POR DEPENDIENTES"/>
    <n v="1406503"/>
    <n v="0"/>
    <n v="1406503"/>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3-073"/>
    <s v="PRIMA DE ALIMENTACIÓN"/>
    <n v="116000"/>
    <n v="0"/>
    <n v="116000"/>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1-001-003"/>
    <s v="PRIMA TÉCNICA SALARIAL"/>
    <n v="38327231"/>
    <n v="0"/>
    <n v="38327231"/>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3-016"/>
    <s v="PRIMA DE COORDINACIÓN"/>
    <n v="23436636"/>
    <n v="0"/>
    <n v="23436636"/>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3-04-02-012-001"/>
    <s v="INCAPACIDADES (NO DE PENSIONES)"/>
    <n v="2701650"/>
    <n v="0"/>
    <n v="2701650"/>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1-001-010"/>
    <s v="PRIMA DE VACACIONES"/>
    <n v="12373942"/>
    <n v="0"/>
    <n v="12373942"/>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1-002-018"/>
    <s v="RESERVA ESPECIAL DEL AHORRO"/>
    <n v="8140582"/>
    <n v="0"/>
    <n v="8140582"/>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1-001-001"/>
    <s v="SUELDO BÁSICO"/>
    <n v="748089299"/>
    <n v="0"/>
    <n v="748089299"/>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1-001-004"/>
    <s v="SUBSIDIO DE ALIMENTACIÓN"/>
    <n v="1075583"/>
    <n v="0"/>
    <n v="1075583"/>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3-001-001"/>
    <s v="VACACIONES"/>
    <n v="19535811"/>
    <n v="0"/>
    <n v="19535811"/>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1-001-005"/>
    <s v="AUXILIO DE TRANSPORTE"/>
    <n v="2326666"/>
    <n v="0"/>
    <n v="2326666"/>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3-001-003"/>
    <s v="BONIFICACIÓN ESPECIAL DE RECREACIÓN"/>
    <n v="1510907"/>
    <n v="0"/>
    <n v="1510907"/>
    <n v="0"/>
    <s v="Nación"/>
    <s v="CSF"/>
    <s v="RECURSOS CORRIENTES"/>
    <s v="NOMINA MES DE MARZO DE 2025"/>
    <s v="125"/>
    <s v="125"/>
    <s v="15525"/>
    <s v="23125"/>
    <s v="2025-03-21 00:00:00"/>
    <s v="24725"/>
    <s v="81193325"/>
    <m/>
    <s v="2025-03-21 00:00:00"/>
    <s v="NOMINA"/>
    <s v="MARZO DE 2025"/>
    <s v="NOMINA MES DE MARZO DE 2025"/>
    <x v="2"/>
  </r>
  <r>
    <n v="24725"/>
    <x v="33"/>
    <s v="2025-03-21 17:28:20"/>
    <s v="ConOrdendePago"/>
    <n v="948764529"/>
    <n v="170313657"/>
    <n v="0"/>
    <s v="NIT"/>
    <n v="900494393"/>
    <s v="U.A.E. INSTITUTO NACIONAL DE METROLOGIA - INM"/>
    <s v="Abono en cuenta"/>
    <s v="Corriente"/>
    <s v="062867759"/>
    <s v="Activa"/>
    <s v="860002964"/>
    <s v="BANCO DE BOGOTA"/>
    <s v="35-05-00"/>
    <s v="INSTITUTO NACIONAL DE METROLOGÍA - INM"/>
    <s v="A-01-01-03-069"/>
    <s v="PRIMA DE ACTIVIDAD"/>
    <n v="2892132"/>
    <n v="0"/>
    <n v="2892132"/>
    <n v="0"/>
    <s v="Nación"/>
    <s v="CSF"/>
    <s v="RECURSOS CORRIENTES"/>
    <s v="NOMINA MES DE MARZO DE 2025"/>
    <s v="125"/>
    <s v="125"/>
    <s v="15525"/>
    <s v="23125"/>
    <s v="2025-03-21 00:00:00"/>
    <s v="24725"/>
    <s v="81193325"/>
    <m/>
    <s v="2025-03-21 00:00:00"/>
    <s v="NOMINA"/>
    <s v="MARZO DE 2025"/>
    <s v="NOMINA MES DE MARZO DE 2025"/>
    <x v="2"/>
  </r>
  <r>
    <n v="24825"/>
    <x v="34"/>
    <s v="2025-03-25 11:13:14"/>
    <s v="ConOrdendePago"/>
    <n v="42388810"/>
    <n v="569453"/>
    <n v="0"/>
    <s v="NIT"/>
    <n v="901774766"/>
    <s v="UNION TEMPORAL TAC CENTRAL METROLOGIA 2023"/>
    <s v="Abono en cuenta"/>
    <s v="Corriente"/>
    <s v="0175000100025808"/>
    <s v="Activa"/>
    <s v="860003020"/>
    <s v="BANCO BILBAO VIZCAYA ARGENTARIA COLOMBIA S.A. BBVA"/>
    <s v="35-05-00"/>
    <s v="INSTITUTO NACIONAL DE METROLOGÍA - INM"/>
    <s v="A-02-02-02-008-005"/>
    <s v="SERVICIOS DE SOPORTE"/>
    <n v="42388810"/>
    <n v="0"/>
    <n v="42388810"/>
    <n v="0"/>
    <s v="Nación"/>
    <s v="CSF"/>
    <s v="RECURSOS CORRIENTES"/>
    <s v="PAGO 15 FE16 SERVICIO DE VIGILANCIA Y SEGURIDAD PRIVADA CON MEDIO HUMANO CON Y SIN ARMA INCLUYE ALQUILER, SUMINISTRO Y MANTENIMIENTO PREVENTIVO"/>
    <s v="525"/>
    <s v="525"/>
    <s v="125"/>
    <s v="23325"/>
    <s v="2025-03-25 00:00:00"/>
    <s v="24825"/>
    <s v="83110025"/>
    <m/>
    <s v="2025-01-07 00:00:00"/>
    <s v="CONTRATO DE PRESTACION DE SERVICIOS"/>
    <s v="190-2023"/>
    <s v="PRESTACIÓN DE SERVICIO DE VIGILANCIA Y SEGURIDAD PRIVADA, CON MEDIO HUMANO, CON Y SIN ARMA, INCLUYE ALQUILER, SUMINISTRO Y MANTENIMIENTO PREVENTIVO Y CORRECTIVO DE HERRAMIENTAS TECNOLOGICAS PARA LAS INSTALACIONES DEL INSTITUTO NACIONAL DE METROLOGIA"/>
    <x v="9"/>
  </r>
  <r>
    <n v="24925"/>
    <x v="35"/>
    <s v="2025-03-26 11:10:37"/>
    <s v="ConOrdendePago"/>
    <n v="72270913"/>
    <n v="0"/>
    <n v="0"/>
    <s v="NIT"/>
    <n v="899999284"/>
    <s v="FONDO NACIONAL DEL AHORRO S.A."/>
    <s v="Abono en cuenta"/>
    <s v="Corriente"/>
    <s v="033395575"/>
    <s v="Activa"/>
    <s v="860002964"/>
    <s v="BANCO DE BOGOTA"/>
    <s v="35-05-00"/>
    <s v="INSTITUTO NACIONAL DE METROLOGÍA - INM"/>
    <s v="A-01-01-02-003"/>
    <s v="AUXILIO DE CESANTÍAS"/>
    <n v="72270913"/>
    <n v="0"/>
    <n v="72270913"/>
    <n v="0"/>
    <s v="Nación"/>
    <s v="CSF"/>
    <s v="RECURSOS CORRIENTES"/>
    <s v="CESANTIAS MARZO DE 2025"/>
    <s v="125"/>
    <s v="125"/>
    <s v="15825"/>
    <s v="23425"/>
    <s v="2025-03-26 00:00:00"/>
    <s v="24925"/>
    <s v="85458925"/>
    <m/>
    <s v="2025-03-26 00:00:00"/>
    <s v="NOMINA"/>
    <s v="CESANTIAS MARZO DE 2025"/>
    <s v="CESANTIAS MES DE MARZO DE 2025"/>
    <x v="2"/>
  </r>
  <r>
    <n v="25025"/>
    <x v="36"/>
    <s v="2025-03-27 10:00:19"/>
    <s v="ConOrdendePago"/>
    <n v="2957640"/>
    <n v="25613"/>
    <n v="0"/>
    <s v="Cédula de Ciudadanía"/>
    <n v="80794342"/>
    <s v="BURITICA OSPINA SIMON"/>
    <s v="Abono en cuenta"/>
    <s v="Ahorro"/>
    <s v="488403418947"/>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2957640"/>
    <n v="0"/>
    <n v="2957640"/>
    <n v="0"/>
    <s v="Propios"/>
    <s v="CSF"/>
    <s v="OTROS RECURSOS DE TESORERIA"/>
    <s v="PAGO NUMERO UNO(1) DEL CONTRATO No. 061-2025 CORRESPONDIENTE AL PERIODO DE 19 DE FEBRERO AL 28 DE FEBRERO DE 2025"/>
    <s v="9925"/>
    <s v="9925"/>
    <s v="9125"/>
    <s v="23525"/>
    <s v="2025-03-27 00:00:00"/>
    <s v="25025"/>
    <s v="93588725"/>
    <m/>
    <s v="2025-02-19 00:00:00"/>
    <s v="CONTRATO DE PRESTACION DE SERVICIOS - PROFESIONALES"/>
    <s v="061-2025"/>
    <s v="Contratar servicios profesionales para apoyar actividades de gestión de I+D+i y actividades estratégicas de la Subdirección de Servicios Metrológicos y Relación con el ciudadano"/>
    <x v="8"/>
  </r>
  <r>
    <n v="25125"/>
    <x v="37"/>
    <s v="2025-03-28 15:44:07"/>
    <s v="ConOrdendePago"/>
    <n v="7394100"/>
    <n v="80494"/>
    <n v="0"/>
    <s v="Cédula de Ciudadanía"/>
    <n v="53050890"/>
    <s v="GARCIA-HERREROS NARIÑO ANDREA DEL PILAR"/>
    <s v="Abono en cuenta"/>
    <s v="Ahorro"/>
    <s v="0570473870012142"/>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DOS(2) DEL CONTRATO No. 026-2025 CORRESPONDIENTE AL PERIODO DE 01 FEBRERO AL 28 DE FEBRERO DE 2025"/>
    <s v="9725"/>
    <s v="9725"/>
    <s v="4325"/>
    <s v="22125"/>
    <s v="2025-03-17 00:00:00"/>
    <s v="25125"/>
    <s v="93450825"/>
    <m/>
    <s v="2025-01-30 00:00:00"/>
    <s v="CONTRATO DE PRESTACION DE SERVICIOS - PROFESIONALES"/>
    <s v="026-2025"/>
    <s v="CONTRATAR LA PRESTACIÓN DE SERVICIOS PROFESIONALES PARA EJECUTAR ACTIVIDADES DEL PLAN ESTRATÉGICO DE COMUNICACIONES DEL INSTITUTO NACIONAL DE METROLOGÍA, CON LA FINALIDAD DE CONSOLIDAR EL POSICIONAMIENTO DE LA ENTIDAD EN RELACIÓN CON SUS GRUPOS"/>
    <x v="8"/>
  </r>
  <r>
    <n v="25225"/>
    <x v="38"/>
    <s v="2025-03-31 15:29:51"/>
    <s v="ConOrdendePago"/>
    <n v="14293847"/>
    <n v="14293847"/>
    <n v="0"/>
    <s v="NIT"/>
    <n v="800224808"/>
    <s v="FONDO DE PENSIONES OBLIGATORIAS PORVENIR MODERADO"/>
    <s v="Giro"/>
    <m/>
    <m/>
    <m/>
    <m/>
    <m/>
    <s v="35-05-00"/>
    <s v="INSTITUTO NACIONAL DE METROLOGÍA - INM"/>
    <s v="A-01-01-02-001"/>
    <s v="APORTES A LA SEGURIDAD SOCIAL EN PENSIONES"/>
    <n v="14293847"/>
    <n v="0"/>
    <n v="14293847"/>
    <n v="0"/>
    <s v="Nación"/>
    <s v="CSF"/>
    <s v="RECURSOS CORRIENTES"/>
    <s v="PAGO PILA MARZO 2025"/>
    <s v="125"/>
    <s v="125"/>
    <s v="16125"/>
    <m/>
    <s v="2025-03-24 00:00:00"/>
    <s v="25225"/>
    <s v="93493025"/>
    <m/>
    <s v="2025-03-27 00:00:00"/>
    <s v="NOMINA"/>
    <s v="PAGO PILA MARZO 2025"/>
    <s v="PAGO PILA MARZO 2025"/>
    <x v="2"/>
  </r>
  <r>
    <n v="25325"/>
    <x v="38"/>
    <s v="2025-03-31 15:29:51"/>
    <s v="ConOrdendePago"/>
    <n v="10756397"/>
    <n v="10756397"/>
    <n v="0"/>
    <s v="NIT"/>
    <n v="800229739"/>
    <s v="FONDO DE PENSIONES OBLIGATORIAS PROTECCION MODERADO"/>
    <s v="Giro"/>
    <m/>
    <m/>
    <m/>
    <m/>
    <m/>
    <s v="35-05-00"/>
    <s v="INSTITUTO NACIONAL DE METROLOGÍA - INM"/>
    <s v="A-01-01-02-001"/>
    <s v="APORTES A LA SEGURIDAD SOCIAL EN PENSIONES"/>
    <n v="10756397"/>
    <n v="0"/>
    <n v="10756397"/>
    <n v="0"/>
    <s v="Nación"/>
    <s v="CSF"/>
    <s v="RECURSOS CORRIENTES"/>
    <s v="PAGO PILA MARZO 2025"/>
    <s v="125"/>
    <s v="125"/>
    <s v="16125"/>
    <m/>
    <s v="2025-03-24 00:00:00"/>
    <s v="25325"/>
    <s v="93493125"/>
    <m/>
    <s v="2025-03-27 00:00:00"/>
    <s v="NOMINA"/>
    <s v="PAGO PILA MARZO 2025"/>
    <s v="PAGO PILA MARZO 2025"/>
    <x v="2"/>
  </r>
  <r>
    <n v="25425"/>
    <x v="38"/>
    <s v="2025-03-31 15:29:51"/>
    <s v="ConOrdendePago"/>
    <n v="8793100"/>
    <n v="8793100"/>
    <n v="0"/>
    <s v="NIT"/>
    <n v="800227940"/>
    <s v="FONDO DE PENSIONES OBLIGATORIAS COLFONDOS MODERADO"/>
    <s v="Giro"/>
    <m/>
    <m/>
    <m/>
    <m/>
    <m/>
    <s v="35-05-00"/>
    <s v="INSTITUTO NACIONAL DE METROLOGÍA - INM"/>
    <s v="A-01-01-02-001"/>
    <s v="APORTES A LA SEGURIDAD SOCIAL EN PENSIONES"/>
    <n v="8793100"/>
    <n v="0"/>
    <n v="8793100"/>
    <n v="0"/>
    <s v="Nación"/>
    <s v="CSF"/>
    <s v="RECURSOS CORRIENTES"/>
    <s v="PAGO PILA MARZO 2025"/>
    <s v="125"/>
    <s v="125"/>
    <s v="16125"/>
    <m/>
    <s v="2025-03-24 00:00:00"/>
    <s v="25425"/>
    <s v="93493225"/>
    <m/>
    <s v="2025-03-27 00:00:00"/>
    <s v="NOMINA"/>
    <s v="PAGO PILA MARZO 2025"/>
    <s v="PAGO PILA MARZO 2025"/>
    <x v="2"/>
  </r>
  <r>
    <n v="25525"/>
    <x v="38"/>
    <s v="2025-03-31 15:29:51"/>
    <s v="ConOrdendePago"/>
    <n v="641000"/>
    <n v="641000"/>
    <n v="0"/>
    <s v="NIT"/>
    <n v="800253055"/>
    <s v="SKANDIA FONDO DE PENSIONES OBLIGATORIAS-MODERADO"/>
    <s v="Giro"/>
    <m/>
    <m/>
    <m/>
    <m/>
    <m/>
    <s v="35-05-00"/>
    <s v="INSTITUTO NACIONAL DE METROLOGÍA - INM"/>
    <s v="A-01-01-02-001"/>
    <s v="APORTES A LA SEGURIDAD SOCIAL EN PENSIONES"/>
    <n v="641000"/>
    <n v="0"/>
    <n v="641000"/>
    <n v="0"/>
    <s v="Nación"/>
    <s v="CSF"/>
    <s v="RECURSOS CORRIENTES"/>
    <s v="PAGO PILA MARZO 2025"/>
    <s v="125"/>
    <s v="125"/>
    <s v="16125"/>
    <m/>
    <s v="2025-03-24 00:00:00"/>
    <s v="25525"/>
    <s v="93493325"/>
    <m/>
    <s v="2025-03-27 00:00:00"/>
    <s v="NOMINA"/>
    <s v="PAGO PILA MARZO 2025"/>
    <s v="PAGO PILA MARZO 2025"/>
    <x v="2"/>
  </r>
  <r>
    <n v="25625"/>
    <x v="38"/>
    <s v="2025-03-31 15:29:51"/>
    <s v="ConOrdendePago"/>
    <n v="23939102"/>
    <n v="23939102"/>
    <n v="0"/>
    <s v="NIT"/>
    <n v="860066942"/>
    <s v="CAJA DE COMPENSACION FAMILIAR COMPENSAR"/>
    <s v="Giro"/>
    <m/>
    <m/>
    <m/>
    <m/>
    <m/>
    <s v="35-05-00"/>
    <s v="INSTITUTO NACIONAL DE METROLOGÍA - INM"/>
    <s v="A-01-01-02-004"/>
    <s v="APORTES A CAJAS DE COMPENSACIÓN FAMILIAR"/>
    <n v="23939102"/>
    <n v="0"/>
    <n v="23939102"/>
    <n v="0"/>
    <s v="Nación"/>
    <s v="CSF"/>
    <s v="RECURSOS CORRIENTES"/>
    <s v="PAGO PILA MARZO 2025"/>
    <s v="125"/>
    <s v="125"/>
    <s v="16125"/>
    <m/>
    <s v="2025-03-24 00:00:00"/>
    <s v="25625"/>
    <s v="93493425"/>
    <m/>
    <s v="2025-03-27 00:00:00"/>
    <s v="NOMINA"/>
    <s v="PAGO PILA MARZO 2025"/>
    <s v="PAGO PILA MARZO 2025"/>
    <x v="2"/>
  </r>
  <r>
    <n v="25725"/>
    <x v="38"/>
    <s v="2025-03-31 15:29:51"/>
    <s v="ConOrdendePago"/>
    <n v="69330940"/>
    <n v="69330940"/>
    <n v="0"/>
    <s v="NIT"/>
    <n v="900336004"/>
    <s v="ADMINISTRADORA COLOMBIANA DE PENSIONES COLPENSIONES"/>
    <s v="Giro"/>
    <m/>
    <m/>
    <m/>
    <m/>
    <m/>
    <s v="35-05-00"/>
    <s v="INSTITUTO NACIONAL DE METROLOGÍA - INM"/>
    <s v="A-01-01-02-001"/>
    <s v="APORTES A LA SEGURIDAD SOCIAL EN PENSIONES"/>
    <n v="69330940"/>
    <n v="0"/>
    <n v="69330940"/>
    <n v="0"/>
    <s v="Nación"/>
    <s v="CSF"/>
    <s v="RECURSOS CORRIENTES"/>
    <s v="PAGO PILA MARZO 2025"/>
    <s v="125"/>
    <s v="125"/>
    <s v="16125"/>
    <m/>
    <s v="2025-03-24 00:00:00"/>
    <s v="25725"/>
    <s v="93493525"/>
    <m/>
    <s v="2025-03-27 00:00:00"/>
    <s v="NOMINA"/>
    <s v="PAGO PILA MARZO 2025"/>
    <s v="PAGO PILA MARZO 2025"/>
    <x v="2"/>
  </r>
  <r>
    <n v="25825"/>
    <x v="38"/>
    <s v="2025-03-31 15:29:51"/>
    <s v="ConOrdendePago"/>
    <n v="6142800"/>
    <n v="6142800"/>
    <n v="0"/>
    <s v="NIT"/>
    <n v="800088702"/>
    <s v="EPS SURAMERICANA S. A"/>
    <s v="Giro"/>
    <m/>
    <m/>
    <m/>
    <m/>
    <m/>
    <s v="35-05-00"/>
    <s v="INSTITUTO NACIONAL DE METROLOGÍA - INM"/>
    <s v="A-01-01-02-002"/>
    <s v="APORTES A LA SEGURIDAD SOCIAL EN SALUD"/>
    <n v="6142800"/>
    <n v="0"/>
    <n v="6142800"/>
    <n v="0"/>
    <s v="Nación"/>
    <s v="CSF"/>
    <s v="RECURSOS CORRIENTES"/>
    <s v="PAGO PILA MARZO 2025"/>
    <s v="125"/>
    <s v="125"/>
    <s v="16125"/>
    <m/>
    <s v="2025-03-24 00:00:00"/>
    <s v="25825"/>
    <s v="93493625"/>
    <m/>
    <s v="2025-03-27 00:00:00"/>
    <s v="NOMINA"/>
    <s v="PAGO PILA MARZO 2025"/>
    <s v="PAGO PILA MARZO 2025"/>
    <x v="2"/>
  </r>
  <r>
    <n v="25925"/>
    <x v="38"/>
    <s v="2025-03-31 15:29:51"/>
    <s v="ConOrdendePago"/>
    <n v="4273133"/>
    <n v="4273133"/>
    <n v="0"/>
    <s v="NIT"/>
    <n v="800130907"/>
    <s v="SALUD TOTAL ENTIDAD PROMOTORA DE SALUD DEL REGIMEN CONTRIBUTIVO Y DEL REGIMEN SUBSIDIADO S A"/>
    <s v="Giro"/>
    <m/>
    <m/>
    <m/>
    <m/>
    <m/>
    <s v="35-05-00"/>
    <s v="INSTITUTO NACIONAL DE METROLOGÍA - INM"/>
    <s v="A-01-01-02-002"/>
    <s v="APORTES A LA SEGURIDAD SOCIAL EN SALUD"/>
    <n v="4273133"/>
    <n v="0"/>
    <n v="4273133"/>
    <n v="0"/>
    <s v="Nación"/>
    <s v="CSF"/>
    <s v="RECURSOS CORRIENTES"/>
    <s v="PAGO PILA MARZO 2025"/>
    <s v="125"/>
    <s v="125"/>
    <s v="16125"/>
    <m/>
    <s v="2025-03-24 00:00:00"/>
    <s v="25925"/>
    <s v="93493725"/>
    <m/>
    <s v="2025-03-27 00:00:00"/>
    <s v="NOMINA"/>
    <s v="PAGO PILA MARZO 2025"/>
    <s v="PAGO PILA MARZO 2025"/>
    <x v="2"/>
  </r>
  <r>
    <n v="26025"/>
    <x v="38"/>
    <s v="2025-03-31 15:29:51"/>
    <s v="ConOrdendePago"/>
    <n v="29429465"/>
    <n v="29429465"/>
    <n v="0"/>
    <s v="NIT"/>
    <n v="800251440"/>
    <s v="ENTIDAD PROMOTORA DE SALUD SANITAS S A S - EN INTERVENCION BAJO LA MEDIDA DE TOMA DE POSESION"/>
    <s v="Giro"/>
    <m/>
    <m/>
    <m/>
    <m/>
    <m/>
    <s v="35-05-00"/>
    <s v="INSTITUTO NACIONAL DE METROLOGÍA - INM"/>
    <s v="A-01-01-02-002"/>
    <s v="APORTES A LA SEGURIDAD SOCIAL EN SALUD"/>
    <n v="29429465"/>
    <n v="0"/>
    <n v="29429465"/>
    <n v="0"/>
    <s v="Nación"/>
    <s v="CSF"/>
    <s v="RECURSOS CORRIENTES"/>
    <s v="PAGO PILA MARZO 2025"/>
    <s v="125"/>
    <s v="125"/>
    <s v="16125"/>
    <m/>
    <s v="2025-03-24 00:00:00"/>
    <s v="26025"/>
    <s v="93493825"/>
    <m/>
    <s v="2025-03-27 00:00:00"/>
    <s v="NOMINA"/>
    <s v="PAGO PILA MARZO 2025"/>
    <s v="PAGO PILA MARZO 2025"/>
    <x v="2"/>
  </r>
  <r>
    <n v="26125"/>
    <x v="38"/>
    <s v="2025-03-31 15:29:51"/>
    <s v="ConOrdendePago"/>
    <n v="5045600"/>
    <n v="5045600"/>
    <n v="0"/>
    <s v="NIT"/>
    <n v="830003564"/>
    <s v="ENTIDAD PROMOTORA DE SALUD FAMISANAR S.A.S - EN INTERVENCIÓN BAJO LA MEDIDA DE TOMA DE POSESIÓN"/>
    <s v="Giro"/>
    <m/>
    <m/>
    <m/>
    <m/>
    <m/>
    <s v="35-05-00"/>
    <s v="INSTITUTO NACIONAL DE METROLOGÍA - INM"/>
    <s v="A-01-01-02-002"/>
    <s v="APORTES A LA SEGURIDAD SOCIAL EN SALUD"/>
    <n v="5045600"/>
    <n v="0"/>
    <n v="5045600"/>
    <n v="0"/>
    <s v="Nación"/>
    <s v="CSF"/>
    <s v="RECURSOS CORRIENTES"/>
    <s v="PAGO PILA MARZO 2025"/>
    <s v="125"/>
    <s v="125"/>
    <s v="16125"/>
    <m/>
    <s v="2025-03-24 00:00:00"/>
    <s v="26125"/>
    <s v="93493925"/>
    <m/>
    <s v="2025-03-27 00:00:00"/>
    <s v="NOMINA"/>
    <s v="PAGO PILA MARZO 2025"/>
    <s v="PAGO PILA MARZO 2025"/>
    <x v="2"/>
  </r>
  <r>
    <n v="26225"/>
    <x v="38"/>
    <s v="2025-03-31 15:29:51"/>
    <s v="ConOrdendePago"/>
    <n v="3755200"/>
    <n v="3755200"/>
    <n v="0"/>
    <s v="NIT"/>
    <n v="830113831"/>
    <s v="ALIANSALUD ENTIDAD PROMOTORA DE SALUD S.A. PERO TAMBIEN PODRA UTILIZAR LAS DENOMINACIONES ALIANSALUD ENTIDAD PROMOTORA DE SALUD Y/O ALIANSALUD EPS S.A Y/O ALIANSALUD EPS"/>
    <s v="Giro"/>
    <m/>
    <m/>
    <m/>
    <m/>
    <m/>
    <s v="35-05-00"/>
    <s v="INSTITUTO NACIONAL DE METROLOGÍA - INM"/>
    <s v="A-01-01-02-002"/>
    <s v="APORTES A LA SEGURIDAD SOCIAL EN SALUD"/>
    <n v="3755200"/>
    <n v="0"/>
    <n v="3755200"/>
    <n v="0"/>
    <s v="Nación"/>
    <s v="CSF"/>
    <s v="RECURSOS CORRIENTES"/>
    <s v="PAGO PILA MARZO 2025"/>
    <s v="125"/>
    <s v="125"/>
    <s v="16125"/>
    <m/>
    <s v="2025-03-24 00:00:00"/>
    <s v="26225"/>
    <s v="93494025"/>
    <m/>
    <s v="2025-03-27 00:00:00"/>
    <s v="NOMINA"/>
    <s v="PAGO PILA MARZO 2025"/>
    <s v="PAGO PILA MARZO 2025"/>
    <x v="2"/>
  </r>
  <r>
    <n v="26325"/>
    <x v="38"/>
    <s v="2025-03-31 15:29:52"/>
    <s v="ConOrdendePago"/>
    <n v="20547500"/>
    <n v="20547500"/>
    <n v="0"/>
    <s v="NIT"/>
    <n v="860011153"/>
    <s v="POSITIVA COMPAÑIA DE SEGUROS S. A."/>
    <s v="Giro"/>
    <m/>
    <m/>
    <m/>
    <m/>
    <m/>
    <s v="35-05-00"/>
    <s v="INSTITUTO NACIONAL DE METROLOGÍA - INM"/>
    <s v="A-01-01-02-005"/>
    <s v="APORTES GENERALES AL SISTEMA DE RIESGOS LABORALES"/>
    <n v="20547500"/>
    <n v="0"/>
    <n v="20547500"/>
    <n v="0"/>
    <s v="Nación"/>
    <s v="CSF"/>
    <s v="RECURSOS CORRIENTES"/>
    <s v="PAGO PILA MARZO 2025"/>
    <s v="125"/>
    <s v="125"/>
    <s v="16125"/>
    <m/>
    <s v="2025-03-24 00:00:00"/>
    <s v="26325"/>
    <s v="93494125"/>
    <m/>
    <s v="2025-03-27 00:00:00"/>
    <s v="NOMINA"/>
    <s v="PAGO PILA MARZO 2025"/>
    <s v="PAGO PILA MARZO 2025"/>
    <x v="2"/>
  </r>
  <r>
    <n v="26425"/>
    <x v="38"/>
    <s v="2025-03-31 15:29:52"/>
    <s v="ConOrdendePago"/>
    <n v="34466800"/>
    <n v="34466800"/>
    <n v="0"/>
    <s v="NIT"/>
    <n v="860066942"/>
    <s v="CAJA DE COMPENSACION FAMILIAR COMPENSAR"/>
    <s v="Giro"/>
    <m/>
    <m/>
    <m/>
    <m/>
    <m/>
    <s v="35-05-00"/>
    <s v="INSTITUTO NACIONAL DE METROLOGÍA - INM"/>
    <s v="A-01-01-02-002"/>
    <s v="APORTES A LA SEGURIDAD SOCIAL EN SALUD"/>
    <n v="34466800"/>
    <n v="0"/>
    <n v="34466800"/>
    <n v="0"/>
    <s v="Nación"/>
    <s v="CSF"/>
    <s v="RECURSOS CORRIENTES"/>
    <s v="PAGO PILA MARZO 2025"/>
    <s v="125"/>
    <s v="125"/>
    <s v="16125"/>
    <m/>
    <s v="2025-03-24 00:00:00"/>
    <s v="26425"/>
    <s v="93494225"/>
    <m/>
    <s v="2025-03-27 00:00:00"/>
    <s v="NOMINA"/>
    <s v="PAGO PILA MARZO 2025"/>
    <s v="PAGO PILA MARZO 2025"/>
    <x v="2"/>
  </r>
  <r>
    <n v="26525"/>
    <x v="38"/>
    <s v="2025-03-31 15:29:52"/>
    <s v="ConOrdendePago"/>
    <n v="17544700"/>
    <n v="17544700"/>
    <n v="0"/>
    <s v="NIT"/>
    <n v="899999034"/>
    <s v="SERVICIO NACIONAL DE APRENDIZAJE"/>
    <s v="Giro"/>
    <m/>
    <m/>
    <m/>
    <m/>
    <m/>
    <s v="35-05-00"/>
    <s v="INSTITUTO NACIONAL DE METROLOGÍA - INM"/>
    <s v="A-01-01-02-007"/>
    <s v="APORTES AL SENA"/>
    <n v="17544700"/>
    <n v="0"/>
    <n v="17544700"/>
    <n v="0"/>
    <s v="Nación"/>
    <s v="CSF"/>
    <s v="RECURSOS CORRIENTES"/>
    <s v="PAGO PILA MARZO 2025"/>
    <s v="125"/>
    <s v="125"/>
    <s v="16125"/>
    <m/>
    <s v="2025-03-24 00:00:00"/>
    <s v="26525"/>
    <s v="93494325"/>
    <m/>
    <s v="2025-03-27 00:00:00"/>
    <s v="NOMINA"/>
    <s v="PAGO PILA MARZO 2025"/>
    <s v="PAGO PILA MARZO 2025"/>
    <x v="2"/>
  </r>
  <r>
    <n v="26625"/>
    <x v="38"/>
    <s v="2025-03-31 15:29:52"/>
    <s v="ConOrdendePago"/>
    <n v="26313600"/>
    <n v="26313600"/>
    <n v="0"/>
    <s v="NIT"/>
    <n v="899999239"/>
    <s v="INSTITUTO COLOMBIANO DE BIENESTAR FAMILIAR"/>
    <s v="Giro"/>
    <m/>
    <m/>
    <m/>
    <m/>
    <m/>
    <s v="35-05-00"/>
    <s v="INSTITUTO NACIONAL DE METROLOGÍA - INM"/>
    <s v="A-01-01-02-006"/>
    <s v="APORTES AL ICBF"/>
    <n v="26313600"/>
    <n v="0"/>
    <n v="26313600"/>
    <n v="0"/>
    <s v="Nación"/>
    <s v="CSF"/>
    <s v="RECURSOS CORRIENTES"/>
    <s v="PAGO PILA MARZO 2025"/>
    <s v="125"/>
    <s v="125"/>
    <s v="16125"/>
    <m/>
    <s v="2025-03-24 00:00:00"/>
    <s v="26625"/>
    <s v="93494425"/>
    <m/>
    <s v="2025-03-27 00:00:00"/>
    <s v="NOMINA"/>
    <s v="PAGO PILA MARZO 2025"/>
    <s v="PAGO PILA MARZO 2025"/>
    <x v="2"/>
  </r>
  <r>
    <n v="26725"/>
    <x v="38"/>
    <s v="2025-03-31 15:29:52"/>
    <s v="ConOrdendePago"/>
    <n v="1645000"/>
    <n v="1645000"/>
    <n v="0"/>
    <s v="NIT"/>
    <n v="900156264"/>
    <s v="NUEVA EMPRESA PROMOTORA DE SALUD S.A. - EN INTERVENCION BAJO LA MEDIDA DE TOMA DE POSESION"/>
    <s v="Giro"/>
    <m/>
    <m/>
    <m/>
    <m/>
    <m/>
    <s v="35-05-00"/>
    <s v="INSTITUTO NACIONAL DE METROLOGÍA - INM"/>
    <s v="A-01-01-02-002"/>
    <s v="APORTES A LA SEGURIDAD SOCIAL EN SALUD"/>
    <n v="1645000"/>
    <n v="0"/>
    <n v="1645000"/>
    <n v="0"/>
    <s v="Nación"/>
    <s v="CSF"/>
    <s v="RECURSOS CORRIENTES"/>
    <s v="PAGO PILA MARZO 2025"/>
    <s v="125"/>
    <s v="125"/>
    <s v="16125"/>
    <m/>
    <s v="2025-03-24 00:00:00"/>
    <s v="26725"/>
    <s v="93494525"/>
    <m/>
    <s v="2025-03-27 00:00:00"/>
    <s v="NOMINA"/>
    <s v="PAGO PILA MARZO 2025"/>
    <s v="PAGO PILA MARZO 2025"/>
    <x v="2"/>
  </r>
  <r>
    <n v="26825"/>
    <x v="39"/>
    <s v="2025-03-31 16:17:13"/>
    <s v="ConOrdendePago"/>
    <n v="900284"/>
    <n v="0"/>
    <n v="0"/>
    <s v="NIT"/>
    <n v="901774766"/>
    <s v="UNION TEMPORAL TAC CENTRAL METROLOGIA 2023"/>
    <s v="Abono en cuenta"/>
    <s v="Corriente"/>
    <s v="0175000100025808"/>
    <s v="Activa"/>
    <s v="860003020"/>
    <s v="BANCO BILBAO VIZCAYA ARGENTARIA COLOMBIA S.A. BBVA"/>
    <s v="35-05-00"/>
    <s v="INSTITUTO NACIONAL DE METROLOGÍA - INM"/>
    <s v="A-02-02-02-008-005"/>
    <s v="SERVICIOS DE SOPORTE"/>
    <n v="900284"/>
    <n v="0"/>
    <n v="900284"/>
    <n v="0"/>
    <s v="Nación"/>
    <s v="CSF"/>
    <s v="RECURSOS CORRIENTES"/>
    <s v="PAGO 15 FE16 SERVICIO DE VIGILANCIA Y SEGURIDAD PRIVADA CON MEDIO HUMANO CON Y SIN ARMA INCLUYE ALQUILER, SUMINISTRO Y MANTENIMIENTO PREVENTIVO"/>
    <s v="525"/>
    <s v="525"/>
    <s v="125"/>
    <s v="23625"/>
    <s v="2025-03-31 00:00:00"/>
    <s v="26825"/>
    <s v="93826225"/>
    <m/>
    <s v="2025-01-07 00:00:00"/>
    <s v="CONTRATO DE PRESTACION DE SERVICIOS"/>
    <s v="190-2023"/>
    <s v="PRESTACIÓN DE SERVICIO DE VIGILANCIA Y SEGURIDAD PRIVADA, CON MEDIO HUMANO, CON Y SIN ARMA, INCLUYE ALQUILER, SUMINISTRO Y MANTENIMIENTO PREVENTIVO Y CORRECTIVO DE HERRAMIENTAS TECNOLOGICAS PARA LAS INSTALACIONES DEL INSTITUTO NACIONAL DE METROLOGIA"/>
    <x v="9"/>
  </r>
  <r>
    <n v="26925"/>
    <x v="40"/>
    <s v="2025-04-01 09:53:11"/>
    <s v="ConOrdendePago"/>
    <n v="67970036"/>
    <n v="0"/>
    <n v="0"/>
    <s v="Otro"/>
    <s v="DE 811240952"/>
    <s v="PHYSIKALISCH-TECHNISCHE BUNDESANSTALT"/>
    <s v="Abono en cuenta"/>
    <s v="Corriente"/>
    <s v="DE38860000000086001040"/>
    <s v="Activa"/>
    <s v="03063"/>
    <s v="DEUTSCHE BUNDESBANK"/>
    <s v="35-05-00"/>
    <s v="INSTITUTO NACIONAL DE METROLOGÍA - INM"/>
    <s v="C-3502-0200-7-40402B-3502101-02"/>
    <s v="ADQUIS. DE BYS - SERVICIO DE CALIBRACIÓN DE EQUIPOS E INSTRUMENTOS METROLÓGICOS - DESARROLLO DE LA OFERTA DE SERVICIOS EN METROLOGÍA FÍSICA EN EL ÁMBITO NACIONAL"/>
    <n v="70030000"/>
    <n v="-2059964"/>
    <n v="67970036"/>
    <n v="0"/>
    <s v="Nación"/>
    <s v="CSF"/>
    <s v="RECURSOS CORRIENTES"/>
    <s v="Por la cual se ordena el pago al Physikalisch - Technische Bundesanstalt - PTB de Alemania para realizar las calibraciones de los equipos del laboratorio de Par Torsional de la Subdirección de Metrología Física"/>
    <s v="6725"/>
    <s v="6725"/>
    <s v="12925"/>
    <s v="23825"/>
    <s v="2025-04-01 00:00:00"/>
    <s v="26925"/>
    <s v="94050525"/>
    <m/>
    <s v="2025-03-05 00:00:00"/>
    <s v="RESOLUCION"/>
    <s v="061-2025"/>
    <s v="Pago al Physikalisch - Technische Bundesanstalt - PTB de Alemania para realizar las calibraciones de los equipos del laboratorio de Par Torsional de la Subdirección de Metrología Física"/>
    <x v="2"/>
  </r>
  <r>
    <n v="27025"/>
    <x v="40"/>
    <s v="2025-04-01 10:24:23"/>
    <s v="ConOrdendePago"/>
    <n v="3204110"/>
    <n v="21506"/>
    <n v="0"/>
    <s v="Cédula de Ciudadanía"/>
    <n v="1018416231"/>
    <s v="MEDINA WALTEROS JEIMI"/>
    <s v="Abono en cuenta"/>
    <s v="Ahorro"/>
    <s v="081424640"/>
    <s v="Activa"/>
    <s v="860002964"/>
    <s v="BANCO DE BOGOTA"/>
    <s v="35-05-00"/>
    <s v="INSTITUTO NACIONAL DE METROLOGÍA - INM"/>
    <s v="A-02-02-02-008-003"/>
    <s v="SERVICIOS PROFESIONALES, CIENTÍFICOS Y TÉCNICOS (EXCEPTO LOS SERVICIOS DE INVESTIGACION, URBANISMO, JURÍDICOS Y DE CONTABILIDAD)"/>
    <n v="3204110"/>
    <n v="0"/>
    <n v="3204110"/>
    <n v="0"/>
    <s v="Nación"/>
    <s v="CSF"/>
    <s v="RECURSOS CORRIENTES"/>
    <s v="PAGO NUMERO UNO(1) DEL CONTRATO No. 060-2025 CORRESPONDIENTE AL PERIODO DEL 18 DE FEBRERO AL 28 FEBRERO DE 2025"/>
    <s v="16725"/>
    <s v="16525"/>
    <s v="8925"/>
    <s v="24025"/>
    <s v="2025-04-01 00:00:00"/>
    <s v="27025"/>
    <s v="94229825"/>
    <m/>
    <s v="2025-02-17 00:00:00"/>
    <s v="CONTRATO DE PRESTACION DE SERVICIOS - PROFESIONALES"/>
    <s v="060-2025"/>
    <s v="PRESTACIÓN DE SERVICIOS PROFESIONALES PARA LA GESTIÓN, SOSTENIMIENTO E IMPLEMENTACIÓN DEL SISTEMA INTEGRADO DE GESTIÓN DE CALIDAD DEL INSTITUTO NACIONAL DE METROLOGÍA, ASOCIADOS AL CUMPLIMIENTO DE LOS DIFERENTES PLANES Y LA SUPERACIÓN DE LOS HALLAZGO"/>
    <x v="8"/>
  </r>
  <r>
    <n v="27125"/>
    <x v="40"/>
    <s v="2025-04-01 10:29:10"/>
    <s v="ConOrdendePago"/>
    <n v="155200"/>
    <n v="0"/>
    <n v="0"/>
    <s v="NIT"/>
    <n v="860006601"/>
    <s v="CAMARA COLOMBIANA DEL LIBRO"/>
    <s v="Giro"/>
    <m/>
    <m/>
    <m/>
    <m/>
    <m/>
    <s v="35-05-00"/>
    <s v="INSTITUTO NACIONAL DE METROLOGÍA - INM"/>
    <s v="C-3502-0200-5-40402B-3502102-02"/>
    <s v="ADQUIS. DE BYS - SERVICIO DE PROMOCIÓN DE HERRAMIENTAS METROLÓGICAS - FORTALECIMIENTO DE LA COMERCIALIZACIÓN DE LOS SERVICIOS METROLÓGICOS A NIVEL NACIONAL"/>
    <n v="155200"/>
    <n v="0"/>
    <n v="155200"/>
    <n v="0"/>
    <s v="Nación"/>
    <s v="CSF"/>
    <s v="RECURSOS CORRIENTES"/>
    <s v="Por la cual se ordena pagar a la Cámara Colombiana del Libro para obtener códigos ISBN (International Standard Book Number) para el Instituto Nacional de Metrología"/>
    <s v="24325"/>
    <s v="24125"/>
    <s v="15925"/>
    <s v="23925"/>
    <s v="2025-04-01 00:00:00"/>
    <s v="27125"/>
    <s v="93995925"/>
    <m/>
    <s v="2025-03-28 00:00:00"/>
    <s v="RESOLUCION"/>
    <s v="078-2025"/>
    <s v="Por la cual se ordena pagar a la Cámara Colombiana del Libro para obtener códigos ISBN (International Standard Book Number) para el Instituto Nacional de Metrología"/>
    <x v="2"/>
  </r>
  <r>
    <n v="27225"/>
    <x v="40"/>
    <s v="2025-04-01 11:21:26"/>
    <s v="ConOrdendePago"/>
    <n v="6797780"/>
    <n v="127335"/>
    <n v="0"/>
    <s v="Cédula de Ciudadanía"/>
    <n v="1015467605"/>
    <s v="HERREÑO FRAILE JHOJAN SEBASTIAN"/>
    <s v="Abono en cuenta"/>
    <s v="Ahorro"/>
    <s v="00810071090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TRES(3) DEL CONTRATO No. 010-2025 CORRESPONDIENTE AL PERIODO DE 1 DE MARZO AL 31 DE MARZO DE 2025"/>
    <s v="12325"/>
    <s v="12325"/>
    <s v="2325"/>
    <s v="24125"/>
    <s v="2025-04-01 00:00:00"/>
    <s v="27225"/>
    <s v="94251825"/>
    <m/>
    <s v="2025-01-23 00:00:00"/>
    <s v="CONTRATO DE PRESTACION DE SERVICIOS - PROFESIONALES"/>
    <s v="010-2025"/>
    <s v="PRESTACIÓN DE SERVICIOS PROFESIONALES PARA LA FORMULACIÓN, GESTIÓN, CONTROL Y SEGUIMIENTO DE PLANES INSTITUCIONALES, Y DEL PROYECTO DE INVERSIÓN DESARROLLO DE LA OFERTA EN METROLOGÍA FÍSICA EN EL ÁMBITO NACIONAL Y ACTIVIDADES ASOCIADAS DEL INSTITUT"/>
    <x v="8"/>
  </r>
  <r>
    <n v="27325"/>
    <x v="40"/>
    <s v="2025-04-01 14:06:05"/>
    <s v="ConOrdendePago"/>
    <n v="6344595"/>
    <n v="48600"/>
    <n v="0"/>
    <s v="Cédula de Ciudadanía"/>
    <n v="1030558690"/>
    <s v="CONTRERAS LEGUIZAMON WILMER JAIR"/>
    <s v="Abono en cuenta"/>
    <s v="Ahorro"/>
    <s v="0459348188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6344595"/>
    <n v="0"/>
    <n v="6344595"/>
    <n v="0"/>
    <s v="Nación"/>
    <s v="CSF"/>
    <s v="RECURSOS CORRIENTES"/>
    <s v="PAGO NUMERO UNO(1) DEL CONTRATO No. 070-2025 CORRESPONDIENTE AL PERIODO DEL 3 DE MARZO AL 31 DE MARZO DE 2025"/>
    <s v="18325"/>
    <s v="18125"/>
    <s v="10925"/>
    <s v="24225"/>
    <s v="2025-04-01 00:00:00"/>
    <s v="27325"/>
    <s v="95803625"/>
    <m/>
    <s v="2025-02-28 00:00:00"/>
    <s v="CONTRATO DE PRESTACION DE SERVICIOS - PROFESIONALES"/>
    <s v="070-2025"/>
    <s v="PRESTAR SERVICIOS PROFESIONALES PARA EL DESARROLLO DE LA TRANSFORMACION DIGITAL, SOLUCIONES Y PLATAFORMAS ORIENTADAS AL TRATAMIENTO Y PRESENTACIÓN DE DATOS DE MEDICIÓN QUE SEAN REQUERIDOS EN EL MARCO DEL INM"/>
    <x v="8"/>
  </r>
  <r>
    <n v="27425"/>
    <x v="40"/>
    <s v="2025-04-01 15:00:41"/>
    <s v="ConOrdendePago"/>
    <n v="2739040"/>
    <n v="24878"/>
    <n v="0"/>
    <s v="Cédula de Ciudadanía"/>
    <n v="19474992"/>
    <s v="PATIÑO PINEDA JOSE ELEUTERIO"/>
    <s v="Abono en cuenta"/>
    <s v="Ahorro"/>
    <s v="001922553"/>
    <s v="Activa"/>
    <s v="860035827"/>
    <s v="BANCO COMERCIAL AV VILLAS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DOS(2) DEL CONTRATO No. 066-2025 CORRESPONDIENTE AL PERIODO DE 01 DE MARZO AL 31 DE MARZO DE 2025"/>
    <s v="21425"/>
    <s v="21225"/>
    <s v="9525"/>
    <s v="24325"/>
    <s v="2025-04-01 00:00:00"/>
    <s v="27425"/>
    <s v="95850425"/>
    <m/>
    <s v="2025-02-21 00:00:00"/>
    <s v="CONTRATO DE PRESTACION DE SERVICIOS"/>
    <s v="066-2025"/>
    <s v="SERVICIOS DE APOYO A LA GESTIÓN PARA REALIZAR LA VERIFICACIÓN Y CONTROL DE LOS BIENES EN EL MARCO DEL MEJORAMIENTO Y SOSTENIBILIDAD DE LA SEDE DEL INSTITUTO NACIONAL DE METROLOGÍA BOGOTÁ"/>
    <x v="8"/>
  </r>
  <r>
    <n v="27525"/>
    <x v="40"/>
    <s v="2025-04-01 15:22:58"/>
    <s v="ConOrdendePago"/>
    <n v="1643424"/>
    <n v="20707"/>
    <n v="0"/>
    <s v="Cédula de Ciudadanía"/>
    <n v="79331090"/>
    <s v="MORENO GILBERTO"/>
    <s v="Abono en cuenta"/>
    <s v="Ahorro"/>
    <s v="9490045951"/>
    <s v="Activa"/>
    <s v="890903938"/>
    <s v="BANCOLOMBIA S.A."/>
    <s v="35-05-00"/>
    <s v="INSTITUTO NACIONAL DE METROLOGÍA - INM"/>
    <s v="C-3599-0200-6-53105B-3599016-02"/>
    <s v="ADQUIS. DE BYS - SEDES MANTENIDAS - MEJORAMIENTO Y SOSTENIBILIDAD DE LA SEDE DEL INSTITUTO NACIONAL DE METROLOGÍA BOGOTÁ"/>
    <n v="1643424"/>
    <n v="0"/>
    <n v="1643424"/>
    <n v="0"/>
    <s v="Nación"/>
    <s v="CSF"/>
    <s v="RECURSOS CORRIENTES"/>
    <s v="PAGO NUMERO UNO(1) DEL CONTRATO No. 088-2025 CORRESPONDIENTE AL PERIODO DE 13 DE MARZO AL 31 DE MARZO DE 2025"/>
    <s v="21625"/>
    <s v="21425"/>
    <s v="14325"/>
    <s v="24425"/>
    <s v="2025-04-01 00:00:00"/>
    <s v="27525"/>
    <s v="95689825"/>
    <m/>
    <s v="2025-03-12 00:00:00"/>
    <s v="CONTRATO DE PRESTACION DE SERVICIOS"/>
    <s v="088-2025"/>
    <s v="SERVICIOS DE APOYO A LA GESTIÓN DE MANTENIMIENTOS A LA INFRAESTRUCTURA EN EL MARCO DEL MEJORAMIENTO Y SOSTENIBILIDAD DE LA SEDE DEL INSTITUTO NACIONAL DE METROLOGÍA BOGOTÁ"/>
    <x v="8"/>
  </r>
  <r>
    <n v="27625"/>
    <x v="40"/>
    <s v="2025-04-01 16:36:10"/>
    <s v="ConOrdendePago"/>
    <n v="3399420"/>
    <n v="37550"/>
    <n v="0"/>
    <s v="Cédula de Ciudadanía"/>
    <n v="1022341815"/>
    <s v="MORENO SOLER JOHN ALEXANDER"/>
    <s v="Abono en cuenta"/>
    <s v="Ahorro"/>
    <s v="04344258908"/>
    <s v="Activa"/>
    <s v="890903938"/>
    <s v="BANCOLOMBIA S.A."/>
    <s v="35-05-00"/>
    <s v="INSTITUTO NACIONAL DE METROLOGÍA - INM"/>
    <s v="C-3599-0200-6-53105B-3599016-02"/>
    <s v="ADQUIS. DE BYS - SEDES MANTENIDAS - MEJORAMIENTO Y SOSTENIBILIDAD DE LA SEDE DEL INSTITUTO NACIONAL DE METROLOGÍA BOGOTÁ"/>
    <n v="3399420"/>
    <n v="0"/>
    <n v="3399420"/>
    <n v="0"/>
    <s v="Propios"/>
    <s v="CSF"/>
    <s v="OTROS RECURSOS DE TESORERIA"/>
    <s v="PAGO NUMERO TRES(3) DEL CONTRATO No. 021-2025 CORRESPONDIENTE AL PERIODO DE 01 DE MARZO AL 31 DE MARZO DE 2025"/>
    <s v="6025"/>
    <s v="6025"/>
    <s v="3925"/>
    <s v="24525"/>
    <s v="2025-04-01 00:00:00"/>
    <s v="27625"/>
    <s v="95691125"/>
    <m/>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8"/>
  </r>
  <r>
    <n v="27725"/>
    <x v="40"/>
    <s v="2025-04-01 17:14:51"/>
    <s v="ConOrdendePago"/>
    <n v="7394100"/>
    <n v="214048"/>
    <n v="0"/>
    <s v="Cédula de Ciudadanía"/>
    <n v="24714596"/>
    <s v="ORJUELA QUIROZ GUINNETH"/>
    <s v="Abono en cuenta"/>
    <s v="Ahorro"/>
    <s v="59762380328"/>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DOS(2) DEL CONTRATO No. 048-2025 CORRESPONDIENTE AL PERIODO DE 01 DE MARZO AL 31 DE MARZO DE 2025"/>
    <s v="12925"/>
    <s v="12925"/>
    <s v="7625"/>
    <s v="24725"/>
    <s v="2025-04-01 00:00:00"/>
    <s v="27725"/>
    <s v="95693025"/>
    <m/>
    <s v="2025-02-12 00:00:00"/>
    <s v="CONTRATO DE PRESTACION DE SERVICIOS - PROFESIONALES"/>
    <s v="048-2025"/>
    <s v="PRESTACIÓN DE SERVICIOS PROFESIONALES PARA LA FORMULACIÓN, GESTIÓN, CONTROL Y SEGUIMIENTO DE PLANES INSTITUCIONALES, PROYECTOS DE INVERSIÓN Y ACTIVIDADES ASOCIADAS DEL INSTITUTO NACIONAL DE METROLOGÍA"/>
    <x v="8"/>
  </r>
  <r>
    <n v="27825"/>
    <x v="40"/>
    <s v="2025-04-01 17:52:30"/>
    <s v="ConOrdendePago"/>
    <n v="5166440"/>
    <n v="39205"/>
    <n v="0"/>
    <s v="Cédula de Ciudadanía"/>
    <n v="1022389304"/>
    <s v="AGUILAR AVILA YERALDIN"/>
    <s v="Abono en cuenta"/>
    <s v="Ahorro"/>
    <s v="0457716383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TRES(3) DEL CONTRATO No. 016-2025 CORRESPONDIENTE AL PERIODO DE 01 DE MARZO AL 31 DE MARZO DE 2025"/>
    <s v="1825"/>
    <s v="1825"/>
    <s v="2925"/>
    <s v="24625"/>
    <s v="2025-04-01 00:00:00"/>
    <s v="27825"/>
    <s v="95712825"/>
    <m/>
    <s v="2025-01-28 00:00:00"/>
    <s v="CONTRATO DE PRESTACION DE SERVICIOS - PROFESIONALES"/>
    <s v="016-2025"/>
    <s v="CONTRATAR SERVICIOS PROFESIONALES PARA ASISTIR EL DESARROLLO DE ACTIVIDADES DE INVESTIGACIÓN Y OBTENCIÓN DE PRODUCTOS DE NUEVO CONOCIMIENTO EN MATERIALES CALIBRANTES INORGÁNICOS Y DESARROLLO DE NUEVAS CMCs, ASÍ COMO LAS ACTIVIDADES PROPIAS E INH"/>
    <x v="8"/>
  </r>
  <r>
    <n v="27925"/>
    <x v="41"/>
    <s v="2025-04-02 08:12:23"/>
    <s v="ConOrdendePago"/>
    <n v="121379000"/>
    <n v="0"/>
    <n v="0"/>
    <s v="NIT"/>
    <n v="800113399"/>
    <s v="SECRETARIA DE HACIENDA GRUPO GESTION INGRESOS IMPUESTO PREDIAL"/>
    <s v="Giro"/>
    <m/>
    <m/>
    <m/>
    <m/>
    <m/>
    <s v="35-05-00"/>
    <s v="INSTITUTO NACIONAL DE METROLOGÍA - INM"/>
    <s v="A-08-01-02-001"/>
    <s v="IMPUESTO PREDIAL Y SOBRETASA AMBIENTAL"/>
    <n v="121379000"/>
    <n v="0"/>
    <n v="121379000"/>
    <n v="0"/>
    <s v="Nación"/>
    <s v="CSF"/>
    <s v="RECURSOS CORRIENTES"/>
    <s v="PAGO DEL IMPUESTO PREDIAL DEL AÑO GRAVABLE 2025 DEL INSTITUTO NACIONAL DE METROLOGIA CORRESPONDIENTE A LA DIRECCIÓN AV KR 50 No. 26-55 INT 2 CAN, CONCERNIENTE A LA MATRICULA INMOBILIARIA No 050C01505283 SEGÚN FACTURA No. 2025001041804135988"/>
    <s v="25025"/>
    <s v="24825"/>
    <s v="16025"/>
    <s v="24825"/>
    <s v="2025-04-02 00:00:00"/>
    <s v="27925"/>
    <s v="96157825"/>
    <m/>
    <s v="2025-03-31 00:00:00"/>
    <s v="FACTURA"/>
    <s v="2025001041804135988"/>
    <s v="PAGO DEL IMPUESTO PREDIAL DEL AÑO GRAVABLE 2025 DEL INSTITUTO NACIONAL DE METROLOGIA CORRESPONDIENTE A LA DIRECCIÓN AV KR 50 No. 26-55 INT 2 CAN, CONCERNIENTE A LA MATRICULA INMOBILIARIA No 050C01505283 SEGÚN FACTURA No. 2025001041804135988"/>
    <x v="2"/>
  </r>
  <r>
    <n v="28025"/>
    <x v="41"/>
    <s v="2025-04-02 08:29:47"/>
    <s v="ConOrdendePago"/>
    <n v="5912680"/>
    <n v="50049"/>
    <n v="0"/>
    <s v="Cédula de Ciudadanía"/>
    <n v="52186193"/>
    <s v="AGUILERA PATARROYO LUZ DARY"/>
    <s v="Abono en cuenta"/>
    <s v="Ahorro"/>
    <s v="2039511870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5912680"/>
    <n v="0"/>
    <n v="5912680"/>
    <n v="0"/>
    <s v="Nación"/>
    <s v="CSF"/>
    <s v="RECURSOS CORRIENTES"/>
    <s v="PAGO NUMERO TRES(3) DEL CONTRATO No. 024-2025 CORRESPONDIENTE AL PERIODO DE 1 DE MARZO AL 31 DE MARZO DE 2025"/>
    <s v="7625"/>
    <s v="7625"/>
    <s v="3425"/>
    <s v="24925"/>
    <s v="2025-04-02 00:00:00"/>
    <s v="28025"/>
    <s v="96534025"/>
    <m/>
    <s v="2025-01-29 00:00:00"/>
    <s v="CONTRATO DE PRESTACION DE SERVICIOS - PROFESIONALES"/>
    <s v="024-2025"/>
    <s v="Contratar la prestación de servicios profesionales para brindar acompañamiento en la coordinación y ejecución de actividades administrativas y técnicas de la Subdirección de Metrología Física"/>
    <x v="8"/>
  </r>
  <r>
    <n v="28125"/>
    <x v="41"/>
    <s v="2025-04-02 09:04:19"/>
    <s v="ConOrdendePago"/>
    <n v="4296180"/>
    <n v="32601"/>
    <n v="0"/>
    <s v="Cédula de Ciudadanía"/>
    <n v="1015473441"/>
    <s v="AVILAN CARDENAS DIEGO FELIPE"/>
    <s v="Abono en cuenta"/>
    <s v="Ahorro"/>
    <s v="24076377758"/>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TRES(3) DEL CONTRATO No. 014-2025 CORRESPONDIENTE AL PERIODO DE 01 DE MARZO AL 31 DE MARZO DE 2025"/>
    <s v="11225"/>
    <s v="11225"/>
    <s v="2525"/>
    <s v="25025"/>
    <s v="2025-04-02 00:00:00"/>
    <s v="28125"/>
    <s v="96576625"/>
    <m/>
    <s v="2025-01-27 00:00:00"/>
    <s v="CONTRATO DE PRESTACION DE SERVICIOS - PROFESIONALES"/>
    <s v="014-2025"/>
    <s v="PRESTAR LOS SERVICIOS PROFESIONALES PARA EL APOYO EN LA GESTIÓN ADMINISTRATIVA Y OPERATIVA DEL GRUPO DE GESTIÓN DE TALENTO HUMANO, INCLUYENDO ACTIVIDADES DE DESVINCULACION EN EL INM."/>
    <x v="8"/>
  </r>
  <r>
    <n v="28225"/>
    <x v="41"/>
    <s v="2025-04-02 09:30:12"/>
    <s v="ConOrdendePago"/>
    <n v="3784200"/>
    <n v="28716"/>
    <n v="0"/>
    <s v="Cédula de Ciudadanía"/>
    <n v="86081686"/>
    <s v="SILVA RIAÑO RODRIGO EDUARDO"/>
    <s v="Abono en cuenta"/>
    <s v="Ahorro"/>
    <s v="05701980699"/>
    <s v="Activa"/>
    <s v="890903938"/>
    <s v="BANCOLOMBIA S.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DOS(2) DEL CONTRATO No. 059-2025 CORRESPONDIENTE AL PERIODO DE 1 DE MARZO AL 31 DE MARZO DE 2025"/>
    <s v="20325"/>
    <s v="20125"/>
    <s v="9025"/>
    <s v="25125"/>
    <s v="2025-04-02 00:00:00"/>
    <s v="28225"/>
    <s v="96686925"/>
    <m/>
    <s v="2025-02-18 00:00:00"/>
    <s v="CONTRATO DE PRESTACION DE SERVICIOS"/>
    <s v="059-2025"/>
    <s v="SERVICIOS DE APOYO A LA GESTIÓN EN LA EJECUCIÓN DE ACTIVIDADES OPERATIVAS REQUERIDAS PARA EL MANTENIMIENTO AL SISTEMA DE GESTIÓN AMBIENTAL DEL INM DIRIGIDAS AL MEJORAMIENTO Y SOSTENIBILIDAD DE LA SEDE DEL INSTITUTO NACIONAL DE METROLOGÍA."/>
    <x v="8"/>
  </r>
  <r>
    <n v="28325"/>
    <x v="41"/>
    <s v="2025-04-02 11:18:29"/>
    <s v="ConOrdendePago"/>
    <n v="3784200"/>
    <n v="32032"/>
    <n v="0"/>
    <s v="Cédula de Ciudadanía"/>
    <n v="1001187109"/>
    <s v="ROJAS BULLA NICOLAS"/>
    <s v="Abono en cuenta"/>
    <s v="Ahorro"/>
    <s v="111750137858"/>
    <s v="Activa"/>
    <s v="900047981"/>
    <s v="BANCO FALABELLA S 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DOS(2) DEL CONTRATO No. 072-2025 CORRESPONDIENTE AL PERIODO DE 01 DE MARZO AL 31 DE MARZO DE 2025"/>
    <s v="21525"/>
    <s v="21325"/>
    <s v="10825"/>
    <s v="25325"/>
    <s v="2025-04-02 00:00:00"/>
    <s v="28325"/>
    <s v="96696625"/>
    <m/>
    <s v="2025-02-27 00:00:00"/>
    <s v="CONTRATO DE PRESTACION DE SERVICIOS"/>
    <s v="072-2025"/>
    <s v="SERVICIOS DE APOYO A LA GESTIÓN DOCUMENTAL DE ARCHIVOS FÍSICOS Y ELECTRÓNICOS DE LA SECRETARIA GENERAL PRODUCIDOS EN EL MARCO DEL MEJORAMIENTO Y SOSTENIBILIDAD DE LA SEDE DEL INSTITUTO NACIONAL DE METROLOGÍA BOGOTÁ."/>
    <x v="8"/>
  </r>
  <r>
    <n v="28425"/>
    <x v="41"/>
    <s v="2025-04-02 11:25:39"/>
    <s v="ConOrdendePago"/>
    <n v="3784200"/>
    <n v="35500"/>
    <n v="0"/>
    <s v="Cédula de Ciudadanía"/>
    <n v="1033705639"/>
    <s v="FONTECHA MORALES YEISON ANDRES"/>
    <s v="Abono en cuenta"/>
    <s v="Ahorro"/>
    <s v="018436477"/>
    <s v="Activa"/>
    <s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DOS(2) DEL CONTRATO No. 065-2025 CORRESPONDIENTE AL PERIODO DE 01 DE MARZO AL 31 DE MARZO DE 2025"/>
    <s v="21225"/>
    <s v="21025"/>
    <s v="9425"/>
    <s v="25425"/>
    <s v="2025-04-02 00:00:00"/>
    <s v="28425"/>
    <s v="96734325"/>
    <m/>
    <s v="2025-02-21 00:00:00"/>
    <s v="CONTRATO DE PRESTACION DE SERVICIOS"/>
    <s v="065-2025"/>
    <s v="SERVICIOS DE APOYO A LA GESTIÓN PARA LA REALIZACION DE LAS BAJAS DE BIENES EN LOS INVENTARIOS CON EL PROPÓSITO DE EVACUAR LO ELEMENTOS Y LIBERAR ESPACIO EN LAS INSTALACIONES DEL INM EN EL MARCO DEL MEJORAMIENTO Y SOSTENIBILIDAD DE LA SEDE DEL INSTIT"/>
    <x v="8"/>
  </r>
  <r>
    <n v="28525"/>
    <x v="41"/>
    <s v="2025-04-02 11:45:23"/>
    <s v="ConOrdendePago"/>
    <n v="3784200"/>
    <n v="32032"/>
    <n v="0"/>
    <s v="Cédula de Ciudadanía"/>
    <n v="1014204890"/>
    <s v="ROA MATEUS ANGIE VIVIANA"/>
    <s v="Abono en cuenta"/>
    <s v="Ahorro"/>
    <s v="050075233"/>
    <s v="Activa"/>
    <s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DOS(2) DEL CONTRATO No. 067-2025 CORRESPONDIENTE AL PERIODO DE 01 DE MARZO AL 31 DE MARZO DE 2025"/>
    <s v="21125"/>
    <s v="20925"/>
    <s v="9625"/>
    <s v="25525"/>
    <s v="2025-04-02 00:00:00"/>
    <s v="28525"/>
    <s v="96746225"/>
    <m/>
    <s v="2025-02-21 00:00:00"/>
    <s v="CONTRATO DE PRESTACION DE SERVICIOS"/>
    <s v="067-2025"/>
    <s v="SERVICIOS DE APOYO A LA GESTIÓN DOCUMENTAL EN LA APLICACIÓN DE LOS INSTRUMENTOS ARCHIVISTICOS EN EL MARCO DEL MEJORAMIENTO Y SOSTENIBILIDAD DE LA SEDE DEL INSTITUTO NACIONAL DE METROLOGÍA BOGOTÁ."/>
    <x v="8"/>
  </r>
  <r>
    <n v="28625"/>
    <x v="41"/>
    <s v="2025-04-02 12:02:35"/>
    <s v="ConOrdendePago"/>
    <n v="4296180"/>
    <n v="28836"/>
    <n v="0"/>
    <s v="Cédula de Ciudadanía"/>
    <n v="1097638909"/>
    <s v="PEREZ DIAZ LINDA ALEJANDRA"/>
    <s v="Abono en cuenta"/>
    <s v="Ahorro"/>
    <s v="0550488421122802"/>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TRES(3) DEL CONTRATO No. 015-2025 CORRESPONDIENTE AL PERIODO DE 01 DE MARZO AL 31 DE MARZO DE 2025"/>
    <s v="8525"/>
    <s v="8525"/>
    <s v="2825"/>
    <s v="25625"/>
    <s v="2025-04-02 00:00:00"/>
    <s v="28625"/>
    <s v="96788025"/>
    <m/>
    <s v="2025-01-28 00:00:00"/>
    <s v="CONTRATO DE PRESTACION DE SERVICIOS - PROFESIONALES"/>
    <s v="015-2025"/>
    <s v="CONTRATAR SERVICIOS PROFESIONALES PARA ASISTIR OPERATIVAMENTE DE LAS ACTIVIDADES DE INVESTIGACIÓN Y OBTENCIÓN DE PRODUCTOS DE NUEVO CONOCIMIENTO MEDIANTE LA TÉCNICA ESPECTROMÉTRICA XRF, ASÍ COMO DE LAS ACTIVIDADES INHERENTES DE LA SMQB"/>
    <x v="8"/>
  </r>
  <r>
    <n v="28725"/>
    <x v="41"/>
    <s v="2025-04-02 15:38:46"/>
    <s v="ConOrdendePago"/>
    <n v="3784200"/>
    <n v="29933"/>
    <n v="0"/>
    <s v="Cédula de Ciudadanía"/>
    <n v="1010191296"/>
    <s v="DAVILA GOMEZ JUANITA"/>
    <s v="Abono en cuenta"/>
    <s v="Ahorro"/>
    <s v="2177149409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784200"/>
    <n v="0"/>
    <n v="3784200"/>
    <n v="0"/>
    <s v="Nación"/>
    <s v="CSF"/>
    <s v="RECURSOS CORRIENTES"/>
    <s v="PAGO NUMERO DOS(2) DEL CONTRATO No. 034-2025 CORRESPONDIENTE AL PERIODO DE 1 DE MARZO AL 31 DE MARZO DE 2025"/>
    <s v="4325"/>
    <s v="4325"/>
    <s v="6325"/>
    <s v="25725"/>
    <s v="2025-04-02 00:00:00"/>
    <s v="28725"/>
    <s v="97306625"/>
    <m/>
    <s v="2025-02-07 00:00:00"/>
    <s v="CONTRATO DE PRESTACION DE SERVICIOS - PROFESIONALES"/>
    <s v="034-2025"/>
    <s v="Prestación de servicios de apoyo a la gestión para asistir operativamente la ejecución de actividades encaminadas a la obtención de productos de nuevo conocimiento en mediciones de analitos orgánicos y desarrollo de nuevas CMCs de la Subdirección Met"/>
    <x v="8"/>
  </r>
  <r>
    <n v="28825"/>
    <x v="41"/>
    <s v="2025-04-02 15:53:59"/>
    <s v="ConOrdendePago"/>
    <n v="5166440"/>
    <n v="43732"/>
    <n v="0"/>
    <s v="Cédula de Ciudadanía"/>
    <n v="1020712961"/>
    <s v="ROJAS PRIETO CAMILO EDUARDO"/>
    <s v="Abono en cuenta"/>
    <s v="Ahorro"/>
    <s v="0570472870007136"/>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5166440"/>
    <n v="0"/>
    <n v="5166440"/>
    <n v="0"/>
    <s v="Nación"/>
    <s v="CSF"/>
    <s v="RECURSOS CORRIENTES"/>
    <s v="PAGO NUMERO DOS(2) DEL CONTRATO No. 058-2025 CORRESPONDIENTE AL PERIODO DE 01 DE MARZO AL 31 DE MARZO DE 2025"/>
    <s v="18425"/>
    <s v="18225"/>
    <s v="8725"/>
    <s v="25825"/>
    <s v="2025-04-02 00:00:00"/>
    <s v="28825"/>
    <s v="97767325"/>
    <m/>
    <s v="2025-02-17 00:00:00"/>
    <s v="CONTRATO DE PRESTACION DE SERVICIOS - PROFESIONALES"/>
    <s v="058-2025"/>
    <s v="PRESTACIÓN DE SERVICIOS PROFESIONALES PARA EL DISEÑO, MANTENIMIENTO Y PUBLICACIÓN DE CONTENIDOS EN LOS SITIOS WEB Y LA INTRANET DEL INM"/>
    <x v="8"/>
  </r>
  <r>
    <n v="28925"/>
    <x v="42"/>
    <s v="2025-04-03 09:25:27"/>
    <s v="ConOrdendePago"/>
    <n v="7394100"/>
    <n v="207960"/>
    <n v="0"/>
    <s v="Cédula de Ciudadanía"/>
    <n v="79576379"/>
    <s v="CRISTANCHO CAVIATIVA JORGE ALEJANDRO"/>
    <s v="Abono en cuenta"/>
    <s v="Ahorro"/>
    <s v="1881178119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DOS(2) DEL CONTRATO No. 037-2025"/>
    <s v="15125"/>
    <s v="14925"/>
    <s v="5725"/>
    <s v="25925"/>
    <s v="2025-04-03 00:00:00"/>
    <s v="28925"/>
    <s v="993366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28925"/>
    <x v="42"/>
    <s v="2025-04-03 09:25:27"/>
    <s v="ConOrdendePago"/>
    <n v="7394100"/>
    <n v="207960"/>
    <n v="0"/>
    <s v="Cédula de Ciudadanía"/>
    <n v="79576379"/>
    <s v="CRISTANCHO CAVIATIVA JORGE ALEJANDRO"/>
    <s v="Abono en cuenta"/>
    <s v="Ahorro"/>
    <s v="1881178119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DOS(2) DEL CONTRATO No. 037-2025"/>
    <s v="15125"/>
    <s v="14925"/>
    <s v="5725"/>
    <s v="25925"/>
    <s v="2025-04-03 00:00:00"/>
    <s v="28925"/>
    <s v="993366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29025"/>
    <x v="42"/>
    <s v="2025-04-03 09:33:37"/>
    <s v="ConOrdendePago"/>
    <n v="2739040"/>
    <n v="23185"/>
    <n v="0"/>
    <s v="Cédula de Ciudadanía"/>
    <n v="80054606"/>
    <s v="ROJAS PEDREROS EDWIN ALFONSO"/>
    <s v="Abono en cuenta"/>
    <s v="Ahorro"/>
    <s v="10800052331"/>
    <s v="Activa"/>
    <s v="890903938"/>
    <s v="BANCOLOMBIA S.A."/>
    <s v="35-05-00"/>
    <s v="INSTITUTO NACIONAL DE METROLOGÍA - INM"/>
    <s v="A-02-02-02-008-003"/>
    <s v="SERVICIOS PROFESIONALES, CIENTÍFICOS Y TÉCNICOS (EXCEPTO LOS SERVICIOS DE INVESTIGACION, URBANISMO, JURÍDICOS Y DE CONTABILIDAD)"/>
    <n v="2739040"/>
    <n v="0"/>
    <n v="2739040"/>
    <n v="0"/>
    <s v="Nación"/>
    <s v="CSF"/>
    <s v="RECURSOS CORRIENTES"/>
    <s v="PAGO NUMERO TRES(3) DEL CONTRATO No. 007-2025 CORRESPONDIENTE AL PERIODO DE 01 DE MARZO AL 31 DE MARZO DE 2025"/>
    <s v="4025"/>
    <s v="4025"/>
    <s v="1525"/>
    <s v="26025"/>
    <s v="2025-04-03 00:00:00"/>
    <s v="29025"/>
    <s v="99388825"/>
    <m/>
    <s v="2025-01-20 00:00:00"/>
    <s v="CONTRATO DE PRESTACION DE SERVICIOS"/>
    <s v="007-2025"/>
    <s v="Brindar apoyo a la gestión para la recepción, clasificación, distribución, entrega y reporte de la mensajería externa."/>
    <x v="8"/>
  </r>
  <r>
    <n v="29125"/>
    <x v="42"/>
    <s v="2025-04-03 10:26:41"/>
    <s v="ConOrdendePago"/>
    <n v="4296180"/>
    <n v="36366"/>
    <n v="0"/>
    <s v="Cédula de Ciudadanía"/>
    <n v="1012394597"/>
    <s v="AZA AGUILAR JEISSON"/>
    <s v="Abono en cuenta"/>
    <s v="Ahorro"/>
    <s v="23100011280"/>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DOS(2) DEL CONTRATO No. 043-2025 CORRESPONDIENTE AL PERIODO DE 01 DE MARZO AL 31 DE MARZO DE 2025"/>
    <s v="3825"/>
    <s v="3825"/>
    <s v="6725"/>
    <s v="26125"/>
    <s v="2025-04-03 00:00:00"/>
    <s v="29125"/>
    <s v="99419125"/>
    <m/>
    <s v="2025-02-10 00:00:00"/>
    <s v="CONTRATO DE PRESTACION DE SERVICIOS - PROFESIONALES"/>
    <s v="043-2025"/>
    <s v="Prestación de servicios profesionales para apoyar las actividades de comunicación, divulgación y oferta de servicios metrológicos y gestionar el seguimiento y respuesta a los requerimientos recibidos relacionados con la oferta de servicios de la SSMR"/>
    <x v="8"/>
  </r>
  <r>
    <n v="29225"/>
    <x v="42"/>
    <s v="2025-04-03 10:41:06"/>
    <s v="ConOrdendePago"/>
    <n v="4296180"/>
    <n v="28836"/>
    <n v="0"/>
    <s v="Cédula de Ciudadanía"/>
    <n v="1031160038"/>
    <s v="TAFUR NIÑO LORENA DEL PILAR"/>
    <s v="Abono en cuenta"/>
    <s v="Ahorro"/>
    <s v="24106466799"/>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TRES(3) DEL CONTRATO No. 019-2025 CORRESPONDIENTE AL PERIODO DE 01 DE MARZO AL 31 DE MARZO DE 2025"/>
    <s v="8425"/>
    <s v="8425"/>
    <s v="3325"/>
    <s v="26225"/>
    <s v="2025-04-03 00:00:00"/>
    <s v="29225"/>
    <s v="99484125"/>
    <m/>
    <s v="2025-01-29 00:00:00"/>
    <s v="CONTRATO DE PRESTACION DE SERVICIOS - PROFESIONALES"/>
    <s v="019-2025 - TERMINACION ANTICIP"/>
    <s v="CONTRATAR SERVICIOS PROFESIONALES PARA ASISTIR DE LAS ACTIVIDADES DEL LABORATORIO DE ANÁLISIS ESPECTROFOTOMÉTRICO, EL DESARROLLO E INVESTIGACIÓN DE PROYECTOS Y LA OBTENCIÓN DE PRODUCTOS DE NUEVO CONOCIMIENTO, MEDIANTE TÉCNICAS ESPECTROFOTOMÉTRICAS"/>
    <x v="8"/>
  </r>
  <r>
    <n v="29325"/>
    <x v="42"/>
    <s v="2025-04-03 14:20:54"/>
    <s v="ConOrdendePago"/>
    <n v="4296180"/>
    <n v="36366"/>
    <n v="0"/>
    <s v="Cédula de Ciudadanía"/>
    <n v="1014273558"/>
    <s v="JAIMES ARCINIEGAS LUIS ANDRES"/>
    <s v="Abono en cuenta"/>
    <s v="Ahorro"/>
    <s v="82453002604"/>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4296180"/>
    <n v="0"/>
    <n v="4296180"/>
    <n v="0"/>
    <s v="Nación"/>
    <s v="CSF"/>
    <s v="RECURSOS CORRIENTES"/>
    <s v="PAGO NUMERO TRES(3) DEL CONTRATO No. 020-2025 CORRESPONDIENTE AL PERIODO DE 01 MARZO AL 31 DE MARZO DE 2025"/>
    <s v="11925"/>
    <s v="11925"/>
    <s v="3625"/>
    <s v="26325"/>
    <s v="2025-04-03 00:00:00"/>
    <s v="29325"/>
    <s v="101435325"/>
    <m/>
    <s v="2025-01-29 00:00:00"/>
    <s v="CONTRATO DE PRESTACION DE SERVICIOS - PROFESIONALES"/>
    <s v="020-2025"/>
    <s v="PRESTAR SERVICIOS PROFESIONALES COMO APOYO EN LA ADMINISTRACIÓN Y SOPORTE DE LA INFRAESTRUCTURA TECNOLÓGICA Y EN LA GESTIÓN, IMPLEMENTACIÓN Y MANTENIMIENTO DE SISTEMAS DE INFORMACIÓN DEL INM."/>
    <x v="8"/>
  </r>
  <r>
    <n v="29425"/>
    <x v="42"/>
    <s v="2025-04-03 15:28:29"/>
    <s v="ConOrdendePago"/>
    <n v="2720914"/>
    <n v="20842"/>
    <n v="0"/>
    <s v="Cédula de Ciudadanía"/>
    <n v="1118562974"/>
    <s v="AGUIRRE PINEDA LAURA DANIELA"/>
    <s v="Abono en cuenta"/>
    <s v="Ahorro"/>
    <s v="87046252146"/>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2720914"/>
    <n v="0"/>
    <n v="2720914"/>
    <n v="0"/>
    <s v="Nación"/>
    <s v="CSF"/>
    <s v="RECURSOS CORRIENTES"/>
    <s v="PAGO NUMERO TRES(3) DEL CONTRATO No. 020-2025 CORRESPONDIENTE AL PERIODO DE 01 MARZO AL 31 DE MARZO DE 2025"/>
    <s v="14525"/>
    <s v="14325"/>
    <s v="14025"/>
    <s v="26425"/>
    <s v="2025-04-03 00:00:00"/>
    <s v="29425"/>
    <s v="100733825"/>
    <m/>
    <s v="2025-03-11 00:00:00"/>
    <s v="CONTRATO DE PRESTACION DE SERVICIOS - PROFESIONALES"/>
    <s v="085-2025"/>
    <s v="Prestar servicios profesionales para fortalecer el Sistema Integrado de Gestión, apoyar las actividades en servicios metrológicos, las actividades de I+D+i y el aseguramiento de validez de los resultados de las mediciones en el laboratorio de masa"/>
    <x v="8"/>
  </r>
  <r>
    <n v="29525"/>
    <x v="42"/>
    <s v="2025-04-03 15:45:34"/>
    <s v="ConOrdendePago"/>
    <n v="3894440"/>
    <n v="31917"/>
    <n v="0"/>
    <s v="Cédula de Ciudadanía"/>
    <n v="1024543556"/>
    <s v="PIRACOCA ROBLES MONICA JOHANA"/>
    <s v="Abono en cuenta"/>
    <s v="Ahorro"/>
    <s v="2410890571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DOS(2) DEL CONTRATO No. 057-2025 CORRESPONDIENTE AL PERIODO DE 01 DE MARZO AL 31 DE MARZO DE 2025"/>
    <s v="9425"/>
    <s v="9425"/>
    <s v="8225"/>
    <s v="26525"/>
    <s v="2025-04-03 00:00:00"/>
    <s v="29525"/>
    <s v="100727025"/>
    <m/>
    <s v="2025-02-17 00:00:00"/>
    <s v="CONTRATO DE PRESTACION DE SERVICIOS - PROFESIONALES"/>
    <s v="057-2025"/>
    <s v="CONTRATAR LA PRESTACIÓN DE SERVICIOS PROFESIONALES PARA APOYAR EL DESARROLLO DE LAS ACTIVIDADES DE GESTIÓN DE LA UNIDAD SECTORIAL DE NORMALIZACIÓN EN METROLOGÍA DEL INM Y SUS GRUPOS DE TRABAJO EN NORMALIZACIÓN"/>
    <x v="8"/>
  </r>
  <r>
    <n v="29625"/>
    <x v="42"/>
    <s v="2025-04-03 17:31:04"/>
    <s v="ConOrdendePago"/>
    <n v="6797780"/>
    <n v="51584"/>
    <n v="0"/>
    <s v="Cédula de Ciudadanía"/>
    <n v="80821615"/>
    <s v="SOTELO MONCADA DANIEL EDUARDO"/>
    <s v="Abono en cuenta"/>
    <s v="Ahorro"/>
    <s v="018780163"/>
    <s v="Activa"/>
    <s v="860002964"/>
    <s v="BANCO DE BOGOT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DOS(2) DEL CONTRATO No. 073-2025 CORRESPONDIENTE DEL 01 MARZO AL 31 MARZO 2025"/>
    <s v="13825"/>
    <s v="13825"/>
    <s v="11125"/>
    <s v="26625"/>
    <s v="2025-04-03 00:00:00"/>
    <s v="29625"/>
    <s v="1007379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29625"/>
    <x v="42"/>
    <s v="2025-04-03 17:31:04"/>
    <s v="ConOrdendePago"/>
    <n v="6797780"/>
    <n v="51584"/>
    <n v="0"/>
    <s v="Cédula de Ciudadanía"/>
    <n v="80821615"/>
    <s v="SOTELO MONCADA DANIEL EDUARDO"/>
    <s v="Abono en cuenta"/>
    <s v="Ahorro"/>
    <s v="018780163"/>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DOS(2) DEL CONTRATO No. 073-2025 CORRESPONDIENTE DEL 01 MARZO AL 31 MARZO 2025"/>
    <s v="13825"/>
    <s v="13825"/>
    <s v="11125"/>
    <s v="26625"/>
    <s v="2025-04-03 00:00:00"/>
    <s v="29625"/>
    <s v="1007379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29725"/>
    <x v="43"/>
    <s v="2025-04-04 08:46:36"/>
    <s v="ConOrdendePago"/>
    <n v="6797780"/>
    <n v="128147"/>
    <n v="0"/>
    <s v="Cédula de Ciudadanía"/>
    <n v="1116796384"/>
    <s v="CIFUENTES DIAZ DIANA VANESSA"/>
    <s v="Abono en cuenta"/>
    <s v="Ahorro"/>
    <s v="00193767869"/>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DOS(2) DEL CONTRATO No. 029-2025 CORRESPONDIENTE AL PERIODO DE 01 DE MARZO AL 31 DE DE 2025"/>
    <s v="6825"/>
    <s v="6825"/>
    <s v="4825"/>
    <s v="26725"/>
    <s v="2025-04-04 00:00:00"/>
    <s v="29725"/>
    <s v="1010283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29725"/>
    <x v="43"/>
    <s v="2025-04-04 08:46:36"/>
    <s v="ConOrdendePago"/>
    <n v="6797780"/>
    <n v="128147"/>
    <n v="0"/>
    <s v="Cédula de Ciudadanía"/>
    <n v="1116796384"/>
    <s v="CIFUENTES DIAZ DIANA VANESSA"/>
    <s v="Abono en cuenta"/>
    <s v="Ahorro"/>
    <s v="00193767869"/>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DOS(2) DEL CONTRATO No. 029-2025 CORRESPONDIENTE AL PERIODO DE 01 DE MARZO AL 31 DE DE 2025"/>
    <s v="6825"/>
    <s v="6825"/>
    <s v="4825"/>
    <s v="26725"/>
    <s v="2025-04-04 00:00:00"/>
    <s v="29725"/>
    <s v="1010283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29825"/>
    <x v="43"/>
    <s v="2025-04-04 09:15:33"/>
    <s v="ConOrdendePago"/>
    <n v="3569000"/>
    <n v="211141"/>
    <n v="0"/>
    <s v="NIT"/>
    <n v="900749820"/>
    <s v="MCO GLOBAL S A S"/>
    <s v="Abono en cuenta"/>
    <s v="Ahorro"/>
    <s v="86527780405"/>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569000"/>
    <n v="0"/>
    <n v="3569000"/>
    <n v="0"/>
    <s v="Propios"/>
    <s v="CSF"/>
    <s v="OTROS RECURSOS DE TESORERIA"/>
    <s v="PAGO UNICO CORRESPONDIENTE A LA CAO 001 POR EL SERVICIO DE RENOVACION DEL POOL DE DIRECCIONES IPV6"/>
    <s v="1525"/>
    <s v="1525"/>
    <s v="13025"/>
    <s v="26825"/>
    <s v="2025-04-04 00:00:00"/>
    <s v="29825"/>
    <s v="100908425"/>
    <m/>
    <s v="2025-03-05 00:00:00"/>
    <s v="LOA - CARTA ACEPTACION"/>
    <s v="CAO 001-2025"/>
    <s v="CONTRATAR LA RENOVACIÓN DEL POOL DE DIRECCIONES IPV6 DEL INSTITUTO NACIONAL DE METROLOGÍA"/>
    <x v="2"/>
  </r>
  <r>
    <n v="29925"/>
    <x v="43"/>
    <s v="2025-04-04 10:40:02"/>
    <s v="ConOrdendePago"/>
    <n v="6208314"/>
    <n v="46771"/>
    <n v="0"/>
    <s v="Cédula de Ciudadanía"/>
    <n v="1063962699"/>
    <s v="MONTERO RAMOS HARLEY DAVID"/>
    <s v="Abono en cuenta"/>
    <s v="Ahorro"/>
    <s v="7002074869"/>
    <s v="Activa"/>
    <s v="860034594"/>
    <s v="SCOTIABANK COLPATRIA SA"/>
    <s v="35-05-00"/>
    <s v="INSTITUTO NACIONAL DE METROLOGÍA - INM"/>
    <s v="C-3502-0200-7-40402B-3502097-02"/>
    <s v="ADQUIS. DE BYS - DOCUMENTOS DE INVESTIGACIÓN APLICADA EN METROLOGÍA - DESARROLLO DE LA OFERTA DE SERVICIOS EN METROLOGÍA FÍSICA EN EL ÁMBITO NACIONAL"/>
    <n v="3104157"/>
    <n v="0"/>
    <n v="3104157"/>
    <n v="0"/>
    <s v="Nación"/>
    <s v="CSF"/>
    <s v="RECURSOS CORRIENTES"/>
    <s v="PAGO NUMERO DOS(2) DEL CONTRATO No. 068-2025 CORRESPONDIENTE AL PERIODO DEL 01 MARZO AL 31 DE MARZO DE 2025"/>
    <s v="14825"/>
    <s v="14625"/>
    <s v="10225"/>
    <s v="27125"/>
    <s v="2025-04-04 00:00:00"/>
    <s v="29925"/>
    <s v="101662025"/>
    <m/>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29925"/>
    <x v="43"/>
    <s v="2025-04-04 10:40:02"/>
    <s v="ConOrdendePago"/>
    <n v="6208314"/>
    <n v="46771"/>
    <n v="0"/>
    <s v="Cédula de Ciudadanía"/>
    <n v="1063962699"/>
    <s v="MONTERO RAMOS HARLEY DAVID"/>
    <s v="Abono en cuenta"/>
    <s v="Ahorro"/>
    <s v="7002074869"/>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3104157"/>
    <n v="0"/>
    <n v="3104157"/>
    <n v="0"/>
    <s v="Nación"/>
    <s v="CSF"/>
    <s v="RECURSOS CORRIENTES"/>
    <s v="PAGO NUMERO DOS(2) DEL CONTRATO No. 068-2025 CORRESPONDIENTE AL PERIODO DEL 01 MARZO AL 31 DE MARZO DE 2025"/>
    <s v="14825"/>
    <s v="14625"/>
    <s v="10225"/>
    <s v="27125"/>
    <s v="2025-04-04 00:00:00"/>
    <s v="29925"/>
    <s v="101662025"/>
    <m/>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30125"/>
    <x v="43"/>
    <s v="2025-04-04 12:14:54"/>
    <s v="ConOrdendePago"/>
    <n v="4296180"/>
    <n v="41501"/>
    <n v="0"/>
    <s v="Cédula de Ciudadanía"/>
    <n v="1022386688"/>
    <s v="ROZO PEREZ KATHERINE"/>
    <s v="Abono en cuenta"/>
    <s v="Ahorro"/>
    <s v="205342595"/>
    <s v="Activa"/>
    <s v="860002964"/>
    <s v="BANCO DE BOGOT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DOS(2) DEL CONTRATO No. 042-2025 CORRESPONDIENTE AL PERIODO DE 01 DE MARZO AL 31 DE MARZO DE 2025"/>
    <s v="3825"/>
    <s v="3825"/>
    <s v="6825"/>
    <s v="27225"/>
    <s v="2025-04-04 00:00:00"/>
    <s v="30125"/>
    <s v="101737525"/>
    <m/>
    <s v="2025-02-10 00:00:00"/>
    <s v="CONTRATO DE PRESTACION DE SERVICIOS - PROFESIONALES"/>
    <s v="042-2025"/>
    <s v="Prestación de servicios profesionales para apoyar las actividades de comunicación, divulgación y oferta de servicios metrológicos y gestionar el seguimiento y respuesta a los requerimientos recibidos relacionados con la oferta de servicios de la SSMR"/>
    <x v="8"/>
  </r>
  <r>
    <n v="30225"/>
    <x v="43"/>
    <s v="2025-04-04 12:23:52"/>
    <s v="ConOrdendePago"/>
    <n v="5166440"/>
    <n v="39205"/>
    <n v="0"/>
    <s v="Cédula de Ciudadanía"/>
    <n v="1022984528"/>
    <s v="QUIROGA MORENO YEISON ALONSO"/>
    <s v="Abono en cuenta"/>
    <s v="Ahorro"/>
    <s v="24094117783"/>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5166440"/>
    <n v="0"/>
    <n v="5166440"/>
    <n v="0"/>
    <s v="Nación"/>
    <s v="CSF"/>
    <s v="RECURSOS CORRIENTES"/>
    <s v="PAGO NUMERO DOS(2) DEL CONTRATO No. 018-2025 CORRESPONDIENTE AL PERIODO DE 01 DE MARZO AL 31 DE MARZO DE 2025"/>
    <s v="4125"/>
    <s v="4125"/>
    <s v="4125"/>
    <s v="27325"/>
    <s v="2025-04-04 00:00:00"/>
    <s v="30225"/>
    <s v="101775425"/>
    <m/>
    <s v="2025-01-30 00:00:00"/>
    <s v="CONTRATO DE PRESTACION DE SERVICIOS - PROFESIONALES"/>
    <s v="018-2025"/>
    <s v="Contratar la prestación de servicios profesionales para la implementación y ejecución del plan estratégico de comunicaciones, con el enfoque de mercadeo, del Instituto Nacional de Metrología de Colombia – INM"/>
    <x v="8"/>
  </r>
  <r>
    <n v="30325"/>
    <x v="43"/>
    <s v="2025-04-04 12:34:32"/>
    <s v="ConOrdendePago"/>
    <n v="7394100"/>
    <n v="49630"/>
    <n v="0"/>
    <s v="Cédula de Ciudadanía"/>
    <n v="1052385150"/>
    <s v="HIGUERA AGUDELO SINDY JESSENIA"/>
    <s v="Abono en cuenta"/>
    <s v="Ahorro"/>
    <s v="693603144"/>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DOS(2) DEL CONTRATO No. 030-2025 CORRESPONDIENTE AL PERIODO DE 01 DE MARZO AL 31 DE MARZO DE 2025"/>
    <s v="5025"/>
    <s v="5025"/>
    <s v="5125"/>
    <s v="26925"/>
    <s v="2025-04-04 00:00:00"/>
    <s v="30325"/>
    <s v="1019853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30425"/>
    <x v="43"/>
    <s v="2025-04-04 16:34:55"/>
    <s v="ConOrdendePago"/>
    <n v="5912680"/>
    <n v="44868"/>
    <n v="0"/>
    <s v="Cédula de Ciudadanía"/>
    <n v="1032412611"/>
    <s v="COMBITA ARIAS YENNY MARCELA"/>
    <s v="Abono en cuenta"/>
    <s v="Ahorro"/>
    <s v="15447690893"/>
    <s v="Activa"/>
    <s v="890903938"/>
    <s v="BANCOLOMBIA S.A."/>
    <s v="35-05-00"/>
    <s v="INSTITUTO NACIONAL DE METROLOGÍA - INM"/>
    <s v="C-3502-0200-5-40402B-3502099-02"/>
    <s v="ADQUIS. DE BYS - SERVICIO DE EDUCACIÓN INFORMAL EN METROLOGÍA - FORTALECIMIENTO DE LA COMERCIALIZACIÓN DE LOS SERVICIOS METROLÓGICOS A NIVEL NACIONAL"/>
    <n v="5912680"/>
    <n v="0"/>
    <n v="5912680"/>
    <n v="0"/>
    <s v="Nación"/>
    <s v="CSF"/>
    <s v="RECURSOS CORRIENTES"/>
    <s v="PAGO NUMERO DOS(2) DEL CONTRATO No. 056-2025 CORRESPONDIENTE AL PERIODO DE 01 DE MARZO AL 31 DE MARZO DE 2025"/>
    <s v="16325"/>
    <s v="16125"/>
    <s v="8825"/>
    <s v="27425"/>
    <s v="2025-04-04 00:00:00"/>
    <s v="30425"/>
    <s v="102528525"/>
    <m/>
    <s v="2025-02-17 00:00:00"/>
    <s v="CONTRATO DE PRESTACION DE SERVICIOS - PROFESIONALES"/>
    <s v="056-2025"/>
    <s v="CONTRATAR LA PRESTACIÓN DE SERVICIOS PROFESIONALES PARA LA ELABORACIÓN DE PIEZAS GRÁFICAS Y/O AUDIOVISUALES, REQUERIDAS EN LOS SERVICIOS OFERTADOS POR EL INM, PARA APOYAR LA TRANSFERENCIA DE CONOCIMIENTO Y HABILIDADES METROLOGICAS"/>
    <x v="8"/>
  </r>
  <r>
    <n v="30525"/>
    <x v="43"/>
    <s v="2025-04-04 16:49:11"/>
    <s v="ConOrdendePago"/>
    <n v="5518501"/>
    <n v="42272"/>
    <n v="0"/>
    <s v="Cédula de Ciudadanía"/>
    <n v="80800612"/>
    <s v="PEÑA ORTIZ CARLOS ANDRES"/>
    <s v="Abono en cuenta"/>
    <s v="Ahorro"/>
    <s v="6387488301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5518501"/>
    <n v="0"/>
    <n v="5518501"/>
    <n v="0"/>
    <s v="Nación"/>
    <s v="CSF"/>
    <s v="RECURSOS CORRIENTES"/>
    <s v="PAGO NUMERO UNO(1) DEL CONTRATO No. 078-2025 CORRESPONDIENTE AL PERIODO DEL 3 DE MARZO AL 31 DE MARZO DE 2025"/>
    <s v="19525"/>
    <s v="19325"/>
    <s v="11025"/>
    <s v="27525"/>
    <s v="2025-04-04 00:00:00"/>
    <s v="30525"/>
    <s v="102568825"/>
    <m/>
    <s v="2025-02-28 00:00:00"/>
    <s v="CONTRATO DE PRESTACION DE SERVICIOS - PROFESIONALES"/>
    <s v="078-2025"/>
    <s v="PRESTAR SERVICIOS PROFESIONALES CON EL FIN DE DESARROLLAR SOLUCIONES ORIENTADAS A LA ADQUISICIÓON DE DATOS DE MEDICIÓN QUE SEAN REQUERIDOS EN EL MARCO DE LA TRANSFORMACIÓN DIGITAL DEL INM."/>
    <x v="8"/>
  </r>
  <r>
    <n v="30625"/>
    <x v="43"/>
    <s v="2025-04-04 17:03:12"/>
    <s v="ConOrdendePago"/>
    <n v="5166440"/>
    <n v="39205"/>
    <n v="0"/>
    <s v="Cédula de Ciudadanía"/>
    <n v="1032447476"/>
    <s v="RODRIGUEZ TORRES ADRIANA LICETH"/>
    <s v="Abono en cuenta"/>
    <s v="Ahorro"/>
    <s v="221197611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TRES(3) DEL CONTRATO No. 013-2025 CORRESPONDIENTE AL PERIODO DE 01 DE MARZO AL 31 DE MARZO DE 2025"/>
    <s v="4425"/>
    <s v="4425"/>
    <s v="2625"/>
    <s v="27625"/>
    <s v="2025-04-04 00:00:00"/>
    <s v="30625"/>
    <s v="102617025"/>
    <m/>
    <s v="2025-01-27 00:00:00"/>
    <s v="CONTRATO DE PRESTACION DE SERVICIOS - PROFESIONALES"/>
    <s v="013-2025"/>
    <s v="CONTRATAR SERVICIOS PROFESIONALES PARA ASISTIR EN LAS ACTIVIDADES REQUERIDAS EN LOS PROYECTOS DE INVESTIGACIÓN VINCULADOS A CONTAMINANTES INORGÁNICOS, MEDIANTE ICP-MS Y AA DE LA SUBDIRECCIÓN DE METROLOGÍA Y BIOLOGIA DEL INM."/>
    <x v="8"/>
  </r>
  <r>
    <n v="30725"/>
    <x v="43"/>
    <s v="2025-04-04 17:15:44"/>
    <s v="ConOrdendePago"/>
    <n v="3147780"/>
    <n v="0"/>
    <n v="0"/>
    <s v="NIT"/>
    <n v="830123461"/>
    <s v="LIMPIEZA METROPOLITANA S A E S P"/>
    <s v="Giro"/>
    <m/>
    <m/>
    <m/>
    <m/>
    <m/>
    <s v="35-05-00"/>
    <s v="INSTITUTO NACIONAL DE METROLOGÍA - INM"/>
    <s v="A-02-02-02-009-004"/>
    <s v="SERVICIOS DE ALCANTARILLADO, RECOLECCIÓN, TRATAMIENTO Y DISPOSICIÓN DE DESECHOS Y OTROS SERVICIOS DE SANEAMIENTO AMBIENTAL"/>
    <n v="3147780"/>
    <n v="0"/>
    <n v="3147780"/>
    <n v="0"/>
    <s v="Nación"/>
    <s v="CSF"/>
    <s v="RECURSOS CORRIENTES"/>
    <s v="PAGO DE SERVICIO DE ACUEDUCTO, ALCANTARILLADO Y ASEO DEL INSTITUTO NACIONAL DE METROLOGIA, DE LA DIRECCIÓN AK 50 No. 26-55 INT 2 CAN, EQUIVALENTE A LA CUENTA CONTRATO No. 11431155. DOC EQUIV 154852448. PERIODO 1 ENERO A 28 FEB 2025."/>
    <s v="2225"/>
    <s v="2225"/>
    <s v="16525"/>
    <s v="27725"/>
    <s v="2025-04-04 00:00:00"/>
    <s v="30725"/>
    <s v="102636725"/>
    <m/>
    <s v="2025-04-03 00:00:00"/>
    <s v="FACTURA"/>
    <s v="154852448"/>
    <s v="PAGO DE SERVICIO DE ACUEDUCTO, ALCANTARILLADO Y ASEO DEL INSTITUTO NACIONAL DE METROLOGIA, DE LA DIRECCIÓN AK 50 No. 26-55 INT 2 CAN, EQUIVALENTE A LA CUENTA CONTRATO No. 11431155. DOC EQUIV 154852448. PERIODO 1 ENERO A 28 FEB 2025."/>
    <x v="7"/>
  </r>
  <r>
    <n v="30825"/>
    <x v="43"/>
    <s v="2025-04-04 17:30:57"/>
    <s v="ConOrdendePago"/>
    <n v="7394100"/>
    <n v="206735"/>
    <n v="0"/>
    <s v="Cédula de Ciudadanía"/>
    <n v="1022372537"/>
    <s v="VARGAS SAENZ NELSON DUVAN"/>
    <s v="Abono en cuenta"/>
    <s v="Ahorro"/>
    <s v="009370314834"/>
    <s v="Activa"/>
    <s v="860034313"/>
    <s v="BANCO DAVIVIEND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DOS(2) DEL CONTRATO No. 046-2025 CORRESPONDIENTE AL PERIODO DE 1 DE MARZO AL 31 DE MARZO DE 2025"/>
    <s v="7325"/>
    <s v="7325"/>
    <s v="7125"/>
    <s v="27825"/>
    <s v="2025-04-04 00:00:00"/>
    <s v="30825"/>
    <s v="1044202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30825"/>
    <x v="43"/>
    <s v="2025-04-04 17:30:57"/>
    <s v="ConOrdendePago"/>
    <n v="7394100"/>
    <n v="206735"/>
    <n v="0"/>
    <s v="Cédula de Ciudadanía"/>
    <n v="1022372537"/>
    <s v="VARGAS SAENZ NELSON DUVAN"/>
    <s v="Abono en cuenta"/>
    <s v="Ahorro"/>
    <s v="009370314834"/>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DOS(2) DEL CONTRATO No. 046-2025 CORRESPONDIENTE AL PERIODO DE 1 DE MARZO AL 31 DE MARZO DE 2025"/>
    <s v="7325"/>
    <s v="7325"/>
    <s v="7125"/>
    <s v="27825"/>
    <s v="2025-04-04 00:00:00"/>
    <s v="30825"/>
    <s v="1044202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30925"/>
    <x v="43"/>
    <s v="2025-04-04 17:54:40"/>
    <s v="ConOrdendePago"/>
    <n v="3894440"/>
    <n v="26140"/>
    <n v="0"/>
    <s v="Cédula de Ciudadanía"/>
    <n v="1193142701"/>
    <s v="MARTINEZ REY CAMILA ALEJANDRA"/>
    <s v="Abono en cuenta"/>
    <s v="Ahorro"/>
    <s v="0578891486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DOS(2) DEL CONTRATO No. 055-2025 CORRESPONDIENTE AL PERIODO DE 01 DE MARZO AL 31 DE MARZO DE 2025"/>
    <s v="12025"/>
    <s v="12025"/>
    <s v="8625"/>
    <s v="27925"/>
    <s v="2025-04-04 00:00:00"/>
    <s v="30925"/>
    <s v="102702625"/>
    <m/>
    <s v="2025-02-17 00:00:00"/>
    <s v="CONTRATO DE PRESTACION DE SERVICIOS - PROFESIONALES"/>
    <s v="055-2025"/>
    <s v="PRESTAR SERVICIOS PROFESIONALES COMO APOYO EN LAS ACTIVIDADES DE MANTENIMIENTO, SEGUIMIENTO, SOPORTE Y ATENCIÓN DE LOS REQUERIMIENTOS E INCIDENTES TECNOLÓGICOS, A CONTRATISTAS Y FUNCIONARIOS A TRAVÉS DE LA MESA DE SERVICIOS DEL INM."/>
    <x v="8"/>
  </r>
  <r>
    <n v="31125"/>
    <x v="44"/>
    <s v="2025-04-07 09:57:14"/>
    <s v="ConOrdendePago"/>
    <n v="4296180"/>
    <n v="28836"/>
    <n v="0"/>
    <s v="Cédula de Ciudadanía"/>
    <n v="1022440381"/>
    <s v="ARDILA COLORADO MARIA ALEJANDRA"/>
    <s v="Abono en cuenta"/>
    <s v="Ahorro"/>
    <s v="24102136072"/>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TRES(3) DEL CONTRATO No. 008-2025 CORRESPONDIENTE AL PERIODO DE 01 DE MARZO AL 31 DE MARZO DE 2025"/>
    <s v="11125"/>
    <s v="11125"/>
    <s v="2025"/>
    <s v="28025"/>
    <s v="2025-04-07 00:00:00"/>
    <s v="31125"/>
    <s v="103588125"/>
    <m/>
    <s v="2025-01-22 00:00:00"/>
    <s v="CONTRATO DE PRESTACION DE SERVICIOS - PROFESIONALES"/>
    <s v="008-2025"/>
    <s v="PRESTAR SERVICIOS PROFESIONALES PARA EL APOYO EN LA FORMULACION, EJECUCION Y SEGUIMIENTO DE PLANES Y ACTIVIDADES DERIVADOS DEL SISTEMA DE GESTION DE SEGURIDAD Y SALUD EN EL TRABAJO (SG-SST) DEL INM"/>
    <x v="8"/>
  </r>
  <r>
    <n v="31225"/>
    <x v="44"/>
    <s v="2025-04-07 10:20:24"/>
    <s v="ConOrdendePago"/>
    <n v="2336664"/>
    <n v="15684"/>
    <n v="0"/>
    <s v="Cédula de Ciudadanía"/>
    <n v="1010214054"/>
    <s v="REY MUÑOZ INGRID NATALY"/>
    <s v="Abono en cuenta"/>
    <s v="Ahorro"/>
    <s v="24126250943"/>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2336664"/>
    <n v="0"/>
    <n v="2336664"/>
    <n v="0"/>
    <s v="Nación"/>
    <s v="CSF"/>
    <s v="RECURSOS CORRIENTES"/>
    <s v="PAGO NUMERO UNO(1) DEL CONTRATO No. 089-2025 CORRESPONDIENTE AL PERIODO DE 13 DE MARZO AL 31 DE MARZO DE 2025"/>
    <s v="9825"/>
    <s v="9825"/>
    <s v="14525"/>
    <s v="28125"/>
    <s v="2025-04-07 00:00:00"/>
    <s v="31225"/>
    <s v="103466725"/>
    <m/>
    <s v="2025-03-13 00:00:00"/>
    <s v="CONTRATO DE PRESTACION DE SERVICIOS - PROFESIONALES"/>
    <s v="089-2025"/>
    <s v="CONTRATAR SERVICIOS PROFESIONALES PARA ASISTIR EN LAS ACTIVIDADES REQUERIDAS EN LOS PROYECTOS DE INVESTIGACIÓN VINCULADOS A MEDICIONES ELECTROQUÍMICAS DE LA SUBDIRECCIÓN DE METROLOGÍA Y BIOLOGIA DEL INM"/>
    <x v="8"/>
  </r>
  <r>
    <n v="31325"/>
    <x v="44"/>
    <s v="2025-04-07 10:33:46"/>
    <s v="ConOrdendePago"/>
    <n v="16713371"/>
    <n v="2356591"/>
    <n v="0"/>
    <s v="Cédula de Ciudadanía"/>
    <n v="51993064"/>
    <s v="HERNANDEZ MORENO ALEXANDRA"/>
    <s v="Abono en cuenta"/>
    <s v="Ahorro"/>
    <s v="0331000200129627"/>
    <s v="Activa"/>
    <s v="860003020"/>
    <s v="BANCO BILBAO VIZCAYA ARGENTARIA COLOMBIA S.A. BBVA"/>
    <s v="35-05-00"/>
    <s v="INSTITUTO NACIONAL DE METROLOGÍA - INM"/>
    <s v="A-01-01-03-001-001"/>
    <s v="VACACIONES"/>
    <n v="9788954"/>
    <n v="0"/>
    <n v="9788954"/>
    <n v="0"/>
    <s v="Nación"/>
    <s v="CSF"/>
    <s v="RECURSOS CORRIENTES"/>
    <s v="PAGO CORRESPONDIENTE A LA RESOLUCION DE VACACIONES DE ALEXANDRA HERNANDEZ MORENO CUYO ABONO NO FUE REALIZADO EN LA NOMINA DEL MES DE MARZO"/>
    <s v="125"/>
    <s v="125"/>
    <s v="16225"/>
    <s v="27025"/>
    <s v="2025-04-04 00:00:00"/>
    <s v="31325"/>
    <s v="102623725"/>
    <m/>
    <s v="2025-04-01 00:00:00"/>
    <s v="RESOLUCION"/>
    <s v="089-2025"/>
    <s v="PAGO VACACIONES. RESOLUCION 089-2025"/>
    <x v="2"/>
  </r>
  <r>
    <n v="31325"/>
    <x v="44"/>
    <s v="2025-04-07 10:33:46"/>
    <s v="ConOrdendePago"/>
    <n v="16713371"/>
    <n v="2356591"/>
    <n v="0"/>
    <s v="Cédula de Ciudadanía"/>
    <n v="51993064"/>
    <s v="HERNANDEZ MORENO ALEXANDRA"/>
    <s v="Abono en cuenta"/>
    <s v="Ahorro"/>
    <s v="0331000200129627"/>
    <s v="Activa"/>
    <s v="860003020"/>
    <s v="BANCO BILBAO VIZCAYA ARGENTARIA COLOMBIA S.A. BBVA"/>
    <s v="35-05-00"/>
    <s v="INSTITUTO NACIONAL DE METROLOGÍA - INM"/>
    <s v="A-01-01-03-001-003"/>
    <s v="BONIFICACIÓN ESPECIAL DE RECREACIÓN"/>
    <n v="806320"/>
    <n v="0"/>
    <n v="806320"/>
    <n v="0"/>
    <s v="Nación"/>
    <s v="CSF"/>
    <s v="RECURSOS CORRIENTES"/>
    <s v="PAGO CORRESPONDIENTE A LA RESOLUCION DE VACACIONES DE ALEXANDRA HERNANDEZ MORENO CUYO ABONO NO FUE REALIZADO EN LA NOMINA DEL MES DE MARZO"/>
    <s v="125"/>
    <s v="125"/>
    <s v="16225"/>
    <s v="27025"/>
    <s v="2025-04-04 00:00:00"/>
    <s v="31325"/>
    <s v="102623725"/>
    <m/>
    <s v="2025-04-01 00:00:00"/>
    <s v="RESOLUCION"/>
    <s v="089-2025"/>
    <s v="PAGO VACACIONES. RESOLUCION 089-2025"/>
    <x v="2"/>
  </r>
  <r>
    <n v="31325"/>
    <x v="44"/>
    <s v="2025-04-07 10:33:46"/>
    <s v="ConOrdendePago"/>
    <n v="16713371"/>
    <n v="2356591"/>
    <n v="0"/>
    <s v="Cédula de Ciudadanía"/>
    <n v="51993064"/>
    <s v="HERNANDEZ MORENO ALEXANDRA"/>
    <s v="Abono en cuenta"/>
    <s v="Ahorro"/>
    <s v="0331000200129627"/>
    <s v="Activa"/>
    <s v="860003020"/>
    <s v="BANCO BILBAO VIZCAYA ARGENTARIA COLOMBIA S.A. BBVA"/>
    <s v="35-05-00"/>
    <s v="INSTITUTO NACIONAL DE METROLOGÍA - INM"/>
    <s v="A-01-01-01-001-010"/>
    <s v="PRIMA DE VACACIONES"/>
    <n v="6118097"/>
    <n v="0"/>
    <n v="6118097"/>
    <n v="0"/>
    <s v="Nación"/>
    <s v="CSF"/>
    <s v="RECURSOS CORRIENTES"/>
    <s v="PAGO CORRESPONDIENTE A LA RESOLUCION DE VACACIONES DE ALEXANDRA HERNANDEZ MORENO CUYO ABONO NO FUE REALIZADO EN LA NOMINA DEL MES DE MARZO"/>
    <s v="125"/>
    <s v="125"/>
    <s v="16225"/>
    <s v="27025"/>
    <s v="2025-04-04 00:00:00"/>
    <s v="31325"/>
    <s v="102623725"/>
    <m/>
    <s v="2025-04-01 00:00:00"/>
    <s v="RESOLUCION"/>
    <s v="089-2025"/>
    <s v="PAGO VACACIONES. RESOLUCION 089-2025"/>
    <x v="2"/>
  </r>
  <r>
    <n v="31425"/>
    <x v="44"/>
    <s v="2025-04-07 10:36:51"/>
    <s v="ConOrdendePago"/>
    <n v="6797780"/>
    <n v="51584"/>
    <n v="0"/>
    <s v="Cédula de Ciudadanía"/>
    <n v="1022380443"/>
    <s v="RUBIANO LOPEZ FABIAN ALEJANDRO"/>
    <s v="Abono en cuenta"/>
    <s v="Ahorro"/>
    <s v="91219680011"/>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DOS(2) DEL CONTRATO No. 074-2025 CORRESPONDIENTE AL PERIODO DE 01 DE MARZO AL 31 DE MARZO DE 2025"/>
    <s v="14725"/>
    <s v="14525"/>
    <s v="10425"/>
    <s v="28225"/>
    <s v="2025-04-07 00:00:00"/>
    <s v="31425"/>
    <s v="1034988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31425"/>
    <x v="44"/>
    <s v="2025-04-07 10:36:51"/>
    <s v="ConOrdendePago"/>
    <n v="6797780"/>
    <n v="51584"/>
    <n v="0"/>
    <s v="Cédula de Ciudadanía"/>
    <n v="1022380443"/>
    <s v="RUBIANO LOPEZ FABIAN ALEJANDRO"/>
    <s v="Abono en cuenta"/>
    <s v="Ahorro"/>
    <s v="9121968001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DOS(2) DEL CONTRATO No. 074-2025 CORRESPONDIENTE AL PERIODO DE 01 DE MARZO AL 31 DE MARZO DE 2025"/>
    <s v="14725"/>
    <s v="14525"/>
    <s v="10425"/>
    <s v="28225"/>
    <s v="2025-04-07 00:00:00"/>
    <s v="31425"/>
    <s v="1034988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31525"/>
    <x v="44"/>
    <s v="2025-04-07 10:56:35"/>
    <s v="ConOrdendePago"/>
    <n v="7394100"/>
    <n v="90093"/>
    <n v="0"/>
    <s v="Cédula de Ciudadanía"/>
    <n v="1110472734"/>
    <s v="VILLABON ALDANA GLORIA ALEJANDRA"/>
    <s v="Abono en cuenta"/>
    <s v="Ahorro"/>
    <s v="0550488402438805"/>
    <s v="Activa"/>
    <s v="860034313"/>
    <s v="BANCO DAVIVIEND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DOS(2) DEL CONTRATO No. 050-2025 CORRESPONDIENTE AL PERIODO DE 01 DE MARZO AL 31 DE MARZO DE 2025"/>
    <s v="16425"/>
    <s v="16225"/>
    <s v="8025"/>
    <s v="28325"/>
    <s v="2025-04-07 00:00:00"/>
    <s v="31525"/>
    <s v="103560825"/>
    <m/>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8"/>
  </r>
  <r>
    <n v="31825"/>
    <x v="44"/>
    <s v="2025-04-07 14:47:38"/>
    <s v="ConOrdendePago"/>
    <n v="6797780"/>
    <n v="121865"/>
    <n v="0"/>
    <s v="Cédula de Ciudadanía"/>
    <n v="1032449942"/>
    <s v="MARTINEZ RIOS DIEGO ALEJANDRO"/>
    <s v="Abono en cuenta"/>
    <s v="Ahorro"/>
    <s v="40665702733"/>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DOS(2) DEL CONTRATO No. 033-2025 CORRESPONDIENTE AL PERIODO DE 01 DE MARZO AL 31 DE MARZO DE 2025"/>
    <s v="3925"/>
    <s v="3925"/>
    <s v="5625"/>
    <s v="28625"/>
    <s v="2025-04-07 00:00:00"/>
    <s v="31825"/>
    <s v="104282825"/>
    <m/>
    <s v="2025-02-06 00:00:00"/>
    <s v="CONTRATO DE PRESTACION DE SERVICIOS - PROFESIONALES"/>
    <s v="033-2025"/>
    <s v="Contratar la prestación de servicios profesionales para el desarrollo de actividades de identificación de necesidades metrológicas en los sectores priorizados y el desarrollo de actividades en el proceso de asistencia técnica."/>
    <x v="8"/>
  </r>
  <r>
    <n v="31925"/>
    <x v="44"/>
    <s v="2025-04-07 16:02:32"/>
    <s v="ConOrdendePago"/>
    <n v="2434502"/>
    <n v="18474"/>
    <n v="0"/>
    <s v="Cédula de Ciudadanía"/>
    <n v="1019130500"/>
    <s v="SANTACRUZ DUARTE DANIELA VALENTINA"/>
    <s v="Abono en cuenta"/>
    <s v="Ahorro"/>
    <s v="24114856386"/>
    <s v="Activa"/>
    <s v="860007335"/>
    <s v="BANCO CAJA SOCIAL S.A."/>
    <s v="35-05-00"/>
    <s v="INSTITUTO NACIONAL DE METROLOGÍA - INM"/>
    <s v="C-3599-0200-7-20104C-3599925-02"/>
    <s v="ADQUIS. DE BYS - SERVICIO DE IMPLEMENTACIÓN SISTEMA DE GESTIÓN - FORTALECIMIENTO DE LA PLANEACION Y GESTION ESTRATEGICA DEL INM - NACIONAL"/>
    <n v="2434502"/>
    <n v="0"/>
    <n v="2434502"/>
    <n v="0"/>
    <s v="Nación"/>
    <s v="CSF"/>
    <s v="RECURSOS CORRIENTES"/>
    <s v="PAGO NUMERO UNO(1) DEL CONTRATO No. 083-2025 CORRESPONDIENTE AL PERIODO DE 14 DE MARZO AL 31 DE MARZO DE 2025"/>
    <s v="22325"/>
    <s v="22125"/>
    <s v="14225"/>
    <s v="28825"/>
    <s v="2025-04-07 00:00:00"/>
    <s v="31925"/>
    <s v="104295825"/>
    <m/>
    <s v="2025-03-12 00:00:00"/>
    <s v="CONTRATO DE PRESTACION DE SERVICIOS - PROFESIONALES"/>
    <s v="083-2025"/>
    <s v="PRESTACION DE SERVICIOS PROFESIONALES PARA APOYAR LAS ACTIVIDADES RELACIONADAS CON LA GESTIÓN DEL APLICATIVO DEL SISTEMA INTEGRADO DE GESTION,"/>
    <x v="8"/>
  </r>
  <r>
    <n v="32025"/>
    <x v="44"/>
    <s v="2025-04-07 16:32:13"/>
    <s v="ConOrdendePago"/>
    <n v="7394100"/>
    <n v="158979"/>
    <n v="0"/>
    <s v="Cédula de Ciudadanía"/>
    <n v="3033289"/>
    <s v="URREGO JOSE LAUREANO"/>
    <s v="Abono en cuenta"/>
    <s v="Ahorro"/>
    <s v="006570173978"/>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7394100"/>
    <n v="0"/>
    <n v="7394100"/>
    <n v="0"/>
    <s v="Nación"/>
    <s v="CSF"/>
    <s v="RECURSOS CORRIENTES"/>
    <s v="PAGO NUMERO TRES(3) DEL CONTRATO No. 012-2025 CORRESPONDIENTE AL PERIODO DE 01 DE MARZO AL 31 DE MARZO DE 2025"/>
    <s v="1025"/>
    <s v="1025"/>
    <s v="2425"/>
    <s v="28925"/>
    <s v="2025-04-07 00:00:00"/>
    <s v="32025"/>
    <s v="104381225"/>
    <m/>
    <s v="2025-01-24 00:00:00"/>
    <s v="CONTRATO DE PRESTACION DE SERVICIOS - PROFESIONALES"/>
    <s v="012-2025"/>
    <s v="PRESTAR SERVICIOS PROFESIONALES PARA REALIZAR ACTIVIDADES DE SOPORTE Y MANTENIMIENTO DE LAS SOLUCIONES INFORMÁTICAS DEL INSTITUTO NACIONAL DE METROLOGÍA"/>
    <x v="8"/>
  </r>
  <r>
    <n v="32125"/>
    <x v="44"/>
    <s v="2025-04-07 16:55:51"/>
    <s v="ConOrdendePago"/>
    <n v="4296180"/>
    <n v="28836"/>
    <n v="0"/>
    <s v="Cédula de Ciudadanía"/>
    <n v="1007708644"/>
    <s v="CUBILLOS BARRETO LORENA"/>
    <s v="Abono en cuenta"/>
    <s v="Ahorro"/>
    <s v="00100033542"/>
    <s v="Activa"/>
    <s v="890903938"/>
    <s v="BANCOLOMBIA S.A."/>
    <s v="35-05-00"/>
    <s v="INSTITUTO NACIONAL DE METROLOGÍA - INM"/>
    <s v="C-3599-0200-7-20104C-3599068-02"/>
    <s v="ADQUIS. DE BYS - DOCUMENTOS DE PLANEACIÓN - FORTALECIMIENTO DE LA PLANEACION Y GESTION ESTRATEGICA DEL INM - NACIONAL"/>
    <n v="4296180"/>
    <n v="0"/>
    <n v="4296180"/>
    <n v="0"/>
    <s v="Propios"/>
    <s v="CSF"/>
    <s v="INGRESOS CORRIENTES"/>
    <s v="PAGO NUMERO TRES(3) DEL CONTRATO No. 005-2025 CORRESPONDIENTE AL PERIODO DE 1 DE MARZO AL 31 DE MARZO DE 2025"/>
    <s v="4225"/>
    <s v="4225"/>
    <s v="1425"/>
    <s v="29025"/>
    <s v="2025-04-07 00:00:00"/>
    <s v="32125"/>
    <s v="104398525"/>
    <m/>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32225"/>
    <x v="44"/>
    <s v="2025-04-07 17:18:26"/>
    <s v="ConOrdendePago"/>
    <n v="7394100"/>
    <n v="207436"/>
    <n v="0"/>
    <s v="Cédula de Ciudadanía"/>
    <n v="1032357678"/>
    <s v="VASQUEZ ACOSTA DAISY JANNETH"/>
    <s v="Abono en cuenta"/>
    <s v="Ahorro"/>
    <s v="055350201"/>
    <s v="Activa"/>
    <s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DOS(2) DEL CONTRATO No. 051-2025 CORRESPONDIENTE AL PERIODO DE 01 DE MARZO AL 31 DE MARZO DE 2025"/>
    <s v="13425"/>
    <s v="13425"/>
    <s v="8125"/>
    <s v="29125"/>
    <s v="2025-04-07 00:00:00"/>
    <s v="32225"/>
    <s v="104313425"/>
    <m/>
    <s v="2025-02-14 00:00:00"/>
    <s v="CONTRATO DE PRESTACION DE SERVICIOS - PROFESIONALES"/>
    <s v="051-2025"/>
    <s v="PRESTACIÓN DE SERVICIOS PROFESIONALES PARA EL MANTENIMIENTO Y LA MEJORA DEL SISTEMA INTEGRADO DE GESTIÓN Y DEL MODELO DE OPERACIÓN POR PROCESOS, ALINEADO CON LOS EJERCICIOS DE ARQUITECTURA EMPRESARIAL PARA EL INSTITUTO NACIONAL DE METROLOGÍA DE COLOM"/>
    <x v="8"/>
  </r>
  <r>
    <n v="32325"/>
    <x v="44"/>
    <s v="2025-04-07 17:37:05"/>
    <s v="ConOrdendePago"/>
    <n v="7394100"/>
    <n v="217780"/>
    <n v="0"/>
    <s v="Cédula de Ciudadanía"/>
    <n v="1019054786"/>
    <s v="CAMARGO HORMAZA DIANA JIMENA"/>
    <s v="Abono en cuenta"/>
    <s v="Ahorro"/>
    <s v="00247008223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DOS(2) DEL CONTRATO No. 052-2025 CORRESPONDIENTE AL PERIODO DE 01 DE MARZO AL 31 DE MARZO DE 2025"/>
    <s v="13325"/>
    <s v="13325"/>
    <s v="10525"/>
    <s v="29225"/>
    <s v="2025-04-07 00:00:00"/>
    <s v="32325"/>
    <s v="104307125"/>
    <m/>
    <s v="2025-02-26 00:00:00"/>
    <s v="CONTRATO DE PRESTACION DE SERVICIOS - PROFESIONALES"/>
    <s v="052-2025"/>
    <s v="PRESTACIÓN DE SERVICIOS PROFESIONALES PARA EL MANTENIMIENTO Y LA MEJORA DEL SISTEMA INTEGRADO DE GESTIÓN Y DEL MODELO DE OPERACIÓN POR PROCESOS, ALINEADO CON LOS EJERCICIOS DE ARQUITECTURA EMPRESARIAL PARA EL INSTITUTO NACIONAL DE METROLOGÍA DE COLOM"/>
    <x v="8"/>
  </r>
  <r>
    <n v="32425"/>
    <x v="44"/>
    <s v="2025-04-07 17:52:49"/>
    <s v="ConOrdendePago"/>
    <n v="3894440"/>
    <n v="32965"/>
    <n v="0"/>
    <s v="Cédula de Ciudadanía"/>
    <n v="1026301655"/>
    <s v="OSPINA RODRIGUEZ VALENTINA"/>
    <s v="Abono en cuenta"/>
    <s v="Ahorro"/>
    <s v="2409052786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DOS(2) DEL CONTRATO No. 062-2025 CORRESPONDIENTE AL PERIODO DE 01 DE MARZO AL 31 DE MARZO DE 2025"/>
    <s v="17925"/>
    <s v="17725"/>
    <s v="9225"/>
    <s v="29325"/>
    <s v="2025-04-07 00:00:00"/>
    <s v="32425"/>
    <s v="104298225"/>
    <m/>
    <s v="2025-02-19 00:00:00"/>
    <s v="CONTRATO DE PRESTACION DE SERVICIOS - PROFESIONALES"/>
    <s v="062-2025"/>
    <s v="PRESTACIÓN DE SERVICIOS PROFESIONALES PARA LA CONCEPTUALIZACIÓN Y DISEÑO DE LOS ENTREGABLES GRÁFICOS EN LA GESTIÓN DE COMUNICACIONES"/>
    <x v="8"/>
  </r>
  <r>
    <n v="32525"/>
    <x v="45"/>
    <s v="2025-04-08 10:20:02"/>
    <s v="ConOrdendePago"/>
    <n v="3399420"/>
    <n v="45772"/>
    <n v="0"/>
    <s v="Cédula de Ciudadanía"/>
    <n v="79751403"/>
    <s v="ZAPATA CARMONA RODOLFO"/>
    <s v="Abono en cuenta"/>
    <s v="Ahorro"/>
    <s v="488441691976"/>
    <s v="Activa"/>
    <s v="860034313"/>
    <s v="BANCO DAVIVIENDA S.A."/>
    <s v="35-05-00"/>
    <s v="INSTITUTO NACIONAL DE METROLOGÍA - INM"/>
    <s v="C-3599-0200-6-53105B-3599016-02"/>
    <s v="ADQUIS. DE BYS - SEDES MANTENIDAS - MEJORAMIENTO Y SOSTENIBILIDAD DE LA SEDE DEL INSTITUTO NACIONAL DE METROLOGÍA BOGOTÁ"/>
    <n v="3399420"/>
    <n v="0"/>
    <n v="3399420"/>
    <n v="0"/>
    <s v="Propios"/>
    <s v="CSF"/>
    <s v="OTROS RECURSOS DE TESORERIA"/>
    <s v="PAGO NUMERO TRES(3) DEL CONTRATO No. 017-2025 CORRESPONDIENTE AL PERIODO DE 01 DE MARZO AL 31 DE MARZO DE 2025"/>
    <s v="6125"/>
    <s v="6125"/>
    <s v="3225"/>
    <s v="29525"/>
    <s v="2025-04-08 00:00:00"/>
    <s v="32525"/>
    <s v="104625225"/>
    <m/>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32625"/>
    <x v="45"/>
    <s v="2025-04-08 17:05:56"/>
    <s v="ConOrdendePago"/>
    <n v="6797780"/>
    <n v="121865"/>
    <n v="0"/>
    <s v="Cédula de Ciudadanía"/>
    <n v="79769180"/>
    <s v="JIMENEZ BRIÑEZ EDGAR ANTONIO"/>
    <s v="Abono en cuenta"/>
    <s v="Ahorro"/>
    <s v="24076588015"/>
    <s v="Activa"/>
    <s v="860007335"/>
    <s v="BANCO CAJA SOCIAL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DOS(2) DEL CONTRATO No. 031-2025 CORRESPONDIENTE AL PERIODO DE 01 DE MARZO AL 31 DE MARZO DE 2025"/>
    <s v="5225"/>
    <s v="5225"/>
    <s v="4925"/>
    <s v="29625"/>
    <s v="2025-04-08 00:00:00"/>
    <s v="32625"/>
    <s v="1060223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32625"/>
    <x v="45"/>
    <s v="2025-04-08 17:05:56"/>
    <s v="ConOrdendePago"/>
    <n v="6797780"/>
    <n v="121865"/>
    <n v="0"/>
    <s v="Cédula de Ciudadanía"/>
    <n v="79769180"/>
    <s v="JIMENEZ BRIÑEZ EDGAR ANTONIO"/>
    <s v="Abono en cuenta"/>
    <s v="Ahorro"/>
    <s v="24076588015"/>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DOS(2) DEL CONTRATO No. 031-2025 CORRESPONDIENTE AL PERIODO DE 01 DE MARZO AL 31 DE MARZO DE 2025"/>
    <s v="5225"/>
    <s v="5225"/>
    <s v="4925"/>
    <s v="29625"/>
    <s v="2025-04-08 00:00:00"/>
    <s v="32625"/>
    <s v="1060223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32725"/>
    <x v="45"/>
    <s v="2025-04-08 17:19:45"/>
    <s v="ConOrdendePago"/>
    <n v="4296180"/>
    <n v="37393"/>
    <n v="0"/>
    <s v="Cédula de Ciudadanía"/>
    <n v="1023924776"/>
    <s v="SALAZAR LATORRE ANDRES CAMILO"/>
    <s v="Abono en cuenta"/>
    <s v="Ahorro"/>
    <s v="0450000148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2148090"/>
    <n v="0"/>
    <n v="2148090"/>
    <n v="0"/>
    <s v="Nación"/>
    <s v="CSF"/>
    <s v="RECURSOS CORRIENTES"/>
    <s v="PAGO NUMERO DOS(2) DEL CONTRATO No. 036-2025 CORRESPONDIENTE AL PERIODO DE 01 DE MARZO AL 31 DE MARZO DE 2025"/>
    <s v="14025"/>
    <s v="14025"/>
    <s v="5325"/>
    <s v="29725"/>
    <s v="2025-04-08 00:00:00"/>
    <s v="32725"/>
    <s v="106035725"/>
    <m/>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32725"/>
    <x v="45"/>
    <s v="2025-04-08 17:19:45"/>
    <s v="ConOrdendePago"/>
    <n v="4296180"/>
    <n v="37393"/>
    <n v="0"/>
    <s v="Cédula de Ciudadanía"/>
    <n v="1023924776"/>
    <s v="SALAZAR LATORRE ANDRES CAMILO"/>
    <s v="Abono en cuenta"/>
    <s v="Ahorro"/>
    <s v="04500001488"/>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2148090"/>
    <n v="0"/>
    <n v="2148090"/>
    <n v="0"/>
    <s v="Nación"/>
    <s v="CSF"/>
    <s v="RECURSOS CORRIENTES"/>
    <s v="PAGO NUMERO DOS(2) DEL CONTRATO No. 036-2025 CORRESPONDIENTE AL PERIODO DE 01 DE MARZO AL 31 DE MARZO DE 2025"/>
    <s v="14025"/>
    <s v="14025"/>
    <s v="5325"/>
    <s v="29725"/>
    <s v="2025-04-08 00:00:00"/>
    <s v="32725"/>
    <s v="106035725"/>
    <m/>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32825"/>
    <x v="45"/>
    <s v="2025-04-08 18:05:24"/>
    <s v="ConOrdendePago"/>
    <n v="2855067"/>
    <n v="21665"/>
    <n v="0"/>
    <s v="Cédula de Ciudadanía"/>
    <n v="79539518"/>
    <s v="Plazas Fernández David Alonso"/>
    <s v="Abono en cuenta"/>
    <s v="Ahorro"/>
    <s v="002199180"/>
    <s v="Activa"/>
    <s v="860002964"/>
    <s v="BANCO DE BOGOTA"/>
    <s v="35-05-00"/>
    <s v="INSTITUTO NACIONAL DE METROLOGÍA - INM"/>
    <s v="C-3502-0200-7-40402B-3502097-02"/>
    <s v="ADQUIS. DE BYS - DOCUMENTOS DE INVESTIGACIÓN APLICADA EN METROLOGÍA - DESARROLLO DE LA OFERTA DE SERVICIOS EN METROLOGÍA FÍSICA EN EL ÁMBITO NACIONAL"/>
    <n v="1427533.5"/>
    <n v="0"/>
    <n v="1427533.5"/>
    <n v="0"/>
    <s v="Nación"/>
    <s v="CSF"/>
    <s v="RECURSOS CORRIENTES"/>
    <s v="PAGO NUMERO UNO (1) DEL CONTRATO No. 087-2025 CORRESPONDIENTE AL PERIODO DE 19 DE MARZO AL 31 DE MARZO DE 2025"/>
    <s v="5325"/>
    <s v="5325"/>
    <s v="14725"/>
    <s v="29925"/>
    <s v="2025-04-08 00:00:00"/>
    <s v="32825"/>
    <s v="106053325"/>
    <m/>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32825"/>
    <x v="45"/>
    <s v="2025-04-08 18:05:24"/>
    <s v="ConOrdendePago"/>
    <n v="2855067"/>
    <n v="21665"/>
    <n v="0"/>
    <s v="Cédula de Ciudadanía"/>
    <n v="79539518"/>
    <s v="Plazas Fernández David Alonso"/>
    <s v="Abono en cuenta"/>
    <s v="Ahorro"/>
    <s v="002199180"/>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1427533.5"/>
    <n v="0"/>
    <n v="1427533.5"/>
    <n v="0"/>
    <s v="Nación"/>
    <s v="CSF"/>
    <s v="RECURSOS CORRIENTES"/>
    <s v="PAGO NUMERO UNO (1) DEL CONTRATO No. 087-2025 CORRESPONDIENTE AL PERIODO DE 19 DE MARZO AL 31 DE MARZO DE 2025"/>
    <s v="5325"/>
    <s v="5325"/>
    <s v="14725"/>
    <s v="29925"/>
    <s v="2025-04-08 00:00:00"/>
    <s v="32825"/>
    <s v="106053325"/>
    <m/>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32925"/>
    <x v="45"/>
    <s v="2025-04-08 18:41:08"/>
    <s v="ConOrdendePago"/>
    <n v="7394100"/>
    <n v="211936"/>
    <n v="0"/>
    <s v="Cédula de Ciudadanía"/>
    <n v="1017183387"/>
    <s v="GALVIS ARROYAVE JORGE LUIS"/>
    <s v="Abono en cuenta"/>
    <s v="Ahorro"/>
    <s v="26891480872"/>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DOS(2) DEL CONTRATO No. 032-2025 CORRESPONDIENTE AL PERIODO DE 01 DE MARZO AL 31 DE MARZO DE 2025"/>
    <s v="5125"/>
    <s v="5125"/>
    <s v="5025"/>
    <s v="30025"/>
    <s v="2025-04-08 00:00:00"/>
    <s v="32925"/>
    <s v="1060809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32925"/>
    <x v="45"/>
    <s v="2025-04-08 18:41:08"/>
    <s v="ConOrdendePago"/>
    <n v="7394100"/>
    <n v="211936"/>
    <n v="0"/>
    <s v="Cédula de Ciudadanía"/>
    <n v="1017183387"/>
    <s v="GALVIS ARROYAVE JORGE LUIS"/>
    <s v="Abono en cuenta"/>
    <s v="Ahorro"/>
    <s v="26891480872"/>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DOS(2) DEL CONTRATO No. 032-2025 CORRESPONDIENTE AL PERIODO DE 01 DE MARZO AL 31 DE MARZO DE 2025"/>
    <s v="5125"/>
    <s v="5125"/>
    <s v="5025"/>
    <s v="30025"/>
    <s v="2025-04-08 00:00:00"/>
    <s v="32925"/>
    <s v="1060809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33025"/>
    <x v="45"/>
    <s v="2025-04-08 19:57:57"/>
    <s v="ConOrdendePago"/>
    <n v="5912680"/>
    <n v="44868"/>
    <n v="0"/>
    <s v="Cédula de Ciudadanía"/>
    <n v="1030582643"/>
    <s v="MONROY GARZON JEYSON ANDRES"/>
    <s v="Abono en cuenta"/>
    <s v="Ahorro"/>
    <s v="4682029611"/>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2956340"/>
    <n v="0"/>
    <n v="2956340"/>
    <n v="0"/>
    <s v="Nación"/>
    <s v="CSF"/>
    <s v="RECURSOS CORRIENTES"/>
    <s v="PAGO NUMERO TRES (3) DEL CONTRATO No. 025-2025 CORRESPONDIENTE AL PERIODO DE 1 DE MARZO AL 31 DE MARZO DE 2025"/>
    <s v="6925"/>
    <s v="6925"/>
    <s v="3525"/>
    <s v="30125"/>
    <s v="2025-04-08 00:00:00"/>
    <s v="33025"/>
    <s v="1061710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33025"/>
    <x v="45"/>
    <s v="2025-04-08 19:57:57"/>
    <s v="ConOrdendePago"/>
    <n v="5912680"/>
    <n v="44868"/>
    <n v="0"/>
    <s v="Cédula de Ciudadanía"/>
    <n v="1030582643"/>
    <s v="MONROY GARZON JEYSON ANDRES"/>
    <s v="Abono en cuenta"/>
    <s v="Ahorro"/>
    <s v="4682029611"/>
    <s v="Activa"/>
    <s v="860034594"/>
    <s v="SCOTIABANK COLPATRIA SA"/>
    <s v="35-05-00"/>
    <s v="INSTITUTO NACIONAL DE METROLOGÍA - INM"/>
    <s v="C-3502-0200-7-40402B-3502097-02"/>
    <s v="ADQUIS. DE BYS - DOCUMENTOS DE INVESTIGACIÓN APLICADA EN METROLOGÍA - DESARROLLO DE LA OFERTA DE SERVICIOS EN METROLOGÍA FÍSICA EN EL ÁMBITO NACIONAL"/>
    <n v="2956340"/>
    <n v="0"/>
    <n v="2956340"/>
    <n v="0"/>
    <s v="Nación"/>
    <s v="CSF"/>
    <s v="RECURSOS CORRIENTES"/>
    <s v="PAGO NUMERO TRES (3) DEL CONTRATO No. 025-2025 CORRESPONDIENTE AL PERIODO DE 1 DE MARZO AL 31 DE MARZO DE 2025"/>
    <s v="6925"/>
    <s v="6925"/>
    <s v="3525"/>
    <s v="30125"/>
    <s v="2025-04-08 00:00:00"/>
    <s v="33025"/>
    <s v="1061710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33125"/>
    <x v="45"/>
    <s v="2025-04-08 20:16:29"/>
    <s v="ConOrdendePago"/>
    <n v="3866562"/>
    <n v="56684"/>
    <n v="0"/>
    <s v="Cédula de Ciudadanía"/>
    <n v="1032468012"/>
    <s v="MOYA MARTINEZ JESUALDO ANDRES"/>
    <s v="Abono en cuenta"/>
    <s v="Ahorro"/>
    <s v="24092882764"/>
    <s v="Activa"/>
    <s v="860007335"/>
    <s v="BANCO CAJA SOCIAL S.A."/>
    <s v="35-05-00"/>
    <s v="INSTITUTO NACIONAL DE METROLOGÍA - INM"/>
    <s v="C-3599-0200-6-53105B-3599016-02"/>
    <s v="ADQUIS. DE BYS - SEDES MANTENIDAS - MEJORAMIENTO Y SOSTENIBILIDAD DE LA SEDE DEL INSTITUTO NACIONAL DE METROLOGÍA BOGOTÁ"/>
    <n v="3866562"/>
    <n v="0"/>
    <n v="3866562"/>
    <n v="0"/>
    <s v="Nación"/>
    <s v="CSF"/>
    <s v="RECURSOS CORRIENTES"/>
    <s v="PAGO NUMERO UNO(1) DEL CONTRATO No. 080-2025 CORRESPONDIENTE AL PERIODO DEL 04 MARZO AL 31 DE MARZO DE 2025"/>
    <s v="21025"/>
    <s v="20825"/>
    <s v="12725"/>
    <s v="30225"/>
    <s v="2025-04-08 00:00:00"/>
    <s v="33125"/>
    <s v="106515425"/>
    <m/>
    <s v="2025-03-03 00:00:00"/>
    <s v="CONTRATO DE PRESTACION DE SERVICIOS - PROFESIONALES"/>
    <s v="080-2025"/>
    <s v="SERVICIOS PROFESIONALES PARA APOYAR LAS ACTIVIDADES DE GESTIÓN Y SUPERVISIÓN PARA LOS PROCESOS DE MANTENIMIENTO DE LOS DIFERENTES EQUIPOS Y SISTEMAS QUE HACEN PARTE DEL FUNCIONAMIENTO DE LA SEDE, DIRIGIDOS AL MEJORAMIENTO Y SOSTENIBILIDAD DE LA SEDE"/>
    <x v="8"/>
  </r>
  <r>
    <n v="33225"/>
    <x v="45"/>
    <s v="2025-04-08 20:42:16"/>
    <s v="ConOrdendePago"/>
    <n v="4296180"/>
    <n v="29536"/>
    <n v="0"/>
    <s v="Cédula de Ciudadanía"/>
    <n v="1076659207"/>
    <s v="ALONSO PAEZ YENI PAOLA"/>
    <s v="Abono en cuenta"/>
    <s v="Ahorro"/>
    <s v="24076494754"/>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DOS (2) DEL CONTRATO No. 071-2025 CORRESPONDIENTE AL PERIODO DE MARZO DE 2025"/>
    <s v="13925"/>
    <s v="13925"/>
    <s v="10325"/>
    <s v="30325"/>
    <s v="2025-04-08 00:00:00"/>
    <s v="33225"/>
    <s v="106606425"/>
    <m/>
    <s v="2025-02-26 00:00:00"/>
    <s v="CONTRATO DE PRESTACION DE SERVICIOS - PROFESIONALES"/>
    <s v="070-2025"/>
    <s v="Prestar servicios profesionales para apoyar las actividades de calibración, garantizar la validez de los resultados de las mediciones y fortalecer el Sistema Integrado de Gestión en el laboratorio de Temperatura y Humedad de la Subdirección de Metro"/>
    <x v="8"/>
  </r>
  <r>
    <n v="33325"/>
    <x v="45"/>
    <s v="2025-04-08 20:48:05"/>
    <s v="ConOrdendePago"/>
    <n v="6797780"/>
    <n v="128663"/>
    <n v="0"/>
    <s v="Cédula de Ciudadanía"/>
    <n v="1010227551"/>
    <s v="ALVAREZ VARGAS DANIELA"/>
    <s v="Abono en cuenta"/>
    <s v="Ahorro"/>
    <s v="0550488423489332"/>
    <s v="Activa"/>
    <s v="860034313"/>
    <s v="BANCO DAVIVIENDA S.A."/>
    <s v="35-05-00"/>
    <s v="INSTITUTO NACIONAL DE METROLOGÍA - INM"/>
    <s v="C-3502-0200-5-40402B-3502103-02"/>
    <s v="ADQUIS. DE BYS - SERVICIO DE ASISTENCIA TÉCNICA EN METROLOGÍA - FORTALECIMIENTO DE LA COMERCIALIZACIÓN DE LOS SERVICIOS METROLÓGICOS A NIVEL NACIONAL"/>
    <n v="6797780"/>
    <n v="0"/>
    <n v="6797780"/>
    <n v="0"/>
    <s v="Nación"/>
    <s v="CSF"/>
    <s v="RECURSOS CORRIENTES"/>
    <s v="PAGO NUMERO DOS(2) DEL CONTRATO No. 028-2025 CORRESPONDIENTE AL PERIODO DE 01 DE MARZO AL 31 DE MARZO DE 2025"/>
    <s v="16525"/>
    <s v="16325"/>
    <s v="4525"/>
    <s v="30425"/>
    <s v="2025-04-08 00:00:00"/>
    <s v="33325"/>
    <s v="109178325"/>
    <m/>
    <s v="2025-02-03 00:00:00"/>
    <s v="CONTRATO DE PRESTACION DE SERVICIOS - PROFESIONALES"/>
    <s v="028-2025"/>
    <s v="CONTRATAR LA PRESTACIÓN DE SERVICIOS PROFESIONALES EN LA FORMULACIÓN DE CONCEPTOS TÉCNICOS Y EN LA PRESTACIÓN DE SERVICIOS DE ASISTENCIA TÉCNICA EN METROLOGÍA ORIENTADOS A DAR CUMPLIMIENTO A LOS COMPROMISOS ESTABLECIDOS"/>
    <x v="8"/>
  </r>
  <r>
    <n v="33425"/>
    <x v="45"/>
    <s v="2025-04-08 21:04:47"/>
    <s v="ConOrdendePago"/>
    <n v="3894440"/>
    <n v="26140"/>
    <n v="0"/>
    <s v="Cédula de Ciudadanía"/>
    <n v="1004877832"/>
    <s v="JAIMES WALDO MARIA PAULA"/>
    <s v="Abono en cuenta"/>
    <s v="Ahorro"/>
    <s v="81648014457"/>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DOS(2) DEL CONTRATO No. 040-2025 CORRESPONDIENTE AL PERIODO DE 01 DE MARZO AL 31 DE MARZO DE 2025"/>
    <s v="13525"/>
    <s v="13525"/>
    <s v="7225"/>
    <s v="30525"/>
    <s v="2025-04-08 00:00:00"/>
    <s v="33425"/>
    <s v="106264425"/>
    <m/>
    <s v="2025-02-11 00:00:00"/>
    <s v="CONTRATO DE PRESTACION DE SERVICIOS - PROFESIONALES"/>
    <s v="040-2025"/>
    <s v="CONTRATAR SERVICIOS PROFESIONALES PARA APOYAR LAS ACTIVIDADES DE MEDICIÓN ASOCIADAS A LOS PROYECTOS DE INVESTIGACIÓN EN ACIDOS NUCLEICOS, PROTEINAS Y MICROBIOLOGIA DE LA SUBDIRECCIÓN METROLOGÍA QUÍMICA Y BIOLOGÍA DEL INM"/>
    <x v="8"/>
  </r>
  <r>
    <n v="33525"/>
    <x v="45"/>
    <s v="2025-04-08 21:11:33"/>
    <s v="ConOrdendePago"/>
    <n v="5912680"/>
    <n v="41555"/>
    <n v="0"/>
    <s v="Cédula de Ciudadanía"/>
    <n v="1057515932"/>
    <s v="GARZON FAJARDO GUSTAVO ADOLFO"/>
    <s v="Abono en cuenta"/>
    <s v="Ahorro"/>
    <s v="055047710007447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DOS(2) DEL CONTRATO No. 041-2025 CORRESPONDIENTE AL PERIODO DE 1 AL 31 DE MARZO DE 2025"/>
    <s v="1925"/>
    <s v="1925"/>
    <s v="6925"/>
    <s v="30625"/>
    <s v="2025-04-08 00:00:00"/>
    <s v="33525"/>
    <s v="106093925"/>
    <m/>
    <s v="2025-02-10 00:00:00"/>
    <s v="CONTRATO DE PRESTACION DE SERVICIOS - PROFESIONALES"/>
    <s v="041-2025"/>
    <s v="CONTRATAR SERVICIOS PROFESIONALES PARA APOYAR EL DESARROLLO DE HERRAMIENTAS DE ASEGURAMIENTO DE LOS RESULTADOS DE MEDICION EN METROLOGÍA DE PROTEÍNAS, ASOCIADOS A LOS PROYECTOS DE I+D+I DE LA SUBDIRECCIÓN DE METROLOGÍA QUÍMICA Y BIOLOGÍA"/>
    <x v="8"/>
  </r>
  <r>
    <n v="33625"/>
    <x v="45"/>
    <s v="2025-04-08 21:44:35"/>
    <s v="ConOrdendePago"/>
    <n v="1132963"/>
    <n v="6850"/>
    <n v="0"/>
    <s v="Cédula de Ciudadanía"/>
    <n v="63509245"/>
    <s v="PINEDA APONTE LILIANA"/>
    <s v="Abono en cuenta"/>
    <s v="Ahorro"/>
    <s v="03019807222"/>
    <s v="Activa"/>
    <s v="890903938"/>
    <s v="BANCOLOMBIA S.A."/>
    <s v="35-05-00"/>
    <s v="INSTITUTO NACIONAL DE METROLOGÍA - INM"/>
    <s v="C-3599-0200-4-40401C-3599019-02"/>
    <s v="ADQUIS. DE BYS - SERVICIO DE SEGUIMIENTO Y EVALUACIÓN DE LA GESTIÓN INSTITUCIONAL - INNOVACIÓN DE LAS TECNOLOGÍAS DE INFORMACIÓN EN EL INSTITUTO DE METROLOGIA NACIONAL"/>
    <n v="1132963"/>
    <n v="0"/>
    <n v="1132963"/>
    <n v="0"/>
    <s v="Nación"/>
    <s v="CSF"/>
    <s v="RECURSOS CORRIENTES"/>
    <s v="PAGO NUMERO UNO(1) DEL CONTRATO No. 092-2025 CORRESPONDIENTE AL PERIODO DE 26 DE MARZO AL 31 DE MARZO DE 2025"/>
    <s v="18025"/>
    <s v="17825"/>
    <s v="15725"/>
    <s v="30725"/>
    <s v="2025-04-08 00:00:00"/>
    <s v="33625"/>
    <s v="108994725"/>
    <m/>
    <s v="2025-03-25 00:00:00"/>
    <s v="CONTRATO DE PRESTACION DE SERVICIOS - PROFESIONALES"/>
    <s v="092-2025"/>
    <s v="PRESTAR SERVICIOS PROFESIONALES PARA DESARROLLAR LAS ACTIVIDADES RELACIONADAS CON LA IMPLEMENTACIÓN DE LOS CONTROLES DE LA NORMA ISO 27001 VERSION 2022"/>
    <x v="8"/>
  </r>
  <r>
    <n v="33725"/>
    <x v="45"/>
    <s v="2025-04-08 22:19:54"/>
    <s v="ConOrdendePago"/>
    <n v="5912680"/>
    <n v="39687"/>
    <n v="0"/>
    <s v="Cédula de Ciudadanía"/>
    <n v="53123551"/>
    <s v="AVILA CABALLERO JOHANNA ANDREA"/>
    <s v="Abono en cuenta"/>
    <s v="Ahorro"/>
    <s v="17836536941"/>
    <s v="Activa"/>
    <s v="890903938"/>
    <s v="BANCOLOMBIA S.A."/>
    <s v="35-05-00"/>
    <s v="INSTITUTO NACIONAL DE METROLOGÍA - INM"/>
    <s v="A-02-02-02-008-002"/>
    <s v="SERVICIOS JURÍDICOS Y CONTABLES"/>
    <n v="5912680"/>
    <n v="0"/>
    <n v="5912680"/>
    <n v="0"/>
    <s v="Nación"/>
    <s v="CSF"/>
    <s v="RECURSOS CORRIENTES"/>
    <s v="PAGO NUMERO DOS (02) DEL CONTRATO No. 047-2025 CORRESPONDIENTE AL PERIODO DE 1 AL 31 DE MARZO DE 2025"/>
    <s v="11825"/>
    <s v="11825"/>
    <s v="7725"/>
    <s v="30825"/>
    <s v="2025-04-08 00:00:00"/>
    <s v="33725"/>
    <s v="106159125"/>
    <m/>
    <s v="2025-02-12 00:00:00"/>
    <s v="CONTRATO DE PRESTACION DE SERVICIOS - PROFESIONALES"/>
    <s v="047-2025 - MODIF UNO"/>
    <s v="PRESTAR CON PLENA AUTONOMÍA TÉCNICA Y ADMINISTRATIVA SUS SERVICIOS PROFESIONALES PARA EL DESARROLLO Y CUMPLIMIENTO DEL PLAN ANUAL DE AUDITORÍAS INTERNAS DEL PROCESO DE EVALUACIÓN, ACOMPAÑAMIENTO Y ASESORÍA AL SISTEMA DE CONTROL INTERNO DE LA ENTIDAD."/>
    <x v="8"/>
  </r>
  <r>
    <n v="33825"/>
    <x v="46"/>
    <s v="2025-04-09 09:00:10"/>
    <s v="ConOrdendePago"/>
    <n v="2464700"/>
    <n v="80494"/>
    <n v="0"/>
    <s v="Cédula de Ciudadanía"/>
    <n v="1117497148"/>
    <s v="PERDOMO BAEZ JESSICA"/>
    <s v="Abono en cuenta"/>
    <s v="Ahorro"/>
    <s v="325187466"/>
    <s v="Activa"/>
    <s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2464700"/>
    <n v="0"/>
    <n v="2464700"/>
    <n v="0"/>
    <s v="Nación"/>
    <s v="CSF"/>
    <s v="RECURSOS CORRIENTES"/>
    <s v="PAGO NUMERO DOS(2) DEL CONTRATO No. 039-2025 CORRESPONDIENTE AL PERIODO DE 01 DE MARZO AL 31 DE MARZO DE 2025"/>
    <s v="12525"/>
    <s v="12525"/>
    <s v="6225"/>
    <s v="30925"/>
    <s v="2025-04-09 00:00:00"/>
    <s v="33825"/>
    <s v="106319925"/>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33925"/>
    <x v="46"/>
    <s v="2025-04-09 09:04:21"/>
    <s v="ConOrdendePago"/>
    <n v="2464700"/>
    <n v="0"/>
    <n v="0"/>
    <s v="Cédula de Ciudadanía"/>
    <n v="1117497148"/>
    <s v="PERDOMO BAEZ JESSICA"/>
    <s v="Abono en cuenta"/>
    <s v="Ahorro"/>
    <s v="325187466"/>
    <s v="Activa"/>
    <s v="860003020"/>
    <s v="BANCO BILBAO VIZCAYA ARGENTARIA COLOMBIA S.A. BBVA"/>
    <s v="35-05-00"/>
    <s v="INSTITUTO NACIONAL DE METROLOGÍA - INM"/>
    <s v="C-3502-0200-5-40402B-3502102-02"/>
    <s v="ADQUIS. DE BYS - SERVICIO DE PROMOCIÓN DE HERRAMIENTAS METROLÓGICAS - FORTALECIMIENTO DE LA COMERCIALIZACIÓN DE LOS SERVICIOS METROLÓGICOS A NIVEL NACIONAL"/>
    <n v="2464700"/>
    <n v="0"/>
    <n v="2464700"/>
    <n v="0"/>
    <s v="Nación"/>
    <s v="CSF"/>
    <s v="RECURSOS CORRIENTES"/>
    <s v="PAGO NUMERO DOS(2) DEL CONTRATO No. 039-2025 CORRESPONDIENTE AL PERIODO DE 01 DE MARZO AL 31 DE MARZO DE 2025"/>
    <s v="12125"/>
    <s v="12125"/>
    <s v="6125"/>
    <s v="31025"/>
    <s v="2025-04-09 00:00:00"/>
    <s v="33925"/>
    <s v="106321125"/>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34025"/>
    <x v="46"/>
    <s v="2025-04-09 09:07:37"/>
    <s v="ConOrdendePago"/>
    <n v="2464700"/>
    <n v="0"/>
    <n v="0"/>
    <s v="Cédula de Ciudadanía"/>
    <n v="1117497148"/>
    <s v="PERDOMO BAEZ JESSICA"/>
    <s v="Abono en cuenta"/>
    <s v="Ahorro"/>
    <s v="325187466"/>
    <s v="Activa"/>
    <s v="860003020"/>
    <s v="BANCO BILBAO VIZCAYA ARGENTARIA COLOMBIA S.A. BBVA"/>
    <s v="35-05-00"/>
    <s v="INSTITUTO NACIONAL DE METROLOGÍA - INM"/>
    <s v="C-3599-0200-7-20104C-3599925-02"/>
    <s v="ADQUIS. DE BYS - SERVICIO DE IMPLEMENTACIÓN SISTEMA DE GESTIÓN - FORTALECIMIENTO DE LA PLANEACION Y GESTION ESTRATEGICA DEL INM - NACIONAL"/>
    <n v="2464700"/>
    <n v="0"/>
    <n v="2464700"/>
    <n v="0"/>
    <s v="Nación"/>
    <s v="CSF"/>
    <s v="RECURSOS CORRIENTES"/>
    <s v="PAGO NUMERO DOS(2) DEL CONTRATO No. 039-2025 CORRESPONDIENTE AL PERIODO DE 01 DE MARZO AL 31 DE MARZO DE 2025"/>
    <s v="11725"/>
    <s v="11725"/>
    <s v="6025"/>
    <s v="31125"/>
    <s v="2025-04-09 00:00:00"/>
    <s v="34025"/>
    <s v="106325425"/>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34125"/>
    <x v="46"/>
    <s v="2025-04-09 10:58:31"/>
    <s v="ConOrdendePago"/>
    <n v="4922780"/>
    <n v="45628"/>
    <n v="0"/>
    <s v="Cédula de Ciudadanía"/>
    <n v="52838164"/>
    <s v="TORRES CASTILLO ANDREA MARGARITA"/>
    <s v="Abono en cuenta"/>
    <s v="Ahorro"/>
    <s v="0487539412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922780"/>
    <n v="0"/>
    <n v="4922780"/>
    <n v="0"/>
    <s v="Nación"/>
    <s v="CSF"/>
    <s v="RECURSOS CORRIENTES"/>
    <s v="PAGO NUMERO TRES(3) DEL CONTRATO No. 023-2025 CORRESPONDIENTE AL PERIODO DE 01 DE MARZO AL 31 DE MARZO DE 2025"/>
    <s v="7525"/>
    <s v="7525"/>
    <s v="3725"/>
    <s v="31425"/>
    <s v="2025-04-09 00:00:00"/>
    <s v="34125"/>
    <s v="1067904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34225"/>
    <x v="46"/>
    <s v="2025-04-09 11:00:21"/>
    <s v="ConOrdendePago"/>
    <n v="1875000"/>
    <n v="0"/>
    <n v="0"/>
    <s v="Cédula de Ciudadanía"/>
    <n v="52838164"/>
    <s v="TORRES CASTILLO ANDREA MARGARITA"/>
    <s v="Abono en cuenta"/>
    <s v="Ahorro"/>
    <s v="0487539412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875000"/>
    <n v="0"/>
    <n v="1875000"/>
    <n v="0"/>
    <s v="Nación"/>
    <s v="CSF"/>
    <s v="RECURSOS CORRIENTES"/>
    <s v="PAGO NUMERO TRES(3) DEL CONTRATO No. 023-2025 CORRESPONDIENTE AL PERIODO DE 01 DE MARZO AL 31 DE MARZO DE 2025"/>
    <s v="13625"/>
    <s v="13625"/>
    <s v="3825"/>
    <s v="31325"/>
    <s v="2025-04-09 00:00:00"/>
    <s v="34225"/>
    <s v="1067935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34325"/>
    <x v="46"/>
    <s v="2025-04-09 11:33:49"/>
    <s v="ConOrdendePago"/>
    <n v="5912680"/>
    <n v="50049"/>
    <n v="0"/>
    <s v="Cédula de Ciudadanía"/>
    <n v="1014284456"/>
    <s v="RODRIGUEZ VERGARA MARIA PAULA"/>
    <s v="Abono en cuenta"/>
    <s v="Ahorro"/>
    <s v="91217166379"/>
    <s v="Activa"/>
    <s v="890903938"/>
    <s v="BANCOLOMBIA S.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TRES(3) DEL CONTRATO No. 004-2025 CORRESPONDIENTE AL PERIODO DE 01 MARZO AL 31 DE MARZO DE 2025"/>
    <s v="7425"/>
    <s v="7425"/>
    <s v="1225"/>
    <s v="31525"/>
    <s v="2025-04-09 00:00:00"/>
    <s v="34325"/>
    <s v="106813725"/>
    <m/>
    <s v="2025-01-20 00:00:00"/>
    <s v="CONTRATO DE PRESTACION DE SERVICIOS - PROFESIONALES"/>
    <s v="004-2024"/>
    <s v="CONTRATAR LOS SERVICIOS PROFESIONALES EN APOYO A LA EJECUCION DE LOS PROCESOS SELECCION, VINCULACION Y PERMANENCIA DE PERSONAL, COMO TAMBIEN EN LAS TAREAS OPERATIVAS RELACIONADAS CON LA EJECUCIÓN DE ACTIVIDADES DEL PLAN INSTITUCIONAL DE CAPACITACIÓN"/>
    <x v="8"/>
  </r>
  <r>
    <n v="34425"/>
    <x v="46"/>
    <s v="2025-04-09 11:59:41"/>
    <s v="ConOrdendePago"/>
    <n v="7394100"/>
    <n v="74015"/>
    <n v="0"/>
    <s v="Cédula de Ciudadanía"/>
    <n v="1015447520"/>
    <s v="SANDOVAL PARRA WANDA ZULEMA"/>
    <s v="Abono en cuenta"/>
    <s v="Ahorro"/>
    <s v="67415036881"/>
    <s v="Activa"/>
    <s v="890903938"/>
    <s v="BANCOLOMBIA S.A."/>
    <s v="35-05-00"/>
    <s v="INSTITUTO NACIONAL DE METROLOGÍA - INM"/>
    <s v="A-02-02-02-008-002"/>
    <s v="SERVICIOS JURÍDICOS Y CONTABLES"/>
    <n v="7394100"/>
    <n v="0"/>
    <n v="7394100"/>
    <n v="0"/>
    <s v="Nación"/>
    <s v="CSF"/>
    <s v="RECURSOS CORRIENTES"/>
    <s v="PAGO NUMERO TRES(3) DEL CONTRATO No. 003-2025 CORRESPONDIENTE AL PERIODO DE 1 DE MARZO AL 31 DE MARZO DE 2025"/>
    <s v="325"/>
    <s v="325"/>
    <s v="1125"/>
    <s v="31625"/>
    <s v="2025-04-09 00:00:00"/>
    <s v="34425"/>
    <s v="106908325"/>
    <m/>
    <s v="2025-01-16 00:00:00"/>
    <s v="CONTRATO DE PRESTACION DE SERVICIOS - PROFESIONALES"/>
    <s v="003-2025 - CESION CTO"/>
    <s v="PRESTAR SERVICIOS PROFESIONALES PARA LA ESTRUCTURACIÓN DE PROCESOS CONTRACTUALES Y ACOMPAÑAMIENTO JURÍDICO AL INSTITUTO NACIONAL DE METROLOGÍA."/>
    <x v="8"/>
  </r>
  <r>
    <n v="34525"/>
    <x v="46"/>
    <s v="2025-04-09 19:11:44"/>
    <s v="ConOrdendePago"/>
    <n v="9579150"/>
    <n v="402325"/>
    <n v="0"/>
    <s v="Cédula de Ciudadanía"/>
    <n v="1019004037"/>
    <s v="RIASCOS VARGAS JULIETH CAROLINA"/>
    <s v="Abono en cuenta"/>
    <s v="Ahorro"/>
    <s v="0550488400897267"/>
    <s v="Activa"/>
    <s v="860034313"/>
    <s v="BANCO DAVIVIENDA S.A."/>
    <s v="35-05-00"/>
    <s v="INSTITUTO NACIONAL DE METROLOGÍA - INM"/>
    <s v="A-02-02-02-008-002"/>
    <s v="SERVICIOS JURÍDICOS Y CONTABLES"/>
    <n v="9579150"/>
    <n v="0"/>
    <n v="9579150"/>
    <n v="0"/>
    <s v="Nación"/>
    <s v="CSF"/>
    <s v="RECURSOS CORRIENTES"/>
    <s v="PAGO NUMERO TRES(3) DEL CONTRATO No. 002-2025 CORRESPONDIENTE AL PERIODO DE 1 AL 31 DE MARZO DE 2025"/>
    <s v="4925"/>
    <s v="4925"/>
    <s v="825"/>
    <s v="31725"/>
    <s v="2025-04-09 00:00:00"/>
    <s v="34525"/>
    <s v="108551025"/>
    <m/>
    <s v="2025-01-14 00:00:00"/>
    <s v="CONTRATO DE PRESTACION DE SERVICIOS - PROFESIONALES"/>
    <s v="002-2025"/>
    <s v="PRESTAR SERVICIOS PROFESIONALES ESPECIALIZADOS EN ASESORÍA JURÍDICA ESTRATÉGICA A LA DIRECCIÓN GENERAL DEL INSTITUTO NACIONAL DE METROLOGÍA, ORIENTADA A OPTIMIZAR LOS PROCESOS DE CONTRATACIÓN, ALINEÁNDOLOS CON LOS OBJETIVOS ESTRATÉGICOS DEL INM"/>
    <x v="8"/>
  </r>
  <r>
    <n v="34625"/>
    <x v="46"/>
    <s v="2025-04-09 19:37:09"/>
    <s v="ConOrdendePago"/>
    <n v="3784200"/>
    <n v="32032"/>
    <n v="0"/>
    <s v="Cédula de Ciudadanía"/>
    <n v="1072645116"/>
    <s v="MORENO HERRERA MARIA NELCY"/>
    <s v="Abono en cuenta"/>
    <s v="Ahorro"/>
    <s v="4662027880"/>
    <s v="Activa"/>
    <s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3784200"/>
    <n v="0"/>
    <n v="3784200"/>
    <n v="0"/>
    <s v="Nación"/>
    <s v="CSF"/>
    <s v="RECURSOS CORRIENTES"/>
    <s v="PAGO NUMERO DOS(2) DEL CONTRATO No. 027-2025 CORRESPONDIENTE AL PERIODO DE 1 AL 31 DE MARZO DE 2025"/>
    <s v="6425"/>
    <s v="6425"/>
    <s v="4425"/>
    <s v="31825"/>
    <s v="2025-04-09 00:00:00"/>
    <s v="34625"/>
    <s v="108660225"/>
    <m/>
    <s v="2025-02-03 00:00:00"/>
    <s v="CONTRATO DE PRESTACION DE SERVICIOS"/>
    <s v="027-2025"/>
    <s v="CONTRATAR LA PRESTACIÓN DE SERVICIOS PARA EL APOYO A LA GESTIÓN EN EL ÁREA DE RECEPCIÓN Y ENTREGA DE EQUIPOS CON EL FIN DE FORTALECER LA OFERTA Y ADECUADA GESTIÓN DE LOS SERVICIOS METROLÓGICOS OFRECIDOS POR EL INM EN CUMPLIMIENTO DE SU OBJETIVO MISIO"/>
    <x v="8"/>
  </r>
  <r>
    <n v="34725"/>
    <x v="46"/>
    <s v="2025-04-09 20:14:05"/>
    <s v="ConOrdendePago"/>
    <n v="5912680"/>
    <n v="52640"/>
    <n v="0"/>
    <s v="Cédula de Ciudadanía"/>
    <n v="1023909987"/>
    <s v="BELTRAN PLAZA LEIDY BRIGITH"/>
    <s v="Abono en cuenta"/>
    <s v="Ahorro"/>
    <s v="111150455497"/>
    <s v="Activa"/>
    <s v="900047981"/>
    <s v="BANCO FALABELLA S 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DOS(2) DEL CONTRATO No. 022-2025 CORRESPONDIENTE AL PERIODO DE 01 DE MARZO AL 31 DE MARZO DE 2025"/>
    <s v="11025"/>
    <s v="11025"/>
    <s v="7425"/>
    <s v="31925"/>
    <s v="2025-04-09 00:00:00"/>
    <s v="34725"/>
    <s v="109023225"/>
    <m/>
    <s v="2025-02-12 00:00:00"/>
    <s v="CONTRATO DE PRESTACION DE SERVICIOS - PROFESIONALES"/>
    <s v="022-2025"/>
    <s v="PRESTACIÓN DE SERVICIOS PROFESIONALES ESPECIALIZADOS PARA EL DESARROLLO, MEDICIÓN Y SEGUIMIENTO A LOS FACTORES DE RIESGO PSICOSOCIAL Y APOYO A LAS ACTIVIDADES RELACIONADAS CON EL SG-SST."/>
    <x v="8"/>
  </r>
  <r>
    <n v="34825"/>
    <x v="46"/>
    <s v="2025-04-09 20:41:59"/>
    <s v="ConOrdendePago"/>
    <n v="7394100"/>
    <n v="62588"/>
    <n v="0"/>
    <s v="Cédula de Ciudadanía"/>
    <n v="1030638815"/>
    <s v="GOMEZ SAIZ MANUELA"/>
    <s v="Abono en cuenta"/>
    <s v="Ahorro"/>
    <s v="299180927"/>
    <s v="Activa"/>
    <s v="860002964"/>
    <s v="BANCO DE BOGOT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DOS(2) DEL CONTRATO No. 049-2025 CORRESPONDIENTE AL PERIODO DE 1 AL 31 DE MARZO DE 2025"/>
    <s v="13025"/>
    <s v="13025"/>
    <s v="7825"/>
    <s v="32025"/>
    <s v="2025-04-09 00:00:00"/>
    <s v="34825"/>
    <s v="108543625"/>
    <m/>
    <s v="2025-02-12 00:00:00"/>
    <s v="CONTRATO DE PRESTACION DE SERVICIOS - PROFESIONALES"/>
    <s v="049-2025"/>
    <s v="PRESTACIÓN DE SERVICIOS PROFESIONALES PARA LA FORMULACIÓN, GESTIÓN, CONTROL Y SEGUIMIENTO DE PLANES INSTITUCIONALES, PROYECTOS DE INVERSIÓN Y ACTIVIDADES ASOCIADAS DEL INSTITUTO NACIONAL DE METROLOGÍA"/>
    <x v="8"/>
  </r>
  <r>
    <n v="34925"/>
    <x v="46"/>
    <s v="2025-04-09 20:54:42"/>
    <s v="ConOrdendePago"/>
    <n v="3894440"/>
    <n v="23546"/>
    <n v="0"/>
    <s v="Cédula de Ciudadanía"/>
    <n v="1012320085"/>
    <s v="PERDOMO MESTIZO DIEGO ARMANDO"/>
    <s v="Abono en cuenta"/>
    <s v="Ahorro"/>
    <s v="6669523355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DOS(2) DEL CONTRATO No. 054-2025 CORRESPONDIENTE AL PERIODO DE DE 01 MARZO AL 31 DE MARZO DE 2025"/>
    <s v="12025"/>
    <s v="12025"/>
    <s v="12325"/>
    <s v="32125"/>
    <s v="2025-04-09 00:00:00"/>
    <s v="34925"/>
    <s v="108948225"/>
    <m/>
    <s v="2025-02-28 00:00:00"/>
    <s v="CONTRATO DE PRESTACION DE SERVICIOS - PROFESIONALES"/>
    <s v="054-2025 - CESION"/>
    <s v="PRESTAR SERVICIOS PROFESIONALES COMO APOYO EN LAS ACTIVIDADES DE MANTENIMIENTO, SEGUIMIENTO, SOPORTE Y ATENCIÓN DE LOS REQUERIMIENTOS E INCIDENTES TECNOLÓGICOS, A CONTRATISTAS Y FUNCIONARIOS A TRAVÉS DE LA MESA DE SERVICIOS DEL INM."/>
    <x v="8"/>
  </r>
  <r>
    <n v="35025"/>
    <x v="46"/>
    <s v="2025-04-09 20:56:06"/>
    <s v="ConOrdendePago"/>
    <n v="3784200"/>
    <n v="22880"/>
    <n v="0"/>
    <s v="Cédula de Ciudadanía"/>
    <n v="80144826"/>
    <s v="BELTRAN JUAN FELIPE"/>
    <s v="Abono en cuenta"/>
    <s v="Ahorro"/>
    <s v="1000000213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784200"/>
    <n v="0"/>
    <n v="3784200"/>
    <n v="0"/>
    <s v="Nación"/>
    <s v="CSF"/>
    <s v="RECURSOS CORRIENTES"/>
    <s v="PAGO NUMERO TRES(3) DEL CONTRATO No. 006-2025 CORRESPONDIENTE AL PERIODO DE 1 AL 31 DE MARZO DE 2025"/>
    <s v="1125"/>
    <s v="1125"/>
    <s v="1725"/>
    <s v="32225"/>
    <s v="2025-04-09 00:00:00"/>
    <s v="35025"/>
    <s v="108786525"/>
    <m/>
    <s v="2025-01-21 00:00:00"/>
    <s v="CONTRATO DE PRESTACION DE SERVICIOS - PROFESIONALES"/>
    <s v="006-2025"/>
    <s v="PRESTAR SERVICIOS DE APOYO A LA GESTIÓN PARA LA ATENCIÓN DE LOS REQUERIMIENTOS, INCIDENTES Y SOPORTE TÉCNICO REQUERIDO AL INTERIOR DEL INSTITUTO NACIONAL DE METROLOGIA."/>
    <x v="8"/>
  </r>
  <r>
    <n v="35125"/>
    <x v="46"/>
    <s v="2025-04-09 21:17:45"/>
    <s v="ConOrdendePago"/>
    <n v="7394100"/>
    <n v="49630"/>
    <n v="0"/>
    <s v="Cédula de Ciudadanía"/>
    <n v="1018416231"/>
    <s v="MEDINA WALTEROS JEIMI"/>
    <s v="Abono en cuenta"/>
    <s v="Ahorro"/>
    <s v="081424640"/>
    <s v="Activa"/>
    <s v="860002964"/>
    <s v="BANCO DE BOGOTA"/>
    <s v="35-05-00"/>
    <s v="INSTITUTO NACIONAL DE METROLOGÍA - INM"/>
    <s v="A-02-02-02-008-003"/>
    <s v="SERVICIOS PROFESIONALES, CIENTÍFICOS Y TÉCNICOS (EXCEPTO LOS SERVICIOS DE INVESTIGACION, URBANISMO, JURÍDICOS Y DE CONTABILIDAD)"/>
    <n v="7394100"/>
    <n v="0"/>
    <n v="7394100"/>
    <n v="0"/>
    <s v="Nación"/>
    <s v="CSF"/>
    <s v="RECURSOS CORRIENTES"/>
    <s v="PAGO NUMERO DOS(2) DEL CONTRATO No. 060-2025 CORRESPONDIENTE AL PERIODO DEL 01 DE MARZO AL 31 MARZO DE 2025"/>
    <s v="16725"/>
    <s v="16525"/>
    <s v="8925"/>
    <s v="32325"/>
    <s v="2025-04-09 00:00:00"/>
    <s v="35125"/>
    <s v="108896825"/>
    <m/>
    <s v="2025-02-17 00:00:00"/>
    <s v="CONTRATO DE PRESTACION DE SERVICIOS - PROFESIONALES"/>
    <s v="060-2025"/>
    <s v="PRESTACIÓN DE SERVICIOS PROFESIONALES PARA LA GESTIÓN, SOSTENIMIENTO E IMPLEMENTACIÓN DEL SISTEMA INTEGRADO DE GESTIÓN DE CALIDAD DEL INSTITUTO NACIONAL DE METROLOGÍA, ASOCIADOS AL CUMPLIMIENTO DE LOS DIFERENTES PLANES Y LA SUPERACIÓN DE LOS HALLAZGO"/>
    <x v="8"/>
  </r>
  <r>
    <n v="35225"/>
    <x v="46"/>
    <s v="2025-04-09 21:19:05"/>
    <s v="ConOrdendePago"/>
    <n v="7394100"/>
    <n v="218803"/>
    <n v="0"/>
    <s v="Cédula de Ciudadanía"/>
    <n v="53050890"/>
    <s v="GARCIA-HERREROS NARIÑO ANDREA DEL PILAR"/>
    <s v="Abono en cuenta"/>
    <s v="Ahorro"/>
    <s v="0570473870012142"/>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TRES(3) DEL CONTRATO No. 026-2025 CORRESPONDIENTE AL PERIODO DE 01 AL 31 DE MARZO DE 2025"/>
    <s v="9725"/>
    <s v="9725"/>
    <s v="4325"/>
    <s v="32425"/>
    <s v="2025-04-09 00:00:00"/>
    <s v="35225"/>
    <s v="108823325"/>
    <m/>
    <s v="2025-01-30 00:00:00"/>
    <s v="CONTRATO DE PRESTACION DE SERVICIOS - PROFESIONALES"/>
    <s v="026-2025"/>
    <s v="CONTRATAR LA PRESTACIÓN DE SERVICIOS PROFESIONALES PARA EJECUTAR ACTIVIDADES DEL PLAN ESTRATÉGICO DE COMUNICACIONES DEL INSTITUTO NACIONAL DE METROLOGÍA, CON LA FINALIDAD DE CONSOLIDAR EL POSICIONAMIENTO DE LA ENTIDAD EN RELACIÓN CON SUS GRUPOS"/>
    <x v="8"/>
  </r>
  <r>
    <n v="35325"/>
    <x v="46"/>
    <s v="2025-04-09 21:55:38"/>
    <s v="ConOrdendePago"/>
    <n v="8467200"/>
    <n v="246508"/>
    <n v="0"/>
    <s v="Cédula de Ciudadanía"/>
    <n v="51830178"/>
    <s v="FORERO BERMÚDEZ MARTHA LUCÍA"/>
    <s v="Abono en cuenta"/>
    <s v="Ahorro"/>
    <s v="11961313459"/>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8467200"/>
    <n v="0"/>
    <n v="8467200"/>
    <n v="0"/>
    <s v="Nación"/>
    <s v="CSF"/>
    <s v="RECURSOS CORRIENTES"/>
    <s v="PAGO NUMERO DOS(2) DEL CONTRATO No. 045-2025 CORRESPONDIENTE AL PERIODO DE 1 AL 31 DE MARZO DE 2025"/>
    <s v="12825"/>
    <s v="12825"/>
    <s v="7025"/>
    <s v="32525"/>
    <s v="2025-04-09 00:00:00"/>
    <s v="35325"/>
    <s v="108956325"/>
    <m/>
    <s v="2025-02-11 00:00:00"/>
    <s v="CONTRATO DE PRESTACION DE SERVICIOS - PROFESIONALES"/>
    <s v="045-2025 - CESION CTO"/>
    <s v="PRESTACIÓN DE SERVICIOS PROFESIONALES PARA APOYAR A LA SSMRC EN EL SEGUIMIENTO Y CONTROL DE LA EJECUCIÓN FINANCIERA DE LOS PLANES DE TRABAJO PARA EL CUMPLIMIENTO DE LAS METAS A CARGO DE LA SUBDIRECCIÓN ASOCIADAS AL PLAN ESTRATÉGICO INSTITUCIONAL, CON"/>
    <x v="8"/>
  </r>
  <r>
    <n v="35425"/>
    <x v="46"/>
    <s v="2025-04-09 22:13:24"/>
    <s v="ConOrdendePago"/>
    <n v="7394100"/>
    <n v="74015"/>
    <n v="0"/>
    <s v="Cédula de Ciudadanía"/>
    <n v="1026562444"/>
    <s v="ROJAS MOLANO MAIRA ALEJANDRA"/>
    <s v="Abono en cuenta"/>
    <s v="Ahorro"/>
    <s v="0790000200313506"/>
    <s v="Activa"/>
    <s v="860003020"/>
    <s v="BANCO BILBAO VIZCAYA ARGENTARIA COLOMBIA S.A. BBV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TRES (3) DEL CONTRATO No. 009-2025 CORRESPONDIENTE AL PERIODO DE 01 AL 31 DE MARZO DE 2025"/>
    <s v="11625"/>
    <s v="11625"/>
    <s v="2125"/>
    <s v="32625"/>
    <s v="2025-04-09 00:00:00"/>
    <s v="35425"/>
    <s v="108934125"/>
    <m/>
    <s v="2025-01-22 00:00:00"/>
    <s v="CONTRATO DE PRESTACION DE SERVICIOS - PROFESIONALES"/>
    <s v="009-2025"/>
    <s v="PRESTACIÓN DE SERVICIOS PROFESIONALES A LA OFICINA ASESORA DE PLANEACIÓN PARA EL FORTALECIMIENTO DE LOS LINEAMIENTOS Y LA OPERACIÓN DE ACTIVIDADES DE FORMULACIÓN Y SEGUIMIENTO DE PROYECTOS DE INVERSIÓN, ASÍ COMO DE PLANES ESTRATÉGICOS INSTITUCIONALE"/>
    <x v="8"/>
  </r>
  <r>
    <n v="35525"/>
    <x v="47"/>
    <s v="2025-04-10 14:50:11"/>
    <s v="ConOrdendePago"/>
    <n v="7394100"/>
    <n v="49630"/>
    <n v="0"/>
    <s v="Cédula de Ciudadanía"/>
    <n v="1026278601"/>
    <s v="MORENO MUNEVAR LUISA FERNANDA"/>
    <s v="Abono en cuenta"/>
    <s v="Ahorro"/>
    <s v="17828079077"/>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UNO(1) DEL CONTRATO No. 076-2025 CORRESPONDIENTE AL PERIODO DE 1 AL 31 DE MARZO DE 2025"/>
    <s v="15225"/>
    <s v="15025"/>
    <s v="11825"/>
    <s v="32825"/>
    <s v="2025-04-10 00:00:00"/>
    <s v="35525"/>
    <s v="110547325"/>
    <m/>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8"/>
  </r>
  <r>
    <n v="35625"/>
    <x v="47"/>
    <s v="2025-04-10 16:26:52"/>
    <s v="ConOrdendePago"/>
    <n v="5912680"/>
    <n v="39687"/>
    <n v="0"/>
    <s v="Cédula de Ciudadanía"/>
    <n v="1032468011"/>
    <s v="DAVILA GONZALEZ SERGIO LUIS"/>
    <s v="Abono en cuenta"/>
    <s v="Ahorro"/>
    <s v="91208003408"/>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TRES(3) DEL CONTRATO No. 011-2025 CORRESPONDIENTE AL PERIODO DE 01 DE MARZO AL 31 DE MARZO DE 2025"/>
    <s v="2025"/>
    <s v="2025"/>
    <s v="2225"/>
    <s v="32925"/>
    <s v="2025-04-10 00:00:00"/>
    <s v="35625"/>
    <s v="110322825"/>
    <m/>
    <s v="2025-01-23 00:00:00"/>
    <s v="CONTRATO DE PRESTACION DE SERVICIOS - PROFESIONALES"/>
    <s v="011-2025"/>
    <s v="CONTRATAR SERVICIOS PROFESIONALES PARA APOYAR EL DESARROLLO DE HERRAMIENTAS DE ASEGURAMIENTO DE LOS RESULTADOS DE MEDICION EN METROLOGÍA DE ÁCIDOS NUCLEICOS, ASOCIADOS A LOS PROYECTOS DE II+D+I DE LA SUBDIRECCIÓN DE METROLOGÍA QUÍMICA Y BIOLOGÍA"/>
    <x v="8"/>
  </r>
  <r>
    <n v="35725"/>
    <x v="47"/>
    <s v="2025-04-10 17:04:08"/>
    <s v="ConOrdendePago"/>
    <n v="1915830"/>
    <n v="14253"/>
    <n v="0"/>
    <s v="Cédula de Ciudadanía"/>
    <n v="26423730"/>
    <s v="MARTINEZ VIDARTE MARTHA XIMENA"/>
    <s v="Abono en cuenta"/>
    <s v="Ahorro"/>
    <s v="002400079485"/>
    <s v="Activa"/>
    <s v="860034313"/>
    <s v="BANCO DAVIVIENDA S.A."/>
    <s v="35-05-00"/>
    <s v="INSTITUTO NACIONAL DE METROLOGÍA - INM"/>
    <s v="A-02-02-02-008-003"/>
    <s v="SERVICIOS PROFESIONALES, CIENTÍFICOS Y TÉCNICOS (EXCEPTO LOS SERVICIOS DE INVESTIGACION, URBANISMO, JURÍDICOS Y DE CONTABILIDAD)"/>
    <n v="1915830"/>
    <n v="0"/>
    <n v="1915830"/>
    <n v="0"/>
    <s v="Nación"/>
    <s v="CSF"/>
    <s v="RECURSOS CORRIENTES"/>
    <s v="PAGO NUMERO UNO (1) DEL CONTRATO No. 090-2025 CORRESPONDIENTE AL PERIODO DE 25 AL 31 DE MARZO DE 2025"/>
    <s v="22525"/>
    <s v="22325"/>
    <s v="15625"/>
    <s v="33025"/>
    <s v="2025-04-10 00:00:00"/>
    <s v="35725"/>
    <s v="110533425"/>
    <m/>
    <s v="2025-03-21 00:00:00"/>
    <s v="CONTRATO DE PRESTACION DE SERVICIOS - PROFESIONALES"/>
    <s v="090-2025"/>
    <s v="PRESTAR SERVICIOS PROFESIONALES ESPECIALIZADOS PARA APOYAR AL INSTITUTO NACIONAL DE METROLOGÍA EN LOS TEMAS ESTRATEGICOS QUE SE REQUIEREN PARA IMPULSAR Y DESARROLLAR LOS PLANES DE TALENTO HUMANO."/>
    <x v="8"/>
  </r>
  <r>
    <n v="35825"/>
    <x v="47"/>
    <s v="2025-04-10 17:40:59"/>
    <s v="ConOrdendePago"/>
    <n v="3099864"/>
    <n v="23031"/>
    <n v="0"/>
    <s v="Cédula de Ciudadanía"/>
    <n v="1010185193"/>
    <s v="CASTRO BAQUERO AURA MARIA"/>
    <s v="Abono en cuenta"/>
    <s v="Ahorro"/>
    <s v="172012863"/>
    <s v="Activa"/>
    <s v="860034594"/>
    <s v="SCOTIABANK COLPATRIA SA"/>
    <s v="35-05-00"/>
    <s v="INSTITUTO NACIONAL DE METROLOGÍA - INM"/>
    <s v="C-3599-0200-7-20104C-3599069-02"/>
    <s v="ADQUIS. DE BYS - DOCUMENTOS METODOLÓGICOS - FORTALECIMIENTO DE LA PLANEACION Y GESTION ESTRATEGICA DEL INM - NACIONAL"/>
    <n v="3099864"/>
    <n v="0"/>
    <n v="3099864"/>
    <n v="0"/>
    <s v="Nación"/>
    <s v="CSF"/>
    <s v="RECURSOS CORRIENTES"/>
    <s v="PAGO NUMERO UNO (1) DEL CONTRATO No. 084-2025 CORRESPONDIENTE AL PERIODO DE 13 AL 31 DE MARZO DE 2025"/>
    <s v="22025"/>
    <s v="21825"/>
    <s v="14125"/>
    <s v="33125"/>
    <s v="2025-04-10 00:00:00"/>
    <s v="35825"/>
    <s v="112609425"/>
    <m/>
    <s v="2025-03-12 00:00:00"/>
    <s v="CONTRATO DE PRESTACION DE SERVICIOS - PROFESIONALES"/>
    <s v="084-2025"/>
    <s v="PRESTACIÓN DE SERVICIOS PROFESIONALES PARA APOYAR A LA OAP EN LA IMPLEMENTACIÓN DE METODOLOGÍAS DE GESTIÓN DE PROYECTOS Y SEGUIMIENTO DE LAS ACTIVIDADES DE PROYECTOS DE COOPERACIÓN INTERNACIONAL DEL INM"/>
    <x v="8"/>
  </r>
  <r>
    <n v="35925"/>
    <x v="47"/>
    <s v="2025-04-10 17:57:31"/>
    <s v="ConOrdendePago"/>
    <n v="5912680"/>
    <n v="41742"/>
    <n v="0"/>
    <s v="Cédula de Ciudadanía"/>
    <n v="1035414706"/>
    <s v="LONDOÑO ZAPATA ANDRES FELIPE"/>
    <s v="Abono en cuenta"/>
    <s v="Ahorro"/>
    <s v="01272960239"/>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DOS(2) DEL CONTRATO No. 044-2025 CORRESPONDIENTE AL PERIODO DE 01 DE MARZO AL 31 DE MARZO DE 2025"/>
    <s v="14425"/>
    <s v="14225"/>
    <s v="7325"/>
    <s v="33225"/>
    <s v="2025-04-10 00:00:00"/>
    <s v="35925"/>
    <s v="110335925"/>
    <m/>
    <s v="2025-02-11 00:00:00"/>
    <s v="CONTRATO DE PRESTACION DE SERVICIOS - PROFESIONALES"/>
    <s v="044-2025"/>
    <s v="CONTRATAR SERVICIOS PROFESIONALES PARA APOYAR LOS PROCESOS DE MEDICIÓN, PRODUCCIÓN DE MATERIALES DE REFERENCIA Y COMPARACIONES INTERLABORATORIO EN MICROBIOLOGÍA, ASOCIADOS A LOS PROYECTOS DE INVESTIGACIÓN DE LA SUBDIRECCIÓN DE METROLOGÍA QUÍMICA Y BI"/>
    <x v="8"/>
  </r>
  <r>
    <n v="36125"/>
    <x v="47"/>
    <s v="2025-04-10 18:55:02"/>
    <s v="ConOrdendePago"/>
    <n v="6797780"/>
    <n v="45628"/>
    <n v="0"/>
    <s v="Cédula de Ciudadanía"/>
    <n v="1143932793"/>
    <s v="GOMEZ ESCOBAR GUSTAVO ADOLFO"/>
    <s v="Abono en cuenta"/>
    <s v="Ahorro"/>
    <s v="146903609"/>
    <s v="Activa"/>
    <s v="860035827"/>
    <s v="BANCO COMERCIAL AV VILLAS S.A."/>
    <s v="35-05-00"/>
    <s v="INSTITUTO NACIONAL DE METROLOGÍA - INM"/>
    <s v="C-3502-0200-5-40402B-3502033-02"/>
    <s v="ADQUIS. DE BYS - SERVICIO DE COMPARACIÓN Y EVALUACIÓN INTER LABORATORIOS - FORTALECIMIENTO DE LA COMERCIALIZACIÓN DE LOS SERVICIOS METROLÓGICOS A NIVEL NACIONAL"/>
    <n v="6797780"/>
    <n v="0"/>
    <n v="6797780"/>
    <n v="0"/>
    <s v="Nación"/>
    <s v="CSF"/>
    <s v="RECURSOS CORRIENTES"/>
    <s v="PAGO NUMERO DOS(2) DEL CONTRATO No. 063-2025 CORRESPONDIENTE AL PERIODO DE 01 DE MARZO AL 31 DE MARZO DE 2025"/>
    <s v="10025"/>
    <s v="10025"/>
    <s v="10025"/>
    <s v="33525"/>
    <s v="2025-04-10 00:00:00"/>
    <s v="36125"/>
    <s v="110437825"/>
    <m/>
    <s v="2025-02-25 00:00:00"/>
    <s v="CONTRATO DE PRESTACION DE SERVICIOS - PROFESIONALES"/>
    <s v="063-2025"/>
    <s v="CONTRATAR LA PRESTACIÓN DE SERVICIOS PROFESIONALES PARA APOYAR LA REALIZACIÓN DE LOS ENSAYOS DE APTITUD Y LOS ESTUDIOS COLABORATIVOS EN LOS CÁLCULOS ESTADÍSTICOS, REVISIÓN Y ACTUALIZACIÓN DE LOS DOCUMENTOS DE DISEÑO ESTADÍSTICO DEL PROCESO."/>
    <x v="8"/>
  </r>
  <r>
    <n v="36225"/>
    <x v="47"/>
    <s v="2025-04-10 19:00:36"/>
    <s v="ConOrdendePago"/>
    <n v="7498020"/>
    <n v="0"/>
    <n v="0"/>
    <s v="Cédula de Ciudadanía"/>
    <n v="80060832"/>
    <s v="BARON CORTES WILSON ROBERTO"/>
    <s v="Abono en cuenta"/>
    <s v="Ahorro"/>
    <s v="0070496898"/>
    <s v="Activa"/>
    <s v="860003020"/>
    <s v="BANCO BILBAO VIZCAYA ARGENTARIA COLOMBIA S.A. BBVA"/>
    <s v="35-05-00"/>
    <s v="INSTITUTO NACIONAL DE METROLOGÍA - INM"/>
    <s v="C-3502-0200-5-40402B-3502103-02"/>
    <s v="ADQUIS. DE BYS - SERVICIO DE ASISTENCIA TÉCNICA EN METROLOGÍA - FORTALECIMIENTO DE LA COMERCIALIZACIÓN DE LOS SERVICIOS METROLÓGICOS A NIVEL NACIONAL"/>
    <n v="7498020"/>
    <n v="0"/>
    <n v="7498020"/>
    <n v="0"/>
    <s v="Nación"/>
    <s v="CSF"/>
    <s v="RECURSOS CORRIENTES"/>
    <s v="Por medio de la cual se da cumplimiento a una autorización a un funcionario para recibir invitación, se autoriza una comisión de servicio al exterior y se ordena el pago de pasajes aéreos a SEVRES, FRANCIA del 27 FEB al 31 de AGO 2025"/>
    <s v="19725"/>
    <s v="19525"/>
    <s v="10625"/>
    <s v="33625"/>
    <s v="2025-04-10 00:00:00"/>
    <s v="36225"/>
    <s v="110479225"/>
    <m/>
    <s v="2025-02-27 00:00:00"/>
    <s v="RESOLUCION"/>
    <s v="049-2025"/>
    <s v="Por medio de la cual se da cumplimiento a una autorización a un funcionario para recibir invitación, se autoriza una comisión de servicio al exterior y se ordena el pago de pasajes aéreos. SEVRES, FRANCIA. 27 FEB AL 31 DE AGO 2025"/>
    <x v="10"/>
  </r>
  <r>
    <n v="36325"/>
    <x v="47"/>
    <s v="2025-04-10 19:20:35"/>
    <s v="ConOrdendePago"/>
    <n v="22612475"/>
    <n v="1711000"/>
    <n v="0"/>
    <s v="Cédula de Ciudadanía"/>
    <n v="51558556"/>
    <s v="GOMEZ BARRERA LEONOR"/>
    <s v="Abono en cuenta"/>
    <s v="Ahorro"/>
    <s v="001670033693"/>
    <s v="Activa"/>
    <s v="860034313"/>
    <s v="BANCO DAVIVIENDA S.A."/>
    <s v="35-05-00"/>
    <s v="INSTITUTO NACIONAL DE METROLOGÍA - INM"/>
    <s v="A-01-01-01-001-009"/>
    <s v="PRIMA DE NAVIDAD"/>
    <n v="1134863"/>
    <n v="0"/>
    <n v="1134863"/>
    <n v="0"/>
    <s v="Nación"/>
    <s v="CSF"/>
    <s v="RECURSOS CORRIENTES"/>
    <s v="PAGO RESOLUCION 100-2025 POR LA CUAL SE LIQUIDAN UNAS PRESTACIONES SOCIALES Y SE ORDENA SU PAGO"/>
    <s v="125"/>
    <s v="125"/>
    <s v="16825"/>
    <s v="33725"/>
    <s v="2025-04-10 00:00:00"/>
    <s v="36325"/>
    <s v="110470925"/>
    <m/>
    <s v="2025-04-09 00:00:00"/>
    <s v="RESOLUCION"/>
    <s v="063-2025 Y 100 DE 2025"/>
    <s v="PAGO PRESTACIONES SOCIALES Y SE RESUELVE UN RECURSO DE REPOSICION."/>
    <x v="2"/>
  </r>
  <r>
    <n v="36325"/>
    <x v="47"/>
    <s v="2025-04-10 19:20:35"/>
    <s v="ConOrdendePago"/>
    <n v="22612475"/>
    <n v="1711000"/>
    <n v="0"/>
    <s v="Cédula de Ciudadanía"/>
    <n v="51558556"/>
    <s v="GOMEZ BARRERA LEONOR"/>
    <s v="Abono en cuenta"/>
    <s v="Ahorro"/>
    <s v="001670033693"/>
    <s v="Activa"/>
    <s v="860034313"/>
    <s v="BANCO DAVIVIENDA S.A."/>
    <s v="35-05-00"/>
    <s v="INSTITUTO NACIONAL DE METROLOGÍA - INM"/>
    <s v="A-01-01-01-001-007"/>
    <s v="BONIFICACIÓN POR SERVICIOS PRESTADOS"/>
    <n v="2317188"/>
    <n v="0"/>
    <n v="2317188"/>
    <n v="0"/>
    <s v="Nación"/>
    <s v="CSF"/>
    <s v="RECURSOS CORRIENTES"/>
    <s v="PAGO RESOLUCION 100-2025 POR LA CUAL SE LIQUIDAN UNAS PRESTACIONES SOCIALES Y SE ORDENA SU PAGO"/>
    <s v="125"/>
    <s v="125"/>
    <s v="16825"/>
    <s v="33725"/>
    <s v="2025-04-10 00:00:00"/>
    <s v="36325"/>
    <s v="110470925"/>
    <m/>
    <s v="2025-04-09 00:00:00"/>
    <s v="RESOLUCION"/>
    <s v="063-2025 Y 100 DE 2025"/>
    <s v="PAGO PRESTACIONES SOCIALES Y SE RESUELVE UN RECURSO DE REPOSICION."/>
    <x v="2"/>
  </r>
  <r>
    <n v="36325"/>
    <x v="47"/>
    <s v="2025-04-10 19:20:35"/>
    <s v="ConOrdendePago"/>
    <n v="22612475"/>
    <n v="1711000"/>
    <n v="0"/>
    <s v="Cédula de Ciudadanía"/>
    <n v="51558556"/>
    <s v="GOMEZ BARRERA LEONOR"/>
    <s v="Abono en cuenta"/>
    <s v="Ahorro"/>
    <s v="001670033693"/>
    <s v="Activa"/>
    <s v="860034313"/>
    <s v="BANCO DAVIVIENDA S.A."/>
    <s v="35-05-00"/>
    <s v="INSTITUTO NACIONAL DE METROLOGÍA - INM"/>
    <s v="A-01-01-03-001-003"/>
    <s v="BONIFICACIÓN ESPECIAL DE RECREACIÓN"/>
    <n v="692319"/>
    <n v="0"/>
    <n v="692319"/>
    <n v="0"/>
    <s v="Nación"/>
    <s v="CSF"/>
    <s v="RECURSOS CORRIENTES"/>
    <s v="PAGO RESOLUCION 100-2025 POR LA CUAL SE LIQUIDAN UNAS PRESTACIONES SOCIALES Y SE ORDENA SU PAGO"/>
    <s v="125"/>
    <s v="125"/>
    <s v="16825"/>
    <s v="33725"/>
    <s v="2025-04-10 00:00:00"/>
    <s v="36325"/>
    <s v="110470925"/>
    <m/>
    <s v="2025-04-09 00:00:00"/>
    <s v="RESOLUCION"/>
    <s v="063-2025 Y 100 DE 2025"/>
    <s v="PAGO PRESTACIONES SOCIALES Y SE RESUELVE UN RECURSO DE REPOSICION."/>
    <x v="2"/>
  </r>
  <r>
    <n v="36325"/>
    <x v="47"/>
    <s v="2025-04-10 19:20:35"/>
    <s v="ConOrdendePago"/>
    <n v="22612475"/>
    <n v="1711000"/>
    <n v="0"/>
    <s v="Cédula de Ciudadanía"/>
    <n v="51558556"/>
    <s v="GOMEZ BARRERA LEONOR"/>
    <s v="Abono en cuenta"/>
    <s v="Ahorro"/>
    <s v="001670033693"/>
    <s v="Activa"/>
    <s v="860034313"/>
    <s v="BANCO DAVIVIENDA S.A."/>
    <s v="35-05-00"/>
    <s v="INSTITUTO NACIONAL DE METROLOGÍA - INM"/>
    <s v="A-01-01-03-069"/>
    <s v="PRIMA DE ACTIVIDAD"/>
    <n v="3152507"/>
    <n v="0"/>
    <n v="3152507"/>
    <n v="0"/>
    <s v="Nación"/>
    <s v="CSF"/>
    <s v="RECURSOS CORRIENTES"/>
    <s v="PAGO RESOLUCION 100-2025 POR LA CUAL SE LIQUIDAN UNAS PRESTACIONES SOCIALES Y SE ORDENA SU PAGO"/>
    <s v="125"/>
    <s v="125"/>
    <s v="16825"/>
    <s v="33725"/>
    <s v="2025-04-10 00:00:00"/>
    <s v="36325"/>
    <s v="110470925"/>
    <m/>
    <s v="2025-04-09 00:00:00"/>
    <s v="RESOLUCION"/>
    <s v="063-2025 Y 100 DE 2025"/>
    <s v="PAGO PRESTACIONES SOCIALES Y SE RESUELVE UN RECURSO DE REPOSICION."/>
    <x v="2"/>
  </r>
  <r>
    <n v="36325"/>
    <x v="47"/>
    <s v="2025-04-10 19:20:35"/>
    <s v="ConOrdendePago"/>
    <n v="22612475"/>
    <n v="1711000"/>
    <n v="0"/>
    <s v="Cédula de Ciudadanía"/>
    <n v="51558556"/>
    <s v="GOMEZ BARRERA LEONOR"/>
    <s v="Abono en cuenta"/>
    <s v="Ahorro"/>
    <s v="001670033693"/>
    <s v="Activa"/>
    <s v="860034313"/>
    <s v="BANCO DAVIVIENDA S.A."/>
    <s v="35-05-00"/>
    <s v="INSTITUTO NACIONAL DE METROLOGÍA - INM"/>
    <s v="A-01-01-03-001-002"/>
    <s v="INDEMNIZACIÓN POR VACACIONES"/>
    <n v="8299153"/>
    <n v="0"/>
    <n v="8299153"/>
    <n v="0"/>
    <s v="Nación"/>
    <s v="CSF"/>
    <s v="RECURSOS CORRIENTES"/>
    <s v="PAGO RESOLUCION 100-2025 POR LA CUAL SE LIQUIDAN UNAS PRESTACIONES SOCIALES Y SE ORDENA SU PAGO"/>
    <s v="125"/>
    <s v="125"/>
    <s v="16825"/>
    <s v="33725"/>
    <s v="2025-04-10 00:00:00"/>
    <s v="36325"/>
    <s v="110470925"/>
    <m/>
    <s v="2025-04-09 00:00:00"/>
    <s v="RESOLUCION"/>
    <s v="063-2025 Y 100 DE 2025"/>
    <s v="PAGO PRESTACIONES SOCIALES Y SE RESUELVE UN RECURSO DE REPOSICION."/>
    <x v="6"/>
  </r>
  <r>
    <n v="36325"/>
    <x v="47"/>
    <s v="2025-04-10 19:20:35"/>
    <s v="ConOrdendePago"/>
    <n v="22612475"/>
    <n v="1711000"/>
    <n v="0"/>
    <s v="Cédula de Ciudadanía"/>
    <n v="51558556"/>
    <s v="GOMEZ BARRERA LEONOR"/>
    <s v="Abono en cuenta"/>
    <s v="Ahorro"/>
    <s v="001670033693"/>
    <s v="Activa"/>
    <s v="860034313"/>
    <s v="BANCO DAVIVIENDA S.A."/>
    <s v="35-05-00"/>
    <s v="INSTITUTO NACIONAL DE METROLOGÍA - INM"/>
    <s v="A-01-01-01-001-010"/>
    <s v="PRIMA DE VACACIONES"/>
    <n v="5777891"/>
    <n v="0"/>
    <n v="5777891"/>
    <n v="0"/>
    <s v="Nación"/>
    <s v="CSF"/>
    <s v="RECURSOS CORRIENTES"/>
    <s v="PAGO RESOLUCION 100-2025 POR LA CUAL SE LIQUIDAN UNAS PRESTACIONES SOCIALES Y SE ORDENA SU PAGO"/>
    <s v="125"/>
    <s v="125"/>
    <s v="16825"/>
    <s v="33725"/>
    <s v="2025-04-10 00:00:00"/>
    <s v="36325"/>
    <s v="110470925"/>
    <m/>
    <s v="2025-04-09 00:00:00"/>
    <s v="RESOLUCION"/>
    <s v="063-2025 Y 100 DE 2025"/>
    <s v="PAGO PRESTACIONES SOCIALES Y SE RESUELVE UN RECURSO DE REPOSICION."/>
    <x v="2"/>
  </r>
  <r>
    <n v="36325"/>
    <x v="47"/>
    <s v="2025-04-10 19:20:35"/>
    <s v="ConOrdendePago"/>
    <n v="22612475"/>
    <n v="1711000"/>
    <n v="0"/>
    <s v="Cédula de Ciudadanía"/>
    <n v="51558556"/>
    <s v="GOMEZ BARRERA LEONOR"/>
    <s v="Abono en cuenta"/>
    <s v="Ahorro"/>
    <s v="001670033693"/>
    <s v="Activa"/>
    <s v="860034313"/>
    <s v="BANCO DAVIVIENDA S.A."/>
    <s v="35-05-00"/>
    <s v="INSTITUTO NACIONAL DE METROLOGÍA - INM"/>
    <s v="A-01-01-03-068"/>
    <s v="PRIMA SEMESTRAL"/>
    <n v="1238554"/>
    <n v="0"/>
    <n v="1238554"/>
    <n v="0"/>
    <s v="Nación"/>
    <s v="CSF"/>
    <s v="RECURSOS CORRIENTES"/>
    <s v="PAGO RESOLUCION 100-2025 POR LA CUAL SE LIQUIDAN UNAS PRESTACIONES SOCIALES Y SE ORDENA SU PAGO"/>
    <s v="125"/>
    <s v="125"/>
    <s v="16825"/>
    <s v="33725"/>
    <s v="2025-04-10 00:00:00"/>
    <s v="36325"/>
    <s v="110470925"/>
    <m/>
    <s v="2025-04-09 00:00:00"/>
    <s v="RESOLUCION"/>
    <s v="063-2025 Y 100 DE 2025"/>
    <s v="PAGO PRESTACIONES SOCIALES Y SE RESUELVE UN RECURSO DE REPOSICION."/>
    <x v="2"/>
  </r>
  <r>
    <n v="36425"/>
    <x v="48"/>
    <s v="2025-04-11 09:05:34"/>
    <s v="ConOrdendePago"/>
    <n v="6161750"/>
    <n v="46758"/>
    <n v="0"/>
    <s v="Cédula de Ciudadanía"/>
    <n v="1014272075"/>
    <s v="ROMERO GARCIA DANIEL JULIAN"/>
    <s v="Abono en cuenta"/>
    <s v="Ahorro"/>
    <s v="19234418737"/>
    <s v="Activa"/>
    <s v="890903938"/>
    <s v="BANCOLOMBIA S.A."/>
    <s v="35-05-00"/>
    <s v="INSTITUTO NACIONAL DE METROLOGÍA - INM"/>
    <s v="C-3599-0200-7-20104C-3599068-02"/>
    <s v="ADQUIS. DE BYS - DOCUMENTOS DE PLANEACIÓN - FORTALECIMIENTO DE LA PLANEACION Y GESTION ESTRATEGICA DEL INM - NACIONAL"/>
    <n v="6161750"/>
    <n v="0"/>
    <n v="6161750"/>
    <n v="0"/>
    <s v="Nación"/>
    <s v="CSF"/>
    <s v="RECURSOS CORRIENTES"/>
    <s v="PAGO NUMERO UNO (1) DEL CONTRATO No. 075-2025 CORRESPONDIENTE AL PERIODO DE 6 AL 31 DE MARZO DE 2025"/>
    <s v="19625"/>
    <s v="19425"/>
    <s v="13325"/>
    <s v="33825"/>
    <s v="2025-04-10 00:00:00"/>
    <s v="36425"/>
    <s v="110523225"/>
    <m/>
    <s v="2025-03-06 00:00:00"/>
    <s v="CONTRATO DE PRESTACION DE SERVICIOS - PROFESIONALES"/>
    <s v="075-2025"/>
    <s v="PRESTACIÓN DE SERVICIOS PROFESIONALES PARA APOYAR A LA OFICINA ASESORA DE PLANEACIÓN Y LA SUBDIRECCIÓN DE SERVICIOS METROLÓGICOS Y RELACIÓN CON ELCIUDADANO EN LA DEFINICIÓN, EJECUCIÓN, SEGUIMIENTO DE PLANES Y HERRAMIENTAS DE SEGUIMIENTO DE PLANEACIÓN"/>
    <x v="8"/>
  </r>
  <r>
    <n v="36525"/>
    <x v="48"/>
    <s v="2025-04-11 09:17:38"/>
    <s v="ConOrdendePago"/>
    <n v="16517025"/>
    <n v="151957"/>
    <n v="0"/>
    <s v="NIT"/>
    <n v="860066942"/>
    <s v="CAJA DE COMPENSACION FAMILIAR COMPENSAR"/>
    <s v="Abono en cuenta"/>
    <s v="Ahorro"/>
    <s v="0122055663"/>
    <s v="Activa"/>
    <s v="860034594"/>
    <s v="SCOTIABANK COLPATRIA SA"/>
    <s v="35-05-00"/>
    <s v="INSTITUTO NACIONAL DE METROLOGÍA - INM"/>
    <s v="A-03-04-02-029"/>
    <s v="PLANES COMPLEMENTARIOS DE SALUD (NO DE PENSIONES)."/>
    <n v="16517025"/>
    <n v="0"/>
    <n v="16517025"/>
    <n v="0"/>
    <s v="Nación"/>
    <s v="CSF"/>
    <s v="RECURSOS CORRIENTES"/>
    <s v="PAGO A CAJA DE COMPENSACION FAMILIAR COMPENSAR PARA EL PERIODO 2025-04-01 A 2025-04-30 EL PLAN COMPLEMENTARIO DE SALUD FACT SD01 14534859 MEDIANTE RES 096-2025"/>
    <s v="125"/>
    <s v="125"/>
    <s v="16725"/>
    <s v="33325"/>
    <s v="2025-04-10 00:00:00"/>
    <s v="36525"/>
    <s v="110559125"/>
    <m/>
    <s v="2025-04-08 00:00:00"/>
    <s v="RESOLUCION"/>
    <s v="096-2025"/>
    <s v="ACUERDO 040 MES DE ABRIL DE 2025"/>
    <x v="2"/>
  </r>
  <r>
    <n v="36625"/>
    <x v="49"/>
    <s v="2025-04-16 11:26:50"/>
    <s v="ConOrdendePago"/>
    <n v="3269670"/>
    <n v="0"/>
    <n v="0"/>
    <s v="NIT"/>
    <n v="899999115"/>
    <s v="EMPRESA DE TELECOMUNICACIONES DE BOGOTA SA ESP PUDIENDO IDENTIFICARSE PARA TODOS LOS EFECTOS CON LA SIGLA ETB S.A. E.S.P."/>
    <s v="Abono en cuenta"/>
    <s v="Corriente"/>
    <s v="0020936509"/>
    <s v="Activa"/>
    <s v="860051135"/>
    <s v="CITIBANK COLOMBIA"/>
    <s v="35-05-00"/>
    <s v="INSTITUTO NACIONAL DE METROLOGÍA - INM"/>
    <s v="A-02-02-02-008-004"/>
    <s v="SERVICIOS DE TELECOMUNICACIONES, TRANSMISIÓN Y SUMINISTRO DE INFORMACIÓN"/>
    <n v="3269670"/>
    <n v="0"/>
    <n v="3269670"/>
    <n v="0"/>
    <s v="Nación"/>
    <s v="CSF"/>
    <s v="RECURSOS CORRIENTES"/>
    <s v="PAGO DE SERVICIO DE LLAMADAS DE TELEFONIA LOCAL, NACIONAL, INTERNACIONAL Y CELULAR DEL INSTITUTO NACIONAL DE METROLOGIA, DE LA DIRECCIÓN AK 50 No. 26-55 INT 2 CAN, CORRESPONDIENTE A LA CUENTA CLIENTE No. 1428216084"/>
    <s v="2325"/>
    <s v="2325"/>
    <s v="17225"/>
    <s v="33925"/>
    <s v="2025-04-16 00:00:00"/>
    <s v="36625"/>
    <s v="114686025"/>
    <m/>
    <s v="2025-04-11 00:00:00"/>
    <s v="FACTURA"/>
    <s v="FC001000181441"/>
    <s v="PAGO DE SERVICIO DE LLAMADAS DE TELEFONIA LOCAL, NACIONAL, INTERNACIONAL Y CELULAR DEL INSTITUTO NACIONAL DE METROLOGIA, DE LA DIRECCIÓN AK 50 No. 26-55 INT 2 CAN, CORRESPONDIENTE A LA CUENTA CLIENTE No. 1428216084. FC 001000181441..MARO 1-31-2025"/>
    <x v="0"/>
  </r>
  <r>
    <n v="36725"/>
    <x v="49"/>
    <s v="2025-04-16 11:56:43"/>
    <s v="ConOrdendePago"/>
    <n v="1690848"/>
    <n v="3294"/>
    <n v="0"/>
    <s v="NIT"/>
    <n v="800217497"/>
    <s v="DISTRIBUIDORA NACIONAL DE COMBUSTIBLES LTDA"/>
    <s v="Abono en cuenta"/>
    <s v="Corriente"/>
    <s v="24466031662"/>
    <s v="Activa"/>
    <s v="890903938"/>
    <s v="BANCOLOMBIA S.A."/>
    <s v="35-05-00"/>
    <s v="INSTITUTO NACIONAL DE METROLOGÍA - INM"/>
    <s v="A-02-02-01-003-003"/>
    <s v="PRODUCTOS DE HORNOS DE COQUE; PRODUCTOS DE REFINACIÓN DE PETRÓLEO Y COMBUSTIBLE NUCLEAR"/>
    <n v="1690848"/>
    <n v="0"/>
    <n v="1690848"/>
    <n v="0"/>
    <s v="Nación"/>
    <s v="CSF"/>
    <s v="RECURSOS CORRIENTES"/>
    <s v="PAGO DIECISEIS (16) DE LA CAO 032-2023 DE SUMINISTRO DE COMBUSTIBLE DE GASOLINA CORRIENTE PARA EL FUNCIONAMIENTO DE LOS VEHÍCULOS DEL PARQUE AUTOMOTOR Y DIESEL (ACPM) PARA EL FUNCIONAMIENTO DE LA PLANTA ELECTRICA DEL INM"/>
    <s v="825"/>
    <s v="825"/>
    <s v="425"/>
    <s v="34025"/>
    <s v="2025-04-16 00:00:00"/>
    <s v="36725"/>
    <s v="114801225"/>
    <m/>
    <s v="2025-01-07 00:00:00"/>
    <s v="LOA - CARTA ACEPTACION"/>
    <s v="032-2023 MODIF 5"/>
    <s v="VIGENCIA FUTURA ORDINARIA 2024-2025 CONTRATACION DEL SUMINISTRO DE COMBUSTIBLE DE GASOLINA CORRIENTE PARA EL FUNCIONAMIENTO DE LOS VEHICULOS DEL PARQUE AUTOMOTOR Y LA PLANTA ELECTRICA DEL INM"/>
    <x v="2"/>
  </r>
  <r>
    <n v="36825"/>
    <x v="49"/>
    <s v="2025-04-16 12:26:16"/>
    <s v="ConOrdendePago"/>
    <n v="6901160"/>
    <n v="46321"/>
    <n v="0"/>
    <s v="Cédula de Ciudadanía"/>
    <n v="1032436840"/>
    <s v="GUTIERREZ CIFUENTES MONICA ALEJANDRA"/>
    <s v="Abono en cuenta"/>
    <s v="Ahorro"/>
    <s v="1013505647"/>
    <s v="Activa"/>
    <s v="860034594"/>
    <s v="SCOTIABANK COLPATRIA SA"/>
    <s v="35-05-00"/>
    <s v="INSTITUTO NACIONAL DE METROLOGÍA - INM"/>
    <s v="C-3599-0200-4-40401C-3599031-02"/>
    <s v="ADQUIS. DE BYS - DOCUMENTOS METODOLÓGICOS - INNOVACIÓN DE LAS TECNOLOGÍAS DE INFORMACIÓN EN EL INSTITUTO DE METROLOGIA NACIONAL"/>
    <n v="6901160"/>
    <n v="0"/>
    <n v="6901160"/>
    <n v="0"/>
    <s v="Nación"/>
    <s v="CSF"/>
    <s v="RECURSOS CORRIENTES"/>
    <s v="PAGO NUMERO UNO(1) DEL CONTRATO No. 053-2025 CORRESPONDIENTE AL PERIODO DEL 3 DE MARZO AL 31 DE MARZO DE 2025"/>
    <s v="13225"/>
    <s v="13225"/>
    <s v="12625"/>
    <s v="34125"/>
    <s v="2025-04-16 00:00:00"/>
    <s v="36825"/>
    <s v="114827725"/>
    <m/>
    <s v="2025-03-03 00:00:00"/>
    <s v="CONTRATO DE PRESTACION DE SERVICIOS - PROFESIONALES"/>
    <s v="053-2025"/>
    <s v="PRESTACIÓN DE SERVICIOS PROFESIONALES PARA EL MANTENIMIENTO Y LA MEJORA DEL SISTEMA INTEGRADO DE GESTIÓN Y DEL MODELO DE OPERACIÓN POR PROCESOS, ALINEADO CON LOS EJERCICIOS DE ARQUITECTURA EMPRESARIAL PARA EL INSTITUTO NACIONAL DE METROLOGÍA DE COLOM"/>
    <x v="8"/>
  </r>
  <r>
    <n v="36925"/>
    <x v="49"/>
    <s v="2025-04-16 13:47:20"/>
    <s v="ConOrdendePago"/>
    <n v="9579150"/>
    <n v="530435"/>
    <n v="0"/>
    <s v="Cédula de Ciudadanía"/>
    <n v="1020747528"/>
    <s v="RODRIGUEZ DANGOND ALVARO JOSE"/>
    <s v="Abono en cuenta"/>
    <s v="Ahorro"/>
    <s v="0094000200397700"/>
    <s v="Activa"/>
    <s v="860003020"/>
    <s v="BANCO BILBAO VIZCAYA ARGENTARIA COLOMBIA S.A. BBVA"/>
    <s v="35-05-00"/>
    <s v="INSTITUTO NACIONAL DE METROLOGÍA - INM"/>
    <s v="A-02-02-02-008-002"/>
    <s v="SERVICIOS JURÍDICOS Y CONTABLES"/>
    <n v="9579150"/>
    <n v="0"/>
    <n v="9579150"/>
    <n v="0"/>
    <s v="Nación"/>
    <s v="CSF"/>
    <s v="RECURSOS CORRIENTES"/>
    <s v="PAGO NUMERO TRES(3) DEL CONTRATO No. 001-2025 CORRESPONDIENTE AL PERIODO DE 01 AL 31 DE MARZO DE 2025"/>
    <s v="225"/>
    <s v="225"/>
    <s v="625"/>
    <s v="34225"/>
    <s v="2025-04-16 00:00:00"/>
    <s v="36925"/>
    <s v="114831125"/>
    <m/>
    <s v="2025-01-08 00:00:00"/>
    <s v="CONTRATO DE PRESTACION DE SERVICIOS - PROFESIONALES"/>
    <s v="001-2025"/>
    <s v="PRESTACIÓN DE SERVICIOS PROFESIONALES ESPECIALIZADOS PARA APOYAR LA COORDINACIÓN Y CONCERTACIÓN DE LAS ACTIVIDADES DERIVADAS DE LA REVISIÓN Y ASESORÍA JURÍDICA EN LOS ASUNTOS RELACIONADOS CON LA GESTIÓN CONTRACTUAL EN TODAS SUS ETAPAS, DEL INSTITUTO"/>
    <x v="8"/>
  </r>
  <r>
    <n v="37025"/>
    <x v="49"/>
    <s v="2025-04-16 13:58:07"/>
    <s v="ConOrdendePago"/>
    <n v="38186030"/>
    <n v="0"/>
    <n v="0"/>
    <s v="NIT"/>
    <n v="860063875"/>
    <s v="ENEL COLOMBIA S.A E.S.P"/>
    <s v="Abono en cuenta"/>
    <s v="Ahorro"/>
    <s v="90060000410"/>
    <s v="Activa"/>
    <s v="860050750"/>
    <s v="BANCO GNB SUDAMERIS S A"/>
    <s v="35-05-00"/>
    <s v="INSTITUTO NACIONAL DE METROLOGÍA - INM"/>
    <s v="A-02-02-02-006-009"/>
    <s v="SERVICIOS DE DISTRIBUCIÓN DE ELECTRICIDAD, GAS Y AGUA (POR CUENTA PROPIA)"/>
    <n v="38186030"/>
    <n v="0"/>
    <n v="38186030"/>
    <n v="0"/>
    <s v="Nación"/>
    <s v="CSF"/>
    <s v="RECURSOS CORRIENTES"/>
    <s v="PAGO DE SERVICIO DE ENERGÍA DEL INSTITUTO NACIONAL DE METROLOGIA, DE LA DIRECCIÓN AK 50 No. 26-55 INT 2 CAN, CORRESPONDIENTE A LA CUENTA No. 1496973-9. DOC EQUIVALENTE, PERIODO 12 MARZO 2025 A 9 ABRIL 2025"/>
    <s v="3125"/>
    <s v="3125"/>
    <s v="17525"/>
    <s v="34325"/>
    <s v="2025-04-16 00:00:00"/>
    <s v="37025"/>
    <s v="116450825"/>
    <m/>
    <s v="2025-04-15 00:00:00"/>
    <s v="FACTURA"/>
    <s v="DOC EQUIV 349210916-2"/>
    <s v="PAGO DE SERVICIO DE ENERGÍA DEL INSTITUTO NACIONAL DE METROLOGIA, DE LA DIRECCIÓN AK 50 No. 26-55 INT 2 CAN, CORRESPONDIENTE A LA CUENTA No. 1496973-9. DOC EQUIVALENTE, PERIODO 12 MARZO 2025 A 9 ABRIL 2025"/>
    <x v="3"/>
  </r>
  <r>
    <n v="37125"/>
    <x v="49"/>
    <s v="2025-04-16 14:25:58"/>
    <s v="ConOrdendePago"/>
    <n v="5175870"/>
    <n v="34741"/>
    <n v="0"/>
    <s v="Cédula de Ciudadanía"/>
    <n v="52927385"/>
    <s v="PEDRAZA VEGA LYDA MARCELA"/>
    <s v="Abono en cuenta"/>
    <s v="Ahorro"/>
    <s v="474170007329"/>
    <s v="Activa"/>
    <s v="860034313"/>
    <s v="BANCO DAVIVIENDA S.A."/>
    <s v="35-05-00"/>
    <s v="INSTITUTO NACIONAL DE METROLOGÍA - INM"/>
    <s v="C-3599-0200-6-53105B-3599016-02"/>
    <s v="ADQUIS. DE BYS - SEDES MANTENIDAS - MEJORAMIENTO Y SOSTENIBILIDAD DE LA SEDE DEL INSTITUTO NACIONAL DE METROLOGÍA BOGOTÁ"/>
    <n v="5175870"/>
    <n v="0"/>
    <n v="5175870"/>
    <n v="0"/>
    <s v="Nación"/>
    <s v="CSF"/>
    <s v="RECURSOS CORRIENTES"/>
    <s v="PAGO NUMERO UNO(1) DEL CONTRATO No. 086-2025 CORRESPONDIENTE AL PERIODO DEL 10 DE MARZO AL 31 MARZO DE 2025"/>
    <s v="22625"/>
    <s v="22425"/>
    <s v="13825"/>
    <s v="34425"/>
    <s v="2025-04-16 00:00:00"/>
    <s v="37125"/>
    <s v="118453425"/>
    <m/>
    <s v="2025-03-10 00:00:00"/>
    <s v="CONTRATO DE PRESTACION DE SERVICIOS - PROFESIONALES"/>
    <s v="086-2025"/>
    <s v="Prestación de servicios profesionales para la formulación, gestión, control y seguimiento del proyecto de inversión a cargo de la Secretaría General y las actividades asociadas al cierre de hallazgos relacionados con la infraestructura del Instituto"/>
    <x v="8"/>
  </r>
  <r>
    <n v="37225"/>
    <x v="49"/>
    <s v="2025-04-16 15:12:38"/>
    <s v="ConOrdendePago"/>
    <n v="5664817"/>
    <n v="47951"/>
    <n v="0"/>
    <s v="Cédula de Ciudadanía"/>
    <n v="1013666202"/>
    <s v="BELTRAN PINILLA SEBASTIAN CAMILO"/>
    <s v="Abono en cuenta"/>
    <s v="Ahorro"/>
    <s v="035549211"/>
    <s v="Activa"/>
    <s v="860002964"/>
    <s v="BANCO DE BOGOTA"/>
    <s v="35-05-00"/>
    <s v="INSTITUTO NACIONAL DE METROLOGÍA - INM"/>
    <s v="C-3502-0200-5-40402B-3502102-02"/>
    <s v="ADQUIS. DE BYS - SERVICIO DE PROMOCIÓN DE HERRAMIENTAS METROLÓGICAS - FORTALECIMIENTO DE LA COMERCIALIZACIÓN DE LOS SERVICIOS METROLÓGICOS A NIVEL NACIONAL"/>
    <n v="5664817"/>
    <n v="0"/>
    <n v="5664817"/>
    <n v="0"/>
    <s v="Nación"/>
    <s v="CSF"/>
    <s v="RECURSOS CORRIENTES"/>
    <s v="PAGO NUMERO UNO(1) DEL CONTRATO No. 079-2025 CORRESPONDIENTE AL PERIODO DEL 6 DE MARZO AL 31 DE MARZO DE 2025"/>
    <s v="16225"/>
    <s v="16025"/>
    <s v="12825"/>
    <s v="34525"/>
    <s v="2025-04-16 00:00:00"/>
    <s v="37225"/>
    <s v="119894125"/>
    <m/>
    <s v="2025-03-05 00:00:00"/>
    <s v="CONTRATO DE PRESTACION DE SERVICIOS - PROFESIONALES"/>
    <s v="079-2025"/>
    <s v="CONTRATAR LA PRESTACIÓN DE SERVICIOS PROFESIONALES PARA APOYAR LA DEFINICIÓN DE LA ESTRATEGIA DE OPERACIÓN DE LA RCM SEGÚN LOS LINEAMIENTOS DEL INM"/>
    <x v="8"/>
  </r>
  <r>
    <n v="37325"/>
    <x v="49"/>
    <s v="2025-04-16 15:33:26"/>
    <s v="ConOrdendePago"/>
    <n v="745520"/>
    <n v="0"/>
    <n v="0"/>
    <s v="NIT"/>
    <n v="900494393"/>
    <s v="U.A.E. INSTITUTO NACIONAL DE METROLOGIA - INM"/>
    <s v="Abono en cuenta"/>
    <s v="Corriente"/>
    <s v="062874722"/>
    <s v="Activa"/>
    <s v="860002964"/>
    <s v="BANCO DE BOGOTA"/>
    <s v="35-05-00"/>
    <s v="INSTITUTO NACIONAL DE METROLOGÍA - INM"/>
    <s v="A-02-02-01-003-008"/>
    <s v="OTROS BIENES TRANSPORTABLES N.C.P."/>
    <n v="533120"/>
    <n v="0"/>
    <n v="533120"/>
    <n v="0"/>
    <s v="Nación"/>
    <s v="CSF"/>
    <s v="RECURSOS CORRIENTES"/>
    <s v="REEMBOLSO DE GASTOS CORRESPONDIENTE A LA CAJA MENOR No. 125 MARZO 2025"/>
    <s v="26125"/>
    <s v="25925"/>
    <s v="17325"/>
    <s v="34625"/>
    <s v="2025-04-16 00:00:00"/>
    <s v="37325"/>
    <s v="119888825"/>
    <m/>
    <s v="2025-04-14 00:00:00"/>
    <s v="RESOLUCION"/>
    <s v="108-2025"/>
    <s v="REEMBOLSO DE GASTOS CORRESPONDIENTE A LA CAJA MENOR No. 125 DE GASTOS GENERALES DEL INSTITUTO NACIONAL DE METROLOGÍA, DE ACUERDO A LA SOLICITUD DE REEMBOLSO No. 225 REGISTRADA EN EL APLICATIVO SIIF NACIÓN."/>
    <x v="2"/>
  </r>
  <r>
    <n v="37325"/>
    <x v="49"/>
    <s v="2025-04-16 15:33:26"/>
    <s v="ConOrdendePago"/>
    <n v="745520"/>
    <n v="0"/>
    <n v="0"/>
    <s v="NIT"/>
    <n v="900494393"/>
    <s v="U.A.E. INSTITUTO NACIONAL DE METROLOGIA - INM"/>
    <s v="Abono en cuenta"/>
    <s v="Corriente"/>
    <s v="062874722"/>
    <s v="Activa"/>
    <s v="860002964"/>
    <s v="BANCO DE BOGOTA"/>
    <s v="35-05-00"/>
    <s v="INSTITUTO NACIONAL DE METROLOGÍA - INM"/>
    <s v="A-02-02-02-006-004"/>
    <s v="SERVICIOS DE TRANSPORTE DE PASAJEROS"/>
    <n v="134400"/>
    <n v="0"/>
    <n v="134400"/>
    <n v="0"/>
    <s v="Nación"/>
    <s v="CSF"/>
    <s v="RECURSOS CORRIENTES"/>
    <s v="REEMBOLSO DE GASTOS CORRESPONDIENTE A LA CAJA MENOR No. 125 MARZO 2025"/>
    <s v="26125"/>
    <s v="25925"/>
    <s v="17325"/>
    <s v="34625"/>
    <s v="2025-04-16 00:00:00"/>
    <s v="37325"/>
    <s v="119888825"/>
    <m/>
    <s v="2025-04-14 00:00:00"/>
    <s v="RESOLUCION"/>
    <s v="108-2025"/>
    <s v="REEMBOLSO DE GASTOS CORRESPONDIENTE A LA CAJA MENOR No. 125 DE GASTOS GENERALES DEL INSTITUTO NACIONAL DE METROLOGÍA, DE ACUERDO A LA SOLICITUD DE REEMBOLSO No. 225 REGISTRADA EN EL APLICATIVO SIIF NACIÓN."/>
    <x v="2"/>
  </r>
  <r>
    <n v="37325"/>
    <x v="49"/>
    <s v="2025-04-16 15:33:26"/>
    <s v="ConOrdendePago"/>
    <n v="745520"/>
    <n v="0"/>
    <n v="0"/>
    <s v="NIT"/>
    <n v="900494393"/>
    <s v="U.A.E. INSTITUTO NACIONAL DE METROLOGIA - INM"/>
    <s v="Abono en cuenta"/>
    <s v="Corriente"/>
    <s v="062874722"/>
    <s v="Activa"/>
    <s v="860002964"/>
    <s v="BANCO DE BOGOTA"/>
    <s v="35-05-00"/>
    <s v="INSTITUTO NACIONAL DE METROLOGÍA - INM"/>
    <s v="A-02-02-02-006-003"/>
    <s v="ALOJAMIENTO; SERVICIOS DE SUMINISTROS DE COMIDAS Y BEBIDAS"/>
    <n v="78000"/>
    <n v="0"/>
    <n v="78000"/>
    <n v="0"/>
    <s v="Nación"/>
    <s v="CSF"/>
    <s v="RECURSOS CORRIENTES"/>
    <s v="REEMBOLSO DE GASTOS CORRESPONDIENTE A LA CAJA MENOR No. 125 MARZO 2025"/>
    <s v="26125"/>
    <s v="25925"/>
    <s v="17325"/>
    <s v="34625"/>
    <s v="2025-04-16 00:00:00"/>
    <s v="37325"/>
    <s v="119888825"/>
    <m/>
    <s v="2025-04-14 00:00:00"/>
    <s v="RESOLUCION"/>
    <s v="108-2025"/>
    <s v="REEMBOLSO DE GASTOS CORRESPONDIENTE A LA CAJA MENOR No. 125 DE GASTOS GENERALES DEL INSTITUTO NACIONAL DE METROLOGÍA, DE ACUERDO A LA SOLICITUD DE REEMBOLSO No. 225 REGISTRADA EN EL APLICATIVO SIIF NACIÓN."/>
    <x v="2"/>
  </r>
  <r>
    <n v="37525"/>
    <x v="50"/>
    <s v="2025-04-21 09:41:51"/>
    <s v="ConOrdendePago"/>
    <n v="2464700"/>
    <n v="9895"/>
    <n v="0"/>
    <s v="Cédula de Ciudadanía"/>
    <n v="1032469098"/>
    <s v="PEÑALOZA CUBILLOS DIEGO ALEJANDRO"/>
    <s v="Abono en cuenta"/>
    <s v="Ahorro"/>
    <s v="22166283683"/>
    <s v="Activa"/>
    <s v="890903938"/>
    <s v="BANCOLOMBIA S.A."/>
    <s v="35-05-00"/>
    <s v="INSTITUTO NACIONAL DE METROLOGÍA - INM"/>
    <s v="C-3599-0200-4-40401C-3599021-02"/>
    <s v="ADQUIS. DE BYS - SERVICIOS DE INTEROPERABILIDAD - INNOVACIÓN DE LAS TECNOLOGÍAS DE INFORMACIÓN EN EL INSTITUTO DE METROLOGIA NACIONAL"/>
    <n v="2464700"/>
    <n v="0"/>
    <n v="2464700"/>
    <n v="0"/>
    <s v="Nación"/>
    <s v="CSF"/>
    <s v="RECURSOS CORRIENTES"/>
    <s v="PAGO NUMERO UNO(1) DEL CONTRATO No. 091-2025 CORRESPONDIENTE AL PERIODO DEL 3 DE MARZO AL 31 DE MARZO DE 2025"/>
    <s v="22725"/>
    <s v="22525"/>
    <s v="15325"/>
    <s v="34825"/>
    <s v="2025-04-21 00:00:00"/>
    <s v="37525"/>
    <s v="119811225"/>
    <m/>
    <s v="2025-03-21 00:00:00"/>
    <s v="CONTRATO DE PRESTACION DE SERVICIOS - PROFESIONALES"/>
    <s v="091-2025"/>
    <s v="PRESTACIÓN DE SERVICIOS PROFESIONALES PARA APOYAR A LA OFICINA ASESORA DE PLANEACIÓN Y A LA OFICINA DE INFORMÁTICA Y DESARROLLO TECNOLÓGICO EN LA IMPLEMENTACIÓN DEL MODELO DE GOBIERNO Y GESTIÓN DE DATOS EN ALINEACIÓN CON LA IMPLEMENTACIÓN DE LA ARQUI"/>
    <x v="8"/>
  </r>
  <r>
    <n v="37625"/>
    <x v="50"/>
    <s v="2025-04-21 09:52:00"/>
    <s v="ConOrdendePago"/>
    <n v="1236660"/>
    <n v="0"/>
    <n v="0"/>
    <s v="NIT"/>
    <n v="899999094"/>
    <s v="EMPRESA DE ACUEDUCTO Y ALCANTARILLADO DE BOGOTA - ESP"/>
    <s v="Abono en cuenta"/>
    <s v="Corriente"/>
    <s v="1804673"/>
    <s v="Activa"/>
    <s v="860050750"/>
    <s v="BANCO GNB SUDAMERIS S A"/>
    <s v="35-05-00"/>
    <s v="INSTITUTO NACIONAL DE METROLOGÍA - INM"/>
    <s v="A-02-02-02-006-009"/>
    <s v="SERVICIOS DE DISTRIBUCIÓN DE ELECTRICIDAD, GAS Y AGUA (POR CUENTA PROPIA)"/>
    <n v="1236660"/>
    <n v="0"/>
    <n v="1236660"/>
    <n v="0"/>
    <s v="Nación"/>
    <s v="CSF"/>
    <s v="RECURSOS CORRIENTES"/>
    <s v="PAGO DE SERVICIO DE ACUEDUCTO, ALCANTARILLADO Y ASEO DEL INSTITUTO NACIONAL DE METROLOGIA, DE LA DIRECCIÓN AK 50 No. 26-55 INT 2 CAN, EQUIVALENTE A LA CUENTA CONTRATO No. 11431155"/>
    <s v="2925"/>
    <s v="2925"/>
    <s v="17825"/>
    <s v="34925"/>
    <s v="2025-04-21 00:00:00"/>
    <s v="37625"/>
    <s v="118794825"/>
    <m/>
    <s v="2025-04-16 00:00:00"/>
    <s v="FACTURA"/>
    <s v="14499040815"/>
    <s v="PAGO DE SERVICIO DE ACUEDUCTO, ALCANTARILLADO Y ASEO DEL INSTITUTO NACIONAL DE METROLOGIA, DE LA DIRECCIÓN AK 50 No. 26-55 INT 2 CAN, EQUIVALENTE A LA CUENTA CONTRATO No. 11431155. PAGO 14499040815. PERIODO: 25- FEB -2025 A 26- MARZO- 2025."/>
    <x v="5"/>
  </r>
  <r>
    <n v="37725"/>
    <x v="50"/>
    <s v="2025-04-21 10:30:41"/>
    <s v="ConOrdendePago"/>
    <n v="312140"/>
    <n v="0"/>
    <n v="0"/>
    <s v="NIT"/>
    <n v="800007813"/>
    <s v="VANTI S.A ESP"/>
    <s v="Abono en cuenta"/>
    <s v="Ahorro"/>
    <s v="17800000434"/>
    <s v="Activa"/>
    <s v="890903938"/>
    <s v="BANCOLOMBIA S.A."/>
    <s v="35-05-00"/>
    <s v="INSTITUTO NACIONAL DE METROLOGÍA - INM"/>
    <s v="A-02-02-02-006-009"/>
    <s v="SERVICIOS DE DISTRIBUCIÓN DE ELECTRICIDAD, GAS Y AGUA (POR CUENTA PROPIA)"/>
    <n v="312140"/>
    <n v="0"/>
    <n v="312140"/>
    <n v="0"/>
    <s v="Nación"/>
    <s v="CSF"/>
    <s v="RECURSOS CORRIENTES"/>
    <s v="PAGO DE SERVICIO DE GAS NATURAL DEL INSTITUTO NACIONAL DE METROLOGIA, DE LA DIRECCIÓN AK 50 No. 26-55 INT 2 CAN, EQUIVALENTE A LA REF DE PAGO 62935611. PERIODO MARZO 2025 - ABRIL 2025"/>
    <s v="3025"/>
    <s v="3025"/>
    <s v="17925"/>
    <s v="35025"/>
    <s v="2025-04-21 00:00:00"/>
    <s v="37725"/>
    <s v="118755325"/>
    <m/>
    <s v="2025-04-21 00:00:00"/>
    <s v="FACTURA"/>
    <s v="62935611"/>
    <s v="PAGO DE SERVICIO DE GAS NATURAL DEL INSTITUTO NACIONAL DE METROLOGIA, DE LA DIRECCIÓN AK 50 No. 26-55 INT 2 CAN, EQUIVALENTE A LA REF DE PAGO 62935611. PERIODO MARZO 2025 - ABRIL 2025"/>
    <x v="1"/>
  </r>
  <r>
    <n v="37825"/>
    <x v="51"/>
    <s v="2025-04-22 07:43:45"/>
    <s v="ConOrdendePago"/>
    <n v="7394100"/>
    <n v="80494"/>
    <n v="0"/>
    <s v="Cédula de Ciudadanía"/>
    <n v="1073512831"/>
    <s v="PEÑA GONZALEZ DAVID LEONARDO"/>
    <s v="Abono en cuenta"/>
    <s v="Ahorro"/>
    <s v="24075489153"/>
    <s v="Activa"/>
    <s v="860007335"/>
    <s v="BANCO CAJA SOCIAL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UNO(1) DEL CONTRATO No. 077-2025 CORRESPONDIENTE AL PERIODO DEL 1 AL 31 DE MARZO DE 2025"/>
    <s v="15225"/>
    <s v="15025"/>
    <s v="11325"/>
    <s v="35125"/>
    <s v="2025-04-21 00:00:00"/>
    <s v="37825"/>
    <s v="118472425"/>
    <m/>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37925"/>
    <x v="51"/>
    <s v="2025-04-22 08:05:43"/>
    <s v="ConOrdendePago"/>
    <n v="44456655.32"/>
    <n v="0"/>
    <n v="0"/>
    <s v="Otro"/>
    <s v="CNM880126ML4"/>
    <s v="CENTRO NACIONAL DE METROLOGIA"/>
    <s v="Abono en cuenta"/>
    <s v="Corriente"/>
    <s v="012680001206290814"/>
    <s v="Activa"/>
    <s v="BBA830831LJ2"/>
    <s v="BBVA MEXICO SA"/>
    <s v="35-05-00"/>
    <s v="INSTITUTO NACIONAL DE METROLOGÍA - INM"/>
    <s v="C-3502-0200-7-40402B-3502101-02"/>
    <s v="ADQUIS. DE BYS - SERVICIO DE CALIBRACIÓN DE EQUIPOS E INSTRUMENTOS METROLÓGICOS - DESARROLLO DE LA OFERTA DE SERVICIOS EN METROLOGÍA FÍSICA EN EL ÁMBITO NACIONAL"/>
    <n v="46138400"/>
    <n v="-1681744.68"/>
    <n v="44456655.32"/>
    <n v="0"/>
    <s v="Nación"/>
    <s v="CSF"/>
    <s v="RECURSOS CORRIENTES"/>
    <s v="pago de los servicios de calibración de equipos patrones en el exterior"/>
    <s v="6725"/>
    <s v="6725"/>
    <s v="17025"/>
    <s v="35225"/>
    <s v="2025-04-22 00:00:00"/>
    <s v="37925"/>
    <s v="121495725"/>
    <m/>
    <s v="2025-04-11 00:00:00"/>
    <s v="RESOLUCION"/>
    <s v="106-2025"/>
    <s v="pago de los servicios de calibración de equipos patrones en el exterior como parte fundamental para llevar a cabo el aseguramiento metrológico de las mediciones realizadas en los laboratorios de la Subdirección de Metrología Física. Resol 106-2025"/>
    <x v="2"/>
  </r>
  <r>
    <n v="38025"/>
    <x v="51"/>
    <s v="2025-04-22 08:27:56"/>
    <s v="ConOrdendePago"/>
    <n v="291758727.12"/>
    <n v="0"/>
    <n v="0"/>
    <s v="Otro"/>
    <n v="78545251700010"/>
    <s v="BUREAU INTERNATIONAL DES POIDS ET MESURES"/>
    <s v="Abono en cuenta"/>
    <s v="Corriente"/>
    <s v="0006370002020"/>
    <s v="Activa"/>
    <s v="69006"/>
    <s v="HSBC BANK"/>
    <s v="35-05-00"/>
    <s v="INSTITUTO NACIONAL DE METROLOGÍA - INM"/>
    <s v="A-03-02-02-097-001"/>
    <s v="MEMBRESÍAS"/>
    <n v="303240000"/>
    <n v="-11481272.880000001"/>
    <n v="291758727.12"/>
    <n v="0"/>
    <s v="Nación"/>
    <s v="CSF"/>
    <s v="RECURSOS CORRIENTES"/>
    <s v="PAGO DE LA CUOTA A LA ORGANIZACION INTERNACIONAL DE PESAS Y MEDIDAS DEL AÑO 2025 BUREAU INTERNATIONAL DES POIDS ET MESURES"/>
    <s v="11525"/>
    <s v="11525"/>
    <s v="14825"/>
    <s v="35325"/>
    <s v="2025-04-22 00:00:00"/>
    <s v="38025"/>
    <s v="121429125, 125313025"/>
    <m/>
    <s v="2025-03-14 00:00:00"/>
    <s v="RESOLUCION"/>
    <s v="069-2025"/>
    <s v="PAGO DE LA CUOTA A LA ORGANIZACION INTERNACIONAL DE PESAS Y MEDIDAS DEL AÑO 2025 BUREAU INTERNATIONAL DES POIDS ET MESURES, QUE LE CORRESPONDE PAGAR A COLOMBIA COMO MIEMBRO DE LA CONVENCION DEL METRO"/>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1-001-010"/>
    <s v="PRIMA DE VACACIONES"/>
    <n v="23018904"/>
    <n v="0"/>
    <n v="23018904"/>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3-002"/>
    <s v="PRIMA TÉCNICA NO SALARIAL"/>
    <n v="27833760"/>
    <n v="0"/>
    <n v="27833760"/>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3-016"/>
    <s v="PRIMA DE COORDINACIÓN"/>
    <n v="23694520"/>
    <n v="0"/>
    <n v="23694520"/>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3-065"/>
    <s v="PRIMA POR DEPENDIENTES"/>
    <n v="1353919"/>
    <n v="0"/>
    <n v="1353919"/>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1-001-004"/>
    <s v="SUBSIDIO DE ALIMENTACIÓN"/>
    <n v="1201941"/>
    <n v="0"/>
    <n v="1201941"/>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3-073"/>
    <s v="PRIMA DE ALIMENTACIÓN"/>
    <n v="116000"/>
    <n v="0"/>
    <n v="116000"/>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1-001-001"/>
    <s v="SUELDO BÁSICO"/>
    <n v="739980142"/>
    <n v="0"/>
    <n v="739980142"/>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1-001-008"/>
    <s v="HORAS EXTRAS, DOMINICALES, FESTIVOS Y RECARGOS"/>
    <n v="2629706"/>
    <n v="0"/>
    <n v="2629706"/>
    <n v="0"/>
    <s v="Nación"/>
    <s v="CSF"/>
    <s v="RECURSOS CORRIENTES"/>
    <s v="PAGO NOMINA DE FUNCIONARIOS CORRESPONDIENTE AL MES DE ABRIL DE 2025"/>
    <s v="125"/>
    <s v="125"/>
    <s v="18225"/>
    <s v="35425"/>
    <s v="2025-04-22 00:00:00"/>
    <s v="38125"/>
    <s v="117742625"/>
    <m/>
    <s v="2025-04-22 00:00:00"/>
    <s v="NOMINA"/>
    <s v="ABRIL DE 2025"/>
    <s v="NOMINA MES DE ABRIL DE 2025"/>
    <x v="4"/>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3-04-02-012-001"/>
    <s v="INCAPACIDADES (NO DE PENSIONES)"/>
    <n v="4943970"/>
    <n v="0"/>
    <n v="4943970"/>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1-001-003"/>
    <s v="PRIMA TÉCNICA SALARIAL"/>
    <n v="36284085"/>
    <n v="0"/>
    <n v="36284085"/>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3-001-003"/>
    <s v="BONIFICACIÓN ESPECIAL DE RECREACIÓN"/>
    <n v="2461814"/>
    <n v="0"/>
    <n v="2461814"/>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1-001-005"/>
    <s v="AUXILIO DE TRANSPORTE"/>
    <n v="2600000"/>
    <n v="0"/>
    <n v="2600000"/>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3-001-001"/>
    <s v="VACACIONES"/>
    <n v="32883352"/>
    <n v="0"/>
    <n v="32883352"/>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1-001-007"/>
    <s v="BONIFICACIÓN POR SERVICIOS PRESTADOS"/>
    <n v="10436197"/>
    <n v="0"/>
    <n v="10436197"/>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125"/>
    <x v="51"/>
    <s v="2025-04-22 15:27:29"/>
    <s v="ConOrdendePago"/>
    <n v="917351027"/>
    <n v="156778719"/>
    <n v="0"/>
    <s v="NIT"/>
    <n v="900494393"/>
    <s v="U.A.E. INSTITUTO NACIONAL DE METROLOGIA - INM"/>
    <s v="Abono en cuenta"/>
    <s v="Corriente"/>
    <s v="062867759"/>
    <s v="Activa"/>
    <s v="860002964"/>
    <s v="BANCO DE BOGOTA"/>
    <s v="35-05-00"/>
    <s v="INSTITUTO NACIONAL DE METROLOGÍA - INM"/>
    <s v="A-01-01-01-002-018"/>
    <s v="RESERVA ESPECIAL DEL AHORRO"/>
    <n v="7912717"/>
    <n v="0"/>
    <n v="7912717"/>
    <n v="0"/>
    <s v="Nación"/>
    <s v="CSF"/>
    <s v="RECURSOS CORRIENTES"/>
    <s v="PAGO NOMINA DE FUNCIONARIOS CORRESPONDIENTE AL MES DE ABRIL DE 2025"/>
    <s v="125"/>
    <s v="125"/>
    <s v="18225"/>
    <s v="35425"/>
    <s v="2025-04-22 00:00:00"/>
    <s v="38125"/>
    <s v="117742625"/>
    <m/>
    <s v="2025-04-22 00:00:00"/>
    <s v="NOMINA"/>
    <s v="ABRIL DE 2025"/>
    <s v="NOMINA MES DE ABRIL DE 2025"/>
    <x v="2"/>
  </r>
  <r>
    <n v="38225"/>
    <x v="52"/>
    <s v="2025-04-25 09:20:34"/>
    <s v="ConOrdendePago"/>
    <n v="70440458"/>
    <n v="0"/>
    <n v="0"/>
    <s v="NIT"/>
    <n v="899999284"/>
    <s v="FONDO NACIONAL DEL AHORRO S.A."/>
    <s v="Abono en cuenta"/>
    <s v="Corriente"/>
    <s v="033395575"/>
    <s v="Activa"/>
    <s v="860002964"/>
    <s v="BANCO DE BOGOTA"/>
    <s v="35-05-00"/>
    <s v="INSTITUTO NACIONAL DE METROLOGÍA - INM"/>
    <s v="A-01-01-02-003"/>
    <s v="AUXILIO DE CESANTÍAS"/>
    <n v="70440458"/>
    <n v="0"/>
    <n v="70440458"/>
    <n v="0"/>
    <s v="Nación"/>
    <s v="CSF"/>
    <s v="RECURSOS CORRIENTES"/>
    <s v="PAGO DE CESANTIAS CAUSADAS AL MES DE ABRIL DE 2025"/>
    <s v="125"/>
    <s v="125"/>
    <s v="18725"/>
    <s v="35525"/>
    <s v="2025-04-25 00:00:00"/>
    <s v="38225"/>
    <s v="122936725"/>
    <m/>
    <s v="2025-04-24 00:00:00"/>
    <s v="NOMINA"/>
    <s v="CESANTIAS ABRIL DE 2025"/>
    <s v="CESANTIAS MES DE ABRIL DE 2025"/>
    <x v="2"/>
  </r>
  <r>
    <n v="38325"/>
    <x v="52"/>
    <s v="2025-04-25 10:38:48"/>
    <s v="ConOrdendePago"/>
    <n v="34360303.060000002"/>
    <n v="178588"/>
    <n v="0"/>
    <s v="NIT"/>
    <n v="860067479"/>
    <s v="SERVIASEO S A"/>
    <s v="Abono en cuenta"/>
    <s v="Corriente"/>
    <s v="04606747906"/>
    <s v="Activa"/>
    <s v="890903938"/>
    <s v="BANCOLOMBIA S.A."/>
    <s v="35-05-00"/>
    <s v="INSTITUTO NACIONAL DE METROLOGÍA - INM"/>
    <s v="A-02-02-02-008-005"/>
    <s v="SERVICIOS DE SOPORTE"/>
    <n v="29006967.850000001"/>
    <n v="0"/>
    <n v="29006967.850000001"/>
    <n v="0"/>
    <s v="Nación"/>
    <s v="CSF"/>
    <s v="RECURSOS CORRIENTES"/>
    <s v="PAGO 4 PARA CONTRATAR LA PRESTACIÓN DE SERVICIO DE ASEO, CAFETERÍA Y JARDINERÍA CON SUMINISTRO DE INSUMOS Y ELEMENTOS NECESARIOS PARA LA PRESTACIÓN DEL SERVICIO A TODO COSTO EN LAS INSTALACIONES DEL INSTITUTO NACIONAL DE METROLOGÍA"/>
    <s v="725"/>
    <s v="725"/>
    <s v="325"/>
    <s v="35625"/>
    <s v="2025-04-25 00:00:00"/>
    <s v="38325"/>
    <s v="123195325"/>
    <m/>
    <s v="2025-01-07 00:00:00"/>
    <s v="ORDEN DE COMPRA"/>
    <s v="139124"/>
    <s v="AMPARAR TRAMITE DE VIGENCIA FUTURA ORDINARIA AÑO 2024 - 2025 PARA LA CONTRATACION DEL SERVICIO DE ASEO Y CAFETARIA PARA EL INSTITUTO NACIONAL DE METROLOGIA."/>
    <x v="2"/>
  </r>
  <r>
    <n v="38325"/>
    <x v="52"/>
    <s v="2025-04-25 10:38:48"/>
    <s v="ConOrdendePago"/>
    <n v="34360303.060000002"/>
    <n v="178588"/>
    <n v="0"/>
    <s v="NIT"/>
    <n v="860067479"/>
    <s v="SERVIASEO S A"/>
    <s v="Abono en cuenta"/>
    <s v="Corriente"/>
    <s v="04606747906"/>
    <s v="Activa"/>
    <s v="890903938"/>
    <s v="BANCOLOMBIA S.A."/>
    <s v="35-05-00"/>
    <s v="INSTITUTO NACIONAL DE METROLOGÍA - INM"/>
    <s v="A-02-02-01-003-004"/>
    <s v="QUÍMICOS BÁSICOS"/>
    <n v="5353335.21"/>
    <n v="0"/>
    <n v="5353335.21"/>
    <n v="0"/>
    <s v="Nación"/>
    <s v="CSF"/>
    <s v="RECURSOS CORRIENTES"/>
    <s v="PAGO 4 PARA CONTRATAR LA PRESTACIÓN DE SERVICIO DE ASEO, CAFETERÍA Y JARDINERÍA CON SUMINISTRO DE INSUMOS Y ELEMENTOS NECESARIOS PARA LA PRESTACIÓN DEL SERVICIO A TODO COSTO EN LAS INSTALACIONES DEL INSTITUTO NACIONAL DE METROLOGÍA"/>
    <s v="725"/>
    <s v="725"/>
    <s v="325"/>
    <s v="35625"/>
    <s v="2025-04-25 00:00:00"/>
    <s v="38325"/>
    <s v="123195325"/>
    <m/>
    <s v="2025-01-07 00:00:00"/>
    <s v="ORDEN DE COMPRA"/>
    <s v="139124"/>
    <s v="AMPARAR TRAMITE DE VIGENCIA FUTURA ORDINARIA AÑO 2024 - 2025 PARA LA CONTRATACION DEL SERVICIO DE ASEO Y CAFETARIA PARA EL INSTITUTO NACIONAL DE METROLOGIA."/>
    <x v="2"/>
  </r>
  <r>
    <n v="38425"/>
    <x v="52"/>
    <s v="2025-04-25 15:33:46"/>
    <s v="ConOrdendePago"/>
    <n v="57401155.219999999"/>
    <n v="0"/>
    <n v="0"/>
    <s v="Otro"/>
    <s v="GB200429166"/>
    <s v="NATIONAL PHYSICAL LABORATORY - NPL"/>
    <s v="Giro"/>
    <m/>
    <m/>
    <m/>
    <m/>
    <m/>
    <s v="35-05-00"/>
    <s v="INSTITUTO NACIONAL DE METROLOGÍA - INM"/>
    <s v="C-3502-0200-7-40402B-3502101-02"/>
    <s v="ADQUIS. DE BYS - SERVICIO DE CALIBRACIÓN DE EQUIPOS E INSTRUMENTOS METROLÓGICOS - DESARROLLO DE LA OFERTA DE SERVICIOS EN METROLOGÍA FÍSICA EN EL ÁMBITO NACIONAL"/>
    <n v="63344990"/>
    <n v="-5943834.7800000003"/>
    <n v="57401155.219999999"/>
    <n v="0"/>
    <s v="Nación"/>
    <s v="CSF"/>
    <s v="RECURSOS CORRIENTES"/>
    <s v="Pago de los servicios de calibración de equipos patrones en el exterior como parte fundamental para llevar a cabo el aseguramiento metrológico de las mediciones realizadas en los laboratorios de la Subdirección de Metrología Física."/>
    <s v="6725"/>
    <s v="6725"/>
    <s v="18025"/>
    <s v="35825"/>
    <s v="2025-04-25 00:00:00"/>
    <s v="38425"/>
    <s v="124088425, 129083225"/>
    <m/>
    <s v="2025-04-22 00:00:00"/>
    <s v="RESOLUCION"/>
    <s v="110-2025"/>
    <s v="Pago de los servicios de calibración de equipos patrones en el exterior como parte fundamental para llevar a cabo el aseguramiento metrológico de las mediciones realizadas en los laboratorios de la Subdirección de Metrología Física. Resol 110-2025"/>
    <x v="2"/>
  </r>
  <r>
    <n v="38525"/>
    <x v="52"/>
    <s v="2025-04-25 15:43:56"/>
    <s v="ConOrdendePago"/>
    <n v="146466828"/>
    <n v="1616994"/>
    <n v="0"/>
    <s v="NIT"/>
    <n v="800153993"/>
    <s v="COMUNICACION CELULAR S A COMCEL S A"/>
    <s v="Abono en cuenta"/>
    <s v="Corriente"/>
    <s v="0060136017"/>
    <s v="Activa"/>
    <s v="860051135"/>
    <s v="CITIBANK COLOMBIA"/>
    <s v="35-05-00"/>
    <s v="INSTITUTO NACIONAL DE METROLOGÍA - INM"/>
    <s v="C-3599-0200-4-40401C-3599001-02"/>
    <s v="ADQUIS. DE BYS - SERVICIOS DE INFORMACIÓN PARA LA GESTIÓN ADMINISTRATIVA - INNOVACIÓN DE LAS TECNOLOGÍAS DE INFORMACIÓN EN EL INSTITUTO DE METROLOGIA NACIONAL"/>
    <n v="146466828"/>
    <n v="0"/>
    <n v="146466828"/>
    <n v="0"/>
    <s v="Nación"/>
    <s v="CSF"/>
    <s v="RECURSOS CORRIENTES"/>
    <s v="PAGO 1 PARA CONTRATAR EL SERVICIO DE CORREO ELECTRÓNICO Y PRODUCTOS MICROSOFT,"/>
    <s v="9525"/>
    <s v="9525"/>
    <s v="10725"/>
    <s v="35925"/>
    <s v="2025-04-25 00:00:00"/>
    <s v="38525"/>
    <s v="125651625"/>
    <m/>
    <s v="2025-02-27 00:00:00"/>
    <s v="ORDEN DE COMPRA"/>
    <s v="142483"/>
    <s v="CONTRATAR EL SERVICIO DE CORREO ELECTRÓNICO Y PRODUCTOS MICROSOFT, PARA EL DESARROLLO Y GESTIÓN DE ACTIVIDADES MISIONALES Y ADMINISTRATIVAS AL INTERIOR DEL INSTITUTO NACIONAL DE METROLOGÍA"/>
    <x v="2"/>
  </r>
  <r>
    <n v="38625"/>
    <x v="52"/>
    <s v="2025-04-25 16:07:19"/>
    <s v="ConOrdendePago"/>
    <n v="13136647.58"/>
    <n v="76170"/>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3136647.58"/>
    <n v="0"/>
    <n v="13136647.58"/>
    <n v="0"/>
    <s v="Nación"/>
    <s v="CSF"/>
    <s v="RECURSOS CORRIENTES"/>
    <s v="PAGO 1 SERVICIO DE SOPORTE, MANTENIMIENTO, ACTUALIZACIÓN, USO Y APROPIACIÓN DE LAS PLATAFORMAS OPHELIA-SGDEA Y OPHELIA- BPMETRO DEL INSTITUTO NACIONAL DE METROLOGÍA."/>
    <s v="1325"/>
    <s v="1325"/>
    <s v="13725"/>
    <s v="36025"/>
    <s v="2025-04-25 00:00:00"/>
    <s v="38625"/>
    <s v="125833725"/>
    <m/>
    <s v="2025-03-07 00:00:00"/>
    <s v="CONTRATO DE PRESTACION DE SERVICIOS"/>
    <s v="069-2025"/>
    <s v="CONTRATAR EL SERVICIO DE SOPORTE, MANTENIMIENTO, ACTUALIZACIÓN, USO Y APROPIACIÓN DE LAS PLATAFORMAS OPHELIA-SGDEA Y OPHELIA- BPMETRO DEL INSTITUTO NACIONAL DE METROLOGÍA"/>
    <x v="2"/>
  </r>
  <r>
    <n v="38725"/>
    <x v="52"/>
    <s v="2025-04-25 16:26:53"/>
    <s v="ConOrdendePago"/>
    <n v="5963980.04"/>
    <n v="35032"/>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5963980.04"/>
    <n v="0"/>
    <n v="5963980.04"/>
    <n v="0"/>
    <s v="Nación"/>
    <s v="CSF"/>
    <s v="RECURSOS CORRIENTES"/>
    <s v="PAGO 1 CONTRATAR EL SERVICIO DE ACTUALIZACIÓN, MANTENIMIENTO Y SOPORTE DEL SISTEMA DE INFORMACIÓN DE NÓMINA Y TALENTO HUMANO KACTUS"/>
    <s v="1225"/>
    <s v="1225"/>
    <s v="13125"/>
    <s v="36125"/>
    <s v="2025-04-25 00:00:00"/>
    <s v="38725"/>
    <s v="127033825, 127114625"/>
    <m/>
    <s v="2025-03-05 00:00:00"/>
    <s v="CONTRATO DE PRESTACION DE SERVICIOS"/>
    <s v="081-2025"/>
    <s v="CONTRATAR EL SERVICIO DE ACTUALIZACIÓN, MANTENIMIENTO Y SOPORTE DEL SISTEMA DE INFORMACIÓN DE NÓMINA Y TALENTO HUMANO KACTUS"/>
    <x v="2"/>
  </r>
  <r>
    <n v="38825"/>
    <x v="52"/>
    <s v="2025-04-25 16:56:22"/>
    <s v="ConOrdendePago"/>
    <n v="4500000"/>
    <n v="38091"/>
    <n v="0"/>
    <s v="Cédula de Ciudadanía"/>
    <n v="1032449782"/>
    <s v="GOMEZ GONZALEZ IVAN LEONARDO"/>
    <s v="Abono en cuenta"/>
    <s v="Ahorro"/>
    <s v="24074510612"/>
    <s v="Activa"/>
    <s v="860007335"/>
    <s v="BANCO CAJA SOCIAL S.A."/>
    <s v="35-05-00"/>
    <s v="INSTITUTO NACIONAL DE METROLOGÍA - INM"/>
    <s v="C-3502-0200-5-40402B-3502099-02"/>
    <s v="ADQUIS. DE BYS - SERVICIO DE EDUCACIÓN INFORMAL EN METROLOGÍA - FORTALECIMIENTO DE LA COMERCIALIZACIÓN DE LOS SERVICIOS METROLÓGICOS A NIVEL NACIONAL"/>
    <n v="4500000"/>
    <n v="0"/>
    <n v="4500000"/>
    <n v="0"/>
    <s v="Nación"/>
    <s v="CSF"/>
    <s v="RECURSOS CORRIENTES"/>
    <s v="Contratar la prestación de servicios profesionales para la edición, producción y postproducción de contenidos audiovisuales"/>
    <s v="19425"/>
    <s v="19225"/>
    <s v="10125"/>
    <s v="36225"/>
    <s v="2025-04-25 00:00:00"/>
    <s v="38825"/>
    <s v="127355925"/>
    <m/>
    <s v="2025-02-26 00:00:00"/>
    <s v="CONTRATO DE PRESTACION DE SERVICIOS - PROFESIONALES"/>
    <s v="064-2025"/>
    <s v="Contratar la prestación de servicios profesionales para la edición, producción y posproducción de contenidos audiovisuales, requeridos en los diseños de los servicios de capacitación modalidad e-learning ofertados por el INM, para apoyar la transfere"/>
    <x v="8"/>
  </r>
  <r>
    <n v="38925"/>
    <x v="52"/>
    <s v="2025-04-25 17:10:42"/>
    <s v="ConOrdendePago"/>
    <n v="16789848"/>
    <n v="0"/>
    <n v="0"/>
    <s v="Otro"/>
    <s v="CHE 475427548"/>
    <s v="FEDERAL INSTITUTE OF METROLOGY METAS"/>
    <s v="Giro"/>
    <m/>
    <m/>
    <m/>
    <m/>
    <m/>
    <s v="35-05-00"/>
    <s v="INSTITUTO NACIONAL DE METROLOGÍA - INM"/>
    <s v="C-3502-0200-7-40402B-3502101-02"/>
    <s v="ADQUIS. DE BYS - SERVICIO DE CALIBRACIÓN DE EQUIPOS E INSTRUMENTOS METROLÓGICOS - DESARROLLO DE LA OFERTA DE SERVICIOS EN METROLOGÍA FÍSICA EN EL ÁMBITO NACIONAL"/>
    <n v="18200000"/>
    <n v="-1410152"/>
    <n v="16789848"/>
    <n v="0"/>
    <s v="Nación"/>
    <s v="CSF"/>
    <s v="RECURSOS CORRIENTES"/>
    <s v="Pago de los servicios de calibración de equipos patrones en el exterior como parte fundamental"/>
    <s v="6725"/>
    <s v="6725"/>
    <s v="18625"/>
    <s v="36325"/>
    <s v="2025-04-25 00:00:00"/>
    <s v="38925"/>
    <s v="127423225"/>
    <s v="925"/>
    <s v="2025-04-24 00:00:00"/>
    <s v="RESOLUCION"/>
    <s v="114-2025"/>
    <s v="Pago de los servicios de calibración de equipos patrones en el exterior como parte fundamental para llevar a cabo el aseguramiento metrológico de las mediciones realizadas en los laboratorios de la Subdirección de Metrología Física. Resol 114-2025"/>
    <x v="2"/>
  </r>
  <r>
    <n v="39025"/>
    <x v="53"/>
    <s v="2025-04-28 14:47:05"/>
    <s v="ConOrdendePago"/>
    <n v="35900000"/>
    <n v="567155"/>
    <n v="0"/>
    <s v="NIT"/>
    <n v="901774766"/>
    <s v="UNION TEMPORAL TAC CENTRAL METROLOGIA 2023"/>
    <s v="Abono en cuenta"/>
    <s v="Corriente"/>
    <s v="0175000100025808"/>
    <s v="Activa"/>
    <s v="860003020"/>
    <s v="BANCO BILBAO VIZCAYA ARGENTARIA COLOMBIA S.A. BBVA"/>
    <s v="35-05-00"/>
    <s v="INSTITUTO NACIONAL DE METROLOGÍA - INM"/>
    <s v="A-02-02-02-008-005"/>
    <s v="SERVICIOS DE SOPORTE"/>
    <n v="35900000"/>
    <n v="0"/>
    <n v="35900000"/>
    <n v="0"/>
    <s v="Nación"/>
    <s v="CSF"/>
    <s v="RECURSOS CORRIENTES"/>
    <s v="PAGO 16 FE17 SERVICIO DE VIGILANCIA Y SEGURIDAD PRIVADA CON MEDIO HUMANO CON Y SIN ARMA INCLUYE ALQUILER, SUMINISTRO Y MANTENIMIENTO PREVENTIVO"/>
    <s v="525"/>
    <s v="525"/>
    <s v="125"/>
    <s v="36425"/>
    <s v="2025-04-28 00:00:00"/>
    <s v="39025"/>
    <s v="128390225"/>
    <m/>
    <s v="2025-01-07 00:00:00"/>
    <s v="CONTRATO DE PRESTACION DE SERVICIOS"/>
    <s v="190-2023"/>
    <s v="PRESTACIÓN DE SERVICIO DE VIGILANCIA Y SEGURIDAD PRIVADA, CON MEDIO HUMANO, CON Y SIN ARMA, INCLUYE ALQUILER, SUMINISTRO Y MANTENIMIENTO PREVENTIVO Y CORRECTIVO DE HERRAMIENTAS TECNOLOGICAS PARA LAS INSTALACIONES DEL INSTITUTO NACIONAL DE METROLOGIA"/>
    <x v="9"/>
  </r>
  <r>
    <n v="39125"/>
    <x v="54"/>
    <s v="2025-04-29 15:24:53"/>
    <s v="ConOrdendePago"/>
    <n v="14561012"/>
    <n v="14561012"/>
    <n v="0"/>
    <s v="NIT"/>
    <n v="800224808"/>
    <s v="FONDO DE PENSIONES OBLIGATORIAS PORVENIR MODERADO"/>
    <s v="Giro"/>
    <m/>
    <m/>
    <m/>
    <m/>
    <m/>
    <s v="35-05-00"/>
    <s v="INSTITUTO NACIONAL DE METROLOGÍA - INM"/>
    <s v="A-01-01-02-001"/>
    <s v="APORTES A LA SEGURIDAD SOCIAL EN PENSIONES"/>
    <n v="14561012"/>
    <n v="0"/>
    <n v="14561012"/>
    <n v="0"/>
    <s v="Nación"/>
    <s v="CSF"/>
    <s v="RECURSOS CORRIENTES"/>
    <s v="PAGO PILA ABRIL 2025"/>
    <s v="125"/>
    <s v="125"/>
    <s v="18925"/>
    <m/>
    <s v="2025-04-29 00:00:00"/>
    <s v="39125"/>
    <s v="129460625"/>
    <m/>
    <s v="2025-04-29 00:00:00"/>
    <s v="NOMINA"/>
    <s v="PAGO PILA ABRIL 2025"/>
    <s v="PAGO PILA ABRIL 2025"/>
    <x v="2"/>
  </r>
  <r>
    <n v="39225"/>
    <x v="54"/>
    <s v="2025-04-29 15:24:53"/>
    <s v="ConOrdendePago"/>
    <n v="8919913"/>
    <n v="8919913"/>
    <n v="0"/>
    <s v="NIT"/>
    <n v="800229739"/>
    <s v="FONDO DE PENSIONES OBLIGATORIAS PROTECCION MODERADO"/>
    <s v="Giro"/>
    <m/>
    <m/>
    <m/>
    <m/>
    <m/>
    <s v="35-05-00"/>
    <s v="INSTITUTO NACIONAL DE METROLOGÍA - INM"/>
    <s v="A-01-01-02-001"/>
    <s v="APORTES A LA SEGURIDAD SOCIAL EN PENSIONES"/>
    <n v="8919913"/>
    <n v="0"/>
    <n v="8919913"/>
    <n v="0"/>
    <s v="Nación"/>
    <s v="CSF"/>
    <s v="RECURSOS CORRIENTES"/>
    <s v="PAGO PILA ABRIL 2025"/>
    <s v="125"/>
    <s v="125"/>
    <s v="18925"/>
    <m/>
    <s v="2025-04-29 00:00:00"/>
    <s v="39225"/>
    <s v="129460725"/>
    <m/>
    <s v="2025-04-29 00:00:00"/>
    <s v="NOMINA"/>
    <s v="PAGO PILA ABRIL 2025"/>
    <s v="PAGO PILA ABRIL 2025"/>
    <x v="2"/>
  </r>
  <r>
    <n v="39325"/>
    <x v="54"/>
    <s v="2025-04-29 15:24:53"/>
    <s v="ConOrdendePago"/>
    <n v="8269400"/>
    <n v="8269400"/>
    <n v="0"/>
    <s v="NIT"/>
    <n v="800227940"/>
    <s v="FONDO DE PENSIONES OBLIGATORIAS COLFONDOS MODERADO"/>
    <s v="Giro"/>
    <m/>
    <m/>
    <m/>
    <m/>
    <m/>
    <s v="35-05-00"/>
    <s v="INSTITUTO NACIONAL DE METROLOGÍA - INM"/>
    <s v="A-01-01-02-001"/>
    <s v="APORTES A LA SEGURIDAD SOCIAL EN PENSIONES"/>
    <n v="8269400"/>
    <n v="0"/>
    <n v="8269400"/>
    <n v="0"/>
    <s v="Nación"/>
    <s v="CSF"/>
    <s v="RECURSOS CORRIENTES"/>
    <s v="PAGO PILA ABRIL 2025"/>
    <s v="125"/>
    <s v="125"/>
    <s v="18925"/>
    <m/>
    <s v="2025-04-29 00:00:00"/>
    <s v="39325"/>
    <s v="129460825"/>
    <m/>
    <s v="2025-04-29 00:00:00"/>
    <s v="NOMINA"/>
    <s v="PAGO PILA ABRIL 2025"/>
    <s v="PAGO PILA ABRIL 2025"/>
    <x v="2"/>
  </r>
  <r>
    <n v="39425"/>
    <x v="54"/>
    <s v="2025-04-29 15:24:54"/>
    <s v="ConOrdendePago"/>
    <n v="884200"/>
    <n v="884200"/>
    <n v="0"/>
    <s v="NIT"/>
    <n v="800253055"/>
    <s v="SKANDIA FONDO DE PENSIONES OBLIGATORIAS-MODERADO"/>
    <s v="Giro"/>
    <m/>
    <m/>
    <m/>
    <m/>
    <m/>
    <s v="35-05-00"/>
    <s v="INSTITUTO NACIONAL DE METROLOGÍA - INM"/>
    <s v="A-01-01-02-001"/>
    <s v="APORTES A LA SEGURIDAD SOCIAL EN PENSIONES"/>
    <n v="884200"/>
    <n v="0"/>
    <n v="884200"/>
    <n v="0"/>
    <s v="Nación"/>
    <s v="CSF"/>
    <s v="RECURSOS CORRIENTES"/>
    <s v="PAGO PILA ABRIL 2025"/>
    <s v="125"/>
    <s v="125"/>
    <s v="18925"/>
    <m/>
    <s v="2025-04-29 00:00:00"/>
    <s v="39425"/>
    <s v="129460925"/>
    <m/>
    <s v="2025-04-29 00:00:00"/>
    <s v="NOMINA"/>
    <s v="PAGO PILA ABRIL 2025"/>
    <s v="PAGO PILA ABRIL 2025"/>
    <x v="2"/>
  </r>
  <r>
    <n v="39525"/>
    <x v="54"/>
    <s v="2025-04-29 15:24:54"/>
    <s v="ConOrdendePago"/>
    <n v="33316100"/>
    <n v="33316100"/>
    <n v="0"/>
    <s v="NIT"/>
    <n v="860066942"/>
    <s v="CAJA DE COMPENSACION FAMILIAR COMPENSAR"/>
    <s v="Giro"/>
    <m/>
    <m/>
    <m/>
    <m/>
    <m/>
    <s v="35-05-00"/>
    <s v="INSTITUTO NACIONAL DE METROLOGÍA - INM"/>
    <s v="A-01-01-02-004"/>
    <s v="APORTES A CAJAS DE COMPENSACIÓN FAMILIAR"/>
    <n v="33316100"/>
    <n v="0"/>
    <n v="33316100"/>
    <n v="0"/>
    <s v="Nación"/>
    <s v="CSF"/>
    <s v="RECURSOS CORRIENTES"/>
    <s v="PAGO PILA ABRIL 2025"/>
    <s v="125"/>
    <s v="125"/>
    <s v="18925"/>
    <m/>
    <s v="2025-04-29 00:00:00"/>
    <s v="39525"/>
    <s v="129461025"/>
    <m/>
    <s v="2025-04-29 00:00:00"/>
    <s v="NOMINA"/>
    <s v="PAGO PILA ABRIL 2025"/>
    <s v="PAGO PILA ABRIL 2025"/>
    <x v="2"/>
  </r>
  <r>
    <n v="39625"/>
    <x v="54"/>
    <s v="2025-04-29 15:24:54"/>
    <s v="ConOrdendePago"/>
    <n v="67480905"/>
    <n v="67480905"/>
    <n v="0"/>
    <s v="NIT"/>
    <n v="900336004"/>
    <s v="ADMINISTRADORA COLOMBIANA DE PENSIONES COLPENSIONES"/>
    <s v="Giro"/>
    <m/>
    <m/>
    <m/>
    <m/>
    <m/>
    <s v="35-05-00"/>
    <s v="INSTITUTO NACIONAL DE METROLOGÍA - INM"/>
    <s v="A-01-01-02-001"/>
    <s v="APORTES A LA SEGURIDAD SOCIAL EN PENSIONES"/>
    <n v="67480905"/>
    <n v="0"/>
    <n v="67480905"/>
    <n v="0"/>
    <s v="Nación"/>
    <s v="CSF"/>
    <s v="RECURSOS CORRIENTES"/>
    <s v="PAGO PILA ABRIL 2025"/>
    <s v="125"/>
    <s v="125"/>
    <s v="18925"/>
    <m/>
    <s v="2025-04-29 00:00:00"/>
    <s v="39625"/>
    <s v="129461125"/>
    <m/>
    <s v="2025-04-29 00:00:00"/>
    <s v="NOMINA"/>
    <s v="PAGO PILA ABRIL 2025"/>
    <s v="PAGO PILA ABRIL 2025"/>
    <x v="2"/>
  </r>
  <r>
    <n v="39725"/>
    <x v="54"/>
    <s v="2025-04-29 15:24:54"/>
    <s v="ConOrdendePago"/>
    <n v="6248100"/>
    <n v="6248100"/>
    <n v="0"/>
    <s v="NIT"/>
    <n v="800088702"/>
    <s v="EPS SURAMERICANA S. A"/>
    <s v="Giro"/>
    <m/>
    <m/>
    <m/>
    <m/>
    <m/>
    <s v="35-05-00"/>
    <s v="INSTITUTO NACIONAL DE METROLOGÍA - INM"/>
    <s v="A-01-01-02-002"/>
    <s v="APORTES A LA SEGURIDAD SOCIAL EN SALUD"/>
    <n v="6248100"/>
    <n v="0"/>
    <n v="6248100"/>
    <n v="0"/>
    <s v="Nación"/>
    <s v="CSF"/>
    <s v="RECURSOS CORRIENTES"/>
    <s v="PAGO PILA ABRIL 2025"/>
    <s v="125"/>
    <s v="125"/>
    <s v="18925"/>
    <m/>
    <s v="2025-04-29 00:00:00"/>
    <s v="39725"/>
    <s v="129461225"/>
    <m/>
    <s v="2025-04-29 00:00:00"/>
    <s v="NOMINA"/>
    <s v="PAGO PILA ABRIL 2025"/>
    <s v="PAGO PILA ABRIL 2025"/>
    <x v="2"/>
  </r>
  <r>
    <n v="39825"/>
    <x v="54"/>
    <s v="2025-04-29 15:24:54"/>
    <s v="ConOrdendePago"/>
    <n v="4589900"/>
    <n v="4589900"/>
    <n v="0"/>
    <s v="NIT"/>
    <n v="800130907"/>
    <s v="SALUD TOTAL ENTIDAD PROMOTORA DE SALUD DEL REGIMEN CONTRIBUTIVO Y DEL REGIMEN SUBSIDIADO S A"/>
    <s v="Giro"/>
    <m/>
    <m/>
    <m/>
    <m/>
    <m/>
    <s v="35-05-00"/>
    <s v="INSTITUTO NACIONAL DE METROLOGÍA - INM"/>
    <s v="A-01-01-02-002"/>
    <s v="APORTES A LA SEGURIDAD SOCIAL EN SALUD"/>
    <n v="4589900"/>
    <n v="0"/>
    <n v="4589900"/>
    <n v="0"/>
    <s v="Nación"/>
    <s v="CSF"/>
    <s v="RECURSOS CORRIENTES"/>
    <s v="PAGO PILA ABRIL 2025"/>
    <s v="125"/>
    <s v="125"/>
    <s v="18925"/>
    <m/>
    <s v="2025-04-29 00:00:00"/>
    <s v="39825"/>
    <s v="129461325"/>
    <m/>
    <s v="2025-04-29 00:00:00"/>
    <s v="NOMINA"/>
    <s v="PAGO PILA ABRIL 2025"/>
    <s v="PAGO PILA ABRIL 2025"/>
    <x v="2"/>
  </r>
  <r>
    <n v="39925"/>
    <x v="54"/>
    <s v="2025-04-29 15:24:54"/>
    <s v="ConOrdendePago"/>
    <n v="26862220"/>
    <n v="26862220"/>
    <n v="0"/>
    <s v="NIT"/>
    <n v="800251440"/>
    <s v="ENTIDAD PROMOTORA DE SALUD SANITAS S A S - EN INTERVENCION BAJO LA MEDIDA DE TOMA DE POSESION"/>
    <s v="Giro"/>
    <m/>
    <m/>
    <m/>
    <m/>
    <m/>
    <s v="35-05-00"/>
    <s v="INSTITUTO NACIONAL DE METROLOGÍA - INM"/>
    <s v="A-01-01-02-002"/>
    <s v="APORTES A LA SEGURIDAD SOCIAL EN SALUD"/>
    <n v="26862220"/>
    <n v="0"/>
    <n v="26862220"/>
    <n v="0"/>
    <s v="Nación"/>
    <s v="CSF"/>
    <s v="RECURSOS CORRIENTES"/>
    <s v="PAGO PILA ABRIL 2025"/>
    <s v="125"/>
    <s v="125"/>
    <s v="18925"/>
    <m/>
    <s v="2025-04-29 00:00:00"/>
    <s v="39925"/>
    <s v="129461425"/>
    <m/>
    <s v="2025-04-29 00:00:00"/>
    <s v="NOMINA"/>
    <s v="PAGO PILA ABRIL 2025"/>
    <s v="PAGO PILA ABRIL 2025"/>
    <x v="2"/>
  </r>
  <r>
    <n v="40025"/>
    <x v="54"/>
    <s v="2025-04-29 15:24:54"/>
    <s v="ConOrdendePago"/>
    <n v="5255200"/>
    <n v="5255200"/>
    <n v="0"/>
    <s v="NIT"/>
    <n v="830003564"/>
    <s v="ENTIDAD PROMOTORA DE SALUD FAMISANAR S.A.S - EN INTERVENCIÓN BAJO LA MEDIDA DE TOMA DE POSESIÓN"/>
    <s v="Giro"/>
    <m/>
    <m/>
    <m/>
    <m/>
    <m/>
    <s v="35-05-00"/>
    <s v="INSTITUTO NACIONAL DE METROLOGÍA - INM"/>
    <s v="A-01-01-02-002"/>
    <s v="APORTES A LA SEGURIDAD SOCIAL EN SALUD"/>
    <n v="5255200"/>
    <n v="0"/>
    <n v="5255200"/>
    <n v="0"/>
    <s v="Nación"/>
    <s v="CSF"/>
    <s v="RECURSOS CORRIENTES"/>
    <s v="PAGO PILA ABRIL 2025"/>
    <s v="125"/>
    <s v="125"/>
    <s v="18925"/>
    <m/>
    <s v="2025-04-29 00:00:00"/>
    <s v="40025"/>
    <s v="129461525"/>
    <m/>
    <s v="2025-04-29 00:00:00"/>
    <s v="NOMINA"/>
    <s v="PAGO PILA ABRIL 2025"/>
    <s v="PAGO PILA ABRIL 2025"/>
    <x v="2"/>
  </r>
  <r>
    <n v="40125"/>
    <x v="54"/>
    <s v="2025-04-29 15:24:54"/>
    <s v="ConOrdendePago"/>
    <n v="3813900"/>
    <n v="3813900"/>
    <n v="0"/>
    <s v="NIT"/>
    <n v="830113831"/>
    <s v="ALIANSALUD ENTIDAD PROMOTORA DE SALUD S.A. PERO TAMBIEN PODRA UTILIZAR LAS DENOMINACIONES ALIANSALUD ENTIDAD PROMOTORA DE SALUD Y/O ALIANSALUD EPS S.A Y/O ALIANSALUD EPS"/>
    <s v="Giro"/>
    <m/>
    <m/>
    <m/>
    <m/>
    <m/>
    <s v="35-05-00"/>
    <s v="INSTITUTO NACIONAL DE METROLOGÍA - INM"/>
    <s v="A-01-01-02-002"/>
    <s v="APORTES A LA SEGURIDAD SOCIAL EN SALUD"/>
    <n v="3813900"/>
    <n v="0"/>
    <n v="3813900"/>
    <n v="0"/>
    <s v="Nación"/>
    <s v="CSF"/>
    <s v="RECURSOS CORRIENTES"/>
    <s v="PAGO PILA ABRIL 2025"/>
    <s v="125"/>
    <s v="125"/>
    <s v="18925"/>
    <m/>
    <s v="2025-04-29 00:00:00"/>
    <s v="40125"/>
    <s v="129461625"/>
    <m/>
    <s v="2025-04-29 00:00:00"/>
    <s v="NOMINA"/>
    <s v="PAGO PILA ABRIL 2025"/>
    <s v="PAGO PILA ABRIL 2025"/>
    <x v="2"/>
  </r>
  <r>
    <n v="40225"/>
    <x v="54"/>
    <s v="2025-04-29 15:24:54"/>
    <s v="ConOrdendePago"/>
    <n v="19379800"/>
    <n v="19379800"/>
    <n v="0"/>
    <s v="NIT"/>
    <n v="860011153"/>
    <s v="POSITIVA COMPAÑIA DE SEGUROS S. A."/>
    <s v="Giro"/>
    <m/>
    <m/>
    <m/>
    <m/>
    <m/>
    <s v="35-05-00"/>
    <s v="INSTITUTO NACIONAL DE METROLOGÍA - INM"/>
    <s v="A-01-01-02-005"/>
    <s v="APORTES GENERALES AL SISTEMA DE RIESGOS LABORALES"/>
    <n v="19379800"/>
    <n v="0"/>
    <n v="19379800"/>
    <n v="0"/>
    <s v="Nación"/>
    <s v="CSF"/>
    <s v="RECURSOS CORRIENTES"/>
    <s v="PAGO PILA ABRIL 2025"/>
    <s v="125"/>
    <s v="125"/>
    <s v="18925"/>
    <m/>
    <s v="2025-04-29 00:00:00"/>
    <s v="40225"/>
    <s v="129461725"/>
    <m/>
    <s v="2025-04-29 00:00:00"/>
    <s v="NOMINA"/>
    <s v="PAGO PILA ABRIL 2025"/>
    <s v="PAGO PILA ABRIL 2025"/>
    <x v="2"/>
  </r>
  <r>
    <n v="40325"/>
    <x v="54"/>
    <s v="2025-04-29 15:24:55"/>
    <s v="ConOrdendePago"/>
    <n v="22818824"/>
    <n v="22818824"/>
    <n v="0"/>
    <s v="NIT"/>
    <n v="860066942"/>
    <s v="CAJA DE COMPENSACION FAMILIAR COMPENSAR"/>
    <s v="Giro"/>
    <m/>
    <m/>
    <m/>
    <m/>
    <m/>
    <s v="35-05-00"/>
    <s v="INSTITUTO NACIONAL DE METROLOGÍA - INM"/>
    <s v="A-01-01-02-002"/>
    <s v="APORTES A LA SEGURIDAD SOCIAL EN SALUD"/>
    <n v="22818824"/>
    <n v="0"/>
    <n v="22818824"/>
    <n v="0"/>
    <s v="Nación"/>
    <s v="CSF"/>
    <s v="RECURSOS CORRIENTES"/>
    <s v="PAGO PILA ABRIL 2025"/>
    <s v="125"/>
    <s v="125"/>
    <s v="18925"/>
    <m/>
    <s v="2025-04-29 00:00:00"/>
    <s v="40325"/>
    <s v="129461825"/>
    <m/>
    <s v="2025-04-29 00:00:00"/>
    <s v="NOMINA"/>
    <s v="PAGO PILA ABRIL 2025"/>
    <s v="PAGO PILA ABRIL 2025"/>
    <x v="2"/>
  </r>
  <r>
    <n v="40425"/>
    <x v="54"/>
    <s v="2025-04-29 15:24:55"/>
    <s v="ConOrdendePago"/>
    <n v="16661800"/>
    <n v="16661800"/>
    <n v="0"/>
    <s v="NIT"/>
    <n v="899999034"/>
    <s v="SERVICIO NACIONAL DE APRENDIZAJE"/>
    <s v="Giro"/>
    <m/>
    <m/>
    <m/>
    <m/>
    <m/>
    <s v="35-05-00"/>
    <s v="INSTITUTO NACIONAL DE METROLOGÍA - INM"/>
    <s v="A-01-01-02-007"/>
    <s v="APORTES AL SENA"/>
    <n v="16661800"/>
    <n v="0"/>
    <n v="16661800"/>
    <n v="0"/>
    <s v="Nación"/>
    <s v="CSF"/>
    <s v="RECURSOS CORRIENTES"/>
    <s v="PAGO PILA ABRIL 2025"/>
    <s v="125"/>
    <s v="125"/>
    <s v="18925"/>
    <m/>
    <s v="2025-04-29 00:00:00"/>
    <s v="40425"/>
    <s v="129461925"/>
    <m/>
    <s v="2025-04-29 00:00:00"/>
    <s v="NOMINA"/>
    <s v="PAGO PILA ABRIL 2025"/>
    <s v="PAGO PILA ABRIL 2025"/>
    <x v="2"/>
  </r>
  <r>
    <n v="40525"/>
    <x v="54"/>
    <s v="2025-04-29 15:24:55"/>
    <s v="ConOrdendePago"/>
    <n v="24988800"/>
    <n v="24988800"/>
    <n v="0"/>
    <s v="NIT"/>
    <n v="899999239"/>
    <s v="INSTITUTO COLOMBIANO DE BIENESTAR FAMILIAR"/>
    <s v="Giro"/>
    <m/>
    <m/>
    <m/>
    <m/>
    <m/>
    <s v="35-05-00"/>
    <s v="INSTITUTO NACIONAL DE METROLOGÍA - INM"/>
    <s v="A-01-01-02-006"/>
    <s v="APORTES AL ICBF"/>
    <n v="24988800"/>
    <n v="0"/>
    <n v="24988800"/>
    <n v="0"/>
    <s v="Nación"/>
    <s v="CSF"/>
    <s v="RECURSOS CORRIENTES"/>
    <s v="PAGO PILA ABRIL 2025"/>
    <s v="125"/>
    <s v="125"/>
    <s v="18925"/>
    <m/>
    <s v="2025-04-29 00:00:00"/>
    <s v="40525"/>
    <s v="129462025"/>
    <m/>
    <s v="2025-04-29 00:00:00"/>
    <s v="NOMINA"/>
    <s v="PAGO PILA ABRIL 2025"/>
    <s v="PAGO PILA ABRIL 2025"/>
    <x v="2"/>
  </r>
  <r>
    <n v="40625"/>
    <x v="54"/>
    <s v="2025-04-29 15:24:55"/>
    <s v="ConOrdendePago"/>
    <n v="1304400"/>
    <n v="1304400"/>
    <n v="0"/>
    <s v="NIT"/>
    <n v="900156264"/>
    <s v="NUEVA EMPRESA PROMOTORA DE SALUD S.A. - EN INTERVENCION BAJO LA MEDIDA DE TOMA DE POSESION"/>
    <s v="Giro"/>
    <m/>
    <m/>
    <m/>
    <m/>
    <m/>
    <s v="35-05-00"/>
    <s v="INSTITUTO NACIONAL DE METROLOGÍA - INM"/>
    <s v="A-01-01-02-002"/>
    <s v="APORTES A LA SEGURIDAD SOCIAL EN SALUD"/>
    <n v="1304400"/>
    <n v="0"/>
    <n v="1304400"/>
    <n v="0"/>
    <s v="Nación"/>
    <s v="CSF"/>
    <s v="RECURSOS CORRIENTES"/>
    <s v="PAGO PILA ABRIL 2025"/>
    <s v="125"/>
    <s v="125"/>
    <s v="18925"/>
    <m/>
    <s v="2025-04-29 00:00:00"/>
    <s v="40625"/>
    <s v="129462125"/>
    <m/>
    <s v="2025-04-29 00:00:00"/>
    <s v="NOMINA"/>
    <s v="PAGO PILA ABRIL 2025"/>
    <s v="PAGO PILA ABRIL 2025"/>
    <x v="2"/>
  </r>
  <r>
    <n v="40725"/>
    <x v="55"/>
    <s v="2025-05-02 09:00:16"/>
    <s v="ConOrdendePago"/>
    <n v="1316509.5"/>
    <n v="0"/>
    <n v="0"/>
    <s v="NIT"/>
    <n v="899999115"/>
    <s v="EMPRESA DE TELECOMUNICACIONES DE BOGOTA SA ESP PUDIENDO IDENTIFICARSE PARA TODOS LOS EFECTOS CON LA SIGLA ETB S.A. E.S.P."/>
    <s v="Abono en cuenta"/>
    <s v="Ahorro"/>
    <s v="220062720305"/>
    <s v="Activa"/>
    <s v="860007738"/>
    <s v="BANCO POPULAR S. A."/>
    <s v="35-05-00"/>
    <s v="INSTITUTO NACIONAL DE METROLOGÍA - INM"/>
    <s v="A-02-02-02-008-004"/>
    <s v="SERVICIOS DE TELECOMUNICACIONES, TRANSMISIÓN Y SUMINISTRO DE INFORMACIÓN"/>
    <n v="1316509.5"/>
    <n v="0"/>
    <n v="1316509.5"/>
    <n v="0"/>
    <s v="Nación"/>
    <s v="CSF"/>
    <s v="RECURSOS CORRIENTES"/>
    <s v="PAGO CINCO (5) DE LA CAO 024 2024 ADQUISICIÓN, INSTALACIÓN Y PUESTA EN MARCHA DE UN CANAL DE INTERNET DEDICADO PARA BRINDAR ACCESO A INTERNET A LOS FUNCIONARIOS, CONTRATISTAS Y VISITANTES DEL INM"/>
    <s v="625"/>
    <s v="625"/>
    <s v="225"/>
    <s v="36525"/>
    <s v="2025-05-02 00:00:00"/>
    <s v="40725"/>
    <s v="131164825"/>
    <m/>
    <s v="2025-01-07 00:00:00"/>
    <s v="LOA - CARTA ACEPTACION"/>
    <s v="024-2024"/>
    <s v="ADQUISICIÓN, INSTALACIÓN Y PUESTA EN MARCHA DE UN CANAL DE INTERNET DEDICADO PARA BRINDAR ACCESO A INTERNET A LOS FUNCIONARIOS, CONTRATISTAS Y VISITANTES DEL INM"/>
    <x v="2"/>
  </r>
  <r>
    <n v="40825"/>
    <x v="55"/>
    <s v="2025-05-02 13:16:49"/>
    <s v="ConOrdendePago"/>
    <n v="7013451"/>
    <n v="0"/>
    <n v="0"/>
    <s v="NIT"/>
    <n v="901774766"/>
    <s v="UNION TEMPORAL TAC CENTRAL METROLOGIA 2023"/>
    <s v="Abono en cuenta"/>
    <s v="Corriente"/>
    <s v="0175000100025808"/>
    <s v="Activa"/>
    <s v="860003020"/>
    <s v="BANCO BILBAO VIZCAYA ARGENTARIA COLOMBIA S.A. BBVA"/>
    <s v="35-05-00"/>
    <s v="INSTITUTO NACIONAL DE METROLOGÍA - INM"/>
    <s v="A-02-02-02-008-005"/>
    <s v="SERVICIOS DE SOPORTE"/>
    <n v="7013451"/>
    <n v="0"/>
    <n v="7013451"/>
    <n v="0"/>
    <s v="Nación"/>
    <s v="CSF"/>
    <s v="RECURSOS CORRIENTES"/>
    <s v="PAGO 16 FE17 SERVICIO DE VIGILANCIA Y SEGURIDAD PRIVADA CON MEDIO HUMANO CON Y SIN ARMA INCLUYE ALQUILER, SUMINISTRO Y MANTENIMIENTO PREVENTIVO"/>
    <s v="525"/>
    <s v="525"/>
    <s v="125"/>
    <s v="36625"/>
    <s v="2025-05-02 00:00:00"/>
    <s v="40825"/>
    <s v="131188225"/>
    <m/>
    <s v="2025-01-07 00:00:00"/>
    <s v="CONTRATO DE PRESTACION DE SERVICIOS"/>
    <s v="190-2023"/>
    <s v="PRESTACIÓN DE SERVICIO DE VIGILANCIA Y SEGURIDAD PRIVADA, CON MEDIO HUMANO, CON Y SIN ARMA, INCLUYE ALQUILER, SUMINISTRO Y MANTENIMIENTO PREVENTIVO Y CORRECTIVO DE HERRAMIENTAS TECNOLOGICAS PARA LAS INSTALACIONES DEL INSTITUTO NACIONAL DE METROLOGIA"/>
    <x v="9"/>
  </r>
  <r>
    <n v="40925"/>
    <x v="55"/>
    <s v="2025-05-02 15:08:33"/>
    <s v="ConOrdendePago"/>
    <n v="5912680"/>
    <n v="50049"/>
    <n v="0"/>
    <s v="Cédula de Ciudadanía"/>
    <n v="52186193"/>
    <s v="AGUILERA PATARROYO LUZ DARY"/>
    <s v="Abono en cuenta"/>
    <s v="Ahorro"/>
    <s v="2039511870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5912680"/>
    <n v="0"/>
    <n v="5912680"/>
    <n v="0"/>
    <s v="Nación"/>
    <s v="CSF"/>
    <s v="RECURSOS CORRIENTES"/>
    <s v="PAGO CUATRO (4) DEL CONTRATO No. 024-2025 CORRESPONDIENTE AL PERIODO DE 1 AL 30 DE ABRIL DE 2025"/>
    <s v="7625"/>
    <s v="7625"/>
    <s v="3425"/>
    <s v="36725"/>
    <s v="2025-05-02 00:00:00"/>
    <s v="40925"/>
    <s v="131783725"/>
    <m/>
    <s v="2025-01-29 00:00:00"/>
    <s v="CONTRATO DE PRESTACION DE SERVICIOS - PROFESIONALES"/>
    <s v="024-2025"/>
    <s v="Contratar la prestación de servicios profesionales para brindar acompañamiento en la coordinación y ejecución de actividades administrativas y técnicas de la Subdirección de Metrología Física"/>
    <x v="8"/>
  </r>
  <r>
    <n v="41125"/>
    <x v="55"/>
    <s v="2025-05-02 16:05:19"/>
    <s v="ConOrdendePago"/>
    <n v="2739040"/>
    <n v="24878"/>
    <n v="0"/>
    <s v="Cédula de Ciudadanía"/>
    <n v="19474992"/>
    <s v="PATIÑO PINEDA JOSE ELEUTERIO"/>
    <s v="Abono en cuenta"/>
    <s v="Ahorro"/>
    <s v="001922553"/>
    <s v="Activa"/>
    <s v="860035827"/>
    <s v="BANCO COMERCIAL AV VILLAS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TRES (3) DEL CONTRATO No. 066-2025 CORRESPONDIENTE AL PERIODO DE 01 AL 30 DE ABRIL DE 2025"/>
    <s v="21425"/>
    <s v="21225"/>
    <s v="9525"/>
    <s v="36925"/>
    <s v="2025-05-02 00:00:00"/>
    <s v="41125"/>
    <s v="132245525"/>
    <m/>
    <s v="2025-02-21 00:00:00"/>
    <s v="CONTRATO DE PRESTACION DE SERVICIOS"/>
    <s v="066-2025"/>
    <s v="SERVICIOS DE APOYO A LA GESTIÓN PARA REALIZAR LA VERIFICACIÓN Y CONTROL DE LOS BIENES EN EL MARCO DEL MEJORAMIENTO Y SOSTENIBILIDAD DE LA SEDE DEL INSTITUTO NACIONAL DE METROLOGÍA BOGOTÁ"/>
    <x v="8"/>
  </r>
  <r>
    <n v="41225"/>
    <x v="55"/>
    <s v="2025-05-02 18:43:09"/>
    <s v="ConOrdendePago"/>
    <n v="6797780"/>
    <n v="45628"/>
    <n v="0"/>
    <s v="Cédula de Ciudadanía"/>
    <n v="1030558690"/>
    <s v="CONTRERAS LEGUIZAMON WILMER JAIR"/>
    <s v="Abono en cuenta"/>
    <s v="Ahorro"/>
    <s v="0459348188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6797780"/>
    <n v="0"/>
    <n v="6797780"/>
    <n v="0"/>
    <s v="Nación"/>
    <s v="CSF"/>
    <s v="RECURSOS CORRIENTES"/>
    <s v="PAGO NUMERO DOS (2) DEL CONTRATO No. 070-2025 CORRESPONDIENTE AL PERIODO DEL 1 AL 30 DE ABRIL DE 2025"/>
    <s v="18325"/>
    <s v="18125"/>
    <s v="10925"/>
    <s v="37025"/>
    <s v="2025-05-02 00:00:00"/>
    <s v="41225"/>
    <s v="132492525"/>
    <m/>
    <s v="2025-02-28 00:00:00"/>
    <s v="CONTRATO DE PRESTACION DE SERVICIOS - PROFESIONALES"/>
    <s v="070-2025"/>
    <s v="PRESTAR SERVICIOS PROFESIONALES PARA EL DESARROLLO DE LA TRANSFORMACION DIGITAL, SOLUCIONES Y PLATAFORMAS ORIENTADAS AL TRATAMIENTO Y PRESENTACIÓN DE DATOS DE MEDICIÓN QUE SEAN REQUERIDOS EN EL MARCO DEL INM"/>
    <x v="8"/>
  </r>
  <r>
    <n v="41325"/>
    <x v="56"/>
    <s v="2025-05-04 19:02:46"/>
    <s v="ConOrdendePago"/>
    <n v="3784200"/>
    <n v="28716"/>
    <n v="0"/>
    <s v="Cédula de Ciudadanía"/>
    <n v="86081686"/>
    <s v="SILVA RIAÑO RODRIGO EDUARDO"/>
    <s v="Abono en cuenta"/>
    <s v="Ahorro"/>
    <s v="05701980699"/>
    <s v="Activa"/>
    <s v="890903938"/>
    <s v="BANCOLOMBIA S.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TRES(3) DEL CONTRATO No. 059-2025 CORRESPONDIENTE AL PERIODO DE 1 DE MARZO AL 30 DE ABRIL DE 2025"/>
    <s v="20325"/>
    <s v="20125"/>
    <s v="9025"/>
    <s v="37125"/>
    <s v="2025-05-04 00:00:00"/>
    <s v="41325"/>
    <s v="132502725"/>
    <m/>
    <s v="2025-02-18 00:00:00"/>
    <s v="CONTRATO DE PRESTACION DE SERVICIOS"/>
    <s v="059-2025"/>
    <s v="SERVICIOS DE APOYO A LA GESTIÓN EN LA EJECUCIÓN DE ACTIVIDADES OPERATIVAS REQUERIDAS PARA EL MANTENIMIENTO AL SISTEMA DE GESTIÓN AMBIENTAL DEL INM DIRIGIDAS AL MEJORAMIENTO Y SOSTENIBILIDAD DE LA SEDE DEL INSTITUTO NACIONAL DE METROLOGÍA."/>
    <x v="8"/>
  </r>
  <r>
    <n v="41425"/>
    <x v="56"/>
    <s v="2025-05-04 20:17:16"/>
    <s v="ConOrdendePago"/>
    <n v="4296180"/>
    <n v="58360"/>
    <n v="0"/>
    <s v="Cédula de Ciudadanía"/>
    <n v="1032468012"/>
    <s v="MOYA MARTINEZ JESUALDO ANDRES"/>
    <s v="Abono en cuenta"/>
    <s v="Ahorro"/>
    <s v="24092882764"/>
    <s v="Activa"/>
    <s v="860007335"/>
    <s v="BANCO CAJA SOCIAL S.A."/>
    <s v="35-05-00"/>
    <s v="INSTITUTO NACIONAL DE METROLOGÍA - INM"/>
    <s v="C-3599-0200-6-53105B-3599016-02"/>
    <s v="ADQUIS. DE BYS - SEDES MANTENIDAS - MEJORAMIENTO Y SOSTENIBILIDAD DE LA SEDE DEL INSTITUTO NACIONAL DE METROLOGÍA BOGOTÁ"/>
    <n v="4296180"/>
    <n v="0"/>
    <n v="4296180"/>
    <n v="0"/>
    <s v="Nación"/>
    <s v="CSF"/>
    <s v="RECURSOS CORRIENTES"/>
    <s v="PAGO NUMERO DOS(2) DEL CONTRATO No. 080-2025 CORRESPONDIENTE AL PERIODO DEL 01 AL 30 DE ABRIL DE 2025"/>
    <s v="21025"/>
    <s v="20825"/>
    <s v="12725"/>
    <s v="37225"/>
    <s v="2025-05-04 00:00:00"/>
    <s v="41425"/>
    <s v="132494125"/>
    <m/>
    <s v="2025-03-03 00:00:00"/>
    <s v="CONTRATO DE PRESTACION DE SERVICIOS - PROFESIONALES"/>
    <s v="080-2025"/>
    <s v="SERVICIOS PROFESIONALES PARA APOYAR LAS ACTIVIDADES DE GESTIÓN Y SUPERVISIÓN PARA LOS PROCESOS DE MANTENIMIENTO DE LOS DIFERENTES EQUIPOS Y SISTEMAS QUE HACEN PARTE DEL FUNCIONAMIENTO DE LA SEDE, DIRIGIDOS AL MEJORAMIENTO Y SOSTENIBILIDAD DE LA SEDE"/>
    <x v="8"/>
  </r>
  <r>
    <n v="41525"/>
    <x v="56"/>
    <s v="2025-05-04 20:51:47"/>
    <s v="ConOrdendePago"/>
    <n v="4296180"/>
    <n v="36366"/>
    <n v="0"/>
    <s v="Cédula de Ciudadanía"/>
    <n v="1023924776"/>
    <s v="SALAZAR LATORRE ANDRES CAMILO"/>
    <s v="Abono en cuenta"/>
    <s v="Ahorro"/>
    <s v="0450000148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2148090"/>
    <n v="0"/>
    <n v="2148090"/>
    <n v="0"/>
    <s v="Nación"/>
    <s v="CSF"/>
    <s v="RECURSOS CORRIENTES"/>
    <s v="PAGO NUMERO TRES(3) DEL CONTRATO No. 036-2025 CORRESPONDIENTE AL PERIODO DE 01 AL 30 DE ABRIL DE 2025"/>
    <s v="14025"/>
    <s v="14025"/>
    <s v="5325"/>
    <s v="37325"/>
    <s v="2025-05-04 00:00:00"/>
    <s v="41525"/>
    <s v="132553025"/>
    <m/>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41525"/>
    <x v="56"/>
    <s v="2025-05-04 20:51:47"/>
    <s v="ConOrdendePago"/>
    <n v="4296180"/>
    <n v="36366"/>
    <n v="0"/>
    <s v="Cédula de Ciudadanía"/>
    <n v="1023924776"/>
    <s v="SALAZAR LATORRE ANDRES CAMILO"/>
    <s v="Abono en cuenta"/>
    <s v="Ahorro"/>
    <s v="04500001488"/>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2148090"/>
    <n v="0"/>
    <n v="2148090"/>
    <n v="0"/>
    <s v="Nación"/>
    <s v="CSF"/>
    <s v="RECURSOS CORRIENTES"/>
    <s v="PAGO NUMERO TRES(3) DEL CONTRATO No. 036-2025 CORRESPONDIENTE AL PERIODO DE 01 AL 30 DE ABRIL DE 2025"/>
    <s v="14025"/>
    <s v="14025"/>
    <s v="5325"/>
    <s v="37325"/>
    <s v="2025-05-04 00:00:00"/>
    <s v="41525"/>
    <s v="132553025"/>
    <m/>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41625"/>
    <x v="56"/>
    <s v="2025-05-04 21:16:09"/>
    <s v="ConOrdendePago"/>
    <n v="5166440"/>
    <n v="39205"/>
    <n v="0"/>
    <s v="Cédula de Ciudadanía"/>
    <n v="1022389304"/>
    <s v="AGUILAR AVILA YERALDIN"/>
    <s v="Abono en cuenta"/>
    <s v="Ahorro"/>
    <s v="0457716383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CUATRO(4) DEL CONTRATO No. 016-2025 CORRESPONDIENTE AL PERIODO DE 01 AL 30 DE ABRIL DE 2025"/>
    <s v="1825"/>
    <s v="1825"/>
    <s v="2925"/>
    <s v="37425"/>
    <s v="2025-05-04 00:00:00"/>
    <s v="41625"/>
    <s v="132505725"/>
    <m/>
    <s v="2025-01-28 00:00:00"/>
    <s v="CONTRATO DE PRESTACION DE SERVICIOS - PROFESIONALES"/>
    <s v="016-2025"/>
    <s v="CONTRATAR SERVICIOS PROFESIONALES PARA ASISTIR EL DESARROLLO DE ACTIVIDADES DE INVESTIGACIÓN Y OBTENCIÓN DE PRODUCTOS DE NUEVO CONOCIMIENTO EN MATERIALES CALIBRANTES INORGÁNICOS Y DESARROLLO DE NUEVAS CMCs, ASÍ COMO LAS ACTIVIDADES PROPIAS E INH"/>
    <x v="8"/>
  </r>
  <r>
    <n v="41725"/>
    <x v="56"/>
    <s v="2025-05-04 21:39:06"/>
    <s v="ConOrdendePago"/>
    <n v="3784200"/>
    <n v="32032"/>
    <n v="0"/>
    <s v="Cédula de Ciudadanía"/>
    <n v="1033705639"/>
    <s v="FONTECHA MORALES YEISON ANDRES"/>
    <s v="Abono en cuenta"/>
    <s v="Ahorro"/>
    <s v="018436477"/>
    <s v="Activa"/>
    <s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TRES(3) DEL CONTRATO No. 065-2025 CORRESPONDIENTE AL PERIODO DE 01 AL 30 DE ABRIL DE 2025"/>
    <s v="21225"/>
    <s v="21025"/>
    <s v="9425"/>
    <s v="37525"/>
    <s v="2025-05-04 00:00:00"/>
    <s v="41725"/>
    <s v="132536725"/>
    <m/>
    <s v="2025-02-21 00:00:00"/>
    <s v="CONTRATO DE PRESTACION DE SERVICIOS"/>
    <s v="065-2025"/>
    <s v="SERVICIOS DE APOYO A LA GESTIÓN PARA LA REALIZACION DE LAS BAJAS DE BIENES EN LOS INVENTARIOS CON EL PROPÓSITO DE EVACUAR LO ELEMENTOS Y LIBERAR ESPACIO EN LAS INSTALACIONES DEL INM EN EL MARCO DEL MEJORAMIENTO Y SOSTENIBILIDAD DE LA SEDE DEL INSTIT"/>
    <x v="8"/>
  </r>
  <r>
    <n v="41825"/>
    <x v="56"/>
    <s v="2025-05-04 21:59:30"/>
    <s v="ConOrdendePago"/>
    <n v="4296180"/>
    <n v="36366"/>
    <n v="0"/>
    <s v="Cédula de Ciudadanía"/>
    <n v="1022386688"/>
    <s v="ROZO PEREZ KATHERINE"/>
    <s v="Abono en cuenta"/>
    <s v="Ahorro"/>
    <s v="205342595"/>
    <s v="Activa"/>
    <s v="860002964"/>
    <s v="BANCO DE BOGOT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TRES(3) DEL CONTRATO No. 042-2025 CORRESPONDIENTE AL PERIODO DE 01 AL 30 DE ABRIL DE 2025"/>
    <s v="3825"/>
    <s v="3825"/>
    <s v="6825"/>
    <s v="37625"/>
    <s v="2025-05-04 00:00:00"/>
    <s v="41825"/>
    <s v="132514825"/>
    <m/>
    <s v="2025-02-10 00:00:00"/>
    <s v="CONTRATO DE PRESTACION DE SERVICIOS - PROFESIONALES"/>
    <s v="042-2025"/>
    <s v="Prestación de servicios profesionales para apoyar las actividades de comunicación, divulgación y oferta de servicios metrológicos y gestionar el seguimiento y respuesta a los requerimientos recibidos relacionados con la oferta de servicios de la SSMR"/>
    <x v="8"/>
  </r>
  <r>
    <n v="41925"/>
    <x v="56"/>
    <s v="2025-05-04 22:27:15"/>
    <s v="ConOrdendePago"/>
    <n v="4922780"/>
    <n v="45628"/>
    <n v="0"/>
    <s v="Cédula de Ciudadanía"/>
    <n v="52838164"/>
    <s v="TORRES CASTILLO ANDREA MARGARITA"/>
    <s v="Abono en cuenta"/>
    <s v="Ahorro"/>
    <s v="0487539412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922780"/>
    <n v="0"/>
    <n v="4922780"/>
    <n v="0"/>
    <s v="Nación"/>
    <s v="CSF"/>
    <s v="RECURSOS CORRIENTES"/>
    <s v="PAGO NUMERO CUATRO(4) DEL CONTRATO No. 023-2025 CORRESPONDIENTE AL PERIODO DE 01 AL 30 DE ABRIL DE 2025"/>
    <s v="7525"/>
    <s v="7525"/>
    <s v="3725"/>
    <s v="37725"/>
    <s v="2025-05-04 00:00:00"/>
    <s v="41925"/>
    <s v="1326501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42025"/>
    <x v="56"/>
    <s v="2025-05-04 22:31:10"/>
    <s v="ConOrdendePago"/>
    <n v="1875000"/>
    <n v="0"/>
    <n v="0"/>
    <s v="Cédula de Ciudadanía"/>
    <n v="52838164"/>
    <s v="TORRES CASTILLO ANDREA MARGARITA"/>
    <s v="Abono en cuenta"/>
    <s v="Ahorro"/>
    <s v="0487539412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875000"/>
    <n v="0"/>
    <n v="1875000"/>
    <n v="0"/>
    <s v="Nación"/>
    <s v="CSF"/>
    <s v="RECURSOS CORRIENTES"/>
    <s v="PAGO NUMERO CUATRO(4) DEL CONTRATO No. 023-2025 CORRESPONDIENTE AL PERIODO DE 01 AL 30 DE ABRIL DE 2025"/>
    <s v="13625"/>
    <s v="13625"/>
    <s v="3825"/>
    <s v="37825"/>
    <s v="2025-05-04 00:00:00"/>
    <s v="42025"/>
    <s v="1326564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42125"/>
    <x v="57"/>
    <s v="2025-05-05 07:39:27"/>
    <s v="ConOrdendePago"/>
    <n v="6797780"/>
    <n v="127335"/>
    <n v="0"/>
    <s v="Cédula de Ciudadanía"/>
    <n v="1015467605"/>
    <s v="HERREÑO FRAILE JHOJAN SEBASTIAN"/>
    <s v="Abono en cuenta"/>
    <s v="Ahorro"/>
    <s v="00810071090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CUATRO(4) DEL CONTRATO No. 010-2025 CORRESPONDIENTE AL PERIODO DE 1 AL 30 DE ABRIL DE 2025"/>
    <s v="12325"/>
    <s v="12325"/>
    <s v="2325"/>
    <s v="37925"/>
    <s v="2025-05-05 00:00:00"/>
    <s v="42125"/>
    <s v="132817725"/>
    <m/>
    <s v="2025-01-23 00:00:00"/>
    <s v="CONTRATO DE PRESTACION DE SERVICIOS - PROFESIONALES"/>
    <s v="010-2025"/>
    <s v="PRESTACIÓN DE SERVICIOS PROFESIONALES PARA LA FORMULACIÓN, GESTIÓN, CONTROL Y SEGUIMIENTO DE PLANES INSTITUCIONALES, Y DEL PROYECTO DE INVERSIÓN DESARROLLO DE LA OFERTA EN METROLOGÍA FÍSICA EN EL ÁMBITO NACIONAL Y ACTIVIDADES ASOCIADAS DEL INSTITUT"/>
    <x v="8"/>
  </r>
  <r>
    <n v="42225"/>
    <x v="57"/>
    <s v="2025-05-05 07:57:01"/>
    <s v="ConOrdendePago"/>
    <n v="4296180"/>
    <n v="28836"/>
    <n v="0"/>
    <s v="Cédula de Ciudadanía"/>
    <n v="1097638909"/>
    <s v="PEREZ DIAZ LINDA ALEJANDRA"/>
    <s v="Abono en cuenta"/>
    <s v="Ahorro"/>
    <s v="0550488421122802"/>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CUATRO(4) DEL CONTRATO No. 015-2025 CORRESPONDIENTE AL PERIODO DE 01 AL 30 DE ABRIL DE 2025"/>
    <s v="8525"/>
    <s v="8525"/>
    <s v="2825"/>
    <s v="38025"/>
    <s v="2025-05-05 00:00:00"/>
    <s v="42225"/>
    <s v="132820125"/>
    <m/>
    <s v="2025-01-28 00:00:00"/>
    <s v="CONTRATO DE PRESTACION DE SERVICIOS - PROFESIONALES"/>
    <s v="015-2025"/>
    <s v="CONTRATAR SERVICIOS PROFESIONALES PARA ASISTIR OPERATIVAMENTE DE LAS ACTIVIDADES DE INVESTIGACIÓN Y OBTENCIÓN DE PRODUCTOS DE NUEVO CONOCIMIENTO MEDIANTE LA TÉCNICA ESPECTROMÉTRICA XRF, ASÍ COMO DE LAS ACTIVIDADES INHERENTES DE LA SMQB"/>
    <x v="8"/>
  </r>
  <r>
    <n v="42325"/>
    <x v="57"/>
    <s v="2025-05-05 09:22:00"/>
    <s v="ConOrdendePago"/>
    <n v="5912680"/>
    <n v="44868"/>
    <n v="0"/>
    <s v="Cédula de Ciudadanía"/>
    <n v="1032412611"/>
    <s v="COMBITA ARIAS YENNY MARCELA"/>
    <s v="Abono en cuenta"/>
    <s v="Ahorro"/>
    <s v="15447690893"/>
    <s v="Activa"/>
    <s v="890903938"/>
    <s v="BANCOLOMBIA S.A."/>
    <s v="35-05-00"/>
    <s v="INSTITUTO NACIONAL DE METROLOGÍA - INM"/>
    <s v="C-3502-0200-5-40402B-3502099-02"/>
    <s v="ADQUIS. DE BYS - SERVICIO DE EDUCACIÓN INFORMAL EN METROLOGÍA - FORTALECIMIENTO DE LA COMERCIALIZACIÓN DE LOS SERVICIOS METROLÓGICOS A NIVEL NACIONAL"/>
    <n v="5912680"/>
    <n v="0"/>
    <n v="5912680"/>
    <n v="0"/>
    <s v="Nación"/>
    <s v="CSF"/>
    <s v="RECURSOS CORRIENTES"/>
    <s v="PAGO NUMERO TRES(3) DEL CONTRATO No. 056-2025 CORRESPONDIENTE AL PERIODO DE 01 AL 30 DE ABRIL DE 2025"/>
    <s v="16325"/>
    <s v="16125"/>
    <s v="8825"/>
    <s v="38125"/>
    <s v="2025-05-05 00:00:00"/>
    <s v="42325"/>
    <s v="132827625"/>
    <m/>
    <s v="2025-02-17 00:00:00"/>
    <s v="CONTRATO DE PRESTACION DE SERVICIOS - PROFESIONALES"/>
    <s v="056-2025"/>
    <s v="CONTRATAR LA PRESTACIÓN DE SERVICIOS PROFESIONALES PARA LA ELABORACIÓN DE PIEZAS GRÁFICAS Y/O AUDIOVISUALES, REQUERIDAS EN LOS SERVICIOS OFERTADOS POR EL INM, PARA APOYAR LA TRANSFERENCIA DE CONOCIMIENTO Y HABILIDADES METROLOGICAS"/>
    <x v="8"/>
  </r>
  <r>
    <n v="42425"/>
    <x v="57"/>
    <s v="2025-05-05 09:53:32"/>
    <s v="ConOrdendePago"/>
    <n v="5166440"/>
    <n v="39205"/>
    <n v="0"/>
    <s v="Cédula de Ciudadanía"/>
    <n v="1022984528"/>
    <s v="QUIROGA MORENO YEISON ALONSO"/>
    <s v="Abono en cuenta"/>
    <s v="Ahorro"/>
    <s v="24094117783"/>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5166440"/>
    <n v="0"/>
    <n v="5166440"/>
    <n v="0"/>
    <s v="Nación"/>
    <s v="CSF"/>
    <s v="RECURSOS CORRIENTES"/>
    <s v="PAGO NUMERO TRES(3) DEL CONTRATO No. 018-2025 CORRESPONDIENTE AL PERIODO DE 01 AL 30 DE ABRIL DE 2025"/>
    <s v="4125"/>
    <s v="4125"/>
    <s v="4125"/>
    <s v="38225"/>
    <s v="2025-05-05 00:00:00"/>
    <s v="42425"/>
    <s v="132866025"/>
    <m/>
    <s v="2025-01-30 00:00:00"/>
    <s v="CONTRATO DE PRESTACION DE SERVICIOS - PROFESIONALES"/>
    <s v="018-2025"/>
    <s v="Contratar la prestación de servicios profesionales para la implementación y ejecución del plan estratégico de comunicaciones, con el enfoque de mercadeo, del Instituto Nacional de Metrología de Colombia – INM"/>
    <x v="8"/>
  </r>
  <r>
    <n v="42525"/>
    <x v="57"/>
    <s v="2025-05-05 10:08:26"/>
    <s v="ConOrdendePago"/>
    <n v="3784200"/>
    <n v="22880"/>
    <n v="0"/>
    <s v="Cédula de Ciudadanía"/>
    <n v="80144826"/>
    <s v="BELTRAN JUAN FELIPE"/>
    <s v="Abono en cuenta"/>
    <s v="Ahorro"/>
    <s v="1000000213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784200"/>
    <n v="0"/>
    <n v="3784200"/>
    <n v="0"/>
    <s v="Nación"/>
    <s v="CSF"/>
    <s v="RECURSOS CORRIENTES"/>
    <s v="PAGO NUMERO CUATRO(4) DEL CONTRATO No. 006-2025 CORRESPONDIENTE AL PERIODO DE 1 AL 30 DE ABRIL DE 2025"/>
    <s v="1125"/>
    <s v="1125"/>
    <s v="1725"/>
    <s v="38325"/>
    <s v="2025-05-05 00:00:00"/>
    <s v="42525"/>
    <s v="132882625"/>
    <m/>
    <s v="2025-01-21 00:00:00"/>
    <s v="CONTRATO DE PRESTACION DE SERVICIOS - PROFESIONALES"/>
    <s v="006-2025"/>
    <s v="PRESTAR SERVICIOS DE APOYO A LA GESTIÓN PARA LA ATENCIÓN DE LOS REQUERIMIENTOS, INCIDENTES Y SOPORTE TÉCNICO REQUERIDO AL INTERIOR DEL INSTITUTO NACIONAL DE METROLOGIA."/>
    <x v="8"/>
  </r>
  <r>
    <n v="42625"/>
    <x v="57"/>
    <s v="2025-05-05 10:28:56"/>
    <s v="ConOrdendePago"/>
    <n v="3894440"/>
    <n v="23546"/>
    <n v="0"/>
    <s v="Cédula de Ciudadanía"/>
    <n v="1012320085"/>
    <s v="PERDOMO MESTIZO DIEGO ARMANDO"/>
    <s v="Abono en cuenta"/>
    <s v="Ahorro"/>
    <s v="6669523355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TRES(3) DEL CONTRATO No. 054-2025 CORRESPONDIENTE AL PERIODO DE 01 AL 30 DE ABRIL DE 2025"/>
    <s v="12025"/>
    <s v="12025"/>
    <s v="12325"/>
    <s v="38425"/>
    <s v="2025-05-05 00:00:00"/>
    <s v="42625"/>
    <s v="132934125"/>
    <m/>
    <s v="2025-02-28 00:00:00"/>
    <s v="CONTRATO DE PRESTACION DE SERVICIOS - PROFESIONALES"/>
    <s v="054-2025 - CESION"/>
    <s v="PRESTAR SERVICIOS PROFESIONALES COMO APOYO EN LAS ACTIVIDADES DE MANTENIMIENTO, SEGUIMIENTO, SOPORTE Y ATENCIÓN DE LOS REQUERIMIENTOS E INCIDENTES TECNOLÓGICOS, A CONTRATISTAS Y FUNCIONARIOS A TRAVÉS DE LA MESA DE SERVICIOS DEL INM."/>
    <x v="8"/>
  </r>
  <r>
    <n v="42725"/>
    <x v="57"/>
    <s v="2025-05-05 10:42:59"/>
    <s v="ConOrdendePago"/>
    <n v="3894440"/>
    <n v="26140"/>
    <n v="0"/>
    <s v="Cédula de Ciudadanía"/>
    <n v="1193142701"/>
    <s v="MARTINEZ REY CAMILA ALEJANDRA"/>
    <s v="Abono en cuenta"/>
    <s v="Ahorro"/>
    <s v="0578891486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TRES(23) DEL CONTRATO No. 055-2025 CORRESPONDIENTE AL PERIODO DE 01 AL 30 DE ABRIL DE 2025"/>
    <s v="12025"/>
    <s v="12025"/>
    <s v="8625"/>
    <s v="38525"/>
    <s v="2025-05-05 00:00:00"/>
    <s v="42725"/>
    <s v="132957225"/>
    <m/>
    <s v="2025-02-17 00:00:00"/>
    <s v="CONTRATO DE PRESTACION DE SERVICIOS - PROFESIONALES"/>
    <s v="055-2025"/>
    <s v="PRESTAR SERVICIOS PROFESIONALES COMO APOYO EN LAS ACTIVIDADES DE MANTENIMIENTO, SEGUIMIENTO, SOPORTE Y ATENCIÓN DE LOS REQUERIMIENTOS E INCIDENTES TECNOLÓGICOS, A CONTRATISTAS Y FUNCIONARIOS A TRAVÉS DE LA MESA DE SERVICIOS DEL INM."/>
    <x v="8"/>
  </r>
  <r>
    <n v="42825"/>
    <x v="57"/>
    <s v="2025-05-05 10:56:06"/>
    <s v="ConOrdendePago"/>
    <n v="5912680"/>
    <n v="49695"/>
    <n v="0"/>
    <s v="Cédula de Ciudadanía"/>
    <n v="1023909987"/>
    <s v="BELTRAN PLAZA LEIDY BRIGITH"/>
    <s v="Abono en cuenta"/>
    <s v="Ahorro"/>
    <s v="111150455497"/>
    <s v="Activa"/>
    <s v="900047981"/>
    <s v="BANCO FALABELLA S 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TRES(3) DEL CONTRATO No. 022-2025 CORRESPONDIENTE AL PERIODO DE 01 AL 30 DE ABRIL DE 2025"/>
    <s v="11025"/>
    <s v="11025"/>
    <s v="7425"/>
    <s v="38625"/>
    <s v="2025-05-05 00:00:00"/>
    <s v="42825"/>
    <s v="134378725"/>
    <m/>
    <s v="2025-02-12 00:00:00"/>
    <s v="CONTRATO DE PRESTACION DE SERVICIOS - PROFESIONALES"/>
    <s v="022-2025"/>
    <s v="PRESTACIÓN DE SERVICIOS PROFESIONALES ESPECIALIZADOS PARA EL DESARROLLO, MEDICIÓN Y SEGUIMIENTO A LOS FACTORES DE RIESGO PSICOSOCIAL Y APOYO A LAS ACTIVIDADES RELACIONADAS CON EL SG-SST."/>
    <x v="8"/>
  </r>
  <r>
    <n v="42925"/>
    <x v="57"/>
    <s v="2025-05-05 11:21:22"/>
    <s v="ConOrdendePago"/>
    <n v="3399420"/>
    <n v="45772"/>
    <n v="0"/>
    <s v="Cédula de Ciudadanía"/>
    <n v="79751403"/>
    <s v="ZAPATA CARMONA RODOLFO"/>
    <s v="Abono en cuenta"/>
    <s v="Ahorro"/>
    <s v="488441691976"/>
    <s v="Activa"/>
    <s v="860034313"/>
    <s v="BANCO DAVIVIENDA S.A."/>
    <s v="35-05-00"/>
    <s v="INSTITUTO NACIONAL DE METROLOGÍA - INM"/>
    <s v="C-3599-0200-6-53105B-3599016-02"/>
    <s v="ADQUIS. DE BYS - SEDES MANTENIDAS - MEJORAMIENTO Y SOSTENIBILIDAD DE LA SEDE DEL INSTITUTO NACIONAL DE METROLOGÍA BOGOTÁ"/>
    <n v="3399420"/>
    <n v="0"/>
    <n v="3399420"/>
    <n v="0"/>
    <s v="Nación"/>
    <s v="CSF"/>
    <s v="RECURSOS CORRIENTES"/>
    <s v="PAGO NUMERO CUATRO(4) DEL CONTRATO No. 017-2025 CORRESPONDIENTE AL PERIODO DE 01 AL 30 DE ABRIL DE 2025"/>
    <s v="6125"/>
    <s v="6125"/>
    <s v="3225"/>
    <s v="38725"/>
    <s v="2025-05-05 00:00:00"/>
    <s v="42925"/>
    <s v="134407425"/>
    <m/>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43025"/>
    <x v="57"/>
    <s v="2025-05-05 11:50:21"/>
    <s v="ConOrdendePago"/>
    <n v="3399420"/>
    <n v="37550"/>
    <n v="0"/>
    <s v="Cédula de Ciudadanía"/>
    <n v="1022341815"/>
    <s v="MORENO SOLER JOHN ALEXANDER"/>
    <s v="Abono en cuenta"/>
    <s v="Ahorro"/>
    <s v="04344258908"/>
    <s v="Activa"/>
    <s v="890903938"/>
    <s v="BANCOLOMBIA S.A."/>
    <s v="35-05-00"/>
    <s v="INSTITUTO NACIONAL DE METROLOGÍA - INM"/>
    <s v="C-3599-0200-6-53105B-3599016-02"/>
    <s v="ADQUIS. DE BYS - SEDES MANTENIDAS - MEJORAMIENTO Y SOSTENIBILIDAD DE LA SEDE DEL INSTITUTO NACIONAL DE METROLOGÍA BOGOTÁ"/>
    <n v="3399420"/>
    <n v="0"/>
    <n v="3399420"/>
    <n v="0"/>
    <s v="Nación"/>
    <s v="CSF"/>
    <s v="RECURSOS CORRIENTES"/>
    <s v="PAGO NUMERO CUATRO(4) DEL CONTRATO No. 021-2025 CORRESPONDIENTE AL PERIODO DE 01 AL 30 DE ABRIL DE 2025"/>
    <s v="6025"/>
    <s v="6025"/>
    <s v="3925"/>
    <s v="38825"/>
    <s v="2025-05-05 00:00:00"/>
    <s v="43025"/>
    <s v="134883225"/>
    <m/>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8"/>
  </r>
  <r>
    <n v="43125"/>
    <x v="57"/>
    <s v="2025-05-05 12:16:50"/>
    <s v="ConOrdendePago"/>
    <n v="7394100"/>
    <n v="210878"/>
    <n v="0"/>
    <s v="Cédula de Ciudadanía"/>
    <n v="24714596"/>
    <s v="ORJUELA QUIROZ GUINNETH"/>
    <s v="Abono en cuenta"/>
    <s v="Ahorro"/>
    <s v="59762380328"/>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TRES(3) DEL CONTRATO No. 048-2025 CORRESPONDIENTE AL PERIODO DE 01 AL 30 DE ABRIL DE 2025"/>
    <s v="12925"/>
    <s v="12925"/>
    <s v="7625"/>
    <s v="38925"/>
    <s v="2025-05-05 00:00:00"/>
    <s v="43125"/>
    <s v="134915125"/>
    <m/>
    <s v="2025-02-12 00:00:00"/>
    <s v="CONTRATO DE PRESTACION DE SERVICIOS - PROFESIONALES"/>
    <s v="048-2025"/>
    <s v="PRESTACIÓN DE SERVICIOS PROFESIONALES PARA LA FORMULACIÓN, GESTIÓN, CONTROL Y SEGUIMIENTO DE PLANES INSTITUCIONALES, PROYECTOS DE INVERSIÓN Y ACTIVIDADES ASOCIADAS DEL INSTITUTO NACIONAL DE METROLOGÍA"/>
    <x v="8"/>
  </r>
  <r>
    <n v="43225"/>
    <x v="57"/>
    <s v="2025-05-05 15:19:59"/>
    <s v="ConOrdendePago"/>
    <n v="3634811"/>
    <n v="27843"/>
    <n v="0"/>
    <s v="Cédula de Ciudadanía"/>
    <n v="1095944692"/>
    <s v="LUNA SANABRIA STEFHANNY CAROLINA"/>
    <s v="Abono en cuenta"/>
    <s v="Ahorro"/>
    <s v="104869070"/>
    <s v="Activa"/>
    <s v="890903937"/>
    <s v="ITAU CORPBANCA COLOMBIA S A"/>
    <s v="35-05-00"/>
    <s v="INSTITUTO NACIONAL DE METROLOGÍA - INM"/>
    <s v="C-3502-0200-6-40402B-3502097-02"/>
    <s v="ADQUIS. DE BYS - DOCUMENTOS DE INVESTIGACIÓN APLICADA EN METROLOGÍA - FORTALECIMIENTO DE LA CAPACIDAD ANALÍTICA EN METROLOGÍA QUÍMICA Y BIOMEDICINA A NIVEL NACIONAL"/>
    <n v="3634811"/>
    <n v="0"/>
    <n v="3634811"/>
    <n v="0"/>
    <s v="Propios"/>
    <s v="CSF"/>
    <s v="OTROS RECURSOS DE TESORERIA"/>
    <s v="PAGO NUMERO UNO(1) DEL CONTRATO No. 095-2025 CORRESPONDIENTE AL PERIODO DE 03 AL 30 DE ABRIL DE 2025"/>
    <s v="14125"/>
    <s v="14125"/>
    <s v="16425"/>
    <s v="39025"/>
    <s v="2025-05-05 00:00:00"/>
    <s v="43225"/>
    <s v="134958625"/>
    <m/>
    <s v="2025-04-03 00:00:00"/>
    <s v="CONTRATO DE PRESTACION DE SERVICIOS - PROFESIONALES"/>
    <s v="095-2025"/>
    <s v="CONTRATAR SERVICIOS PROFESIONALES PARA ASISTIR OPERATIVAMENTE LA EJECUCIÓN DE ACTIVIDADES DE DESARROLLO, INVESTIGACIÓN Y OBTENCIÓN DE PRODUCTOS DE NUEVO CONOCIMIENTO PARA LA EJECUCIÓN DE LAS ACTIVIDADES RELACIONADAS CON LA MEDICION DE CONTAMINANTES"/>
    <x v="8"/>
  </r>
  <r>
    <n v="43325"/>
    <x v="57"/>
    <s v="2025-05-05 16:11:35"/>
    <s v="ConOrdendePago"/>
    <n v="4296180"/>
    <n v="28836"/>
    <n v="0"/>
    <s v="Cédula de Ciudadanía"/>
    <n v="1022440381"/>
    <s v="ARDILA COLORADO MARIA ALEJANDRA"/>
    <s v="Abono en cuenta"/>
    <s v="Ahorro"/>
    <s v="24102136072"/>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CUATRO(4) DEL CONTRATO No. 008-2025 CORRESPONDIENTE AL PERIODO DE 01 AL 30 DE ABRIL DE 2025"/>
    <s v="11125"/>
    <s v="11125"/>
    <s v="2025"/>
    <s v="39125"/>
    <s v="2025-05-05 00:00:00"/>
    <s v="43325"/>
    <s v="135083625"/>
    <m/>
    <s v="2025-01-22 00:00:00"/>
    <s v="CONTRATO DE PRESTACION DE SERVICIOS - PROFESIONALES"/>
    <s v="008-2025"/>
    <s v="PRESTAR SERVICIOS PROFESIONALES PARA EL APOYO EN LA FORMULACION, EJECUCION Y SEGUIMIENTO DE PLANES Y ACTIVIDADES DERIVADOS DEL SISTEMA DE GESTION DE SEGURIDAD Y SALUD EN EL TRABAJO (SG-SST) DEL INM"/>
    <x v="8"/>
  </r>
  <r>
    <n v="43425"/>
    <x v="57"/>
    <s v="2025-05-05 16:24:08"/>
    <s v="ConOrdendePago"/>
    <n v="3784200"/>
    <n v="32032"/>
    <n v="0"/>
    <s v="Cédula de Ciudadanía"/>
    <n v="1001187109"/>
    <s v="ROJAS BULLA NICOLAS"/>
    <s v="Abono en cuenta"/>
    <s v="Ahorro"/>
    <s v="111750137858"/>
    <s v="Activa"/>
    <s v="900047981"/>
    <s v="BANCO FALABELLA S 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TRES(3) DEL CONTRATO No. 072-2025 CORRESPONDIENTE AL PERIODO DE 01 DE AL 30 DE ABRIL DE 2025"/>
    <s v="21525"/>
    <s v="21325"/>
    <s v="10825"/>
    <s v="39225"/>
    <s v="2025-05-05 00:00:00"/>
    <s v="43425"/>
    <s v="135094825"/>
    <m/>
    <s v="2025-02-27 00:00:00"/>
    <s v="CONTRATO DE PRESTACION DE SERVICIOS"/>
    <s v="072-2025"/>
    <s v="SERVICIOS DE APOYO A LA GESTIÓN DOCUMENTAL DE ARCHIVOS FÍSICOS Y ELECTRÓNICOS DE LA SECRETARIA GENERAL PRODUCIDOS EN EL MARCO DEL MEJORAMIENTO Y SOSTENIBILIDAD DE LA SEDE DEL INSTITUTO NACIONAL DE METROLOGÍA BOGOTÁ."/>
    <x v="8"/>
  </r>
  <r>
    <n v="43525"/>
    <x v="57"/>
    <s v="2025-05-05 16:38:52"/>
    <s v="ConOrdendePago"/>
    <n v="3784200"/>
    <n v="32032"/>
    <n v="0"/>
    <s v="Cédula de Ciudadanía"/>
    <n v="1014204890"/>
    <s v="ROA MATEUS ANGIE VIVIANA"/>
    <s v="Abono en cuenta"/>
    <s v="Ahorro"/>
    <s v="050075233"/>
    <s v="Activa"/>
    <s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TRES(3) DEL CONTRATO No. 067-2025 CORRESPONDIENTE AL PERIODO DE 01 AL 30 DE ABRIL DE 2025"/>
    <s v="21125"/>
    <s v="20925"/>
    <s v="9625"/>
    <s v="39325"/>
    <s v="2025-05-05 00:00:00"/>
    <s v="43525"/>
    <s v="135119625"/>
    <m/>
    <s v="2025-02-21 00:00:00"/>
    <s v="CONTRATO DE PRESTACION DE SERVICIOS"/>
    <s v="067-2025"/>
    <s v="SERVICIOS DE APOYO A LA GESTIÓN DOCUMENTAL EN LA APLICACIÓN DE LOS INSTRUMENTOS ARCHIVISTICOS EN EL MARCO DEL MEJORAMIENTO Y SOSTENIBILIDAD DE LA SEDE DEL INSTITUTO NACIONAL DE METROLOGÍA BOGOTÁ."/>
    <x v="8"/>
  </r>
  <r>
    <n v="43625"/>
    <x v="57"/>
    <s v="2025-05-05 16:57:19"/>
    <s v="ConOrdendePago"/>
    <n v="2739040"/>
    <n v="23185"/>
    <n v="0"/>
    <s v="Cédula de Ciudadanía"/>
    <n v="80054606"/>
    <s v="ROJAS PEDREROS EDWIN ALFONSO"/>
    <s v="Abono en cuenta"/>
    <s v="Ahorro"/>
    <s v="10800052331"/>
    <s v="Activa"/>
    <s v="890903938"/>
    <s v="BANCOLOMBIA S.A."/>
    <s v="35-05-00"/>
    <s v="INSTITUTO NACIONAL DE METROLOGÍA - INM"/>
    <s v="A-02-02-02-008-003"/>
    <s v="SERVICIOS PROFESIONALES, CIENTÍFICOS Y TÉCNICOS (EXCEPTO LOS SERVICIOS DE INVESTIGACION, URBANISMO, JURÍDICOS Y DE CONTABILIDAD)"/>
    <n v="2739040"/>
    <n v="0"/>
    <n v="2739040"/>
    <n v="0"/>
    <s v="Nación"/>
    <s v="CSF"/>
    <s v="RECURSOS CORRIENTES"/>
    <s v="PAGO NUMERO CUATRO(4) DEL CONTRATO No. 007-2025 CORRESPONDIENTE AL PERIODO DE 01 AL 30 DE ABRIL DE 2025"/>
    <s v="4025"/>
    <s v="4025"/>
    <s v="1525"/>
    <s v="39425"/>
    <s v="2025-05-05 00:00:00"/>
    <s v="43625"/>
    <s v="135168125"/>
    <m/>
    <s v="2025-01-20 00:00:00"/>
    <s v="CONTRATO DE PRESTACION DE SERVICIOS"/>
    <s v="007-2025"/>
    <s v="Brindar apoyo a la gestión para la recepción, clasificación, distribución, entrega y reporte de la mensajería externa."/>
    <x v="8"/>
  </r>
  <r>
    <n v="43725"/>
    <x v="57"/>
    <s v="2025-05-05 17:16:12"/>
    <s v="ConOrdendePago"/>
    <n v="4296180"/>
    <n v="28836"/>
    <n v="0"/>
    <s v="Cédula de Ciudadanía"/>
    <n v="1031160038"/>
    <s v="TAFUR NIÑO LORENA DEL PILAR"/>
    <s v="Abono en cuenta"/>
    <s v="Ahorro"/>
    <s v="24106466799"/>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CUATRO(4) DEL CONTRATO No. 019-2025 CORRESPONDIENTE AL PERIODO DE 01 AL 30 DE ABRIL DE 2025"/>
    <s v="8425"/>
    <s v="8425"/>
    <s v="3325"/>
    <s v="39525"/>
    <s v="2025-05-05 00:00:00"/>
    <s v="43725"/>
    <s v="137652225"/>
    <m/>
    <s v="2025-01-29 00:00:00"/>
    <s v="CONTRATO DE PRESTACION DE SERVICIOS - PROFESIONALES"/>
    <s v="019-2025 - TERMINACION ANTICIP"/>
    <s v="CONTRATAR SERVICIOS PROFESIONALES PARA ASISTIR DE LAS ACTIVIDADES DEL LABORATORIO DE ANÁLISIS ESPECTROFOTOMÉTRICO, EL DESARROLLO E INVESTIGACIÓN DE PROYECTOS Y LA OBTENCIÓN DE PRODUCTOS DE NUEVO CONOCIMIENTO, MEDIANTE TÉCNICAS ESPECTROFOTOMÉTRICAS"/>
    <x v="8"/>
  </r>
  <r>
    <n v="43825"/>
    <x v="57"/>
    <s v="2025-05-05 17:31:22"/>
    <s v="ConOrdendePago"/>
    <n v="5912680"/>
    <n v="40060"/>
    <n v="0"/>
    <s v="Cédula de Ciudadanía"/>
    <n v="80800612"/>
    <s v="PEÑA ORTIZ CARLOS ANDRES"/>
    <s v="Abono en cuenta"/>
    <s v="Ahorro"/>
    <s v="6387488301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5912680"/>
    <n v="0"/>
    <n v="5912680"/>
    <n v="0"/>
    <s v="Nación"/>
    <s v="CSF"/>
    <s v="RECURSOS CORRIENTES"/>
    <s v="PAGO NUMERO DOS(2) DEL CONTRATO No. 078-2025 CORRESPONDIENTE AL PERIODO DEL 1 AL 30 DE ABRIL DE 2025"/>
    <s v="19525"/>
    <s v="19325"/>
    <s v="11025"/>
    <s v="39625"/>
    <s v="2025-05-05 00:00:00"/>
    <s v="43825"/>
    <s v="135992625"/>
    <m/>
    <s v="2025-02-28 00:00:00"/>
    <s v="CONTRATO DE PRESTACION DE SERVICIOS - PROFESIONALES"/>
    <s v="078-2025"/>
    <s v="PRESTAR SERVICIOS PROFESIONALES CON EL FIN DE DESARROLLAR SOLUCIONES ORIENTADAS A LA ADQUISICIÓON DE DATOS DE MEDICIÓN QUE SEAN REQUERIDOS EN EL MARCO DE LA TRANSFORMACIÓN DIGITAL DEL INM."/>
    <x v="8"/>
  </r>
  <r>
    <n v="43925"/>
    <x v="57"/>
    <s v="2025-05-05 17:45:31"/>
    <s v="ConOrdendePago"/>
    <n v="5912680"/>
    <n v="39687"/>
    <n v="0"/>
    <s v="Cédula de Ciudadanía"/>
    <n v="1035414706"/>
    <s v="LONDOÑO ZAPATA ANDRES FELIPE"/>
    <s v="Abono en cuenta"/>
    <s v="Ahorro"/>
    <s v="01272960239"/>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TRES(3) DEL CONTRATO No. 044-2025 CORRESPONDIENTE AL PERIODO DE 01 AL 30 DE ABRIL DE 2025"/>
    <s v="14425"/>
    <s v="14225"/>
    <s v="7325"/>
    <s v="39725"/>
    <s v="2025-05-05 00:00:00"/>
    <s v="43925"/>
    <s v="135260825"/>
    <m/>
    <s v="2025-02-11 00:00:00"/>
    <s v="CONTRATO DE PRESTACION DE SERVICIOS - PROFESIONALES"/>
    <s v="044-2025"/>
    <s v="CONTRATAR SERVICIOS PROFESIONALES PARA APOYAR LOS PROCESOS DE MEDICIÓN, PRODUCCIÓN DE MATERIALES DE REFERENCIA Y COMPARACIONES INTERLABORATORIO EN MICROBIOLOGÍA, ASOCIADOS A LOS PROYECTOS DE INVESTIGACIÓN DE LA SUBDIRECCIÓN DE METROLOGÍA QUÍMICA Y BI"/>
    <x v="8"/>
  </r>
  <r>
    <n v="44025"/>
    <x v="57"/>
    <s v="2025-05-05 20:00:54"/>
    <s v="ConOrdendePago"/>
    <n v="6797780"/>
    <n v="51584"/>
    <n v="0"/>
    <s v="Cédula de Ciudadanía"/>
    <n v="80821615"/>
    <s v="SOTELO MONCADA DANIEL EDUARDO"/>
    <s v="Abono en cuenta"/>
    <s v="Ahorro"/>
    <s v="018780163"/>
    <s v="Activa"/>
    <s v="860002964"/>
    <s v="BANCO DE BOGOT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TRES(3) DEL CONTRATO No. 073-2025 CORRESPONDIENTE DEL 01 AL 30 ABRIL 2025"/>
    <s v="13825"/>
    <s v="13825"/>
    <s v="11125"/>
    <s v="39825"/>
    <s v="2025-05-05 00:00:00"/>
    <s v="44025"/>
    <s v="1352386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44025"/>
    <x v="57"/>
    <s v="2025-05-05 20:00:54"/>
    <s v="ConOrdendePago"/>
    <n v="6797780"/>
    <n v="51584"/>
    <n v="0"/>
    <s v="Cédula de Ciudadanía"/>
    <n v="80821615"/>
    <s v="SOTELO MONCADA DANIEL EDUARDO"/>
    <s v="Abono en cuenta"/>
    <s v="Ahorro"/>
    <s v="018780163"/>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TRES(3) DEL CONTRATO No. 073-2025 CORRESPONDIENTE DEL 01 AL 30 ABRIL 2025"/>
    <s v="13825"/>
    <s v="13825"/>
    <s v="11125"/>
    <s v="39825"/>
    <s v="2025-05-05 00:00:00"/>
    <s v="44025"/>
    <s v="1352386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44125"/>
    <x v="57"/>
    <s v="2025-05-05 20:25:05"/>
    <s v="ConOrdendePago"/>
    <n v="9579150"/>
    <n v="402326"/>
    <n v="0"/>
    <s v="Cédula de Ciudadanía"/>
    <n v="1019004037"/>
    <s v="RIASCOS VARGAS JULIETH CAROLINA"/>
    <s v="Abono en cuenta"/>
    <s v="Ahorro"/>
    <s v="0550488400897267"/>
    <s v="Activa"/>
    <s v="860034313"/>
    <s v="BANCO DAVIVIENDA S.A."/>
    <s v="35-05-00"/>
    <s v="INSTITUTO NACIONAL DE METROLOGÍA - INM"/>
    <s v="A-02-02-02-008-002"/>
    <s v="SERVICIOS JURÍDICOS Y CONTABLES"/>
    <n v="9579150"/>
    <n v="0"/>
    <n v="9579150"/>
    <n v="0"/>
    <s v="Nación"/>
    <s v="CSF"/>
    <s v="RECURSOS CORRIENTES"/>
    <s v="PAGO NUMERO CUATRO(4) DEL CONTRATO No. 002-2025 CORRESPONDIENTE AL PERIODO DE 1 AL 30 DE ABRIL DE 2025"/>
    <s v="4925"/>
    <s v="4925"/>
    <s v="825"/>
    <s v="39925"/>
    <s v="2025-05-05 00:00:00"/>
    <s v="44125"/>
    <s v="135653125"/>
    <m/>
    <s v="2025-01-14 00:00:00"/>
    <s v="CONTRATO DE PRESTACION DE SERVICIOS - PROFESIONALES"/>
    <s v="002-2025"/>
    <s v="PRESTAR SERVICIOS PROFESIONALES ESPECIALIZADOS EN ASESORÍA JURÍDICA ESTRATÉGICA A LA DIRECCIÓN GENERAL DEL INSTITUTO NACIONAL DE METROLOGÍA, ORIENTADA A OPTIMIZAR LOS PROCESOS DE CONTRATACIÓN, ALINEÁNDOLOS CON LOS OBJETIVOS ESTRATÉGICOS DEL INM"/>
    <x v="8"/>
  </r>
  <r>
    <n v="44225"/>
    <x v="57"/>
    <s v="2025-05-05 20:36:32"/>
    <s v="ConOrdendePago"/>
    <n v="7394100"/>
    <n v="49630"/>
    <n v="0"/>
    <s v="Cédula de Ciudadanía"/>
    <n v="1052385150"/>
    <s v="HIGUERA AGUDELO SINDY JESSENIA"/>
    <s v="Abono en cuenta"/>
    <s v="Ahorro"/>
    <s v="693603144"/>
    <s v="Activa"/>
    <s v="860003020"/>
    <s v="BANCO BILBAO VIZCAYA ARGENTARIA COLOMBIA S.A. BBV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TRES(3) DEL CONTRATO No. 030-2025 CORRESPONDIENTE AL PERIODO DE 01 AL 30 DE ABRIL DE 2025"/>
    <s v="5025"/>
    <s v="5025"/>
    <s v="5125"/>
    <s v="40025"/>
    <s v="2025-05-05 00:00:00"/>
    <s v="44225"/>
    <s v="1362129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44325"/>
    <x v="57"/>
    <s v="2025-05-05 21:00:48"/>
    <s v="ConOrdendePago"/>
    <n v="7394100"/>
    <n v="86991"/>
    <n v="0"/>
    <s v="Cédula de Ciudadanía"/>
    <n v="1030638815"/>
    <s v="GOMEZ SAIZ MANUELA"/>
    <s v="Abono en cuenta"/>
    <s v="Ahorro"/>
    <s v="299180927"/>
    <s v="Activa"/>
    <s v="860002964"/>
    <s v="BANCO DE BOGOT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TRES(3) DEL CONTRATO No. 049-2025 CORRESPONDIENTE AL PERIODO DE 1 AL 30 DE ABRIL DE 2025"/>
    <s v="13025"/>
    <s v="13025"/>
    <s v="7825"/>
    <s v="40125"/>
    <s v="2025-05-05 00:00:00"/>
    <s v="44325"/>
    <s v="136254725"/>
    <m/>
    <s v="2025-02-12 00:00:00"/>
    <s v="CONTRATO DE PRESTACION DE SERVICIOS - PROFESIONALES"/>
    <s v="049-2025"/>
    <s v="PRESTACIÓN DE SERVICIOS PROFESIONALES PARA LA FORMULACIÓN, GESTIÓN, CONTROL Y SEGUIMIENTO DE PLANES INSTITUCIONALES, PROYECTOS DE INVERSIÓN Y ACTIVIDADES ASOCIADAS DEL INSTITUTO NACIONAL DE METROLOGÍA"/>
    <x v="8"/>
  </r>
  <r>
    <n v="44425"/>
    <x v="57"/>
    <s v="2025-05-05 21:28:37"/>
    <s v="ConOrdendePago"/>
    <n v="7394100"/>
    <n v="158980"/>
    <n v="0"/>
    <s v="Cédula de Ciudadanía"/>
    <n v="3033289"/>
    <s v="URREGO JOSE LAUREANO"/>
    <s v="Abono en cuenta"/>
    <s v="Ahorro"/>
    <s v="006570173978"/>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7394100"/>
    <n v="0"/>
    <n v="7394100"/>
    <n v="0"/>
    <s v="Nación"/>
    <s v="CSF"/>
    <s v="RECURSOS CORRIENTES"/>
    <s v="PAGO NUMERO CUATRO(4) DEL CONTRATO No. 012-2025 CORRESPONDIENTE AL PERIODO DE 01 AL 30 DE ABRIL DE 2025"/>
    <s v="1025"/>
    <s v="1025"/>
    <s v="2425"/>
    <s v="40225"/>
    <s v="2025-05-05 00:00:00"/>
    <s v="44425"/>
    <s v="135482325"/>
    <m/>
    <s v="2025-01-24 00:00:00"/>
    <s v="CONTRATO DE PRESTACION DE SERVICIOS - PROFESIONALES"/>
    <s v="012-2025"/>
    <s v="PRESTAR SERVICIOS PROFESIONALES PARA REALIZAR ACTIVIDADES DE SOPORTE Y MANTENIMIENTO DE LAS SOLUCIONES INFORMÁTICAS DEL INSTITUTO NACIONAL DE METROLOGÍA"/>
    <x v="8"/>
  </r>
  <r>
    <n v="44525"/>
    <x v="57"/>
    <s v="2025-05-05 21:46:18"/>
    <s v="ConOrdendePago"/>
    <n v="4296180"/>
    <n v="28836"/>
    <n v="0"/>
    <s v="Cédula de Ciudadanía"/>
    <n v="1118562974"/>
    <s v="AGUIRRE PINEDA LAURA DANIELA"/>
    <s v="Abono en cuenta"/>
    <s v="Ahorro"/>
    <s v="87046252146"/>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DOS(2) DEL CONTRATO No. 085-2025 CORRESPONDIENTE AL PERIODO DE 01 AL 30 DE ABRIL DE 2025"/>
    <s v="14525"/>
    <s v="14325"/>
    <s v="14025"/>
    <s v="40325"/>
    <s v="2025-05-05 00:00:00"/>
    <s v="44525"/>
    <s v="135425325"/>
    <m/>
    <s v="2025-03-11 00:00:00"/>
    <s v="CONTRATO DE PRESTACION DE SERVICIOS - PROFESIONALES"/>
    <s v="085-2025"/>
    <s v="Prestar servicios profesionales para fortalecer el Sistema Integrado de Gestión, apoyar las actividades en servicios metrológicos, las actividades de I+D+i y el aseguramiento de validez de los resultados de las mediciones en el laboratorio de masa"/>
    <x v="8"/>
  </r>
  <r>
    <n v="44625"/>
    <x v="57"/>
    <s v="2025-05-05 22:00:48"/>
    <s v="ConOrdendePago"/>
    <n v="3784200"/>
    <n v="28716"/>
    <n v="0"/>
    <s v="Cédula de Ciudadanía"/>
    <n v="1010191296"/>
    <s v="DAVILA GOMEZ JUANITA"/>
    <s v="Abono en cuenta"/>
    <s v="Ahorro"/>
    <s v="2177149409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784200"/>
    <n v="0"/>
    <n v="3784200"/>
    <n v="0"/>
    <s v="Nación"/>
    <s v="CSF"/>
    <s v="RECURSOS CORRIENTES"/>
    <s v="PAGO NUMERO TRES(3) DEL CONTRATO No. 034-2025 CORRESPONDIENTE AL PERIODO DE 1 AL 30 DE ABRIL DE 2025"/>
    <s v="4325"/>
    <s v="4325"/>
    <s v="6325"/>
    <s v="40425"/>
    <s v="2025-05-05 00:00:00"/>
    <s v="44625"/>
    <s v="135535625"/>
    <m/>
    <s v="2025-02-07 00:00:00"/>
    <s v="CONTRATO DE PRESTACION DE SERVICIOS - PROFESIONALES"/>
    <s v="034-2025"/>
    <s v="Prestación de servicios de apoyo a la gestión para asistir operativamente la ejecución de actividades encaminadas a la obtención de productos de nuevo conocimiento en mediciones de analitos orgánicos y desarrollo de nuevas CMCs de la Subdirección Met"/>
    <x v="8"/>
  </r>
  <r>
    <n v="44725"/>
    <x v="58"/>
    <s v="2025-05-06 16:07:51"/>
    <s v="ConOrdendePago"/>
    <n v="16517025"/>
    <n v="151957"/>
    <n v="0"/>
    <s v="NIT"/>
    <n v="860066942"/>
    <s v="CAJA DE COMPENSACION FAMILIAR COMPENSAR"/>
    <s v="Abono en cuenta"/>
    <s v="Ahorro"/>
    <s v="0122055663"/>
    <s v="Activa"/>
    <s v="860034594"/>
    <s v="SCOTIABANK COLPATRIA SA"/>
    <s v="35-05-00"/>
    <s v="INSTITUTO NACIONAL DE METROLOGÍA - INM"/>
    <s v="A-03-04-02-029"/>
    <s v="PLANES COMPLEMENTARIOS DE SALUD (NO DE PENSIONES)."/>
    <n v="16517025"/>
    <n v="0"/>
    <n v="16517025"/>
    <n v="0"/>
    <s v="Nación"/>
    <s v="CSF"/>
    <s v="RECURSOS CORRIENTES"/>
    <s v="PAGO A CAJA DE COMPENSACION FAMILIAR COMPENSAR PARA EL PERIODO MAYO EL PLAN COMPLEMENTARIO DE SALUD ACUERDO 040"/>
    <s v="125"/>
    <s v="125"/>
    <s v="19225"/>
    <s v="40525"/>
    <s v="2025-05-05 00:00:00"/>
    <s v="44725"/>
    <s v="136344225"/>
    <m/>
    <s v="2025-05-05 00:00:00"/>
    <s v="RESOLUCION"/>
    <s v="130-2025"/>
    <s v="PLAN COMPLEMENTARIO ACUERDO 040 MES DE MAYO DE 2024"/>
    <x v="2"/>
  </r>
  <r>
    <n v="44825"/>
    <x v="58"/>
    <s v="2025-05-06 17:08:51"/>
    <s v="ConOrdendePago"/>
    <n v="4296180"/>
    <n v="36366"/>
    <n v="0"/>
    <s v="Cédula de Ciudadanía"/>
    <n v="1014273558"/>
    <s v="JAIMES ARCINIEGAS LUIS ANDRES"/>
    <s v="Abono en cuenta"/>
    <s v="Ahorro"/>
    <s v="82453002604"/>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4296180"/>
    <n v="0"/>
    <n v="4296180"/>
    <n v="0"/>
    <s v="Nación"/>
    <s v="CSF"/>
    <s v="RECURSOS CORRIENTES"/>
    <s v="PAGO NUMERO CUATRO(4) DEL CONTRATO No. 020-2025 CORRESPONDIENTE AL PERIODO DE 01 AL 30 DE ABRIL DE 2025"/>
    <s v="11925"/>
    <s v="11925"/>
    <s v="3625"/>
    <s v="40725"/>
    <s v="2025-05-06 00:00:00"/>
    <s v="44825"/>
    <s v="136359525"/>
    <m/>
    <s v="2025-01-29 00:00:00"/>
    <s v="CONTRATO DE PRESTACION DE SERVICIOS - PROFESIONALES"/>
    <s v="020-2025"/>
    <s v="PRESTAR SERVICIOS PROFESIONALES COMO APOYO EN LA ADMINISTRACIÓN Y SOPORTE DE LA INFRAESTRUCTURA TECNOLÓGICA Y EN LA GESTIÓN, IMPLEMENTACIÓN Y MANTENIMIENTO DE SISTEMAS DE INFORMACIÓN DEL INM."/>
    <x v="8"/>
  </r>
  <r>
    <n v="44925"/>
    <x v="59"/>
    <s v="2025-05-07 14:52:34"/>
    <s v="ConOrdendePago"/>
    <n v="7394100"/>
    <n v="210878"/>
    <n v="0"/>
    <s v="Cédula de Ciudadanía"/>
    <n v="1019054786"/>
    <s v="CAMARGO HORMAZA DIANA JIMENA"/>
    <s v="Abono en cuenta"/>
    <s v="Ahorro"/>
    <s v="00247008223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TRES(3) DEL CONTRATO No. 052-2025 CORRESPONDIENTE AL PERIODO DE 01 AL 30 DE ABRIL DE 2025"/>
    <s v="13325"/>
    <s v="13325"/>
    <s v="10525"/>
    <s v="40825"/>
    <s v="2025-05-07 00:00:00"/>
    <s v="44925"/>
    <s v="138385825"/>
    <m/>
    <s v="2025-02-26 00:00:00"/>
    <s v="CONTRATO DE PRESTACION DE SERVICIOS - PROFESIONALES"/>
    <s v="052-2025"/>
    <s v="PRESTACIÓN DE SERVICIOS PROFESIONALES PARA EL MANTENIMIENTO Y LA MEJORA DEL SISTEMA INTEGRADO DE GESTIÓN Y DEL MODELO DE OPERACIÓN POR PROCESOS, ALINEADO CON LOS EJERCICIOS DE ARQUITECTURA EMPRESARIAL PARA EL INSTITUTO NACIONAL DE METROLOGÍA DE COLOM"/>
    <x v="8"/>
  </r>
  <r>
    <n v="45025"/>
    <x v="59"/>
    <s v="2025-05-07 15:06:14"/>
    <s v="ConOrdendePago"/>
    <n v="5166440"/>
    <n v="43732"/>
    <n v="0"/>
    <s v="Cédula de Ciudadanía"/>
    <n v="1020712961"/>
    <s v="ROJAS PRIETO CAMILO EDUARDO"/>
    <s v="Abono en cuenta"/>
    <s v="Ahorro"/>
    <s v="0570472870007136"/>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5166440"/>
    <n v="0"/>
    <n v="5166440"/>
    <n v="0"/>
    <s v="Nación"/>
    <s v="CSF"/>
    <s v="RECURSOS CORRIENTES"/>
    <s v="PAGO NUMERO TRES(3) DEL CONTRATO No. 058-2025 CORRESPONDIENTE AL PERIODO DE 01 AL 30 DE ABRIL DE 2025"/>
    <s v="18425"/>
    <s v="18225"/>
    <s v="8725"/>
    <s v="40925"/>
    <s v="2025-05-07 00:00:00"/>
    <s v="45025"/>
    <s v="138468325"/>
    <m/>
    <s v="2025-02-17 00:00:00"/>
    <s v="CONTRATO DE PRESTACION DE SERVICIOS - PROFESIONALES"/>
    <s v="058-2025"/>
    <s v="PRESTACIÓN DE SERVICIOS PROFESIONALES PARA EL DISEÑO, MANTENIMIENTO Y PUBLICACIÓN DE CONTENIDOS EN LOS SITIOS WEB Y LA INTRANET DEL INM"/>
    <x v="8"/>
  </r>
  <r>
    <n v="45125"/>
    <x v="59"/>
    <s v="2025-05-07 15:25:38"/>
    <s v="ConOrdendePago"/>
    <n v="7394100"/>
    <n v="210878"/>
    <n v="0"/>
    <s v="Cédula de Ciudadanía"/>
    <n v="1017183387"/>
    <s v="GALVIS ARROYAVE JORGE LUIS"/>
    <s v="Abono en cuenta"/>
    <s v="Ahorro"/>
    <s v="26891480872"/>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TRES(3) DEL CONTRATO No. 032-2025 CORRESPONDIENTE AL PERIODO DE 01 AL 30 DE ABRIL DE 2025"/>
    <s v="5125"/>
    <s v="5125"/>
    <s v="5025"/>
    <s v="41025"/>
    <s v="2025-05-07 00:00:00"/>
    <s v="45125"/>
    <s v="1385592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45125"/>
    <x v="59"/>
    <s v="2025-05-07 15:25:38"/>
    <s v="ConOrdendePago"/>
    <n v="7394100"/>
    <n v="210878"/>
    <n v="0"/>
    <s v="Cédula de Ciudadanía"/>
    <n v="1017183387"/>
    <s v="GALVIS ARROYAVE JORGE LUIS"/>
    <s v="Abono en cuenta"/>
    <s v="Ahorro"/>
    <s v="26891480872"/>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TRES(3) DEL CONTRATO No. 032-2025 CORRESPONDIENTE AL PERIODO DE 01 AL 30 DE ABRIL DE 2025"/>
    <s v="5125"/>
    <s v="5125"/>
    <s v="5025"/>
    <s v="41025"/>
    <s v="2025-05-07 00:00:00"/>
    <s v="45125"/>
    <s v="1385592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45225"/>
    <x v="59"/>
    <s v="2025-05-07 15:43:18"/>
    <s v="ConOrdendePago"/>
    <n v="6797780"/>
    <n v="115422"/>
    <n v="0"/>
    <s v="Cédula de Ciudadanía"/>
    <n v="79769180"/>
    <s v="JIMENEZ BRIÑEZ EDGAR ANTONIO"/>
    <s v="Abono en cuenta"/>
    <s v="Ahorro"/>
    <s v="24076588015"/>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TRES(3) DEL CONTRATO No. 031-2025 CORRESPONDIENTE AL PERIODO DE 01 AL 30 DE ABRIL DE 2025"/>
    <s v="5225"/>
    <s v="5225"/>
    <s v="4925"/>
    <s v="41125"/>
    <s v="2025-05-07 00:00:00"/>
    <s v="45225"/>
    <s v="1386300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45225"/>
    <x v="59"/>
    <s v="2025-05-07 15:43:18"/>
    <s v="ConOrdendePago"/>
    <n v="6797780"/>
    <n v="115422"/>
    <n v="0"/>
    <s v="Cédula de Ciudadanía"/>
    <n v="79769180"/>
    <s v="JIMENEZ BRIÑEZ EDGAR ANTONIO"/>
    <s v="Abono en cuenta"/>
    <s v="Ahorro"/>
    <s v="24076588015"/>
    <s v="Activa"/>
    <s v="860007335"/>
    <s v="BANCO CAJA SOCIAL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TRES(3) DEL CONTRATO No. 031-2025 CORRESPONDIENTE AL PERIODO DE 01 AL 30 DE ABRIL DE 2025"/>
    <s v="5225"/>
    <s v="5225"/>
    <s v="4925"/>
    <s v="41125"/>
    <s v="2025-05-07 00:00:00"/>
    <s v="45225"/>
    <s v="1386300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45325"/>
    <x v="59"/>
    <s v="2025-05-07 15:58:44"/>
    <s v="ConOrdendePago"/>
    <n v="7394100"/>
    <n v="204399"/>
    <n v="0"/>
    <s v="Cédula de Ciudadanía"/>
    <n v="1022372537"/>
    <s v="VARGAS SAENZ NELSON DUVAN"/>
    <s v="Abono en cuenta"/>
    <s v="Ahorro"/>
    <s v="009370314834"/>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TRES(3) DEL CONTRATO No. 046-2025 CORRESPONDIENTE AL PERIODO DE 1 AL 30 DE ABRIL DE 2025"/>
    <s v="7325"/>
    <s v="7325"/>
    <s v="7125"/>
    <s v="41225"/>
    <s v="2025-05-07 00:00:00"/>
    <s v="45325"/>
    <s v="1387604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45325"/>
    <x v="59"/>
    <s v="2025-05-07 15:58:44"/>
    <s v="ConOrdendePago"/>
    <n v="7394100"/>
    <n v="204399"/>
    <n v="0"/>
    <s v="Cédula de Ciudadanía"/>
    <n v="1022372537"/>
    <s v="VARGAS SAENZ NELSON DUVAN"/>
    <s v="Abono en cuenta"/>
    <s v="Ahorro"/>
    <s v="009370314834"/>
    <s v="Activa"/>
    <s v="860034313"/>
    <s v="BANCO DAVIVIEND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TRES(3) DEL CONTRATO No. 046-2025 CORRESPONDIENTE AL PERIODO DE 1 AL 30 DE ABRIL DE 2025"/>
    <s v="7325"/>
    <s v="7325"/>
    <s v="7125"/>
    <s v="41225"/>
    <s v="2025-05-07 00:00:00"/>
    <s v="45325"/>
    <s v="1387604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45425"/>
    <x v="59"/>
    <s v="2025-05-07 16:25:19"/>
    <s v="ConOrdendePago"/>
    <n v="5912680"/>
    <n v="39687"/>
    <n v="0"/>
    <s v="Cédula de Ciudadanía"/>
    <n v="1032468011"/>
    <s v="DAVILA GONZALEZ SERGIO LUIS"/>
    <s v="Abono en cuenta"/>
    <s v="Ahorro"/>
    <s v="91208003408"/>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CUATRO(4) DEL CONTRATO No. 011-2025 CORRESPONDIENTE AL PERIODO DE 01 AL 30 DE ABRIL DE 2025"/>
    <s v="2025"/>
    <s v="2025"/>
    <s v="2225"/>
    <s v="41325"/>
    <s v="2025-05-07 00:00:00"/>
    <s v="45425"/>
    <s v="138824725"/>
    <m/>
    <s v="2025-01-23 00:00:00"/>
    <s v="CONTRATO DE PRESTACION DE SERVICIOS - PROFESIONALES"/>
    <s v="011-2025"/>
    <s v="CONTRATAR SERVICIOS PROFESIONALES PARA APOYAR EL DESARROLLO DE HERRAMIENTAS DE ASEGURAMIENTO DE LOS RESULTADOS DE MEDICION EN METROLOGÍA DE ÁCIDOS NUCLEICOS, ASOCIADOS A LOS PROYECTOS DE II+D+I DE LA SUBDIRECCIÓN DE METROLOGÍA QUÍMICA Y BIOLOGÍA"/>
    <x v="8"/>
  </r>
  <r>
    <n v="45525"/>
    <x v="59"/>
    <s v="2025-05-07 16:44:57"/>
    <s v="ConOrdendePago"/>
    <n v="7394100"/>
    <n v="204399"/>
    <n v="0"/>
    <s v="Cédula de Ciudadanía"/>
    <n v="1032357678"/>
    <s v="VASQUEZ ACOSTA DAISY JANNETH"/>
    <s v="Abono en cuenta"/>
    <s v="Ahorro"/>
    <s v="055350201"/>
    <s v="Activa"/>
    <s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TRES(3) DEL CONTRATO No. 051-2025 CORRESPONDIENTE AL PERIODO DE 01 AL 30 DE ABRIL DE 2025"/>
    <s v="13425"/>
    <s v="13425"/>
    <s v="8125"/>
    <s v="41425"/>
    <s v="2025-05-07 00:00:00"/>
    <s v="45525"/>
    <s v="138897125"/>
    <m/>
    <s v="2025-02-14 00:00:00"/>
    <s v="CONTRATO DE PRESTACION DE SERVICIOS - PROFESIONALES"/>
    <s v="051-2025"/>
    <s v="PRESTACIÓN DE SERVICIOS PROFESIONALES PARA EL MANTENIMIENTO Y LA MEJORA DEL SISTEMA INTEGRADO DE GESTIÓN Y DEL MODELO DE OPERACIÓN POR PROCESOS, ALINEADO CON LOS EJERCICIOS DE ARQUITECTURA EMPRESARIAL PARA EL INSTITUTO NACIONAL DE METROLOGÍA DE COLOM"/>
    <x v="8"/>
  </r>
  <r>
    <n v="45625"/>
    <x v="59"/>
    <s v="2025-05-07 16:59:22"/>
    <s v="ConOrdendePago"/>
    <n v="3894440"/>
    <n v="26140"/>
    <n v="0"/>
    <s v="Cédula de Ciudadanía"/>
    <n v="1004877832"/>
    <s v="JAIMES WALDO MARIA PAULA"/>
    <s v="Abono en cuenta"/>
    <s v="Ahorro"/>
    <s v="81648014457"/>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TRES(3) DEL CONTRATO No. 040-2025 CORRESPONDIENTE AL PERIODO DE 01 AL 30 DE ABRIL DE 2025"/>
    <s v="13525"/>
    <s v="13525"/>
    <s v="7225"/>
    <s v="41525"/>
    <s v="2025-05-07 00:00:00"/>
    <s v="45625"/>
    <s v="138980925"/>
    <m/>
    <s v="2025-02-11 00:00:00"/>
    <s v="CONTRATO DE PRESTACION DE SERVICIOS - PROFESIONALES"/>
    <s v="040-2025"/>
    <s v="CONTRATAR SERVICIOS PROFESIONALES PARA APOYAR LAS ACTIVIDADES DE MEDICIÓN ASOCIADAS A LOS PROYECTOS DE INVESTIGACIÓN EN ACIDOS NUCLEICOS, PROTEINAS Y MICROBIOLOGIA DE LA SUBDIRECCIÓN METROLOGÍA QUÍMICA Y BIOLOGÍA DEL INM"/>
    <x v="8"/>
  </r>
  <r>
    <n v="45725"/>
    <x v="60"/>
    <s v="2025-05-08 08:32:42"/>
    <s v="ConOrdendePago"/>
    <n v="4296180"/>
    <n v="28836"/>
    <n v="0"/>
    <s v="Cédula de Ciudadanía"/>
    <n v="1007708644"/>
    <s v="CUBILLOS BARRETO LORENA"/>
    <s v="Abono en cuenta"/>
    <s v="Ahorro"/>
    <s v="00100033542"/>
    <s v="Activa"/>
    <s v="890903938"/>
    <s v="BANCOLOMBIA S.A."/>
    <s v="35-05-00"/>
    <s v="INSTITUTO NACIONAL DE METROLOGÍA - INM"/>
    <s v="C-3599-0200-7-20104C-3599068-02"/>
    <s v="ADQUIS. DE BYS - DOCUMENTOS DE PLANEACIÓN - FORTALECIMIENTO DE LA PLANEACION Y GESTION ESTRATEGICA DEL INM - NACIONAL"/>
    <n v="4296180"/>
    <n v="0"/>
    <n v="4296180"/>
    <n v="0"/>
    <s v="Propios"/>
    <s v="CSF"/>
    <s v="INGRESOS CORRIENTES"/>
    <s v="PAGO NUMERO CUATRO(4) DEL CONTRATO No. 005-2025 CORRESPONDIENTE AL PERIODO DE 1 AL 30 DE ABRIL DE 2025"/>
    <s v="4225"/>
    <s v="4225"/>
    <s v="1425"/>
    <s v="41725"/>
    <s v="2025-05-08 00:00:00"/>
    <s v="45725"/>
    <s v="140037525"/>
    <m/>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45825"/>
    <x v="60"/>
    <s v="2025-05-08 08:46:15"/>
    <s v="ConOrdendePago"/>
    <n v="7394100"/>
    <n v="97571"/>
    <n v="0"/>
    <s v="Cédula de Ciudadanía"/>
    <n v="1032469098"/>
    <s v="PEÑALOZA CUBILLOS DIEGO ALEJANDRO"/>
    <s v="Abono en cuenta"/>
    <s v="Ahorro"/>
    <s v="22166283683"/>
    <s v="Activa"/>
    <s v="890903938"/>
    <s v="BANCOLOMBIA S.A."/>
    <s v="35-05-00"/>
    <s v="INSTITUTO NACIONAL DE METROLOGÍA - INM"/>
    <s v="C-3599-0200-4-40401C-3599021-02"/>
    <s v="ADQUIS. DE BYS - SERVICIOS DE INTEROPERABILIDAD - INNOVACIÓN DE LAS TECNOLOGÍAS DE INFORMACIÓN EN EL INSTITUTO DE METROLOGIA NACIONAL"/>
    <n v="7394100"/>
    <n v="0"/>
    <n v="7394100"/>
    <n v="0"/>
    <s v="Nación"/>
    <s v="CSF"/>
    <s v="RECURSOS CORRIENTES"/>
    <s v="PAGO NUMERO DOS(2) DEL CONTRATO No. 091-2025 CORRESPONDIENTE AL PERIODO DEL 1 AL 30 DE ABRIL DE 2025"/>
    <s v="22725"/>
    <s v="22525"/>
    <s v="15325"/>
    <s v="41625"/>
    <s v="2025-05-08 00:00:00"/>
    <s v="45825"/>
    <s v="140869225"/>
    <m/>
    <s v="2025-03-21 00:00:00"/>
    <s v="CONTRATO DE PRESTACION DE SERVICIOS - PROFESIONALES"/>
    <s v="091-2025"/>
    <s v="PRESTACIÓN DE SERVICIOS PROFESIONALES PARA APOYAR A LA OFICINA ASESORA DE PLANEACIÓN Y A LA OFICINA DE INFORMÁTICA Y DESARROLLO TECNOLÓGICO EN LA IMPLEMENTACIÓN DEL MODELO DE GOBIERNO Y GESTIÓN DE DATOS EN ALINEACIÓN CON LA IMPLEMENTACIÓN DE LA ARQUI"/>
    <x v="8"/>
  </r>
  <r>
    <n v="45925"/>
    <x v="60"/>
    <s v="2025-05-08 09:25:03"/>
    <s v="ConOrdendePago"/>
    <n v="7394100"/>
    <n v="74015"/>
    <n v="0"/>
    <s v="Cédula de Ciudadanía"/>
    <n v="1026562444"/>
    <s v="ROJAS MOLANO MAIRA ALEJANDRA"/>
    <s v="Abono en cuenta"/>
    <s v="Ahorro"/>
    <s v="488435816522"/>
    <s v="Activa"/>
    <s v="860034313"/>
    <s v="BANCO DAVIVIEND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CUATRO (4) DEL CONTRATO No. 009-2025 CORRESPONDIENTE AL PERIODO DE 01 AL 30 DE ABRIL DE 2025"/>
    <s v="11625"/>
    <s v="11625"/>
    <s v="2125"/>
    <s v="41825"/>
    <s v="2025-05-08 00:00:00"/>
    <s v="45925"/>
    <s v="140132325"/>
    <m/>
    <s v="2025-01-22 00:00:00"/>
    <s v="CONTRATO DE PRESTACION DE SERVICIOS - PROFESIONALES"/>
    <s v="009-2025"/>
    <s v="PRESTACIÓN DE SERVICIOS PROFESIONALES A LA OFICINA ASESORA DE PLANEACIÓN PARA EL FORTALECIMIENTO DE LOS LINEAMIENTOS Y LA OPERACIÓN DE ACTIVIDADES DE FORMULACIÓN Y SEGUIMIENTO DE PROYECTOS DE INVERSIÓN, ASÍ COMO DE PLANES ESTRATÉGICOS INSTITUCIONALE"/>
    <x v="8"/>
  </r>
  <r>
    <n v="46025"/>
    <x v="60"/>
    <s v="2025-05-08 10:05:57"/>
    <s v="ConOrdendePago"/>
    <n v="6797780"/>
    <n v="45628"/>
    <n v="0"/>
    <s v="Cédula de Ciudadanía"/>
    <n v="1143932793"/>
    <s v="GOMEZ ESCOBAR GUSTAVO ADOLFO"/>
    <s v="Abono en cuenta"/>
    <s v="Ahorro"/>
    <s v="146903609"/>
    <s v="Activa"/>
    <s v="860035827"/>
    <s v="BANCO COMERCIAL AV VILLAS S.A."/>
    <s v="35-05-00"/>
    <s v="INSTITUTO NACIONAL DE METROLOGÍA - INM"/>
    <s v="C-3502-0200-5-40402B-3502033-02"/>
    <s v="ADQUIS. DE BYS - SERVICIO DE COMPARACIÓN Y EVALUACIÓN INTER LABORATORIOS - FORTALECIMIENTO DE LA COMERCIALIZACIÓN DE LOS SERVICIOS METROLÓGICOS A NIVEL NACIONAL"/>
    <n v="6797780"/>
    <n v="0"/>
    <n v="6797780"/>
    <n v="0"/>
    <s v="Nación"/>
    <s v="CSF"/>
    <s v="RECURSOS CORRIENTES"/>
    <s v="PAGO NUMERO TRES(3) DEL CONTRATO No. 063-2025 CORRESPONDIENTE AL PERIODO DE 01 AL 30 DE ABRIL DE 2025"/>
    <s v="10025"/>
    <s v="10025"/>
    <s v="10025"/>
    <s v="41925"/>
    <s v="2025-05-08 00:00:00"/>
    <s v="46025"/>
    <s v="140339725"/>
    <m/>
    <s v="2025-02-25 00:00:00"/>
    <s v="CONTRATO DE PRESTACION DE SERVICIOS - PROFESIONALES"/>
    <s v="063-2025"/>
    <s v="CONTRATAR LA PRESTACIÓN DE SERVICIOS PROFESIONALES PARA APOYAR LA REALIZACIÓN DE LOS ENSAYOS DE APTITUD Y LOS ESTUDIOS COLABORATIVOS EN LOS CÁLCULOS ESTADÍSTICOS, REVISIÓN Y ACTUALIZACIÓN DE LOS DOCUMENTOS DE DISEÑO ESTADÍSTICO DEL PROCESO."/>
    <x v="8"/>
  </r>
  <r>
    <n v="46125"/>
    <x v="60"/>
    <s v="2025-05-08 10:20:15"/>
    <s v="ConOrdendePago"/>
    <n v="5912680"/>
    <n v="44868"/>
    <n v="0"/>
    <s v="Cédula de Ciudadanía"/>
    <n v="1030582643"/>
    <s v="MONROY GARZON JEYSON ANDRES"/>
    <s v="Abono en cuenta"/>
    <s v="Ahorro"/>
    <s v="4682029611"/>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2956340"/>
    <n v="0"/>
    <n v="2956340"/>
    <n v="0"/>
    <s v="Nación"/>
    <s v="CSF"/>
    <s v="RECURSOS CORRIENTES"/>
    <s v="PAGO NUMERO CUATRO(4) DEL CONTRATO No. 025-2025 CORRESPONDIENTE AL PERIODO DE 1 AL 30 DE ABRIL DE 2025"/>
    <s v="6925"/>
    <s v="6925"/>
    <s v="3525"/>
    <s v="42025"/>
    <s v="2025-05-08 00:00:00"/>
    <s v="46125"/>
    <s v="1407559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46125"/>
    <x v="60"/>
    <s v="2025-05-08 10:20:15"/>
    <s v="ConOrdendePago"/>
    <n v="5912680"/>
    <n v="44868"/>
    <n v="0"/>
    <s v="Cédula de Ciudadanía"/>
    <n v="1030582643"/>
    <s v="MONROY GARZON JEYSON ANDRES"/>
    <s v="Abono en cuenta"/>
    <s v="Ahorro"/>
    <s v="4682029611"/>
    <s v="Activa"/>
    <s v="860034594"/>
    <s v="SCOTIABANK COLPATRIA SA"/>
    <s v="35-05-00"/>
    <s v="INSTITUTO NACIONAL DE METROLOGÍA - INM"/>
    <s v="C-3502-0200-7-40402B-3502097-02"/>
    <s v="ADQUIS. DE BYS - DOCUMENTOS DE INVESTIGACIÓN APLICADA EN METROLOGÍA - DESARROLLO DE LA OFERTA DE SERVICIOS EN METROLOGÍA FÍSICA EN EL ÁMBITO NACIONAL"/>
    <n v="2956340"/>
    <n v="0"/>
    <n v="2956340"/>
    <n v="0"/>
    <s v="Nación"/>
    <s v="CSF"/>
    <s v="RECURSOS CORRIENTES"/>
    <s v="PAGO NUMERO CUATRO(4) DEL CONTRATO No. 025-2025 CORRESPONDIENTE AL PERIODO DE 1 AL 30 DE ABRIL DE 2025"/>
    <s v="6925"/>
    <s v="6925"/>
    <s v="3525"/>
    <s v="42025"/>
    <s v="2025-05-08 00:00:00"/>
    <s v="46125"/>
    <s v="1407559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46225"/>
    <x v="60"/>
    <s v="2025-05-08 14:56:25"/>
    <s v="ConOrdendePago"/>
    <n v="6208314"/>
    <n v="41671"/>
    <n v="0"/>
    <s v="Cédula de Ciudadanía"/>
    <n v="1063962699"/>
    <s v="MONTERO RAMOS HARLEY DAVID"/>
    <s v="Abono en cuenta"/>
    <s v="Ahorro"/>
    <s v="7002074869"/>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3104157"/>
    <n v="0"/>
    <n v="3104157"/>
    <n v="0"/>
    <s v="Nación"/>
    <s v="CSF"/>
    <s v="RECURSOS CORRIENTES"/>
    <s v="PAGO NUMERO TRES(3) DEL CONTRATO No. 068-2025 CORRESPONDIENTE AL PERIODO DEL 01 AL 30 DE ABRIL DE 2025"/>
    <s v="14825"/>
    <s v="14625"/>
    <s v="10225"/>
    <s v="42125"/>
    <s v="2025-05-08 00:00:00"/>
    <s v="46225"/>
    <s v="142836125"/>
    <m/>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46225"/>
    <x v="60"/>
    <s v="2025-05-08 14:56:25"/>
    <s v="ConOrdendePago"/>
    <n v="6208314"/>
    <n v="41671"/>
    <n v="0"/>
    <s v="Cédula de Ciudadanía"/>
    <n v="1063962699"/>
    <s v="MONTERO RAMOS HARLEY DAVID"/>
    <s v="Abono en cuenta"/>
    <s v="Ahorro"/>
    <s v="7002074869"/>
    <s v="Activa"/>
    <s v="860034594"/>
    <s v="SCOTIABANK COLPATRIA SA"/>
    <s v="35-05-00"/>
    <s v="INSTITUTO NACIONAL DE METROLOGÍA - INM"/>
    <s v="C-3502-0200-7-40402B-3502097-02"/>
    <s v="ADQUIS. DE BYS - DOCUMENTOS DE INVESTIGACIÓN APLICADA EN METROLOGÍA - DESARROLLO DE LA OFERTA DE SERVICIOS EN METROLOGÍA FÍSICA EN EL ÁMBITO NACIONAL"/>
    <n v="3104157"/>
    <n v="0"/>
    <n v="3104157"/>
    <n v="0"/>
    <s v="Nación"/>
    <s v="CSF"/>
    <s v="RECURSOS CORRIENTES"/>
    <s v="PAGO NUMERO TRES(3) DEL CONTRATO No. 068-2025 CORRESPONDIENTE AL PERIODO DEL 01 AL 30 DE ABRIL DE 2025"/>
    <s v="14825"/>
    <s v="14625"/>
    <s v="10225"/>
    <s v="42125"/>
    <s v="2025-05-08 00:00:00"/>
    <s v="46225"/>
    <s v="142836125"/>
    <m/>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46325"/>
    <x v="60"/>
    <s v="2025-05-08 15:07:21"/>
    <s v="ConOrdendePago"/>
    <n v="3260095"/>
    <n v="145554"/>
    <n v="0"/>
    <s v="Cédula de Ciudadanía"/>
    <n v="1106786696"/>
    <s v="CUELLAR CALDERON DAVID ORLANDO"/>
    <s v="Abono en cuenta"/>
    <s v="Ahorro"/>
    <s v="447211269"/>
    <s v="Activa"/>
    <s v="860002964"/>
    <s v="BANCO DE BOGOTA"/>
    <s v="35-05-00"/>
    <s v="INSTITUTO NACIONAL DE METROLOGÍA - INM"/>
    <s v="A-01-01-01-001-010"/>
    <s v="PRIMA DE VACACIONES"/>
    <n v="1299592"/>
    <n v="0"/>
    <n v="1299592"/>
    <n v="0"/>
    <s v="Nación"/>
    <s v="CSF"/>
    <s v="RECURSOS CORRIENTES"/>
    <s v="PAGO RESOLUCION POR LA CUAL SE LIQUIDAN UNAS VACACIONES Y SE ORDENA SU PAGO"/>
    <s v="125"/>
    <s v="125"/>
    <s v="19425"/>
    <s v="42225"/>
    <s v="2025-05-08 00:00:00"/>
    <s v="46325"/>
    <s v="141099225"/>
    <m/>
    <s v="2025-05-07 00:00:00"/>
    <s v="RESOLUCION"/>
    <s v="134-2025"/>
    <s v="PAGO DE VACACIONES. RESOL 134-2025"/>
    <x v="2"/>
  </r>
  <r>
    <n v="46325"/>
    <x v="60"/>
    <s v="2025-05-08 15:07:21"/>
    <s v="ConOrdendePago"/>
    <n v="3260095"/>
    <n v="145554"/>
    <n v="0"/>
    <s v="Cédula de Ciudadanía"/>
    <n v="1106786696"/>
    <s v="CUELLAR CALDERON DAVID ORLANDO"/>
    <s v="Abono en cuenta"/>
    <s v="Ahorro"/>
    <s v="447211269"/>
    <s v="Activa"/>
    <s v="860002964"/>
    <s v="BANCO DE BOGOTA"/>
    <s v="35-05-00"/>
    <s v="INSTITUTO NACIONAL DE METROLOGÍA - INM"/>
    <s v="A-01-01-03-001-003"/>
    <s v="BONIFICACIÓN ESPECIAL DE RECREACIÓN"/>
    <n v="141074"/>
    <n v="0"/>
    <n v="141074"/>
    <n v="0"/>
    <s v="Nación"/>
    <s v="CSF"/>
    <s v="RECURSOS CORRIENTES"/>
    <s v="PAGO RESOLUCION POR LA CUAL SE LIQUIDAN UNAS VACACIONES Y SE ORDENA SU PAGO"/>
    <s v="125"/>
    <s v="125"/>
    <s v="19425"/>
    <s v="42225"/>
    <s v="2025-05-08 00:00:00"/>
    <s v="46325"/>
    <s v="141099225"/>
    <m/>
    <s v="2025-05-07 00:00:00"/>
    <s v="RESOLUCION"/>
    <s v="134-2025"/>
    <s v="PAGO DE VACACIONES. RESOL 134-2025"/>
    <x v="2"/>
  </r>
  <r>
    <n v="46325"/>
    <x v="60"/>
    <s v="2025-05-08 15:07:21"/>
    <s v="ConOrdendePago"/>
    <n v="3260095"/>
    <n v="145554"/>
    <n v="0"/>
    <s v="Cédula de Ciudadanía"/>
    <n v="1106786696"/>
    <s v="CUELLAR CALDERON DAVID ORLANDO"/>
    <s v="Abono en cuenta"/>
    <s v="Ahorro"/>
    <s v="447211269"/>
    <s v="Activa"/>
    <s v="860002964"/>
    <s v="BANCO DE BOGOTA"/>
    <s v="35-05-00"/>
    <s v="INSTITUTO NACIONAL DE METROLOGÍA - INM"/>
    <s v="A-01-01-03-001-001"/>
    <s v="VACACIONES"/>
    <n v="1819429"/>
    <n v="0"/>
    <n v="1819429"/>
    <n v="0"/>
    <s v="Nación"/>
    <s v="CSF"/>
    <s v="RECURSOS CORRIENTES"/>
    <s v="PAGO RESOLUCION POR LA CUAL SE LIQUIDAN UNAS VACACIONES Y SE ORDENA SU PAGO"/>
    <s v="125"/>
    <s v="125"/>
    <s v="19425"/>
    <s v="42225"/>
    <s v="2025-05-08 00:00:00"/>
    <s v="46325"/>
    <s v="141099225"/>
    <m/>
    <s v="2025-05-07 00:00:00"/>
    <s v="RESOLUCION"/>
    <s v="134-2025"/>
    <s v="PAGO DE VACACIONES. RESOL 134-2025"/>
    <x v="2"/>
  </r>
  <r>
    <n v="46425"/>
    <x v="60"/>
    <s v="2025-05-08 15:48:20"/>
    <s v="ConOrdendePago"/>
    <n v="3153429"/>
    <n v="26693"/>
    <n v="0"/>
    <s v="Cédula de Ciudadanía"/>
    <n v="1032404898"/>
    <s v="SUAREZ TORRES NUBIA"/>
    <s v="Abono en cuenta"/>
    <s v="Ahorro"/>
    <s v="24111657263"/>
    <s v="Activa"/>
    <s v="860007335"/>
    <s v="BANCO CAJA SOCIAL S.A."/>
    <s v="35-05-00"/>
    <s v="INSTITUTO NACIONAL DE METROLOGÍA - INM"/>
    <s v="C-3502-0200-5-40402B-3502033-02"/>
    <s v="ADQUIS. DE BYS - SERVICIO DE COMPARACIÓN Y EVALUACIÓN INTER LABORATORIOS - FORTALECIMIENTO DE LA COMERCIALIZACIÓN DE LOS SERVICIOS METROLÓGICOS A NIVEL NACIONAL"/>
    <n v="3153429"/>
    <n v="0"/>
    <n v="3153429"/>
    <n v="0"/>
    <s v="Nación"/>
    <s v="CSF"/>
    <s v="RECURSOS CORRIENTES"/>
    <s v="PAGO NUMERO UNO(1) DEL CONTRATO No. 099-2025 CORRESPONDIENTE AL PERIODO DEL 15 AL 30 DE ABRIL DE 2025"/>
    <s v="9625"/>
    <s v="9625"/>
    <s v="17425"/>
    <s v="42425"/>
    <s v="2025-05-08 00:00:00"/>
    <s v="46425"/>
    <s v="142865325"/>
    <m/>
    <s v="2025-04-14 00:00:00"/>
    <s v="CONTRATO DE PRESTACION DE SERVICIOS - PROFESIONALES"/>
    <s v="099-2025"/>
    <s v="Contratar la prestación de servicios profesionales de apoyo y análisis estadístico para la realización de ensayos de aptitud y estudios colaborativos y en la documentación del proceso de ensayos de aptitud según la norma ISO 17043-2023"/>
    <x v="8"/>
  </r>
  <r>
    <n v="46525"/>
    <x v="61"/>
    <s v="2025-05-09 09:42:56"/>
    <s v="ConOrdendePago"/>
    <n v="6797780"/>
    <n v="127335"/>
    <n v="0"/>
    <s v="Cédula de Ciudadanía"/>
    <n v="1116796384"/>
    <s v="CIFUENTES DIAZ DIANA VANESSA"/>
    <s v="Abono en cuenta"/>
    <s v="Ahorro"/>
    <s v="00193767869"/>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TRES(3) DEL CONTRATO No. 029-2025 CORRESPONDIENTE AL PERIODO DE 01 AL 30 DE ABRIL DE 2025"/>
    <s v="6825"/>
    <s v="6825"/>
    <s v="4825"/>
    <s v="42525"/>
    <s v="2025-05-08 00:00:00"/>
    <s v="46525"/>
    <s v="1710408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46525"/>
    <x v="61"/>
    <s v="2025-05-09 09:42:56"/>
    <s v="ConOrdendePago"/>
    <n v="6797780"/>
    <n v="127335"/>
    <n v="0"/>
    <s v="Cédula de Ciudadanía"/>
    <n v="1116796384"/>
    <s v="CIFUENTES DIAZ DIANA VANESSA"/>
    <s v="Abono en cuenta"/>
    <s v="Ahorro"/>
    <s v="00193767869"/>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TRES(3) DEL CONTRATO No. 029-2025 CORRESPONDIENTE AL PERIODO DE 01 AL 30 DE ABRIL DE 2025"/>
    <s v="6825"/>
    <s v="6825"/>
    <s v="4825"/>
    <s v="42525"/>
    <s v="2025-05-08 00:00:00"/>
    <s v="46525"/>
    <s v="1710408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46625"/>
    <x v="61"/>
    <s v="2025-05-09 09:55:44"/>
    <s v="ConOrdendePago"/>
    <n v="4296180"/>
    <n v="36366"/>
    <n v="0"/>
    <s v="Cédula de Ciudadanía"/>
    <n v="1012394597"/>
    <s v="AZA AGUILAR JEISSON"/>
    <s v="Abono en cuenta"/>
    <s v="Ahorro"/>
    <s v="23100011280"/>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TRES(3) DEL CONTRATO No. 043-2025 CORRESPONDIENTE AL PERIODO DE 01 AL 30 DE ABRIL DE 2025"/>
    <s v="3825"/>
    <s v="3825"/>
    <s v="6725"/>
    <s v="42725"/>
    <s v="2025-05-09 00:00:00"/>
    <s v="46625"/>
    <s v="143134725"/>
    <m/>
    <s v="2025-02-10 00:00:00"/>
    <s v="CONTRATO DE PRESTACION DE SERVICIOS - PROFESIONALES"/>
    <s v="043-2025"/>
    <s v="Prestación de servicios profesionales para apoyar las actividades de comunicación, divulgación y oferta de servicios metrológicos y gestionar el seguimiento y respuesta a los requerimientos recibidos relacionados con la oferta de servicios de la SSMR"/>
    <x v="8"/>
  </r>
  <r>
    <n v="46725"/>
    <x v="61"/>
    <s v="2025-05-09 10:06:06"/>
    <s v="ConOrdendePago"/>
    <n v="3894440"/>
    <n v="26140"/>
    <n v="0"/>
    <s v="Cédula de Ciudadanía"/>
    <n v="1010214054"/>
    <s v="REY MUÑOZ INGRID NATALY"/>
    <s v="Abono en cuenta"/>
    <s v="Ahorro"/>
    <s v="24126250943"/>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DOS(2) DEL CONTRATO No. 089-2025 CORRESPONDIENTE AL PERIODO DE 1 AL 30 DE ABRIL DE 2025"/>
    <s v="9825"/>
    <s v="9825"/>
    <s v="14525"/>
    <s v="42825"/>
    <s v="2025-05-09 00:00:00"/>
    <s v="46725"/>
    <s v="143189425"/>
    <m/>
    <s v="2025-03-13 00:00:00"/>
    <s v="CONTRATO DE PRESTACION DE SERVICIOS - PROFESIONALES"/>
    <s v="089-2025"/>
    <s v="CONTRATAR SERVICIOS PROFESIONALES PARA ASISTIR EN LAS ACTIVIDADES REQUERIDAS EN LOS PROYECTOS DE INVESTIGACIÓN VINCULADOS A MEDICIONES ELECTROQUÍMICAS DE LA SUBDIRECCIÓN DE METROLOGÍA Y BIOLOGIA DEL INM"/>
    <x v="8"/>
  </r>
  <r>
    <n v="46825"/>
    <x v="61"/>
    <s v="2025-05-09 10:19:22"/>
    <s v="ConOrdendePago"/>
    <n v="7394100"/>
    <n v="204456"/>
    <n v="0"/>
    <s v="Cédula de Ciudadanía"/>
    <n v="79576379"/>
    <s v="CRISTANCHO CAVIATIVA JORGE ALEJANDRO"/>
    <s v="Abono en cuenta"/>
    <s v="Ahorro"/>
    <s v="1881178119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TRES(3) DEL CONTRATO No. 037-2025"/>
    <s v="15125"/>
    <s v="14925"/>
    <s v="5725"/>
    <s v="42925"/>
    <s v="2025-05-09 00:00:00"/>
    <s v="46825"/>
    <s v="1432230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46825"/>
    <x v="61"/>
    <s v="2025-05-09 10:19:22"/>
    <s v="ConOrdendePago"/>
    <n v="7394100"/>
    <n v="204456"/>
    <n v="0"/>
    <s v="Cédula de Ciudadanía"/>
    <n v="79576379"/>
    <s v="CRISTANCHO CAVIATIVA JORGE ALEJANDRO"/>
    <s v="Abono en cuenta"/>
    <s v="Ahorro"/>
    <s v="1881178119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TRES(3) DEL CONTRATO No. 037-2025"/>
    <s v="15125"/>
    <s v="14925"/>
    <s v="5725"/>
    <s v="42925"/>
    <s v="2025-05-09 00:00:00"/>
    <s v="46825"/>
    <s v="1432230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46925"/>
    <x v="61"/>
    <s v="2025-05-09 10:37:23"/>
    <s v="ConOrdendePago"/>
    <n v="2739040"/>
    <n v="33118"/>
    <n v="0"/>
    <s v="Cédula de Ciudadanía"/>
    <n v="79331090"/>
    <s v="MORENO GILBERTO"/>
    <s v="Abono en cuenta"/>
    <s v="Ahorro"/>
    <s v="9490045951"/>
    <s v="Activa"/>
    <s v="890903938"/>
    <s v="BANCOLOMBIA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DOS(2) DEL CONTRATO No. 088-2025 CORRESPONDIENTE AL PERIODO DE 1 A 30 DE ABRIL DE 2025"/>
    <s v="21625"/>
    <s v="21425"/>
    <s v="14325"/>
    <s v="43025"/>
    <s v="2025-05-09 00:00:00"/>
    <s v="46925"/>
    <s v="143315225"/>
    <m/>
    <s v="2025-03-12 00:00:00"/>
    <s v="CONTRATO DE PRESTACION DE SERVICIOS"/>
    <s v="088-2025"/>
    <s v="SERVICIOS DE APOYO A LA GESTIÓN DE MANTENIMIENTOS A LA INFRAESTRUCTURA EN EL MARCO DEL MEJORAMIENTO Y SOSTENIBILIDAD DE LA SEDE DEL INSTITUTO NACIONAL DE METROLOGÍA BOGOTÁ"/>
    <x v="8"/>
  </r>
  <r>
    <n v="47025"/>
    <x v="61"/>
    <s v="2025-05-09 10:54:05"/>
    <s v="ConOrdendePago"/>
    <n v="4296180"/>
    <n v="32601"/>
    <n v="0"/>
    <s v="Cédula de Ciudadanía"/>
    <n v="1019130500"/>
    <s v="SANTACRUZ DUARTE DANIELA VALENTINA"/>
    <s v="Abono en cuenta"/>
    <s v="Ahorro"/>
    <s v="24114856386"/>
    <s v="Activa"/>
    <s v="860007335"/>
    <s v="BANCO CAJA SOCIAL S.A."/>
    <s v="35-05-00"/>
    <s v="INSTITUTO NACIONAL DE METROLOGÍA - INM"/>
    <s v="C-3599-0200-7-20104C-3599925-02"/>
    <s v="ADQUIS. DE BYS - SERVICIO DE IMPLEMENTACIÓN SISTEMA DE GESTIÓN - FORTALECIMIENTO DE LA PLANEACION Y GESTION ESTRATEGICA DEL INM - NACIONAL"/>
    <n v="4296180"/>
    <n v="0"/>
    <n v="4296180"/>
    <n v="0"/>
    <s v="Nación"/>
    <s v="CSF"/>
    <s v="RECURSOS CORRIENTES"/>
    <s v="PAGO NUMERO DOS(2) DEL CONTRATO No. 083-2025 CORRESPONDIENTE AL PERIODO DE 1 AL 30 DE ABRIL DE 2025"/>
    <s v="22325"/>
    <s v="22125"/>
    <s v="14225"/>
    <s v="43125"/>
    <s v="2025-05-09 00:00:00"/>
    <s v="47025"/>
    <s v="143500825"/>
    <m/>
    <s v="2025-03-12 00:00:00"/>
    <s v="CONTRATO DE PRESTACION DE SERVICIOS - PROFESIONALES"/>
    <s v="083-2025"/>
    <s v="PRESTACION DE SERVICIOS PROFESIONALES PARA APOYAR LAS ACTIVIDADES RELACIONADAS CON LA GESTIÓN DEL APLICATIVO DEL SISTEMA INTEGRADO DE GESTION,"/>
    <x v="8"/>
  </r>
  <r>
    <n v="47125"/>
    <x v="61"/>
    <s v="2025-05-09 11:23:00"/>
    <s v="ConOrdendePago"/>
    <n v="7394100"/>
    <n v="62588"/>
    <n v="0"/>
    <s v="Cédula de Ciudadanía"/>
    <n v="1110472734"/>
    <s v="VILLABON ALDANA GLORIA ALEJANDRA"/>
    <s v="Abono en cuenta"/>
    <s v="Ahorro"/>
    <s v="0550488402438805"/>
    <s v="Activa"/>
    <s v="860034313"/>
    <s v="BANCO DAVIVIEND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TRES(3) DEL CONTRATO No. 050-2025 CORRESPONDIENTE AL PERIODO DE 01 AL 30 DE ABRIL DE 2025"/>
    <s v="16425"/>
    <s v="16225"/>
    <s v="8025"/>
    <s v="43225"/>
    <s v="2025-05-09 00:00:00"/>
    <s v="47125"/>
    <s v="143770725"/>
    <m/>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8"/>
  </r>
  <r>
    <n v="47225"/>
    <x v="61"/>
    <s v="2025-05-09 11:40:01"/>
    <s v="ConOrdendePago"/>
    <n v="2464700"/>
    <n v="80494"/>
    <n v="0"/>
    <s v="Cédula de Ciudadanía"/>
    <n v="1117497148"/>
    <s v="PERDOMO BAEZ JESSICA"/>
    <s v="Abono en cuenta"/>
    <s v="Ahorro"/>
    <s v="325187466"/>
    <s v="Activa"/>
    <s v="860003020"/>
    <s v="BANCO BILBAO VIZCAYA ARGENTARIA COLOMBIA S.A. BBVA"/>
    <s v="35-05-00"/>
    <s v="INSTITUTO NACIONAL DE METROLOGÍA - INM"/>
    <s v="C-3599-0200-7-20104C-3599925-02"/>
    <s v="ADQUIS. DE BYS - SERVICIO DE IMPLEMENTACIÓN SISTEMA DE GESTIÓN - FORTALECIMIENTO DE LA PLANEACION Y GESTION ESTRATEGICA DEL INM - NACIONAL"/>
    <n v="2464700"/>
    <n v="0"/>
    <n v="2464700"/>
    <n v="0"/>
    <s v="Nación"/>
    <s v="CSF"/>
    <s v="RECURSOS CORRIENTES"/>
    <s v="PAGO NUMERO TRES(3) DEL CONTRATO No. 039-2025 CORRESPONDIENTE AL PERIODO DE 01 AL 30 DE ABRIL DE 2025"/>
    <s v="11725"/>
    <s v="11725"/>
    <s v="6025"/>
    <s v="43325"/>
    <s v="2025-05-09 00:00:00"/>
    <s v="47225"/>
    <s v="143866225"/>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47325"/>
    <x v="61"/>
    <s v="2025-05-09 11:43:16"/>
    <s v="ConOrdendePago"/>
    <n v="2464700"/>
    <n v="0"/>
    <n v="0"/>
    <s v="Cédula de Ciudadanía"/>
    <n v="1117497148"/>
    <s v="PERDOMO BAEZ JESSICA"/>
    <s v="Abono en cuenta"/>
    <s v="Ahorro"/>
    <s v="325187466"/>
    <s v="Activa"/>
    <s v="860003020"/>
    <s v="BANCO BILBAO VIZCAYA ARGENTARIA COLOMBIA S.A. BBVA"/>
    <s v="35-05-00"/>
    <s v="INSTITUTO NACIONAL DE METROLOGÍA - INM"/>
    <s v="C-3502-0200-5-40402B-3502102-02"/>
    <s v="ADQUIS. DE BYS - SERVICIO DE PROMOCIÓN DE HERRAMIENTAS METROLÓGICAS - FORTALECIMIENTO DE LA COMERCIALIZACIÓN DE LOS SERVICIOS METROLÓGICOS A NIVEL NACIONAL"/>
    <n v="2464700"/>
    <n v="0"/>
    <n v="2464700"/>
    <n v="0"/>
    <s v="Nación"/>
    <s v="CSF"/>
    <s v="RECURSOS CORRIENTES"/>
    <s v="PAGO NUMERO TRES(3) DEL CONTRATO No. 039-2025 CORRESPONDIENTE AL PERIODO DE 01 AL 30 DE ABRIL DE 2025"/>
    <s v="12125"/>
    <s v="12125"/>
    <s v="6125"/>
    <s v="43425"/>
    <s v="2025-05-09 00:00:00"/>
    <s v="47325"/>
    <s v="143872125"/>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47425"/>
    <x v="61"/>
    <s v="2025-05-09 11:48:08"/>
    <s v="ConOrdendePago"/>
    <n v="2464700"/>
    <n v="0"/>
    <n v="0"/>
    <s v="Cédula de Ciudadanía"/>
    <n v="1117497148"/>
    <s v="PERDOMO BAEZ JESSICA"/>
    <s v="Abono en cuenta"/>
    <s v="Ahorro"/>
    <s v="325187466"/>
    <s v="Activa"/>
    <s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2464700"/>
    <n v="0"/>
    <n v="2464700"/>
    <n v="0"/>
    <s v="Nación"/>
    <s v="CSF"/>
    <s v="RECURSOS CORRIENTES"/>
    <s v="PAGO NUMERO TRES(3) DEL CONTRATO No. 039-2025 CORRESPONDIENTE AL PERIODO DE 01 AL 30 DE ABRIL DE 2025"/>
    <s v="12525"/>
    <s v="12525"/>
    <s v="6225"/>
    <s v="43525"/>
    <s v="2025-05-09 00:00:00"/>
    <s v="47425"/>
    <s v="143878825"/>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47525"/>
    <x v="61"/>
    <s v="2025-05-09 14:13:24"/>
    <s v="ConOrdendePago"/>
    <n v="5912680"/>
    <n v="39687"/>
    <n v="0"/>
    <s v="Cédula de Ciudadanía"/>
    <n v="53123551"/>
    <s v="AVILA CABALLERO JOHANNA ANDREA"/>
    <s v="Abono en cuenta"/>
    <s v="Ahorro"/>
    <s v="17836536941"/>
    <s v="Activa"/>
    <s v="890903938"/>
    <s v="BANCOLOMBIA S.A."/>
    <s v="35-05-00"/>
    <s v="INSTITUTO NACIONAL DE METROLOGÍA - INM"/>
    <s v="A-02-02-02-008-002"/>
    <s v="SERVICIOS JURÍDICOS Y CONTABLES"/>
    <n v="5912680"/>
    <n v="0"/>
    <n v="5912680"/>
    <n v="0"/>
    <s v="Nación"/>
    <s v="CSF"/>
    <s v="RECURSOS CORRIENTES"/>
    <s v="PAGO NUMERO TRES (03) DEL CONTRATO No. 047-2025 CORRESPONDIENTE AL PERIODO DE 1 AL 30 DE ABRIL 2025"/>
    <s v="11825"/>
    <s v="11825"/>
    <s v="7725"/>
    <s v="43625"/>
    <s v="2025-05-09 00:00:00"/>
    <s v="47525"/>
    <s v="144640825"/>
    <m/>
    <s v="2025-02-12 00:00:00"/>
    <s v="CONTRATO DE PRESTACION DE SERVICIOS - PROFESIONALES"/>
    <s v="047-2025 - MODIF UNO"/>
    <s v="PRESTAR CON PLENA AUTONOMÍA TÉCNICA Y ADMINISTRATIVA SUS SERVICIOS PROFESIONALES PARA EL DESARROLLO Y CUMPLIMIENTO DEL PLAN ANUAL DE AUDITORÍAS INTERNAS DEL PROCESO DE EVALUACIÓN, ACOMPAÑAMIENTO Y ASESORÍA AL SISTEMA DE CONTROL INTERNO DE LA ENTIDAD."/>
    <x v="8"/>
  </r>
  <r>
    <n v="47625"/>
    <x v="61"/>
    <s v="2025-05-09 15:16:06"/>
    <s v="ConOrdendePago"/>
    <n v="3894440"/>
    <n v="29552"/>
    <n v="0"/>
    <s v="Cédula de Ciudadanía"/>
    <n v="1024543556"/>
    <s v="PIRACOCA ROBLES MONICA JOHANA"/>
    <s v="Abono en cuenta"/>
    <s v="Ahorro"/>
    <s v="2410890571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TRES(3) DEL CONTRATO No. 057-2025 CORRESPONDIENTE AL PERIODO DE 01 AL 30 DE ABRIL DE 2025"/>
    <s v="9425"/>
    <s v="9425"/>
    <s v="8225"/>
    <s v="43725"/>
    <s v="2025-05-09 00:00:00"/>
    <s v="47625"/>
    <s v="144648125"/>
    <m/>
    <s v="2025-02-17 00:00:00"/>
    <s v="CONTRATO DE PRESTACION DE SERVICIOS - PROFESIONALES"/>
    <s v="057-2025"/>
    <s v="CONTRATAR LA PRESTACIÓN DE SERVICIOS PROFESIONALES PARA APOYAR EL DESARROLLO DE LAS ACTIVIDADES DE GESTIÓN DE LA UNIDAD SECTORIAL DE NORMALIZACIÓN EN METROLOGÍA DEL INM Y SUS GRUPOS DE TRABAJO EN NORMALIZACIÓN"/>
    <x v="8"/>
  </r>
  <r>
    <n v="47725"/>
    <x v="61"/>
    <s v="2025-05-09 15:35:21"/>
    <s v="ConOrdendePago"/>
    <n v="148800"/>
    <n v="0"/>
    <n v="0"/>
    <s v="NIT"/>
    <n v="900494393"/>
    <s v="U.A.E. INSTITUTO NACIONAL DE METROLOGIA - INM"/>
    <s v="Abono en cuenta"/>
    <s v="Corriente"/>
    <s v="062874722"/>
    <s v="Activa"/>
    <s v="860002964"/>
    <s v="BANCO DE BOGOTA"/>
    <s v="35-05-00"/>
    <s v="INSTITUTO NACIONAL DE METROLOGÍA - INM"/>
    <s v="A-02-02-02-006-004"/>
    <s v="SERVICIOS DE TRANSPORTE DE PASAJEROS"/>
    <n v="76800"/>
    <n v="0"/>
    <n v="76800"/>
    <n v="0"/>
    <s v="Nación"/>
    <s v="CSF"/>
    <s v="RECURSOS CORRIENTES"/>
    <s v="REEMBOLSO DE GASTOS CORRESPONDIENTE A LA CAJA MENOR No. 125 ABRIL 2025"/>
    <s v="27725"/>
    <s v="27525"/>
    <s v="19825"/>
    <s v="43825"/>
    <s v="2025-05-09 00:00:00"/>
    <s v="47725"/>
    <s v="143964225"/>
    <m/>
    <s v="2025-05-09 00:00:00"/>
    <s v="RESOLUCION"/>
    <s v="140-2025"/>
    <s v="REEMBOLSO DE GASTOS CORRESPONDIENTE A LA CAJA MENOR No. 125 DE GASTOS GENERALES DEL INSTITUTO NACIONAL DE METROLOGÍA, DE ACUERDO A LA SOLICITUD DE REEMBOLSO No. 325 REGISTRADA EN EL APLICATIVO SIIF NACIÓN."/>
    <x v="2"/>
  </r>
  <r>
    <n v="47725"/>
    <x v="61"/>
    <s v="2025-05-09 15:35:21"/>
    <s v="ConOrdendePago"/>
    <n v="148800"/>
    <n v="0"/>
    <n v="0"/>
    <s v="NIT"/>
    <n v="900494393"/>
    <s v="U.A.E. INSTITUTO NACIONAL DE METROLOGIA - INM"/>
    <s v="Abono en cuenta"/>
    <s v="Corriente"/>
    <s v="062874722"/>
    <s v="Activa"/>
    <s v="860002964"/>
    <s v="BANCO DE BOGOTA"/>
    <s v="35-05-00"/>
    <s v="INSTITUTO NACIONAL DE METROLOGÍA - INM"/>
    <s v="A-02-02-02-008-002"/>
    <s v="SERVICIOS JURÍDICOS Y CONTABLES"/>
    <n v="72000"/>
    <n v="0"/>
    <n v="72000"/>
    <n v="0"/>
    <s v="Nación"/>
    <s v="CSF"/>
    <s v="RECURSOS CORRIENTES"/>
    <s v="REEMBOLSO DE GASTOS CORRESPONDIENTE A LA CAJA MENOR No. 125 ABRIL 2025"/>
    <s v="27725"/>
    <s v="27525"/>
    <s v="19825"/>
    <s v="43825"/>
    <s v="2025-05-09 00:00:00"/>
    <s v="47725"/>
    <s v="143964225"/>
    <m/>
    <s v="2025-05-09 00:00:00"/>
    <s v="RESOLUCION"/>
    <s v="140-2025"/>
    <s v="REEMBOLSO DE GASTOS CORRESPONDIENTE A LA CAJA MENOR No. 125 DE GASTOS GENERALES DEL INSTITUTO NACIONAL DE METROLOGÍA, DE ACUERDO A LA SOLICITUD DE REEMBOLSO No. 325 REGISTRADA EN EL APLICATIVO SIIF NACIÓN."/>
    <x v="2"/>
  </r>
  <r>
    <n v="47825"/>
    <x v="61"/>
    <s v="2025-05-09 16:11:05"/>
    <s v="ConOrdendePago"/>
    <n v="7394100"/>
    <n v="49630"/>
    <n v="0"/>
    <s v="Cédula de Ciudadanía"/>
    <n v="1026278601"/>
    <s v="MORENO MUNEVAR LUISA FERNANDA"/>
    <s v="Abono en cuenta"/>
    <s v="Ahorro"/>
    <s v="17828079077"/>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DOS(2) DEL CONTRATO No. 076-2025 CORRESPONDIENTE AL PERIODO DE 1 AL 30 DE ABRIL DE 2025"/>
    <s v="16925"/>
    <s v="16725"/>
    <s v="11925"/>
    <s v="43925"/>
    <s v="2025-05-09 00:00:00"/>
    <s v="47825"/>
    <s v="144654625"/>
    <m/>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8"/>
  </r>
  <r>
    <n v="47925"/>
    <x v="61"/>
    <s v="2025-05-09 16:32:08"/>
    <s v="ConOrdendePago"/>
    <n v="3531920"/>
    <n v="27055"/>
    <n v="0"/>
    <s v="Cédula de Ciudadanía"/>
    <n v="1007134186"/>
    <s v="COLL SANTIAGO ERICK FABIAN"/>
    <s v="Abono en cuenta"/>
    <s v="Ahorro"/>
    <s v="9123796386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531920"/>
    <n v="0"/>
    <n v="3531920"/>
    <n v="0"/>
    <s v="Propios"/>
    <s v="CSF"/>
    <s v="OTROS RECURSOS DE TESORERIA"/>
    <s v="PAGO NUMERO UNO(1) DEL CONTRATO No. 096-2025 CORRESPONDIENTE AL PERIODO DEL 3 AL 30 DE ABRIL DE 2025"/>
    <s v="24925"/>
    <s v="24725"/>
    <s v="16325"/>
    <s v="44025"/>
    <s v="2025-05-09 00:00:00"/>
    <s v="47925"/>
    <s v="144685825"/>
    <m/>
    <s v="2025-04-03 00:00:00"/>
    <s v="CONTRATO DE PRESTACION DE SERVICIOS - PROFESIONALES"/>
    <s v="096-2025"/>
    <s v="PRESTAR SERVICIOS DE APOYO A LA GESTIÓN CON EL FIN DE REALIZAR LOS TRÁMITES RELACIONADOS CON LA EJECUCIÓN PRESUPUESTAL Y ADELANTAR LOS TRÁMITES REQUERIDOS ASOCIADOS CON LA CONTRATACIÓN DE LA SUBDIRECCIÓN DE METROLOGÍA FÍSICA DEL INM."/>
    <x v="8"/>
  </r>
  <r>
    <n v="48025"/>
    <x v="62"/>
    <s v="2025-05-11 18:52:28"/>
    <s v="ConOrdendePago"/>
    <n v="6797780"/>
    <n v="51584"/>
    <n v="0"/>
    <s v="Cédula de Ciudadanía"/>
    <n v="1022380443"/>
    <s v="RUBIANO LOPEZ FABIAN ALEJANDRO"/>
    <s v="Abono en cuenta"/>
    <s v="Ahorro"/>
    <s v="91219680011"/>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TRES(3) DEL CONTRATO No. 074-2025 CORRESPONDIENTE AL PERIODO DE 01 AL 30 DE ABRIL DE 2025"/>
    <s v="14725"/>
    <s v="14525"/>
    <s v="10425"/>
    <s v="44125"/>
    <s v="2025-05-11 00:00:00"/>
    <s v="48025"/>
    <s v="1446996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48025"/>
    <x v="62"/>
    <s v="2025-05-11 18:52:28"/>
    <s v="ConOrdendePago"/>
    <n v="6797780"/>
    <n v="51584"/>
    <n v="0"/>
    <s v="Cédula de Ciudadanía"/>
    <n v="1022380443"/>
    <s v="RUBIANO LOPEZ FABIAN ALEJANDRO"/>
    <s v="Abono en cuenta"/>
    <s v="Ahorro"/>
    <s v="9121968001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TRES(3) DEL CONTRATO No. 074-2025 CORRESPONDIENTE AL PERIODO DE 01 AL 30 DE ABRIL DE 2025"/>
    <s v="14725"/>
    <s v="14525"/>
    <s v="10425"/>
    <s v="44125"/>
    <s v="2025-05-11 00:00:00"/>
    <s v="48025"/>
    <s v="1446996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48125"/>
    <x v="62"/>
    <s v="2025-05-11 19:11:02"/>
    <s v="ConOrdendePago"/>
    <n v="6797780"/>
    <n v="121378"/>
    <n v="0"/>
    <s v="Cédula de Ciudadanía"/>
    <n v="1010227551"/>
    <s v="ALVAREZ VARGAS DANIELA"/>
    <s v="Abono en cuenta"/>
    <s v="Ahorro"/>
    <s v="0550488423489332"/>
    <s v="Activa"/>
    <s v="860034313"/>
    <s v="BANCO DAVIVIENDA S.A."/>
    <s v="35-05-00"/>
    <s v="INSTITUTO NACIONAL DE METROLOGÍA - INM"/>
    <s v="C-3502-0200-5-40402B-3502103-02"/>
    <s v="ADQUIS. DE BYS - SERVICIO DE ASISTENCIA TÉCNICA EN METROLOGÍA - FORTALECIMIENTO DE LA COMERCIALIZACIÓN DE LOS SERVICIOS METROLÓGICOS A NIVEL NACIONAL"/>
    <n v="6797780"/>
    <n v="0"/>
    <n v="6797780"/>
    <n v="0"/>
    <s v="Nación"/>
    <s v="CSF"/>
    <s v="RECURSOS CORRIENTES"/>
    <s v="PAGO NUMERO TRES(3) DEL CONTRATO No. 028-2025 CORRESPONDIENTE AL PERIODO DE 01 AL 30 DE ABRIL DE 2025"/>
    <s v="16525"/>
    <s v="16325"/>
    <s v="4525"/>
    <s v="44225"/>
    <s v="2025-05-11 00:00:00"/>
    <s v="48125"/>
    <s v="146393225"/>
    <m/>
    <s v="2025-02-03 00:00:00"/>
    <s v="CONTRATO DE PRESTACION DE SERVICIOS - PROFESIONALES"/>
    <s v="028-2025"/>
    <s v="CONTRATAR LA PRESTACIÓN DE SERVICIOS PROFESIONALES EN LA FORMULACIÓN DE CONCEPTOS TÉCNICOS Y EN LA PRESTACIÓN DE SERVICIOS DE ASISTENCIA TÉCNICA EN METROLOGÍA ORIENTADOS A DAR CUMPLIMIENTO A LOS COMPROMISOS ESTABLECIDOS"/>
    <x v="8"/>
  </r>
  <r>
    <n v="48225"/>
    <x v="62"/>
    <s v="2025-05-11 19:23:04"/>
    <s v="ConOrdendePago"/>
    <n v="6797780"/>
    <n v="45628"/>
    <n v="0"/>
    <s v="Cédula de Ciudadanía"/>
    <n v="1032449942"/>
    <s v="MARTINEZ RIOS DIEGO ALEJANDRO"/>
    <s v="Abono en cuenta"/>
    <s v="Ahorro"/>
    <s v="40665702733"/>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TRES(3) DEL CONTRATO No. 033-2025 CORRESPONDIENTE AL PERIODO DE 01 AL 30 DE ABRIL DE 2025"/>
    <s v="3925"/>
    <s v="3925"/>
    <s v="5625"/>
    <s v="44325"/>
    <s v="2025-05-11 00:00:00"/>
    <s v="48225"/>
    <s v="144715125"/>
    <m/>
    <s v="2025-02-06 00:00:00"/>
    <s v="CONTRATO DE PRESTACION DE SERVICIOS - PROFESIONALES"/>
    <s v="033-2025"/>
    <s v="Contratar la prestación de servicios profesionales para el desarrollo de actividades de identificación de necesidades metrológicas en los sectores priorizados y el desarrollo de actividades en el proceso de asistencia técnica."/>
    <x v="8"/>
  </r>
  <r>
    <n v="48325"/>
    <x v="62"/>
    <s v="2025-05-11 19:41:26"/>
    <s v="ConOrdendePago"/>
    <n v="6797780"/>
    <n v="65667"/>
    <n v="0"/>
    <s v="Cédula de Ciudadanía"/>
    <n v="1013666202"/>
    <s v="BELTRAN PINILLA SEBASTIAN CAMILO"/>
    <s v="Abono en cuenta"/>
    <s v="Ahorro"/>
    <s v="035549211"/>
    <s v="Activa"/>
    <s v="860002964"/>
    <s v="BANCO DE BOGOT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DOS(2) DEL CONTRATO No. 079-2025 CORRESPONDIENTE AL PERIODO DEL 1 AL 30 DE ABRIL DE 2025"/>
    <s v="16225"/>
    <s v="16025"/>
    <s v="12825"/>
    <s v="44425"/>
    <s v="2025-05-11 00:00:00"/>
    <s v="48325"/>
    <s v="144750325"/>
    <m/>
    <s v="2025-03-05 00:00:00"/>
    <s v="CONTRATO DE PRESTACION DE SERVICIOS - PROFESIONALES"/>
    <s v="079-2025"/>
    <s v="CONTRATAR LA PRESTACIÓN DE SERVICIOS PROFESIONALES PARA APOYAR LA DEFINICIÓN DE LA ESTRATEGIA DE OPERACIÓN DE LA RCM SEGÚN LOS LINEAMIENTOS DEL INM"/>
    <x v="8"/>
  </r>
  <r>
    <n v="48425"/>
    <x v="63"/>
    <s v="2025-05-12 08:37:04"/>
    <s v="ConOrdendePago"/>
    <n v="1848525"/>
    <n v="24815"/>
    <n v="0"/>
    <s v="Cédula de Ciudadanía"/>
    <n v="36491153"/>
    <s v="RUBIO NIEVES MAYRA ALEJANDRA"/>
    <s v="Abono en cuenta"/>
    <s v="Ahorro"/>
    <s v="24054071113"/>
    <s v="Activa"/>
    <s v="860007335"/>
    <s v="BANCO CAJA SOCIAL S.A."/>
    <s v="35-05-00"/>
    <s v="INSTITUTO NACIONAL DE METROLOGÍA - INM"/>
    <s v="C-3502-0200-6-40402B-3502100-02"/>
    <s v="ADQUIS. DE BYS - SERVICIO DE PRODUCCIÓN DE MATERIALES DE REFERENCIA - FORTALECIMIENTO DE LA CAPACIDAD ANALÍTICA EN METROLOGÍA QUÍMICA Y BIOMEDICINA A NIVEL NACIONAL"/>
    <n v="1848525"/>
    <n v="0"/>
    <n v="1848525"/>
    <n v="0"/>
    <s v="Nación"/>
    <s v="CSF"/>
    <s v="RECURSOS CORRIENTES"/>
    <s v="PAGO NUMERO DOS(2) DEL CONTRATO No. 038-2025 CORRESPONDIENTE AL PERIODO DE 16 AL 30 DE ABRIL 2025"/>
    <s v="12425"/>
    <s v="12425"/>
    <s v="17625"/>
    <s v="44525"/>
    <s v="2025-05-12 00:00:00"/>
    <s v="48425"/>
    <s v="144804525"/>
    <m/>
    <s v="2025-04-15 00:00:00"/>
    <s v="CONTRATO DE PRESTACION DE SERVICIOS - PROFESIONALES"/>
    <s v="CESION CTO 038-2025"/>
    <s v="Prestar servicios profesionales para la estructuración de procesos contractuales, el acompañamiento en las etapas precontractual, contractual y poscontractual, así como proporcionar apoyo jurídico al Instituto Nacional de Metrología."/>
    <x v="8"/>
  </r>
  <r>
    <n v="48525"/>
    <x v="63"/>
    <s v="2025-05-12 08:47:19"/>
    <s v="ConOrdendePago"/>
    <n v="1848525"/>
    <n v="0"/>
    <n v="0"/>
    <s v="Cédula de Ciudadanía"/>
    <n v="36491153"/>
    <s v="RUBIO NIEVES MAYRA ALEJANDRA"/>
    <s v="Abono en cuenta"/>
    <s v="Ahorro"/>
    <s v="24054071113"/>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1848525"/>
    <n v="0"/>
    <n v="1848525"/>
    <n v="0"/>
    <s v="Nación"/>
    <s v="CSF"/>
    <s v="RECURSOS CORRIENTES"/>
    <s v="PAGO NUMERO DOS(2) DEL CONTRATO No. 038-2025 CORRESPONDIENTE AL PERIODO DE 16 AL 30 DE ABRIL 2025"/>
    <s v="12225"/>
    <s v="12225"/>
    <s v="17725"/>
    <s v="44625"/>
    <s v="2025-05-12 00:00:00"/>
    <s v="48525"/>
    <s v="144805625"/>
    <m/>
    <s v="2025-04-15 00:00:00"/>
    <s v="CONTRATO DE PRESTACION DE SERVICIOS - PROFESIONALES"/>
    <s v="CESION CTO 038-2025"/>
    <s v="Prestar servicios profesionales para la estructuración de procesos contractuales, el acompañamiento en las etapas precontractual, contractual y poscontractual, así como proporcionar apoyo jurídico al Instituto Nacional de Metrología."/>
    <x v="8"/>
  </r>
  <r>
    <n v="48625"/>
    <x v="63"/>
    <s v="2025-05-12 09:02:55"/>
    <s v="ConOrdendePago"/>
    <n v="9579150"/>
    <n v="138994"/>
    <n v="0"/>
    <s v="Cédula de Ciudadanía"/>
    <n v="26423730"/>
    <s v="MARTINEZ VIDARTE MARTHA XIMENA"/>
    <s v="Abono en cuenta"/>
    <s v="Ahorro"/>
    <s v="002400079485"/>
    <s v="Activa"/>
    <s v="860034313"/>
    <s v="BANCO DAVIVIENDA S.A."/>
    <s v="35-05-00"/>
    <s v="INSTITUTO NACIONAL DE METROLOGÍA - INM"/>
    <s v="A-02-02-02-008-003"/>
    <s v="SERVICIOS PROFESIONALES, CIENTÍFICOS Y TÉCNICOS (EXCEPTO LOS SERVICIOS DE INVESTIGACION, URBANISMO, JURÍDICOS Y DE CONTABILIDAD)"/>
    <n v="9579150"/>
    <n v="0"/>
    <n v="9579150"/>
    <n v="0"/>
    <s v="Nación"/>
    <s v="CSF"/>
    <s v="RECURSOS CORRIENTES"/>
    <s v="PAGO NUMERO DOS(2) DEL CONTRATO No. 090-2025 CORRESPONDIENTE AL PERIODO DE 1 A 30 DE ABRIL DE 2025"/>
    <s v="22525"/>
    <s v="22325"/>
    <s v="15625"/>
    <s v="44725"/>
    <s v="2025-05-12 00:00:00"/>
    <s v="48625"/>
    <s v="145053425"/>
    <m/>
    <s v="2025-03-21 00:00:00"/>
    <s v="CONTRATO DE PRESTACION DE SERVICIOS - PROFESIONALES"/>
    <s v="090-2025"/>
    <s v="PRESTAR SERVICIOS PROFESIONALES ESPECIALIZADOS PARA APOYAR AL INSTITUTO NACIONAL DE METROLOGÍA EN LOS TEMAS ESTRATEGICOS QUE SE REQUIEREN PARA IMPULSAR Y DESARROLLAR LOS PLANES DE TALENTO HUMANO."/>
    <x v="8"/>
  </r>
  <r>
    <n v="48725"/>
    <x v="63"/>
    <s v="2025-05-12 10:05:36"/>
    <s v="ConOrdendePago"/>
    <n v="9579150"/>
    <n v="530435"/>
    <n v="0"/>
    <s v="Cédula de Ciudadanía"/>
    <n v="1020747528"/>
    <s v="RODRIGUEZ DANGOND ALVARO JOSE"/>
    <s v="Abono en cuenta"/>
    <s v="Ahorro"/>
    <s v="0094000200397700"/>
    <s v="Activa"/>
    <s v="860003020"/>
    <s v="BANCO BILBAO VIZCAYA ARGENTARIA COLOMBIA S.A. BBVA"/>
    <s v="35-05-00"/>
    <s v="INSTITUTO NACIONAL DE METROLOGÍA - INM"/>
    <s v="A-02-02-02-008-002"/>
    <s v="SERVICIOS JURÍDICOS Y CONTABLES"/>
    <n v="9579150"/>
    <n v="0"/>
    <n v="9579150"/>
    <n v="0"/>
    <s v="Nación"/>
    <s v="CSF"/>
    <s v="RECURSOS CORRIENTES"/>
    <s v="PAGO NUMERO CUATRO(4) DEL CONTRATO No. 001-2025 CORRESPONDIENTE AL PERIODO DE 01 AL 30 DE ABRIL DE 2025"/>
    <s v="225"/>
    <s v="225"/>
    <s v="625"/>
    <s v="44825"/>
    <s v="2025-05-12 00:00:00"/>
    <s v="48725"/>
    <s v="146175825"/>
    <m/>
    <s v="2025-01-08 00:00:00"/>
    <s v="CONTRATO DE PRESTACION DE SERVICIOS - PROFESIONALES"/>
    <s v="001-2025"/>
    <s v="PRESTACIÓN DE SERVICIOS PROFESIONALES ESPECIALIZADOS PARA APOYAR LA COORDINACIÓN Y CONCERTACIÓN DE LAS ACTIVIDADES DERIVADAS DE LA REVISIÓN Y ASESORÍA JURÍDICA EN LOS ASUNTOS RELACIONADOS CON LA GESTIÓN CONTRACTUAL EN TODAS SUS ETAPAS, DEL INSTITUTO"/>
    <x v="8"/>
  </r>
  <r>
    <n v="48825"/>
    <x v="63"/>
    <s v="2025-05-12 10:18:11"/>
    <s v="ConOrdendePago"/>
    <n v="8467200"/>
    <n v="243861"/>
    <n v="0"/>
    <s v="Cédula de Ciudadanía"/>
    <n v="51830178"/>
    <s v="FORERO BERMÚDEZ MARTHA LUCÍA"/>
    <s v="Abono en cuenta"/>
    <s v="Ahorro"/>
    <s v="11961313459"/>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8467200"/>
    <n v="0"/>
    <n v="8467200"/>
    <n v="0"/>
    <s v="Nación"/>
    <s v="CSF"/>
    <s v="RECURSOS CORRIENTES"/>
    <s v="PAGO NUMERO TRES(3) DEL CONTRATO No. 045-2025 CORRESPONDIENTE AL PERIODO DE 1 AL 30 DE ABRIL DE 2025"/>
    <s v="12825"/>
    <s v="12825"/>
    <s v="7025"/>
    <s v="44925"/>
    <s v="2025-05-12 00:00:00"/>
    <s v="48825"/>
    <s v="146255025"/>
    <m/>
    <s v="2025-02-11 00:00:00"/>
    <s v="CONTRATO DE PRESTACION DE SERVICIOS - PROFESIONALES"/>
    <s v="045-2025 - CESION CTO"/>
    <s v="PRESTACIÓN DE SERVICIOS PROFESIONALES PARA APOYAR A LA SSMRC EN EL SEGUIMIENTO Y CONTROL DE LA EJECUCIÓN FINANCIERA DE LOS PLANES DE TRABAJO PARA EL CUMPLIMIENTO DE LAS METAS A CARGO DE LA SUBDIRECCIÓN ASOCIADAS AL PLAN ESTRATÉGICO INSTITUCIONAL, CON"/>
    <x v="8"/>
  </r>
  <r>
    <n v="48925"/>
    <x v="63"/>
    <s v="2025-05-12 10:34:19"/>
    <s v="ConOrdendePago"/>
    <n v="5912680"/>
    <n v="39687"/>
    <n v="0"/>
    <s v="Cédula de Ciudadanía"/>
    <n v="1057515932"/>
    <s v="GARZON FAJARDO GUSTAVO ADOLFO"/>
    <s v="Abono en cuenta"/>
    <s v="Ahorro"/>
    <s v="055047710007447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TRES(3) DEL CONTRATO No. 041-2025 CORRESPONDIENTE AL PERIODO DE 1 AL 30 DE ABRIL DE 2025"/>
    <s v="1925"/>
    <s v="1925"/>
    <s v="6925"/>
    <s v="45025"/>
    <s v="2025-05-12 00:00:00"/>
    <s v="48925"/>
    <s v="146215825"/>
    <m/>
    <s v="2025-02-10 00:00:00"/>
    <s v="CONTRATO DE PRESTACION DE SERVICIOS - PROFESIONALES"/>
    <s v="041-2025"/>
    <s v="CONTRATAR SERVICIOS PROFESIONALES PARA APOYAR EL DESARROLLO DE HERRAMIENTAS DE ASEGURAMIENTO DE LOS RESULTADOS DE MEDICION EN METROLOGÍA DE PROTEÍNAS, ASOCIADOS A LOS PROYECTOS DE I+D+I DE LA SUBDIRECCIÓN DE METROLOGÍA QUÍMICA Y BIOLOGÍA"/>
    <x v="8"/>
  </r>
  <r>
    <n v="49025"/>
    <x v="63"/>
    <s v="2025-05-12 10:52:08"/>
    <s v="ConOrdendePago"/>
    <n v="3894440"/>
    <n v="32965"/>
    <n v="0"/>
    <s v="Cédula de Ciudadanía"/>
    <n v="1026301655"/>
    <s v="OSPINA RODRIGUEZ VALENTINA"/>
    <s v="Abono en cuenta"/>
    <s v="Ahorro"/>
    <s v="2409052786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TRES(3) DEL CONTRATO No. 062-2025 CORRESPONDIENTE AL PERIODO DE 01 AL 30 DE ABRIL DE 2025"/>
    <s v="17925"/>
    <s v="17725"/>
    <s v="9225"/>
    <s v="45125"/>
    <s v="2025-05-12 00:00:00"/>
    <s v="49025"/>
    <s v="146274425"/>
    <m/>
    <s v="2025-02-19 00:00:00"/>
    <s v="CONTRATO DE PRESTACION DE SERVICIOS - PROFESIONALES"/>
    <s v="062-2025"/>
    <s v="PRESTACIÓN DE SERVICIOS PROFESIONALES PARA LA CONCEPTUALIZACIÓN Y DISEÑO DE LOS ENTREGABLES GRÁFICOS EN LA GESTIÓN DE COMUNICACIONES"/>
    <x v="8"/>
  </r>
  <r>
    <n v="49125"/>
    <x v="63"/>
    <s v="2025-05-12 10:58:46"/>
    <s v="ConOrdendePago"/>
    <n v="5166440"/>
    <n v="39205"/>
    <n v="0"/>
    <s v="Cédula de Ciudadanía"/>
    <n v="1032447476"/>
    <s v="RODRIGUEZ TORRES ADRIANA LICETH"/>
    <s v="Abono en cuenta"/>
    <s v="Ahorro"/>
    <s v="221197611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CUATRO(4) DEL CONTRATO No. 013-2025 CORRESPONDIENTE AL PERIODO DE 01 AL 30 DE ABRIL DE 2025"/>
    <s v="4425"/>
    <s v="4425"/>
    <s v="2625"/>
    <s v="45225"/>
    <s v="2025-05-12 00:00:00"/>
    <s v="49125"/>
    <s v="146332525"/>
    <m/>
    <s v="2025-01-27 00:00:00"/>
    <s v="CONTRATO DE PRESTACION DE SERVICIOS - PROFESIONALES"/>
    <s v="013-2025"/>
    <s v="CONTRATAR SERVICIOS PROFESIONALES PARA ASISTIR EN LAS ACTIVIDADES REQUERIDAS EN LOS PROYECTOS DE INVESTIGACIÓN VINCULADOS A CONTAMINANTES INORGÁNICOS, MEDIANTE ICP-MS Y AA DE LA SUBDIRECCIÓN DE METROLOGÍA Y BIOLOGIA DEL INM."/>
    <x v="8"/>
  </r>
  <r>
    <n v="49225"/>
    <x v="63"/>
    <s v="2025-05-12 11:23:57"/>
    <s v="ConOrdendePago"/>
    <n v="7394100"/>
    <n v="74015"/>
    <n v="0"/>
    <s v="Cédula de Ciudadanía"/>
    <n v="1015447520"/>
    <s v="SANDOVAL PARRA WANDA ZULEMA"/>
    <s v="Abono en cuenta"/>
    <s v="Ahorro"/>
    <s v="67415036881"/>
    <s v="Activa"/>
    <s v="890903938"/>
    <s v="BANCOLOMBIA S.A."/>
    <s v="35-05-00"/>
    <s v="INSTITUTO NACIONAL DE METROLOGÍA - INM"/>
    <s v="A-02-02-02-008-002"/>
    <s v="SERVICIOS JURÍDICOS Y CONTABLES"/>
    <n v="7394100"/>
    <n v="0"/>
    <n v="7394100"/>
    <n v="0"/>
    <s v="Nación"/>
    <s v="CSF"/>
    <s v="RECURSOS CORRIENTES"/>
    <s v="PAGO NUMERO CUATRO(4) DEL CONTRATO No. 003-2025 CORRESPONDIENTE AL PERIODO DE 1 AL 30 DE ABRIL DE 2025"/>
    <s v="325"/>
    <s v="325"/>
    <s v="1125"/>
    <s v="45325"/>
    <s v="2025-05-12 00:00:00"/>
    <s v="49225"/>
    <s v="146358025"/>
    <m/>
    <s v="2025-01-16 00:00:00"/>
    <s v="CONTRATO DE PRESTACION DE SERVICIOS - PROFESIONALES"/>
    <s v="003-2025 - CESION CTO"/>
    <s v="PRESTAR SERVICIOS PROFESIONALES PARA LA ESTRUCTURACIÓN DE PROCESOS CONTRACTUALES Y ACOMPAÑAMIENTO JURÍDICO AL INSTITUTO NACIONAL DE METROLOGÍA."/>
    <x v="8"/>
  </r>
  <r>
    <n v="49325"/>
    <x v="63"/>
    <s v="2025-05-12 11:33:24"/>
    <s v="ConOrdendePago"/>
    <n v="4296180"/>
    <n v="28836"/>
    <n v="0"/>
    <s v="Cédula de Ciudadanía"/>
    <n v="1076659207"/>
    <s v="ALONSO PAEZ YENI PAOLA"/>
    <s v="Abono en cuenta"/>
    <s v="Ahorro"/>
    <s v="24076494754"/>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TRES(3) DEL CONTRATO No. 071-2025 CORRESPONDIENTE AL PERIODO DE ABRIL DE 2025"/>
    <s v="13925"/>
    <s v="13925"/>
    <s v="10325"/>
    <s v="45425"/>
    <s v="2025-05-12 00:00:00"/>
    <s v="49325"/>
    <s v="146459625"/>
    <m/>
    <s v="2025-02-26 00:00:00"/>
    <s v="CONTRATO DE PRESTACION DE SERVICIOS - PROFESIONALES"/>
    <s v="070-2025"/>
    <s v="Prestar servicios profesionales para apoyar las actividades de calibración, garantizar la validez de los resultados de las mediciones y fortalecer el Sistema Integrado de Gestión en el laboratorio de Temperatura y Humedad de la Subdirección de Metro"/>
    <x v="8"/>
  </r>
  <r>
    <n v="49425"/>
    <x v="63"/>
    <s v="2025-05-12 11:39:16"/>
    <s v="ConOrdendePago"/>
    <n v="4189990"/>
    <n v="31795"/>
    <n v="0"/>
    <s v="Cédula de Ciudadanía"/>
    <n v="80794342"/>
    <s v="BURITICA OSPINA SIMON"/>
    <s v="Abono en cuenta"/>
    <s v="Ahorro"/>
    <s v="488403418947"/>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4189990"/>
    <n v="0"/>
    <n v="4189990"/>
    <n v="0"/>
    <s v="Nación"/>
    <s v="CSF"/>
    <s v="RECURSOS CORRIENTES"/>
    <s v="PAGO NUMERO DOS(2) DEL CONTRATO No. 061-2025 CORRESPONDIENTE AL PERIODO DE 01 DE MARZO AL 17 DE MARZO DE 2025"/>
    <s v="9925"/>
    <s v="9925"/>
    <s v="9125"/>
    <s v="45525"/>
    <s v="2025-05-12 00:00:00"/>
    <s v="49425"/>
    <s v="147536625"/>
    <m/>
    <s v="2025-02-19 00:00:00"/>
    <s v="CONTRATO DE PRESTACION DE SERVICIOS - PROFESIONALES"/>
    <s v="061-2025 - ACTA TERM ANTICIPAD"/>
    <s v="Contratar servicios profesionales para apoyar actividades de gestión de I+D+i y actividades estratégicas de la Subdirección de Servicios Metrológicos y Relación con el ciudadano"/>
    <x v="8"/>
  </r>
  <r>
    <n v="49525"/>
    <x v="64"/>
    <s v="2025-05-16 15:42:59"/>
    <s v="ConOrdendePago"/>
    <n v="7394100"/>
    <n v="49630"/>
    <n v="0"/>
    <s v="Cédula de Ciudadanía"/>
    <n v="52927385"/>
    <s v="PEDRAZA VEGA LYDA MARCELA"/>
    <s v="Abono en cuenta"/>
    <s v="Ahorro"/>
    <s v="474170007329"/>
    <s v="Activa"/>
    <s v="860034313"/>
    <s v="BANCO DAVIVIENDA S.A."/>
    <s v="35-05-00"/>
    <s v="INSTITUTO NACIONAL DE METROLOGÍA - INM"/>
    <s v="C-3599-0200-6-53105B-3599016-02"/>
    <s v="ADQUIS. DE BYS - SEDES MANTENIDAS - MEJORAMIENTO Y SOSTENIBILIDAD DE LA SEDE DEL INSTITUTO NACIONAL DE METROLOGÍA BOGOTÁ"/>
    <n v="7394100"/>
    <n v="0"/>
    <n v="7394100"/>
    <n v="0"/>
    <s v="Nación"/>
    <s v="CSF"/>
    <s v="RECURSOS CORRIENTES"/>
    <s v="PAGO NUMERO DOS(2) DEL CONTRATO No. 086-2025 CORRESPONDIENTE AL PERIODO DEL 1 DE ABRIL AL 31 ABRIL DE 2025."/>
    <s v="22625"/>
    <s v="22425"/>
    <s v="13825"/>
    <s v="45625"/>
    <s v="2025-05-16 00:00:00"/>
    <s v="49525"/>
    <s v="153724325"/>
    <m/>
    <s v="2025-03-10 00:00:00"/>
    <s v="CONTRATO DE PRESTACION DE SERVICIOS - PROFESIONALES"/>
    <s v="086-2025"/>
    <s v="Prestación de servicios profesionales para la formulación, gestión, control y seguimiento del proyecto de inversión a cargo de la Secretaría General y las actividades asociadas al cierre de hallazgos relacionados con la infraestructura del Instituto"/>
    <x v="8"/>
  </r>
  <r>
    <n v="49825"/>
    <x v="65"/>
    <s v="2025-05-19 10:14:26"/>
    <s v="ConOrdendePago"/>
    <n v="986470"/>
    <n v="0"/>
    <n v="0"/>
    <s v="NIT"/>
    <n v="899999094"/>
    <s v="EMPRESA DE ACUEDUCTO Y ALCANTARILLADO DE BOGOTA - ESP"/>
    <s v="Abono en cuenta"/>
    <s v="Corriente"/>
    <s v="1804673"/>
    <s v="Activa"/>
    <s v="860050750"/>
    <s v="BANCO GNB SUDAMERIS S A"/>
    <s v="35-05-00"/>
    <s v="INSTITUTO NACIONAL DE METROLOGÍA - INM"/>
    <s v="A-02-02-02-006-009"/>
    <s v="SERVICIOS DE DISTRIBUCIÓN DE ELECTRICIDAD, GAS Y AGUA (POR CUENTA PROPIA)"/>
    <n v="986470"/>
    <n v="0"/>
    <n v="986470"/>
    <n v="0"/>
    <s v="Nación"/>
    <s v="CSF"/>
    <s v="RECURSOS CORRIENTES"/>
    <s v="PAGO DE SERVICIO DE ACUEDUCTO, ALCANTARILLADO Y ASEO DEL INSTITUTO NACIONAL DE METROLOGIA, DE LA DIRECCIÓN AK 50 No. 26-55 INT 2 CAN, EQUIVALENTE A LA CUENTA CONTRATO No. 11431155. PERIODO: 27- MARZO -2025 A 25- ABRIL- 2025"/>
    <s v="2925"/>
    <s v="2925"/>
    <s v="20525"/>
    <s v="45825"/>
    <s v="2025-05-19 00:00:00"/>
    <s v="49825"/>
    <s v="162361625"/>
    <m/>
    <s v="2025-05-19 00:00:00"/>
    <s v="FACTURA"/>
    <s v="39393698517"/>
    <s v="PAGO DE SERVICIO DE ACUEDUCTO, ALCANTARILLADO Y ASEO DEL INSTITUTO NACIONAL DE METROLOGIA, DE LA DIRECCIÓN AK 50 No. 26-55 INT 2 CAN, EQUIVALENTE A LA CUENTA CONTRATO No. 11431155. PERIODO: 27- MARZO -2025 A 25- ABRIL- 2025."/>
    <x v="5"/>
  </r>
  <r>
    <n v="49925"/>
    <x v="65"/>
    <s v="2025-05-19 11:12:23"/>
    <s v="ConOrdendePago"/>
    <n v="4296180"/>
    <n v="32601"/>
    <n v="0"/>
    <s v="Cédula de Ciudadanía"/>
    <n v="1015473441"/>
    <s v="AVILAN CARDENAS DIEGO FELIPE"/>
    <s v="Abono en cuenta"/>
    <s v="Ahorro"/>
    <s v="24076377758"/>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CUATRO(4) DEL CONTRATO No. 014-2025 CORRESPONDIENTE AL PERIODO DE 01 DE ABRIL AL 30 DE ABRIL DE 2025"/>
    <s v="11225"/>
    <s v="11225"/>
    <s v="2525"/>
    <s v="45925"/>
    <s v="2025-05-19 00:00:00"/>
    <s v="49925"/>
    <s v="155857125"/>
    <m/>
    <s v="2025-01-27 00:00:00"/>
    <s v="CONTRATO DE PRESTACION DE SERVICIOS - PROFESIONALES"/>
    <s v="014-2025"/>
    <s v="PRESTAR LOS SERVICIOS PROFESIONALES PARA EL APOYO EN LA GESTIÓN ADMINISTRATIVA Y OPERATIVA DEL GRUPO DE GESTIÓN DE TALENTO HUMANO, INCLUYENDO ACTIVIDADES DE DESVINCULACION EN EL INM."/>
    <x v="8"/>
  </r>
  <r>
    <n v="50125"/>
    <x v="65"/>
    <s v="2025-05-19 14:55:17"/>
    <s v="ConOrdendePago"/>
    <n v="3784200"/>
    <n v="32032"/>
    <n v="0"/>
    <s v="Cédula de Ciudadanía"/>
    <n v="1072645116"/>
    <s v="MORENO HERRERA MARIA NELCY"/>
    <s v="Abono en cuenta"/>
    <s v="Ahorro"/>
    <s v="4662027880"/>
    <s v="Activa"/>
    <s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3784200"/>
    <n v="0"/>
    <n v="3784200"/>
    <n v="0"/>
    <s v="Nación"/>
    <s v="CSF"/>
    <s v="RECURSOS CORRIENTES"/>
    <s v="PAGO NUMERO TRES(3) DEL CONTRATO No. 027-2025 CORRESPONDIENTE AL PERIODO DE 1 AL 30 DEABRIL DE 2025"/>
    <s v="6425"/>
    <s v="6425"/>
    <s v="4425"/>
    <s v="46025"/>
    <s v="2025-05-19 00:00:00"/>
    <s v="50125"/>
    <s v="155863925"/>
    <m/>
    <s v="2025-02-03 00:00:00"/>
    <s v="CONTRATO DE PRESTACION DE SERVICIOS"/>
    <s v="027-2025"/>
    <s v="CONTRATAR LA PRESTACIÓN DE SERVICIOS PARA EL APOYO A LA GESTIÓN EN EL ÁREA DE RECEPCIÓN Y ENTREGA DE EQUIPOS CON EL FIN DE FORTALECER LA OFERTA Y ADECUADA GESTIÓN DE LOS SERVICIOS METROLÓGICOS OFRECIDOS POR EL INM EN CUMPLIMIENTO DE SU OBJETIVO MISIO"/>
    <x v="8"/>
  </r>
  <r>
    <n v="50225"/>
    <x v="65"/>
    <s v="2025-05-19 15:55:44"/>
    <s v="ConOrdendePago"/>
    <n v="5166440"/>
    <n v="39205"/>
    <n v="0"/>
    <s v="Cédula de Ciudadanía"/>
    <n v="1010185193"/>
    <s v="CASTRO BAQUERO AURA MARIA"/>
    <s v="Abono en cuenta"/>
    <s v="Ahorro"/>
    <s v="172012863"/>
    <s v="Activa"/>
    <s v="860034594"/>
    <s v="SCOTIABANK COLPATRIA SA"/>
    <s v="35-05-00"/>
    <s v="INSTITUTO NACIONAL DE METROLOGÍA - INM"/>
    <s v="C-3599-0200-7-20104C-3599069-02"/>
    <s v="ADQUIS. DE BYS - DOCUMENTOS METODOLÓGICOS - FORTALECIMIENTO DE LA PLANEACION Y GESTION ESTRATEGICA DEL INM - NACIONAL"/>
    <n v="5166440"/>
    <n v="0"/>
    <n v="5166440"/>
    <n v="0"/>
    <s v="Nación"/>
    <s v="CSF"/>
    <s v="RECURSOS CORRIENTES"/>
    <s v="PAGO NUMERO DOS (2) DEL CONTRATO No. 084-2025 CORRESPONDIENTE AL PERIODO DE 1 AL 30 DE ABRIL DE 2025"/>
    <s v="22025"/>
    <s v="21825"/>
    <s v="14125"/>
    <s v="46125"/>
    <s v="2025-05-19 00:00:00"/>
    <s v="50225"/>
    <s v="159305825"/>
    <m/>
    <s v="2025-03-12 00:00:00"/>
    <s v="CONTRATO DE PRESTACION DE SERVICIOS - PROFESIONALES"/>
    <s v="084-2025"/>
    <s v="PRESTACIÓN DE SERVICIOS PROFESIONALES PARA APOYAR A LA OAP EN LA IMPLEMENTACIÓN DE METODOLOGÍAS DE GESTIÓN DE PROYECTOS Y SEGUIMIENTO DE LAS ACTIVIDADES DE PROYECTOS DE COOPERACIÓN INTERNACIONAL DEL INM"/>
    <x v="8"/>
  </r>
  <r>
    <n v="50325"/>
    <x v="66"/>
    <s v="2025-05-20 16:11:18"/>
    <s v="ConOrdendePago"/>
    <n v="7394100"/>
    <n v="210878"/>
    <n v="0"/>
    <s v="Cédula de Ciudadanía"/>
    <n v="53050890"/>
    <s v="GARCIA-HERREROS NARIÑO ANDREA DEL PILAR"/>
    <s v="Abono en cuenta"/>
    <s v="Ahorro"/>
    <s v="0570473870012142"/>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CUATRO(4) DEL CONTRATO No. 026-2025 CORRESPONDIENTE AL PERIODO DE 01 AL 30 DE ABRIL DE 2025"/>
    <s v="9725"/>
    <s v="9725"/>
    <s v="4325"/>
    <s v="46425"/>
    <s v="2025-05-20 00:00:00"/>
    <s v="50325"/>
    <s v="159323625"/>
    <m/>
    <s v="2025-01-30 00:00:00"/>
    <s v="CONTRATO DE PRESTACION DE SERVICIOS - PROFESIONALES"/>
    <s v="026-2025"/>
    <s v="CONTRATAR LA PRESTACIÓN DE SERVICIOS PROFESIONALES PARA EJECUTAR ACTIVIDADES DEL PLAN ESTRATÉGICO DE COMUNICACIONES DEL INSTITUTO NACIONAL DE METROLOGÍA, CON LA FINALIDAD DE CONSOLIDAR EL POSICIONAMIENTO DE LA ENTIDAD EN RELACIÓN CON SUS GRUPOS"/>
    <x v="8"/>
  </r>
  <r>
    <n v="50425"/>
    <x v="66"/>
    <s v="2025-05-20 16:39:26"/>
    <s v="ConOrdendePago"/>
    <n v="6797780"/>
    <n v="46905"/>
    <n v="0"/>
    <s v="Cédula de Ciudadanía"/>
    <n v="63509245"/>
    <s v="PINEDA APONTE LILIANA"/>
    <s v="Abono en cuenta"/>
    <s v="Ahorro"/>
    <s v="03019807222"/>
    <s v="Activa"/>
    <s v="890903938"/>
    <s v="BANCOLOMBIA S.A."/>
    <s v="35-05-00"/>
    <s v="INSTITUTO NACIONAL DE METROLOGÍA - INM"/>
    <s v="C-3599-0200-4-40401C-3599019-02"/>
    <s v="ADQUIS. DE BYS - SERVICIO DE SEGUIMIENTO Y EVALUACIÓN DE LA GESTIÓN INSTITUCIONAL - INNOVACIÓN DE LAS TECNOLOGÍAS DE INFORMACIÓN EN EL INSTITUTO DE METROLOGIA NACIONAL"/>
    <n v="6797780"/>
    <n v="0"/>
    <n v="6797780"/>
    <n v="0"/>
    <s v="Nación"/>
    <s v="CSF"/>
    <s v="RECURSOS CORRIENTES"/>
    <s v="PAGO NUMERO DOS(2) DEL CONTRATO No. 092-2025 CORRESPONDIENTE AL PERIODO DE 01 DE ABRIL AL 30 DE ABRIL DE 2025"/>
    <s v="18025"/>
    <s v="17825"/>
    <s v="15725"/>
    <s v="46225"/>
    <s v="2025-05-20 00:00:00"/>
    <s v="50425"/>
    <s v="159467825"/>
    <m/>
    <s v="2025-03-25 00:00:00"/>
    <s v="CONTRATO DE PRESTACION DE SERVICIOS - PROFESIONALES"/>
    <s v="092-2025"/>
    <s v="PRESTAR SERVICIOS PROFESIONALES PARA DESARROLLAR LAS ACTIVIDADES RELACIONADAS CON LA IMPLEMENTACIÓN DE LOS CONTROLES DE LA NORMA ISO 27001 VERSION 2022"/>
    <x v="8"/>
  </r>
  <r>
    <n v="50525"/>
    <x v="67"/>
    <s v="2025-05-21 08:22:02"/>
    <s v="ConOrdendePago"/>
    <n v="7394100"/>
    <n v="74015"/>
    <n v="0"/>
    <s v="Cédula de Ciudadanía"/>
    <n v="1032436840"/>
    <s v="GUTIERREZ CIFUENTES MONICA ALEJANDRA"/>
    <s v="Abono en cuenta"/>
    <s v="Ahorro"/>
    <s v="1013505647"/>
    <s v="Activa"/>
    <s v="860034594"/>
    <s v="SCOTIABANK COLPATRIA S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DOS(2) DEL CONTRATO No. 053-2025 CORRESPONDIENTE AL PERIODO DEL 1 AL 30 DE ABRIL DE 2025"/>
    <s v="13225"/>
    <s v="13225"/>
    <s v="12625"/>
    <s v="46325"/>
    <s v="2025-05-20 00:00:00"/>
    <s v="50525"/>
    <s v="159449025"/>
    <m/>
    <s v="2025-03-03 00:00:00"/>
    <s v="CONTRATO DE PRESTACION DE SERVICIOS - PROFESIONALES"/>
    <s v="053-2025"/>
    <s v="PRESTACIÓN DE SERVICIOS PROFESIONALES PARA EL MANTENIMIENTO Y LA MEJORA DEL SISTEMA INTEGRADO DE GESTIÓN Y DEL MODELO DE OPERACIÓN POR PROCESOS, ALINEADO CON LOS EJERCICIOS DE ARQUITECTURA EMPRESARIAL PARA EL INSTITUTO NACIONAL DE METROLOGÍA DE COLOM"/>
    <x v="8"/>
  </r>
  <r>
    <n v="50625"/>
    <x v="67"/>
    <s v="2025-05-21 09:00:52"/>
    <s v="ConOrdendePago"/>
    <n v="7394100"/>
    <n v="49630"/>
    <n v="0"/>
    <s v="Cédula de Ciudadanía"/>
    <n v="1018416231"/>
    <s v="MEDINA WALTEROS JEIMI"/>
    <s v="Abono en cuenta"/>
    <s v="Ahorro"/>
    <s v="081424640"/>
    <s v="Activa"/>
    <s v="860002964"/>
    <s v="BANCO DE BOGOTA"/>
    <s v="35-05-00"/>
    <s v="INSTITUTO NACIONAL DE METROLOGÍA - INM"/>
    <s v="A-02-02-02-008-003"/>
    <s v="SERVICIOS PROFESIONALES, CIENTÍFICOS Y TÉCNICOS (EXCEPTO LOS SERVICIOS DE INVESTIGACION, URBANISMO, JURÍDICOS Y DE CONTABILIDAD)"/>
    <n v="7394100"/>
    <n v="0"/>
    <n v="7394100"/>
    <n v="0"/>
    <s v="Nación"/>
    <s v="CSF"/>
    <s v="RECURSOS CORRIENTES"/>
    <s v="PAGO NUMERO TRES(3) DEL CONTRATO No. 060-2025 CORRESPONDIENTE AL PERIODO DEL 01 AL 30 ABRIL DE 2025"/>
    <s v="16725"/>
    <s v="16525"/>
    <s v="8925"/>
    <s v="46525"/>
    <s v="2025-05-21 00:00:00"/>
    <s v="50625"/>
    <s v="159461125"/>
    <m/>
    <s v="2025-02-17 00:00:00"/>
    <s v="CONTRATO DE PRESTACION DE SERVICIOS - PROFESIONALES"/>
    <s v="060-2025"/>
    <s v="PRESTACIÓN DE SERVICIOS PROFESIONALES PARA LA GESTIÓN, SOSTENIMIENTO E IMPLEMENTACIÓN DEL SISTEMA INTEGRADO DE GESTIÓN DE CALIDAD DEL INSTITUTO NACIONAL DE METROLOGÍA, ASOCIADOS AL CUMPLIMIENTO DE LOS DIFERENTES PLANES Y LA SUPERACIÓN DE LOS HALLAZGO"/>
    <x v="8"/>
  </r>
  <r>
    <n v="50725"/>
    <x v="67"/>
    <s v="2025-05-21 09:41:27"/>
    <s v="ConOrdendePago"/>
    <n v="90647044.739999995"/>
    <n v="0"/>
    <n v="0"/>
    <s v="Otro"/>
    <s v="DE 811240952"/>
    <s v="PHYSIKALISCH-TECHNISCHE BUNDESANSTALT"/>
    <s v="Abono en cuenta"/>
    <s v="Corriente"/>
    <s v="DE38860000000086001040"/>
    <s v="Activa"/>
    <s v="03063"/>
    <s v="DEUTSCHE BUNDESBANK"/>
    <s v="35-05-00"/>
    <s v="INSTITUTO NACIONAL DE METROLOGÍA - INM"/>
    <s v="C-3502-0200-7-40402B-3502101-02"/>
    <s v="ADQUIS. DE BYS - SERVICIO DE CALIBRACIÓN DE EQUIPOS E INSTRUMENTOS METROLÓGICOS - DESARROLLO DE LA OFERTA DE SERVICIOS EN METROLOGÍA FÍSICA EN EL ÁMBITO NACIONAL"/>
    <n v="96705000"/>
    <n v="-6057955.2599999998"/>
    <n v="90647044.739999995"/>
    <n v="0"/>
    <s v="Nación"/>
    <s v="CSF"/>
    <s v="RECURSOS CORRIENTES"/>
    <s v="Por la cual se ordena el pago al Physikalisch - Technische Bundesanstalt - PTB de Alemania para realizar las alibraciones de pesas patrón Clase E1 y clase E2 del laboratorio de masa y boquillas sónicas del laboratorio de flujo de gas de la Subdirección de Metrología Física"/>
    <s v="6725"/>
    <s v="6725"/>
    <s v="19525"/>
    <s v="45725"/>
    <s v="2025-05-16 00:00:00"/>
    <s v="50725"/>
    <s v="159220025"/>
    <m/>
    <s v="2025-05-08 00:00:00"/>
    <s v="RESOLUCION"/>
    <s v="136-2025"/>
    <s v="Pgo de los servicios de calibración de equipos patrones en el exterior como parte fundamental para llevar a cabo el aseguramiento metrológico de las mediciones realizadas en los laboratorios de la Subdirección de Metrología Física. Resol 136-2025"/>
    <x v="2"/>
  </r>
  <r>
    <n v="50825"/>
    <x v="67"/>
    <s v="2025-05-21 10:00:45"/>
    <s v="ConOrdendePago"/>
    <n v="3270010"/>
    <n v="0"/>
    <n v="0"/>
    <s v="NIT"/>
    <n v="899999115"/>
    <s v="EMPRESA DE TELECOMUNICACIONES DE BOGOTA SA ESP PUDIENDO IDENTIFICARSE PARA TODOS LOS EFECTOS CON LA SIGLA ETB S.A. E.S.P."/>
    <s v="Abono en cuenta"/>
    <s v="Corriente"/>
    <s v="0020936509"/>
    <s v="Activa"/>
    <s v="860051135"/>
    <s v="CITIBANK COLOMBIA"/>
    <s v="35-05-00"/>
    <s v="INSTITUTO NACIONAL DE METROLOGÍA - INM"/>
    <s v="A-02-02-02-008-004"/>
    <s v="SERVICIOS DE TELECOMUNICACIONES, TRANSMISIÓN Y SUMINISTRO DE INFORMACIÓN"/>
    <n v="3270010"/>
    <n v="0"/>
    <n v="3270010"/>
    <n v="0"/>
    <s v="Nación"/>
    <s v="CSF"/>
    <s v="RECURSOS CORRIENTES"/>
    <s v="PAGO DE SERVICIO DE LLAMADAS DE TELEFONIA LOCAL, NACIONAL, INTERNACIONAL Y CELULAR DEL INSTITUTO NACIONAL DE METROLOGIA, DE LA DIRECCIÓN AK 50 No. 26-55 INT 2 CAN, CORRESPONDIENTE A LA CUENTA CLIENTE No. 1428216084. FC 001000203106. ABRIL 1-30-2025"/>
    <s v="2325"/>
    <s v="2325"/>
    <s v="19925"/>
    <s v="46625"/>
    <s v="2025-05-21 00:00:00"/>
    <s v="50825"/>
    <s v="162385525"/>
    <m/>
    <s v="2025-05-13 00:00:00"/>
    <s v="FACTURA"/>
    <s v="FC001000203106"/>
    <s v="PAGO DE SERVICIO DE LLAMADAS DE TELEFONIA LOCAL, NACIONAL, INTERNACIONAL Y CELULAR DEL INSTITUTO NACIONAL DE METROLOGIA, DE LA DIRECCIÓN AK 50 No. 26-55 INT 2 CAN, CORRESPONDIENTE A LA CUENTA CLIENTE No. 1428216084. FC 001000203106. ABRIL 1-30-2025"/>
    <x v="0"/>
  </r>
  <r>
    <n v="50925"/>
    <x v="67"/>
    <s v="2025-05-21 10:18:03"/>
    <s v="ConOrdendePago"/>
    <n v="17249110.199999999"/>
    <n v="0"/>
    <n v="0"/>
    <s v="Otro"/>
    <s v="CNM880126ML4"/>
    <s v="CENTRO NACIONAL DE METROLOGIA"/>
    <s v="Abono en cuenta"/>
    <s v="Corriente"/>
    <s v="012680001206290814"/>
    <s v="Activa"/>
    <s v="BBA830831LJ2"/>
    <s v="BBVA MEXICO SA"/>
    <s v="35-05-00"/>
    <s v="INSTITUTO NACIONAL DE METROLOGÍA - INM"/>
    <s v="C-3502-0200-7-40402B-3502101-02"/>
    <s v="ADQUIS. DE BYS - SERVICIO DE CALIBRACIÓN DE EQUIPOS E INSTRUMENTOS METROLÓGICOS - DESARROLLO DE LA OFERTA DE SERVICIOS EN METROLOGÍA FÍSICA EN EL ÁMBITO NACIONAL"/>
    <n v="18823500"/>
    <n v="-1574389.8"/>
    <n v="17249110.199999999"/>
    <n v="0"/>
    <s v="Nación"/>
    <s v="CSF"/>
    <s v="RECURSOS CORRIENTES"/>
    <s v="Por la cual se ordena el pago para adquirir Materiales de Referencia Certificados del Centro Nacional de Metrología de México para el laboratorio de Viscosidad de la Subdirección de Metrología Física"/>
    <s v="25525"/>
    <s v="25325"/>
    <s v="19625"/>
    <s v="46725"/>
    <s v="2025-05-21 00:00:00"/>
    <s v="50925"/>
    <s v="159152025"/>
    <m/>
    <s v="2025-05-08 00:00:00"/>
    <s v="RESOLUCION"/>
    <s v="137-2025"/>
    <s v="Adquirir Materiales de Referencia Certificados del CENAM de Mexico para el laboratorio de Viscosidad de la Subdirección de Metrología física"/>
    <x v="2"/>
  </r>
  <r>
    <n v="51025"/>
    <x v="67"/>
    <s v="2025-05-21 11:13:52"/>
    <s v="ConOrdendePago"/>
    <n v="5912680"/>
    <n v="50049"/>
    <n v="0"/>
    <s v="Cédula de Ciudadanía"/>
    <n v="1014284456"/>
    <s v="RODRIGUEZ VERGARA MARIA PAULA"/>
    <s v="Abono en cuenta"/>
    <s v="Ahorro"/>
    <s v="91217166379"/>
    <s v="Activa"/>
    <s v="890903938"/>
    <s v="BANCOLOMBIA S.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CUATRO(4) DEL CONTRATO No. 004-2025 CORRESPONDIENTE AL PERIODO DE 01 ABRIL AL 30 DE ABRIL DE 2025"/>
    <s v="7425"/>
    <s v="7425"/>
    <s v="1225"/>
    <s v="46925"/>
    <s v="2025-05-21 00:00:00"/>
    <s v="51025"/>
    <s v="159468825"/>
    <m/>
    <s v="2025-01-20 00:00:00"/>
    <s v="CONTRATO DE PRESTACION DE SERVICIOS - PROFESIONALES"/>
    <s v="004-2024"/>
    <s v="CONTRATAR LOS SERVICIOS PROFESIONALES EN APOYO A LA EJECUCION DE LOS PROCESOS SELECCION, VINCULACION Y PERMANENCIA DE PERSONAL, COMO TAMBIEN EN LAS TAREAS OPERATIVAS RELACIONADAS CON LA EJECUCIÓN DE ACTIVIDADES DEL PLAN INSTITUCIONAL DE CAPACITACIÓN"/>
    <x v="8"/>
  </r>
  <r>
    <n v="51125"/>
    <x v="67"/>
    <s v="2025-05-21 15:32:07"/>
    <s v="ConOrdendePago"/>
    <n v="7394100"/>
    <n v="80494"/>
    <n v="0"/>
    <s v="Cédula de Ciudadanía"/>
    <n v="1014272075"/>
    <s v="ROMERO GARCIA DANIEL JULIAN"/>
    <s v="Abono en cuenta"/>
    <s v="Ahorro"/>
    <s v="19234418737"/>
    <s v="Activa"/>
    <s v="890903938"/>
    <s v="BANCOLOMBI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DOS(2) DEL CONTRATO No. 075-2025 CORRESPONDIENTE AL PERIODO DE 1 AL 30 DE ABRIL DE 2025"/>
    <s v="19625"/>
    <s v="19425"/>
    <s v="13325"/>
    <s v="47025"/>
    <s v="2025-05-21 00:00:00"/>
    <s v="51125"/>
    <s v="159470525"/>
    <m/>
    <s v="2025-03-06 00:00:00"/>
    <s v="CONTRATO DE PRESTACION DE SERVICIOS - PROFESIONALES"/>
    <s v="075-2025"/>
    <s v="PRESTACIÓN DE SERVICIOS PROFESIONALES PARA APOYAR A LA OFICINA ASESORA DE PLANEACIÓN Y LA SUBDIRECCIÓN DE SERVICIOS METROLÓGICOS Y RELACIÓN CON ELCIUDADANO EN LA DEFINICIÓN, EJECUCIÓN, SEGUIMIENTO DE PLANES Y HERRAMIENTAS DE SEGUIMIENTO DE PLANEACIÓN"/>
    <x v="8"/>
  </r>
  <r>
    <n v="51225"/>
    <x v="67"/>
    <s v="2025-05-21 15:52:10"/>
    <s v="ConOrdendePago"/>
    <n v="7394100"/>
    <n v="80494"/>
    <n v="0"/>
    <s v="Cédula de Ciudadanía"/>
    <n v="1073512831"/>
    <s v="PEÑA GONZALEZ DAVID LEONARDO"/>
    <s v="Abono en cuenta"/>
    <s v="Ahorro"/>
    <s v="24075489153"/>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DOS (2) DEL CONTRATO No. 077-2025 CORRESPONDIENTE AL PERIODO DEL 1 DE ABRIL AL 30 DE ABRIL DE 2025"/>
    <s v="16925"/>
    <s v="16725"/>
    <s v="11425"/>
    <s v="47125"/>
    <s v="2025-05-21 00:00:00"/>
    <s v="51225"/>
    <s v="159481225"/>
    <m/>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51325"/>
    <x v="67"/>
    <s v="2025-05-21 16:04:52"/>
    <s v="ConOrdendePago"/>
    <n v="35713700"/>
    <n v="0"/>
    <n v="0"/>
    <s v="NIT"/>
    <n v="860063875"/>
    <s v="ENEL COLOMBIA S.A E.S.P"/>
    <s v="Abono en cuenta"/>
    <s v="Ahorro"/>
    <s v="90060000410"/>
    <s v="Activa"/>
    <s v="860050750"/>
    <s v="BANCO GNB SUDAMERIS S A"/>
    <s v="35-05-00"/>
    <s v="INSTITUTO NACIONAL DE METROLOGÍA - INM"/>
    <s v="A-02-02-02-006-009"/>
    <s v="SERVICIOS DE DISTRIBUCIÓN DE ELECTRICIDAD, GAS Y AGUA (POR CUENTA PROPIA)"/>
    <n v="35713700"/>
    <n v="0"/>
    <n v="35713700"/>
    <n v="0"/>
    <s v="Nación"/>
    <s v="CSF"/>
    <s v="RECURSOS CORRIENTES"/>
    <s v="PAGO DE SERVICIO DE ENERGÍA DEL INSTITUTO NACIONAL DE METROLOGIA, DE LA DIRECCIÓN AK 50 No. 26-55 INT 2 CAN, CORRESPONDIENTE A LA CUENTA No. 1496973-9. DOC EQUIVALENTE 352799665-0, PERIODO 10 ABRIL 2025 A 9 MAYO 2025"/>
    <s v="3125"/>
    <s v="3125"/>
    <s v="20725"/>
    <s v="47225"/>
    <s v="2025-05-21 00:00:00"/>
    <s v="51325"/>
    <s v="162409425, 162431625"/>
    <m/>
    <s v="2025-05-19 00:00:00"/>
    <s v="OTROS"/>
    <s v="DOC EQUIVALENTE 352799665-0"/>
    <s v="PAGO DE SERVICIO DE ENERGÍA DEL INSTITUTO NACIONAL DE METROLOGIA, DE LA DIRECCIÓN AK 50 No. 26-55 INT 2 CAN, CORRESPONDIENTE A LA CUENTA No. 1496973-9. DOC EQUIVALENTE 352799665-0, PERIODO 10 ABRIL 2025 A 9 MAYO 2025"/>
    <x v="3"/>
  </r>
  <r>
    <n v="51525"/>
    <x v="67"/>
    <s v="2025-05-21 16:18:52"/>
    <s v="ConOrdendePago"/>
    <n v="310280"/>
    <n v="0"/>
    <n v="0"/>
    <s v="NIT"/>
    <n v="800007813"/>
    <s v="VANTI S.A ESP"/>
    <s v="Abono en cuenta"/>
    <s v="Ahorro"/>
    <s v="17800000434"/>
    <s v="Activa"/>
    <s v="890903938"/>
    <s v="BANCOLOMBIA S.A."/>
    <s v="35-05-00"/>
    <s v="INSTITUTO NACIONAL DE METROLOGÍA - INM"/>
    <s v="A-02-02-02-006-009"/>
    <s v="SERVICIOS DE DISTRIBUCIÓN DE ELECTRICIDAD, GAS Y AGUA (POR CUENTA PROPIA)"/>
    <n v="310280"/>
    <n v="0"/>
    <n v="310280"/>
    <n v="0"/>
    <s v="Nación"/>
    <s v="CSF"/>
    <s v="RECURSOS CORRIENTES"/>
    <s v="PAGO DE SERVICIO DE GAS NATURAL DEL INSTITUTO NACIONAL DE METROLOGIA, DE LA DIRECCIÓN AK 50 No. 26-55 INT 2 CAN, EQUIVALENTE A LA REF DE PAGO 62935611. FACTURA MAYO DE 2025"/>
    <s v="3025"/>
    <s v="3025"/>
    <s v="20625"/>
    <s v="47325"/>
    <s v="2025-05-21 00:00:00"/>
    <s v="51525"/>
    <s v="162456025"/>
    <m/>
    <s v="2025-05-19 00:00:00"/>
    <s v="OTROS"/>
    <s v="REF PAGO 62935611"/>
    <s v="PAGO DE SERVICIO DE GAS NATURAL DEL INSTITUTO NACIONAL DE METROLOGIA, DE LA DIRECCIÓN AK 50 No. 26-55 INT 2 CAN, EQUIVALENTE A LA REF DE PAGO 62935611. FACTURA MAYO DE 2025 PERIODO ABRIL 2025 - MAYO 2025"/>
    <x v="1"/>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1-001-007"/>
    <s v="BONIFICACIÓN POR SERVICIOS PRESTADOS"/>
    <n v="17372163"/>
    <n v="0"/>
    <n v="17372163"/>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1-001-008"/>
    <s v="HORAS EXTRAS, DOMINICALES, FESTIVOS Y RECARGOS"/>
    <n v="2088555"/>
    <n v="0"/>
    <n v="2088555"/>
    <n v="0"/>
    <s v="Nación"/>
    <s v="CSF"/>
    <s v="RECURSOS CORRIENTES"/>
    <s v="NOMINA DEL MES DE MAYO DE 2025"/>
    <s v="125"/>
    <s v="125"/>
    <s v="21825"/>
    <s v="47425"/>
    <s v="2025-05-21 00:00:00"/>
    <s v="51625"/>
    <s v="159293625"/>
    <s v="1025"/>
    <s v="2025-05-21 00:00:00"/>
    <s v="NOMINA"/>
    <s v="NOMINA MES DE MAYO DE 2025"/>
    <s v="NOMINA MES DE MAYO DE 2025"/>
    <x v="4"/>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1-001-010"/>
    <s v="PRIMA DE VACACIONES"/>
    <n v="31060289"/>
    <n v="0"/>
    <n v="31060289"/>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1-002-018"/>
    <s v="RESERVA ESPECIAL DEL AHORRO"/>
    <n v="6697438"/>
    <n v="0"/>
    <n v="6697438"/>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3-002"/>
    <s v="PRIMA TÉCNICA NO SALARIAL"/>
    <n v="31865362"/>
    <n v="0"/>
    <n v="31865362"/>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1-001-003"/>
    <s v="PRIMA TÉCNICA SALARIAL"/>
    <n v="35875456"/>
    <n v="0"/>
    <n v="35875456"/>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3-016"/>
    <s v="PRIMA DE COORDINACIÓN"/>
    <n v="20462154"/>
    <n v="0"/>
    <n v="20462154"/>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1-001-004"/>
    <s v="SUBSIDIO DE ALIMENTACIÓN"/>
    <n v="1017026"/>
    <n v="0"/>
    <n v="1017026"/>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1-001-005"/>
    <s v="AUXILIO DE TRANSPORTE"/>
    <n v="2200000"/>
    <n v="0"/>
    <n v="2200000"/>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3-04-02-012-001"/>
    <s v="INCAPACIDADES (NO DE PENSIONES)"/>
    <n v="6913114"/>
    <n v="-343847"/>
    <n v="6569267"/>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3-001-003"/>
    <s v="BONIFICACIÓN ESPECIAL DE RECREACIÓN"/>
    <n v="3825374"/>
    <n v="0"/>
    <n v="3825374"/>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3-065"/>
    <s v="PRIMA POR DEPENDIENTES"/>
    <n v="880661"/>
    <n v="0"/>
    <n v="880661"/>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1-001-001"/>
    <s v="SUELDO BÁSICO"/>
    <n v="741783499"/>
    <n v="0"/>
    <n v="741783499"/>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3-001-001"/>
    <s v="VACACIONES"/>
    <n v="49082065"/>
    <n v="0"/>
    <n v="49082065"/>
    <n v="0"/>
    <s v="Nación"/>
    <s v="CSF"/>
    <s v="RECURSOS CORRIENTES"/>
    <s v="NOMINA DEL MES DE MAYO DE 2025"/>
    <s v="125"/>
    <s v="125"/>
    <s v="21825"/>
    <s v="47425"/>
    <s v="2025-05-21 00:00:00"/>
    <s v="51625"/>
    <s v="159293625"/>
    <s v="1025"/>
    <s v="2025-05-21 00:00:00"/>
    <s v="NOMINA"/>
    <s v="NOMINA MES DE MAYO DE 2025"/>
    <s v="NOMINA MES DE MAYO DE 2025"/>
    <x v="2"/>
  </r>
  <r>
    <n v="51625"/>
    <x v="67"/>
    <s v="2025-05-21 17:08:39"/>
    <s v="ConOrdendePago"/>
    <n v="950895309"/>
    <n v="174587472"/>
    <n v="0"/>
    <s v="NIT"/>
    <n v="900494393"/>
    <s v="U.A.E. INSTITUTO NACIONAL DE METROLOGIA - INM"/>
    <s v="Abono en cuenta"/>
    <s v="Corriente"/>
    <s v="062867759"/>
    <s v="Activa"/>
    <s v="860002964"/>
    <s v="BANCO DE BOGOTA"/>
    <s v="35-05-00"/>
    <s v="INSTITUTO NACIONAL DE METROLOGÍA - INM"/>
    <s v="A-01-01-03-073"/>
    <s v="PRIMA DE ALIMENTACIÓN"/>
    <n v="116000"/>
    <n v="0"/>
    <n v="116000"/>
    <n v="0"/>
    <s v="Nación"/>
    <s v="CSF"/>
    <s v="RECURSOS CORRIENTES"/>
    <s v="NOMINA DEL MES DE MAYO DE 2025"/>
    <s v="125"/>
    <s v="125"/>
    <s v="21825"/>
    <s v="47425"/>
    <s v="2025-05-21 00:00:00"/>
    <s v="51625"/>
    <s v="159293625"/>
    <s v="1025"/>
    <s v="2025-05-21 00:00:00"/>
    <s v="NOMINA"/>
    <s v="NOMINA MES DE MAYO DE 2025"/>
    <s v="NOMINA MES DE MAYO DE 2025"/>
    <x v="2"/>
  </r>
  <r>
    <n v="51725"/>
    <x v="67"/>
    <s v="2025-05-21 17:34:20"/>
    <s v="ConOrdendePago"/>
    <n v="1359556"/>
    <n v="9126"/>
    <n v="0"/>
    <s v="Cédula de Ciudadanía"/>
    <n v="33377996"/>
    <s v="MESA MARTINEZ ANA CAROLINA"/>
    <s v="Abono en cuenta"/>
    <s v="Ahorro"/>
    <s v="26246128463"/>
    <s v="Activa"/>
    <s v="890903938"/>
    <s v="BANCOLOMBIA S.A."/>
    <s v="35-05-00"/>
    <s v="INSTITUTO NACIONAL DE METROLOGÍA - INM"/>
    <s v="C-3599-0200-4-40401C-3599021-02"/>
    <s v="ADQUIS. DE BYS - SERVICIOS DE INTEROPERABILIDAD - INNOVACIÓN DE LAS TECNOLOGÍAS DE INFORMACIÓN EN EL INSTITUTO DE METROLOGIA NACIONAL"/>
    <n v="1359556"/>
    <n v="0"/>
    <n v="1359556"/>
    <n v="0"/>
    <s v="Nación"/>
    <s v="CSF"/>
    <s v="RECURSOS CORRIENTES"/>
    <s v="PAGO NUMERO UNO(1) DEL CONTRATO No. 100-2025 CORRESPONDIENTE AL PERIODO DE 25 DE ABRIL AL 30 DE ABRIL DE 2025"/>
    <s v="18125"/>
    <s v="17925"/>
    <s v="18525"/>
    <s v="47525"/>
    <s v="2025-05-21 00:00:00"/>
    <s v="51725"/>
    <s v="159491325"/>
    <m/>
    <s v="2025-04-24 00:00:00"/>
    <s v="CONTRATO DE PRESTACION DE SERVICIOS - PROFESIONALES"/>
    <s v="100-2025"/>
    <s v="PRESTAR SERVICIOS PROFESIONALES PARA LA ADMINISTRACIÓN Y MANTENIMIENTO DE BASES DE DATOS DEL INM, GARANTIZANDO SU DISPONIBILIDAD, RENDIMIENTO, SEGURIDAD E INTEGRIDAD, ASÍ COMO EL SOPORTE Y OPTIMIZACIÓN DE LA ARQUITECTURA TECNOLÓGICA ASOCIADA."/>
    <x v="8"/>
  </r>
  <r>
    <n v="51825"/>
    <x v="68"/>
    <s v="2025-05-22 09:35:49"/>
    <s v="ConOrdendePago"/>
    <n v="1182536"/>
    <n v="7937"/>
    <n v="0"/>
    <s v="Cédula de Ciudadanía"/>
    <n v="1065818681"/>
    <s v="COTES OSPINO SANTIAGO"/>
    <s v="Abono en cuenta"/>
    <s v="Ahorro"/>
    <s v="0550256500076326"/>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1182536"/>
    <n v="0"/>
    <n v="1182536"/>
    <n v="0"/>
    <s v="Nación"/>
    <s v="CSF"/>
    <s v="RECURSOS CORRIENTES"/>
    <s v="PAGO NUMERO UNO (1) DEL CONTRATO No. 102-2025 CORRESPONDIENTE AL PERIODO DE 25 AL 30 DE ABRIL DE 2025"/>
    <s v="24625"/>
    <s v="24425"/>
    <s v="18425"/>
    <s v="47625"/>
    <s v="2025-05-22 00:00:00"/>
    <s v="51825"/>
    <s v="170875425"/>
    <m/>
    <s v="2025-04-24 00:00:00"/>
    <s v="CONTRATO DE PRESTACION DE SERVICIOS - PROFESIONALES"/>
    <s v="102-2025"/>
    <s v="CONTRATAR LA PRESTACIÓN DE SERVICIOS PROFESIONALES PARA APOYAR LA GESTIÓN DE LA SSMRC RELACIONADA CON LAS ACCIONES DERIVADAS DE LOS PLANES DEL SISTEMA INTEGRADO DE GESTIÓN PARA EL FORTALECIMIENTO Y MANTENIMIENTO DEL SIG DEL INM"/>
    <x v="8"/>
  </r>
  <r>
    <n v="51925"/>
    <x v="69"/>
    <s v="2025-05-23 17:01:33"/>
    <s v="ConOrdendePago"/>
    <n v="7000000"/>
    <n v="0"/>
    <n v="0"/>
    <s v="Cédula de Ciudadanía"/>
    <n v="52266242"/>
    <s v="GONZALEZ MARQUEZ MARIA DEL ROSARIO"/>
    <s v="Abono en cuenta"/>
    <s v="Ahorro"/>
    <s v="24042637680"/>
    <s v="Activa"/>
    <s v="860007335"/>
    <s v="BANCO CAJA SOCIAL S.A."/>
    <s v="35-05-00"/>
    <s v="INSTITUTO NACIONAL DE METROLOGÍA - INM"/>
    <s v="A-02-02-02-006-004"/>
    <s v="SERVICIOS DE TRANSPORTE DE PASAJEROS"/>
    <n v="7000000"/>
    <n v="0"/>
    <n v="7000000"/>
    <n v="0"/>
    <s v="Nación"/>
    <s v="CSF"/>
    <s v="RECURSOS CORRIENTES"/>
    <s v="Por medio de la cual se da cumplimiento a una autorización a un funcionario para aceptar invitación, se autoriza una comisión de servicio al exterior y se realiza un encargo, reconocimiento tiquete areo"/>
    <s v="27625"/>
    <s v="27425"/>
    <s v="20025"/>
    <s v="46825"/>
    <s v="2025-05-21 00:00:00"/>
    <s v="51925"/>
    <s v="170968125"/>
    <m/>
    <s v="2025-05-13 00:00:00"/>
    <s v="RESOLUCION"/>
    <s v="142-2025"/>
    <s v="Cubrir el pasaje aéreo Bogotá - Amsterdam y los transportes terrestres (Amsterdam - Delft y Delft - París) para visitar los laboratorios del Instituto Nacional de Metrología de Países Bajos (VSL) y participar en los eventos de Conmemoración de los 15"/>
    <x v="11"/>
  </r>
  <r>
    <n v="52125"/>
    <x v="70"/>
    <s v="2025-05-26 09:16:01"/>
    <s v="ConOrdendePago"/>
    <n v="1029570"/>
    <n v="0"/>
    <n v="0"/>
    <s v="Cédula de Ciudadanía"/>
    <n v="94544765"/>
    <s v="SALINAS TRUJILLO ANDRES SEBASTIAN"/>
    <s v="Abono en cuenta"/>
    <s v="Ahorro"/>
    <s v="0570001670133048"/>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1029570"/>
    <n v="0"/>
    <n v="1029570"/>
    <n v="0"/>
    <s v="Nación"/>
    <s v="CSF"/>
    <s v="RECURSOS CORRIENTES"/>
    <s v="Comisión 325 para asistir a la visita practica al laboratorio de AGROSAVIA, para entrenamiento en el uso avanzado de tecnicas de laboratorio. META, VILLAVICENCIO. 21-23 MAYO DE 2025"/>
    <s v="18925"/>
    <s v="18725"/>
    <s v="20925"/>
    <s v="48025"/>
    <s v="2025-05-26 00:00:00"/>
    <s v="52125"/>
    <s v="170895525"/>
    <m/>
    <s v="2025-05-20 00:00:00"/>
    <s v="ACTO ADMINISTRATIVO"/>
    <s v="325"/>
    <s v="Asistir a la visita practiva al laboratorio de AGROSAVIA, para entrenemiento en el uso avanzado de tecnicas de laboratorio. Meta, Villavicencio. 21-25 de mayo de 2025"/>
    <x v="11"/>
  </r>
  <r>
    <n v="52225"/>
    <x v="70"/>
    <s v="2025-05-26 09:20:13"/>
    <s v="ConOrdendePago"/>
    <n v="1029570"/>
    <n v="0"/>
    <n v="0"/>
    <s v="Cédula de Ciudadanía"/>
    <n v="52809571"/>
    <s v="GONZALES CARDENAS IVONNE ALEJANDRA"/>
    <s v="Abono en cuenta"/>
    <s v="Ahorro"/>
    <s v="1007805957"/>
    <s v="Activa"/>
    <s v="860034594"/>
    <s v="SCOTIABANK COLPATRIA SA"/>
    <s v="35-05-00"/>
    <s v="INSTITUTO NACIONAL DE METROLOGÍA - INM"/>
    <s v="C-3502-0200-6-40402B-3502097-02"/>
    <s v="ADQUIS. DE BYS - DOCUMENTOS DE INVESTIGACIÓN APLICADA EN METROLOGÍA - FORTALECIMIENTO DE LA CAPACIDAD ANALÍTICA EN METROLOGÍA QUÍMICA Y BIOMEDICINA A NIVEL NACIONAL"/>
    <n v="1029570"/>
    <n v="0"/>
    <n v="1029570"/>
    <n v="0"/>
    <s v="Nación"/>
    <s v="CSF"/>
    <s v="RECURSOS CORRIENTES"/>
    <s v="Comisión 425 para asistir a la visita practica al laboratorio de AGROSAVIA, para entrenamiento en el uso avanzado de tecnicas de laboratorio. META, VILLAVICENCIO. 21-23 MAYO DE 2025"/>
    <s v="18925"/>
    <s v="18725"/>
    <s v="21025"/>
    <s v="48125"/>
    <s v="2025-05-26 00:00:00"/>
    <s v="52225"/>
    <s v="170888925"/>
    <m/>
    <s v="2025-05-20 00:00:00"/>
    <s v="ACTO ADMINISTRATIVO"/>
    <s v="425"/>
    <s v="Asistir a la visita practica al laboratorio de AGROSAVIA, para entrenamiento en el uso avanzado de tecnicas de laboratorio. META, VILLAVICENCIO. 21-23 MAYO DE 2025"/>
    <x v="11"/>
  </r>
  <r>
    <n v="52325"/>
    <x v="70"/>
    <s v="2025-05-26 10:26:17"/>
    <s v="ConOrdendePago"/>
    <n v="3619865"/>
    <n v="0"/>
    <n v="0"/>
    <s v="Cédula de Ciudadanía"/>
    <n v="1030568421"/>
    <s v="GALINDO GARCIA DIANA CAROLINA"/>
    <s v="Abono en cuenta"/>
    <s v="Ahorro"/>
    <s v="0550001600139040"/>
    <s v="Activa"/>
    <s v="860034313"/>
    <s v="BANCO DAVIVIENDA S.A."/>
    <s v="35-05-00"/>
    <s v="INSTITUTO NACIONAL DE METROLOGÍA - INM"/>
    <s v="A-01-01-01-001-010"/>
    <s v="PRIMA DE VACACIONES"/>
    <n v="1084671"/>
    <n v="0"/>
    <n v="1084671"/>
    <n v="0"/>
    <s v="Nación"/>
    <s v="CSF"/>
    <s v="RECURSOS CORRIENTES"/>
    <s v="resolucion 143 2025 Por la cual se liquidan unas prestaciones sociales y se ordena su pago"/>
    <s v="125"/>
    <s v="125"/>
    <s v="20225"/>
    <s v="48225"/>
    <s v="2025-05-26 00:00:00"/>
    <s v="52325"/>
    <s v="170815525"/>
    <m/>
    <s v="2025-05-15 00:00:00"/>
    <s v="RESOLUCION"/>
    <s v="143-2025"/>
    <s v="PAGO PRESTACIONES SOCIALES. RESOLUCION 143-2025."/>
    <x v="2"/>
  </r>
  <r>
    <n v="52325"/>
    <x v="70"/>
    <s v="2025-05-26 10:26:17"/>
    <s v="ConOrdendePago"/>
    <n v="3619865"/>
    <n v="0"/>
    <n v="0"/>
    <s v="Cédula de Ciudadanía"/>
    <n v="1030568421"/>
    <s v="GALINDO GARCIA DIANA CAROLINA"/>
    <s v="Abono en cuenta"/>
    <s v="Ahorro"/>
    <s v="0550001600139040"/>
    <s v="Activa"/>
    <s v="860034313"/>
    <s v="BANCO DAVIVIENDA S.A."/>
    <s v="35-05-00"/>
    <s v="INSTITUTO NACIONAL DE METROLOGÍA - INM"/>
    <s v="A-01-01-01-001-006"/>
    <s v="PRIMA DE SERVICIO"/>
    <n v="283750"/>
    <n v="0"/>
    <n v="283750"/>
    <n v="0"/>
    <s v="Nación"/>
    <s v="CSF"/>
    <s v="RECURSOS CORRIENTES"/>
    <s v="resolucion 143 2025 Por la cual se liquidan unas prestaciones sociales y se ordena su pago"/>
    <s v="125"/>
    <s v="125"/>
    <s v="20225"/>
    <s v="48225"/>
    <s v="2025-05-26 00:00:00"/>
    <s v="52325"/>
    <s v="170815525"/>
    <m/>
    <s v="2025-05-15 00:00:00"/>
    <s v="RESOLUCION"/>
    <s v="143-2025"/>
    <s v="PAGO PRESTACIONES SOCIALES. RESOLUCION 143-2025."/>
    <x v="2"/>
  </r>
  <r>
    <n v="52325"/>
    <x v="70"/>
    <s v="2025-05-26 10:26:17"/>
    <s v="ConOrdendePago"/>
    <n v="3619865"/>
    <n v="0"/>
    <n v="0"/>
    <s v="Cédula de Ciudadanía"/>
    <n v="1030568421"/>
    <s v="GALINDO GARCIA DIANA CAROLINA"/>
    <s v="Abono en cuenta"/>
    <s v="Ahorro"/>
    <s v="0550001600139040"/>
    <s v="Activa"/>
    <s v="860034313"/>
    <s v="BANCO DAVIVIENDA S.A."/>
    <s v="35-05-00"/>
    <s v="INSTITUTO NACIONAL DE METROLOGÍA - INM"/>
    <s v="A-01-01-01-001-007"/>
    <s v="BONIFICACIÓN POR SERVICIOS PRESTADOS"/>
    <n v="615639"/>
    <n v="0"/>
    <n v="615639"/>
    <n v="0"/>
    <s v="Nación"/>
    <s v="CSF"/>
    <s v="RECURSOS CORRIENTES"/>
    <s v="resolucion 143 2025 Por la cual se liquidan unas prestaciones sociales y se ordena su pago"/>
    <s v="125"/>
    <s v="125"/>
    <s v="20225"/>
    <s v="48225"/>
    <s v="2025-05-26 00:00:00"/>
    <s v="52325"/>
    <s v="170815525"/>
    <m/>
    <s v="2025-05-15 00:00:00"/>
    <s v="RESOLUCION"/>
    <s v="143-2025"/>
    <s v="PAGO PRESTACIONES SOCIALES. RESOLUCION 143-2025."/>
    <x v="2"/>
  </r>
  <r>
    <n v="52325"/>
    <x v="70"/>
    <s v="2025-05-26 10:26:17"/>
    <s v="ConOrdendePago"/>
    <n v="3619865"/>
    <n v="0"/>
    <n v="0"/>
    <s v="Cédula de Ciudadanía"/>
    <n v="1030568421"/>
    <s v="GALINDO GARCIA DIANA CAROLINA"/>
    <s v="Abono en cuenta"/>
    <s v="Ahorro"/>
    <s v="0550001600139040"/>
    <s v="Activa"/>
    <s v="860034313"/>
    <s v="BANCO DAVIVIENDA S.A."/>
    <s v="35-05-00"/>
    <s v="INSTITUTO NACIONAL DE METROLOGÍA - INM"/>
    <s v="A-01-01-03-001-002"/>
    <s v="INDEMNIZACIÓN POR VACACIONES"/>
    <n v="1518540"/>
    <n v="0"/>
    <n v="1518540"/>
    <n v="0"/>
    <s v="Nación"/>
    <s v="CSF"/>
    <s v="RECURSOS CORRIENTES"/>
    <s v="resolucion 143 2025 Por la cual se liquidan unas prestaciones sociales y se ordena su pago"/>
    <s v="125"/>
    <s v="125"/>
    <s v="20225"/>
    <s v="48225"/>
    <s v="2025-05-26 00:00:00"/>
    <s v="52325"/>
    <s v="170815525"/>
    <m/>
    <s v="2025-05-15 00:00:00"/>
    <s v="RESOLUCION"/>
    <s v="143-2025"/>
    <s v="PAGO PRESTACIONES SOCIALES. RESOLUCION 143-2025."/>
    <x v="6"/>
  </r>
  <r>
    <n v="52325"/>
    <x v="70"/>
    <s v="2025-05-26 10:26:17"/>
    <s v="ConOrdendePago"/>
    <n v="3619865"/>
    <n v="0"/>
    <n v="0"/>
    <s v="Cédula de Ciudadanía"/>
    <n v="1030568421"/>
    <s v="GALINDO GARCIA DIANA CAROLINA"/>
    <s v="Abono en cuenta"/>
    <s v="Ahorro"/>
    <s v="0550001600139040"/>
    <s v="Activa"/>
    <s v="860034313"/>
    <s v="BANCO DAVIVIENDA S.A."/>
    <s v="35-05-00"/>
    <s v="INSTITUTO NACIONAL DE METROLOGÍA - INM"/>
    <s v="A-01-01-03-001-003"/>
    <s v="BONIFICACIÓN ESPECIAL DE RECREACIÓN"/>
    <n v="117265"/>
    <n v="0"/>
    <n v="117265"/>
    <n v="0"/>
    <s v="Nación"/>
    <s v="CSF"/>
    <s v="RECURSOS CORRIENTES"/>
    <s v="resolucion 143 2025 Por la cual se liquidan unas prestaciones sociales y se ordena su pago"/>
    <s v="125"/>
    <s v="125"/>
    <s v="20225"/>
    <s v="48225"/>
    <s v="2025-05-26 00:00:00"/>
    <s v="52325"/>
    <s v="170815525"/>
    <m/>
    <s v="2025-05-15 00:00:00"/>
    <s v="RESOLUCION"/>
    <s v="143-2025"/>
    <s v="PAGO PRESTACIONES SOCIALES. RESOLUCION 143-2025."/>
    <x v="2"/>
  </r>
  <r>
    <n v="52425"/>
    <x v="70"/>
    <s v="2025-05-26 11:03:19"/>
    <s v="ConOrdendePago"/>
    <n v="499808"/>
    <n v="974"/>
    <n v="0"/>
    <s v="NIT"/>
    <n v="800217497"/>
    <s v="DISTRIBUIDORA NACIONAL DE COMBUSTIBLES LTDA"/>
    <s v="Abono en cuenta"/>
    <s v="Corriente"/>
    <s v="24466031662"/>
    <s v="Activa"/>
    <s v="890903938"/>
    <s v="BANCOLOMBIA S.A."/>
    <s v="35-05-00"/>
    <s v="INSTITUTO NACIONAL DE METROLOGÍA - INM"/>
    <s v="A-02-02-01-003-003"/>
    <s v="PRODUCTOS DE HORNOS DE COQUE; PRODUCTOS DE REFINACIÓN DE PETRÓLEO Y COMBUSTIBLE NUCLEAR"/>
    <n v="499808"/>
    <n v="0"/>
    <n v="499808"/>
    <n v="0"/>
    <s v="Nación"/>
    <s v="CSF"/>
    <s v="RECURSOS CORRIENTES"/>
    <s v="PAGO DIECISIETE(17) DE LA CAO 032-2023 DE SUMINISTRO DE COMBUSTIBLE DE GASOLINA CORRIENTE PARA EL FUNCIONAMIENTO DE LOS VEHÍCULOS DEL PARQUE AUTOMOTOR Y DIESEL (ACPM) PARA EL FUNCIONAMIENTO DE LA PLANTA ELECTRICA DEL INM"/>
    <s v="825"/>
    <s v="825"/>
    <s v="425"/>
    <s v="48325"/>
    <s v="2025-05-26 00:00:00"/>
    <s v="52425"/>
    <s v="170900925"/>
    <m/>
    <s v="2025-01-07 00:00:00"/>
    <s v="LOA - CARTA ACEPTACION"/>
    <s v="032-2023 MODIF 5"/>
    <s v="VIGENCIA FUTURA ORDINARIA 2024-2025 CONTRATACION DEL SUMINISTRO DE COMBUSTIBLE DE GASOLINA CORRIENTE PARA EL FUNCIONAMIENTO DE LOS VEHICULOS DEL PARQUE AUTOMOTOR Y LA PLANTA ELECTRICA DEL INM"/>
    <x v="2"/>
  </r>
  <r>
    <n v="52625"/>
    <x v="70"/>
    <s v="2025-05-26 11:47:46"/>
    <s v="ConOrdendePago"/>
    <n v="33889525.68"/>
    <n v="176141"/>
    <n v="0"/>
    <s v="NIT"/>
    <n v="860067479"/>
    <s v="SERVIASEO S A"/>
    <s v="Abono en cuenta"/>
    <s v="Corriente"/>
    <s v="04606747906"/>
    <s v="Activa"/>
    <s v="890903938"/>
    <s v="BANCOLOMBIA S.A."/>
    <s v="35-05-00"/>
    <s v="INSTITUTO NACIONAL DE METROLOGÍA - INM"/>
    <s v="A-02-02-02-008-005"/>
    <s v="SERVICIOS DE SOPORTE"/>
    <n v="29007200.280000001"/>
    <n v="0"/>
    <n v="29007200.280000001"/>
    <n v="0"/>
    <s v="Nación"/>
    <s v="CSF"/>
    <s v="RECURSOS CORRIENTES"/>
    <s v="PAGO 5 PARA CONTRATAR LA PRESTACIÓN DE SERVICIO DE ASEO, CAFETERÍA Y JARDINERÍA CON SUMINISTRO DE INSUMOS Y ELEMENTOS NECESARIOS PARA LA PRESTACIÓN DEL SERVICIO A TODO COSTO EN LAS INSTALACIONES DEL INSTITUTO NACIONAL DE METROLOGÍA"/>
    <s v="725"/>
    <s v="725"/>
    <s v="325"/>
    <s v="48425"/>
    <s v="2025-05-26 00:00:00"/>
    <s v="52625"/>
    <s v="170939225"/>
    <m/>
    <s v="2025-01-07 00:00:00"/>
    <s v="ORDEN DE COMPRA"/>
    <s v="139124"/>
    <s v="AMPARAR TRAMITE DE VIGENCIA FUTURA ORDINARIA AÑO 2024 - 2025 PARA LA CONTRATACION DEL SERVICIO DE ASEO Y CAFETARIA PARA EL INSTITUTO NACIONAL DE METROLOGIA."/>
    <x v="2"/>
  </r>
  <r>
    <n v="52625"/>
    <x v="70"/>
    <s v="2025-05-26 11:47:46"/>
    <s v="ConOrdendePago"/>
    <n v="33889525.68"/>
    <n v="176141"/>
    <n v="0"/>
    <s v="NIT"/>
    <n v="860067479"/>
    <s v="SERVIASEO S A"/>
    <s v="Abono en cuenta"/>
    <s v="Corriente"/>
    <s v="04606747906"/>
    <s v="Activa"/>
    <s v="890903938"/>
    <s v="BANCOLOMBIA S.A."/>
    <s v="35-05-00"/>
    <s v="INSTITUTO NACIONAL DE METROLOGÍA - INM"/>
    <s v="A-02-02-01-003-004"/>
    <s v="QUÍMICOS BÁSICOS"/>
    <n v="4882325.4000000004"/>
    <n v="0"/>
    <n v="4882325.4000000004"/>
    <n v="0"/>
    <s v="Nación"/>
    <s v="CSF"/>
    <s v="RECURSOS CORRIENTES"/>
    <s v="PAGO 5 PARA CONTRATAR LA PRESTACIÓN DE SERVICIO DE ASEO, CAFETERÍA Y JARDINERÍA CON SUMINISTRO DE INSUMOS Y ELEMENTOS NECESARIOS PARA LA PRESTACIÓN DEL SERVICIO A TODO COSTO EN LAS INSTALACIONES DEL INSTITUTO NACIONAL DE METROLOGÍA"/>
    <s v="725"/>
    <s v="725"/>
    <s v="325"/>
    <s v="48425"/>
    <s v="2025-05-26 00:00:00"/>
    <s v="52625"/>
    <s v="170939225"/>
    <m/>
    <s v="2025-01-07 00:00:00"/>
    <s v="ORDEN DE COMPRA"/>
    <s v="139124"/>
    <s v="AMPARAR TRAMITE DE VIGENCIA FUTURA ORDINARIA AÑO 2024 - 2025 PARA LA CONTRATACION DEL SERVICIO DE ASEO Y CAFETARIA PARA EL INSTITUTO NACIONAL DE METROLOGIA."/>
    <x v="2"/>
  </r>
  <r>
    <n v="52725"/>
    <x v="70"/>
    <s v="2025-05-26 12:24:37"/>
    <s v="ConOrdendePago"/>
    <n v="4673590"/>
    <n v="0"/>
    <n v="0"/>
    <s v="Cédula de Ciudadanía"/>
    <n v="52266242"/>
    <s v="GONZALEZ MARQUEZ MARIA DEL ROSARIO"/>
    <s v="Abono en cuenta"/>
    <s v="Ahorro"/>
    <s v="24042637680"/>
    <s v="Activa"/>
    <s v="860007335"/>
    <s v="BANCO CAJA SOCIAL S.A."/>
    <s v="35-05-00"/>
    <s v="INSTITUTO NACIONAL DE METROLOGÍA - INM"/>
    <s v="A-02-02-02-010"/>
    <s v="VIÁTICOS DE LOS FUNCIONARIOS EN COMISIÓN"/>
    <n v="4673590"/>
    <n v="0"/>
    <n v="4673590"/>
    <n v="0"/>
    <s v="Nación"/>
    <s v="CSF"/>
    <s v="RECURSOS CORRIENTES"/>
    <s v="Por medio de la cual se da cumplimiento a una autorización a un funcionario para aceptar invitación, se autoriza una comisión de servicio al exterior y se realiza un encargo. RESOLUCION 142 2025"/>
    <s v="25425"/>
    <s v="25225"/>
    <s v="20125"/>
    <s v="48625"/>
    <s v="2025-05-26 00:00:00"/>
    <s v="52725"/>
    <s v="170975125"/>
    <m/>
    <s v="2025-05-13 00:00:00"/>
    <s v="RESOLUCION"/>
    <s v="142-2025"/>
    <s v="Cubrir viáticos para participar en los eventos de Conmemoración de los 150 años de la firma de la Convención del Metro. Visitar los laboratorios del Instituto Nacional de Metrología de Países Bajos (VSL)"/>
    <x v="10"/>
  </r>
  <r>
    <n v="52825"/>
    <x v="71"/>
    <s v="2025-05-27 09:27:44"/>
    <s v="ConOrdendePago"/>
    <n v="19347050.940000001"/>
    <n v="94269"/>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9347050.940000001"/>
    <n v="0"/>
    <n v="19347050.940000001"/>
    <n v="0"/>
    <s v="Nación"/>
    <s v="CSF"/>
    <s v="RECURSOS CORRIENTES"/>
    <s v="PAGO 2 SERVICIO DE SOPORTE, MANTENIMIENTO, ACTUALIZACIÓN, USO Y APROPIACIÓN DE LAS PLATAFORMAS OPHELIA-SGDEA Y OPHELIA- BPMETRO DEL INSTITUTO NACIONAL DE METROLOGÍA."/>
    <s v="1325"/>
    <s v="1325"/>
    <s v="13725"/>
    <s v="48725"/>
    <s v="2025-05-26 00:00:00"/>
    <s v="52825"/>
    <s v="171085825"/>
    <m/>
    <s v="2025-03-07 00:00:00"/>
    <s v="CONTRATO DE PRESTACION DE SERVICIOS"/>
    <s v="069-2025"/>
    <s v="CONTRATAR EL SERVICIO DE SOPORTE, MANTENIMIENTO, ACTUALIZACIÓN, USO Y APROPIACIÓN DE LAS PLATAFORMAS OPHELIA-SGDEA Y OPHELIA- BPMETRO DEL INSTITUTO NACIONAL DE METROLOGÍA"/>
    <x v="2"/>
  </r>
  <r>
    <n v="52925"/>
    <x v="71"/>
    <s v="2025-05-27 13:40:16"/>
    <s v="ConOrdendePago"/>
    <n v="13704358.23"/>
    <n v="0"/>
    <n v="0"/>
    <s v="Otro"/>
    <s v="CNM880126ML4"/>
    <s v="CENTRO NACIONAL DE METROLOGIA"/>
    <s v="Abono en cuenta"/>
    <s v="Corriente"/>
    <s v="012680001206290814"/>
    <s v="Activa"/>
    <s v="BBA830831LJ2"/>
    <s v="BBVA MEXICO SA"/>
    <s v="35-05-00"/>
    <s v="INSTITUTO NACIONAL DE METROLOGÍA - INM"/>
    <s v="C-3502-0200-7-40402B-3502101-02"/>
    <s v="ADQUIS. DE BYS - SERVICIO DE CALIBRACIÓN DE EQUIPOS E INSTRUMENTOS METROLÓGICOS - DESARROLLO DE LA OFERTA DE SERVICIOS EN METROLOGÍA FÍSICA EN EL ÁMBITO NACIONAL"/>
    <n v="15810200"/>
    <n v="-2105841.77"/>
    <n v="13704358.23"/>
    <n v="0"/>
    <s v="Nación"/>
    <s v="CSF"/>
    <s v="RECURSOS CORRIENTES"/>
    <s v="Por la cual se ordena el pago al Centro Nacional de Metrología CENAM de México para realizar la calibración del bloque de 100 mm y del interferómetro laser del laboratorio de Longitud de la Subdirección de Metrología Física. RESOLUCION 152 2025"/>
    <s v="6725"/>
    <s v="6725"/>
    <s v="22225"/>
    <s v="47725"/>
    <s v="2025-05-23 00:00:00"/>
    <s v="52925"/>
    <s v="171175725"/>
    <m/>
    <s v="2025-05-22 00:00:00"/>
    <s v="RESOLUCION"/>
    <s v="152-2025"/>
    <s v="Pago de los servicios de calibración de equipos patrones en el exterior como parte fundamental para llevar a cabo el aseguramiento metrológico de las mediciones realizadas en los laboratorios de la Subdirección de Metrología Física. Resol 152-2025"/>
    <x v="2"/>
  </r>
  <r>
    <n v="53025"/>
    <x v="71"/>
    <s v="2025-05-27 14:03:57"/>
    <s v="ConOrdendePago"/>
    <n v="66769593.659999996"/>
    <n v="0"/>
    <n v="0"/>
    <s v="Otro"/>
    <s v="DE 811240952"/>
    <s v="PHYSIKALISCH-TECHNISCHE BUNDESANSTALT"/>
    <s v="Abono en cuenta"/>
    <s v="Corriente"/>
    <s v="DE38860000000086001040"/>
    <s v="Activa"/>
    <s v="03063"/>
    <s v="DEUTSCHE BUNDESBANK"/>
    <s v="35-05-00"/>
    <s v="INSTITUTO NACIONAL DE METROLOGÍA - INM"/>
    <s v="C-3502-0200-7-40402B-3502101-02"/>
    <s v="ADQUIS. DE BYS - SERVICIO DE CALIBRACIÓN DE EQUIPOS E INSTRUMENTOS METROLÓGICOS - DESARROLLO DE LA OFERTA DE SERVICIOS EN METROLOGÍA FÍSICA EN EL ÁMBITO NACIONAL"/>
    <n v="69225600"/>
    <n v="-2456006.34"/>
    <n v="66769593.659999996"/>
    <n v="0"/>
    <s v="Nación"/>
    <s v="CSF"/>
    <s v="RECURSOS CORRIENTES"/>
    <s v="Por la cual se ordena el pago al Physikalisch - Technische Bundesanstalt - PTB de Alemania para realizar la calibración del Comparador Trifásico del laboratorio de Potencia y Energía de la Subdirección de Metrología Física. Resolución 149"/>
    <s v="6725"/>
    <s v="6725"/>
    <s v="21925"/>
    <s v="48825"/>
    <s v="2025-05-27 00:00:00"/>
    <s v="53025"/>
    <s v="171132125"/>
    <m/>
    <s v="2025-05-21 00:00:00"/>
    <s v="RESOLUCION"/>
    <s v="149-2025"/>
    <s v="Pago de los servicios de calibración de equipos patrones en el exterior como parte fundamental para llevar a cabo el aseguramiento metrológico de las mediciones realizadas en los laboratorios de la Subdirección de Metrología Física. Resol 149-2025"/>
    <x v="2"/>
  </r>
  <r>
    <n v="53125"/>
    <x v="71"/>
    <s v="2025-05-27 14:44:51"/>
    <s v="ConOrdendePago"/>
    <n v="1301662"/>
    <n v="0"/>
    <n v="0"/>
    <s v="NIT"/>
    <n v="891700037"/>
    <s v="MAPFRE SEGUROS GENERALES DE COLOMBIA S A"/>
    <s v="Abono en cuenta"/>
    <s v="Corriente"/>
    <s v="0020918012"/>
    <s v="Activa"/>
    <s v="860051135"/>
    <s v="CITIBANK COLOMBIA"/>
    <s v="35-05-00"/>
    <s v="INSTITUTO NACIONAL DE METROLOGÍA - INM"/>
    <s v="A-02-02-02-007-001"/>
    <s v="SERVICIOS FINANCIEROS Y SERVICIOS CONEXOS"/>
    <n v="1301662"/>
    <n v="0"/>
    <n v="1301662"/>
    <n v="0"/>
    <s v="Nación"/>
    <s v="CSF"/>
    <s v="RECURSOS CORRIENTES"/>
    <s v="PAGO 3 (TRES) PARA CONTRATAR LAS POLIZAS DE SEGUROS A FIN DE AMPARAR LOS INTERESES PATRIMONIALES ACTUALES Y FUTUROS, ASÍ COMO LOS BIENES DE PROPIEDAD DEL INSTITUTO NACIONAL DE METROLOGÍA DE COLOMBIA, QUE ESTÉN BAJO SU RESPONSABILIDAD Y CUSTODIA, Y AQUELLOS QUE SEAN ADQUIRIDOS PARA DESARROLLAR LAS FUNCIONES INHERENTES A SU ACTIVIDAD Y CUALQUIER OTRA PÓLIZA DE SEGUROS QUE REQUIERA LA ENTIDAD EN VIRTUD DE DISPOSICIÓN LEGAL O CONTRACTUAL."/>
    <s v="2725"/>
    <s v="2725"/>
    <s v="13625"/>
    <s v="48925"/>
    <s v="2025-05-27 00:00:00"/>
    <s v="53125"/>
    <s v="170866425"/>
    <m/>
    <s v="2025-03-07 00:00:00"/>
    <s v="CONTRATO DE PRESTACION DE SERVICIOS"/>
    <s v="MODIF 2 CTO 124-2024"/>
    <s v="ADICIONAR CONTRATO 124 DE 2024 CUYO OBJETO ES “CONTRATAR LAS POLIZAS DE SEGUROS A FIN DE AMPARAR LOS INTERESES PATRIMONIALES ACTUALES Y FUTUROS, ASÍ COMO LOS BIENES DE PROPIEDAD DEL INSTITUTO NACIONAL DE METROLOGÍA DE COLOMBIA, QUE ESTÉN BAJO SU RESP"/>
    <x v="2"/>
  </r>
  <r>
    <n v="53225"/>
    <x v="71"/>
    <s v="2025-05-27 15:02:28"/>
    <s v="ConOrdendePago"/>
    <n v="1316497"/>
    <n v="0"/>
    <n v="0"/>
    <s v="NIT"/>
    <n v="899999115"/>
    <s v="EMPRESA DE TELECOMUNICACIONES DE BOGOTA SA ESP PUDIENDO IDENTIFICARSE PARA TODOS LOS EFECTOS CON LA SIGLA ETB S.A. E.S.P."/>
    <s v="Abono en cuenta"/>
    <s v="Ahorro"/>
    <s v="220062720305"/>
    <s v="Activa"/>
    <s v="860007738"/>
    <s v="BANCO POPULAR S. A."/>
    <s v="35-05-00"/>
    <s v="INSTITUTO NACIONAL DE METROLOGÍA - INM"/>
    <s v="A-02-02-02-008-004"/>
    <s v="SERVICIOS DE TELECOMUNICACIONES, TRANSMISIÓN Y SUMINISTRO DE INFORMACIÓN"/>
    <n v="1316497"/>
    <n v="0"/>
    <n v="1316497"/>
    <n v="0"/>
    <s v="Nación"/>
    <s v="CSF"/>
    <s v="RECURSOS CORRIENTES"/>
    <s v="PAGO SEIS (6) DE LA CAO 024 2024 ADQUISICIÓN, INSTALACIÓN Y PUESTA EN MARCHA DE UN CANAL DE INTERNET DEDICADO PARA BRINDAR ACCESO A INTERNET A LOS FUNCIONARIOS, CONTRATISTAS Y VISITANTES DEL INM"/>
    <s v="625"/>
    <s v="625"/>
    <s v="225"/>
    <s v="49025"/>
    <s v="2025-05-27 00:00:00"/>
    <s v="53225"/>
    <s v="170859325"/>
    <m/>
    <s v="2025-01-07 00:00:00"/>
    <s v="LOA - CARTA ACEPTACION"/>
    <s v="024-2024"/>
    <s v="ADQUISICIÓN, INSTALACIÓN Y PUESTA EN MARCHA DE UN CANAL DE INTERNET DEDICADO PARA BRINDAR ACCESO A INTERNET A LOS FUNCIONARIOS, CONTRATISTAS Y VISITANTES DEL INM"/>
    <x v="2"/>
  </r>
  <r>
    <n v="53325"/>
    <x v="71"/>
    <s v="2025-05-27 15:18:28"/>
    <s v="ConOrdendePago"/>
    <n v="333200"/>
    <n v="0"/>
    <n v="0"/>
    <s v="NIT"/>
    <n v="900494393"/>
    <s v="U.A.E. INSTITUTO NACIONAL DE METROLOGIA - INM"/>
    <s v="Abono en cuenta"/>
    <s v="Corriente"/>
    <s v="062874722"/>
    <s v="Activa"/>
    <s v="860002964"/>
    <s v="BANCO DE BOGOTA"/>
    <s v="35-05-00"/>
    <s v="INSTITUTO NACIONAL DE METROLOGÍA - INM"/>
    <s v="A-02-02-01-004-006"/>
    <s v="MAQUINARIA Y APARATOS ELÉCTRICOS"/>
    <n v="133280"/>
    <n v="0"/>
    <n v="133280"/>
    <n v="0"/>
    <s v="Nación"/>
    <s v="CSF"/>
    <s v="RECURSOS CORRIENTES"/>
    <s v="REEMBOLSO DE GASTOS CORRESPONDIENTE A LA CAJA MENOR No. 125 MAYO 2025"/>
    <s v="28325"/>
    <s v="28025"/>
    <s v="22925"/>
    <s v="49125"/>
    <s v="2025-05-27 00:00:00"/>
    <s v="53325"/>
    <s v="170847625"/>
    <m/>
    <s v="2025-05-27 00:00:00"/>
    <s v="RESOLUCION"/>
    <s v="158-2025"/>
    <s v="REEMBOLSO DE GASTOS CORRESPONDIENTE A LA CAJA MENOR No. 125 DE GASTOS GENERALES DEL INSTITUTO NACIONAL DE METROLOGÍA, DE ACUERDO A LA SOLICITUD DE REEMBOLSO No. 425 REGISTRADA EN EL APLICATIVO SIIF NACIÓN."/>
    <x v="2"/>
  </r>
  <r>
    <n v="53325"/>
    <x v="71"/>
    <s v="2025-05-27 15:18:28"/>
    <s v="ConOrdendePago"/>
    <n v="333200"/>
    <n v="0"/>
    <n v="0"/>
    <s v="NIT"/>
    <n v="900494393"/>
    <s v="U.A.E. INSTITUTO NACIONAL DE METROLOGIA - INM"/>
    <s v="Abono en cuenta"/>
    <s v="Corriente"/>
    <s v="062874722"/>
    <s v="Activa"/>
    <s v="860002964"/>
    <s v="BANCO DE BOGOTA"/>
    <s v="35-05-00"/>
    <s v="INSTITUTO NACIONAL DE METROLOGÍA - INM"/>
    <s v="A-02-02-02-008-002"/>
    <s v="SERVICIOS JURÍDICOS Y CONTABLES"/>
    <n v="199920"/>
    <n v="0"/>
    <n v="199920"/>
    <n v="0"/>
    <s v="Nación"/>
    <s v="CSF"/>
    <s v="RECURSOS CORRIENTES"/>
    <s v="REEMBOLSO DE GASTOS CORRESPONDIENTE A LA CAJA MENOR No. 125 MAYO 2025"/>
    <s v="28325"/>
    <s v="28025"/>
    <s v="22925"/>
    <s v="49125"/>
    <s v="2025-05-27 00:00:00"/>
    <s v="53325"/>
    <s v="170847625"/>
    <m/>
    <s v="2025-05-27 00:00:00"/>
    <s v="RESOLUCION"/>
    <s v="158-2025"/>
    <s v="REEMBOLSO DE GASTOS CORRESPONDIENTE A LA CAJA MENOR No. 125 DE GASTOS GENERALES DEL INSTITUTO NACIONAL DE METROLOGÍA, DE ACUERDO A LA SOLICITUD DE REEMBOLSO No. 425 REGISTRADA EN EL APLICATIVO SIIF NACIÓN."/>
    <x v="2"/>
  </r>
  <r>
    <n v="53425"/>
    <x v="71"/>
    <s v="2025-05-27 15:45:41"/>
    <s v="ConOrdendePago"/>
    <n v="2723500"/>
    <n v="0"/>
    <n v="0"/>
    <s v="NIT"/>
    <n v="900003409"/>
    <s v="COMISION NACIONAL DEL SERVICIO CIVIL"/>
    <s v="Abono en cuenta"/>
    <s v="Ahorro"/>
    <s v="19300001260"/>
    <s v="Activa"/>
    <s v="890903938"/>
    <s v="BANCOLOMBIA S.A."/>
    <s v="35-05-00"/>
    <s v="INSTITUTO NACIONAL DE METROLOGÍA - INM"/>
    <s v="A-02-02-02-009-007"/>
    <s v="OTROS SERVICIOS"/>
    <n v="2723500"/>
    <n v="0"/>
    <n v="2723500"/>
    <n v="0"/>
    <s v="Nación"/>
    <s v="CSF"/>
    <s v="RECURSOS CORRIENTES"/>
    <s v="Por la cual se ordena y reconoce un pago a favor de la Comisión Nacional del Servicio Civil - CNSC"/>
    <s v="10525"/>
    <s v="10525"/>
    <s v="22625"/>
    <s v="49225"/>
    <s v="2025-05-27 00:00:00"/>
    <s v="53425"/>
    <s v="170827625"/>
    <m/>
    <s v="2025-05-23 00:00:00"/>
    <s v="RESOLUCION"/>
    <s v="153-2025"/>
    <s v="Pago de los costos correspondientes al uso de listas de elegibles para proveer dos (2) vacantes en los empleos identificados con los códigos OPEC No. 148952 y 148928, pertenecientes al Proceso de Selección No. 1511 de 2020 – Nación 3 del Instituto Na"/>
    <x v="2"/>
  </r>
  <r>
    <n v="53525"/>
    <x v="71"/>
    <s v="2025-05-27 16:34:47"/>
    <s v="ConOrdendePago"/>
    <n v="1277461"/>
    <n v="0"/>
    <n v="0"/>
    <s v="Cédula de Ciudadanía"/>
    <n v="74362824"/>
    <s v="GRANADOS LADINO CARLOS ARTURO"/>
    <s v="Abono en cuenta"/>
    <s v="Ahorro"/>
    <s v="005137581"/>
    <s v="Activa"/>
    <s v="890903937"/>
    <s v="ITAU CORPBANCA COLOMBIA S A"/>
    <s v="35-05-00"/>
    <s v="INSTITUTO NACIONAL DE METROLOGÍA - INM"/>
    <s v="C-3502-0200-7-40402B-3502097-02"/>
    <s v="ADQUIS. DE BYS - DOCUMENTOS DE INVESTIGACIÓN APLICADA EN METROLOGÍA - DESARROLLO DE LA OFERTA DE SERVICIOS EN METROLOGÍA FÍSICA EN EL ÁMBITO NACIONAL"/>
    <n v="1277461"/>
    <n v="0"/>
    <n v="1277461"/>
    <n v="0"/>
    <s v="Nación"/>
    <s v="CSF"/>
    <s v="RECURSOS CORRIENTES"/>
    <s v="COMISION 725 Tiquete aereo de Bogotá - Cartagena, con el fin de participar como ponente n la 3ra Jornada tecnica en conmemoracion del dia mundial de la metrologia. 23 de mayo de 2025."/>
    <s v="28025"/>
    <s v="27725"/>
    <s v="22525"/>
    <s v="49325"/>
    <s v="2025-05-27 00:00:00"/>
    <s v="53525"/>
    <s v="170997225"/>
    <m/>
    <s v="2025-05-22 00:00:00"/>
    <s v="ORDEN ADMINISTRATIVA"/>
    <s v="725"/>
    <s v="Tiquete aereo de Bogotá - Cartagena, con el fin de participar como ponente n la 3ra Jornada tecnica en conmemoracion del dia mundial de la metrologia. 23 de mayo de 2025."/>
    <x v="11"/>
  </r>
  <r>
    <n v="53625"/>
    <x v="71"/>
    <s v="2025-05-27 16:39:25"/>
    <s v="ConOrdendePago"/>
    <n v="189914"/>
    <n v="0"/>
    <n v="0"/>
    <s v="Cédula de Ciudadanía"/>
    <n v="74362824"/>
    <s v="GRANADOS LADINO CARLOS ARTURO"/>
    <s v="Abono en cuenta"/>
    <s v="Ahorro"/>
    <s v="005137581"/>
    <s v="Activa"/>
    <s v="890903937"/>
    <s v="ITAU CORPBANCA COLOMBIA S A"/>
    <s v="35-05-00"/>
    <s v="INSTITUTO NACIONAL DE METROLOGÍA - INM"/>
    <s v="C-3502-0200-7-40402B-3502097-02"/>
    <s v="ADQUIS. DE BYS - DOCUMENTOS DE INVESTIGACIÓN APLICADA EN METROLOGÍA - DESARROLLO DE LA OFERTA DE SERVICIOS EN METROLOGÍA FÍSICA EN EL ÁMBITO NACIONAL"/>
    <n v="189914"/>
    <n v="0"/>
    <n v="189914"/>
    <n v="0"/>
    <s v="Nación"/>
    <s v="CSF"/>
    <s v="RECURSOS CORRIENTES"/>
    <s v="COMISION 625 Participar como ponente en la 3ra Jornada Tecnica en Conmemoracion del Dia Mundial de la Metrologia. 23 de mayo de 2025. Cartagena, Bolivar"/>
    <s v="5425"/>
    <s v="5425"/>
    <s v="22425"/>
    <s v="49425"/>
    <s v="2025-05-27 00:00:00"/>
    <s v="53625"/>
    <s v="170993725"/>
    <m/>
    <s v="2025-05-22 00:00:00"/>
    <s v="ACTO ADMINISTRATIVO"/>
    <s v="625"/>
    <s v="Participar como ponente en la 3ra Jornada Tecnica en Conmemoracion del Dia Mundial de la Metrologia. 23 de mayo de 2025. Cartagena, Bolivar."/>
    <x v="10"/>
  </r>
  <r>
    <n v="53725"/>
    <x v="72"/>
    <s v="2025-05-28 09:58:31"/>
    <s v="ConOrdendePago"/>
    <n v="71579724"/>
    <n v="0"/>
    <n v="0"/>
    <s v="NIT"/>
    <n v="899999284"/>
    <s v="FONDO NACIONAL DEL AHORRO S.A."/>
    <s v="Abono en cuenta"/>
    <s v="Corriente"/>
    <s v="033395575"/>
    <s v="Activa"/>
    <s v="860002964"/>
    <s v="BANCO DE BOGOTA"/>
    <s v="35-05-00"/>
    <s v="INSTITUTO NACIONAL DE METROLOGÍA - INM"/>
    <s v="A-01-01-02-003"/>
    <s v="AUXILIO DE CESANTÍAS"/>
    <n v="71579724"/>
    <n v="0"/>
    <n v="71579724"/>
    <n v="0"/>
    <s v="Nación"/>
    <s v="CSF"/>
    <s v="RECURSOS CORRIENTES"/>
    <s v="Cesantias mayo 2025"/>
    <s v="125"/>
    <s v="125"/>
    <s v="23025"/>
    <s v="49525"/>
    <s v="2025-05-28 00:00:00"/>
    <s v="53725"/>
    <s v="172910725"/>
    <m/>
    <s v="2025-05-27 00:00:00"/>
    <s v="NOMINA"/>
    <s v="CESANTIAS MAYO DE 2025"/>
    <s v="CESANTIAS MES DE MAYO DE 2025"/>
    <x v="2"/>
  </r>
  <r>
    <n v="53825"/>
    <x v="72"/>
    <s v="2025-05-28 10:23:25"/>
    <s v="ConOrdendePago"/>
    <n v="27295538"/>
    <n v="471187"/>
    <n v="0"/>
    <s v="NIT"/>
    <n v="901774766"/>
    <s v="UNION TEMPORAL TAC CENTRAL METROLOGIA 2023"/>
    <s v="Abono en cuenta"/>
    <s v="Corriente"/>
    <s v="0175000100025808"/>
    <s v="Activa"/>
    <s v="860003020"/>
    <s v="BANCO BILBAO VIZCAYA ARGENTARIA COLOMBIA S.A. BBVA"/>
    <s v="35-05-00"/>
    <s v="INSTITUTO NACIONAL DE METROLOGÍA - INM"/>
    <s v="A-02-02-02-008-005"/>
    <s v="SERVICIOS DE SOPORTE"/>
    <n v="27295538"/>
    <n v="0"/>
    <n v="27295538"/>
    <n v="0"/>
    <s v="Nación"/>
    <s v="CSF"/>
    <s v="RECURSOS CORRIENTES"/>
    <s v="PAGO 17 FE18 SERVICIO DE VIGILANCIA Y SEGURIDAD PRIVADA CON MEDIO HUMANO CON Y SIN ARMA INCLUYE ALQUILER, SUMINISTRO Y MANTENIMIENTO PREVENTIVO"/>
    <s v="22925"/>
    <s v="22725"/>
    <s v="14625"/>
    <s v="49625"/>
    <s v="2025-05-28 00:00:00"/>
    <s v="53825"/>
    <s v="172954125"/>
    <m/>
    <s v="2025-03-13 00:00:00"/>
    <s v="CONTRATO DE PRESTACION DE SERVICIOS"/>
    <s v="CTO 190-2023 MODIF 3"/>
    <s v="ADICIONAR CONTRATO 190-2023 CUYO OBJETO ES &quot;PRESTACIÓN DE SERVICIO DE VIGILANCIA Y SEGURIDAD PRIVADA, CON MEDIO HUMANO, CON Y SIN ARMA, INCLUYE ALQUILER, SUMINISTRO Y MANTENIMIENTO PREVENTIVO Y CORRECTIVO DE HERRAMIENTAS TECNOLOGICAS PARA LAS INSTALA"/>
    <x v="9"/>
  </r>
  <r>
    <n v="54025"/>
    <x v="72"/>
    <s v="2025-05-28 11:35:33"/>
    <s v="ConOrdendePago"/>
    <n v="8519971.4900000002"/>
    <n v="50046"/>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8519971.4900000002"/>
    <n v="0"/>
    <n v="8519971.4900000002"/>
    <n v="0"/>
    <s v="Nación"/>
    <s v="CSF"/>
    <s v="RECURSOS CORRIENTES"/>
    <s v="PAGO 2 CONTRATAR EL SERVICIO DE ACTUALIZACIÓN, MANTENIMIENTO Y SOPORTE DEL SISTEMA DE INFORMACIÓN DE NÓMINA Y TALENTO HUMANO KACTUS"/>
    <s v="1225"/>
    <s v="1225"/>
    <s v="13125"/>
    <s v="49725"/>
    <s v="2025-05-28 00:00:00"/>
    <s v="54025"/>
    <s v="172986225"/>
    <m/>
    <s v="2025-03-05 00:00:00"/>
    <s v="CONTRATO DE PRESTACION DE SERVICIOS"/>
    <s v="081-2025"/>
    <s v="CONTRATAR EL SERVICIO DE ACTUALIZACIÓN, MANTENIMIENTO Y SOPORTE DEL SISTEMA DE INFORMACIÓN DE NÓMINA Y TALENTO HUMANO KACTUS"/>
    <x v="2"/>
  </r>
  <r>
    <n v="54125"/>
    <x v="72"/>
    <s v="2025-05-28 11:59:46"/>
    <s v="ConOrdendePago"/>
    <n v="155200"/>
    <n v="0"/>
    <n v="0"/>
    <s v="NIT"/>
    <n v="860006601"/>
    <s v="CAMARA COLOMBIANA DEL LIBRO"/>
    <s v="Giro"/>
    <m/>
    <m/>
    <m/>
    <m/>
    <m/>
    <s v="35-05-00"/>
    <s v="INSTITUTO NACIONAL DE METROLOGÍA - INM"/>
    <s v="C-3502-0200-5-40402B-3502102-02"/>
    <s v="ADQUIS. DE BYS - SERVICIO DE PROMOCIÓN DE HERRAMIENTAS METROLÓGICAS - FORTALECIMIENTO DE LA COMERCIALIZACIÓN DE LOS SERVICIOS METROLÓGICOS A NIVEL NACIONAL"/>
    <n v="155200"/>
    <n v="0"/>
    <n v="155200"/>
    <n v="0"/>
    <s v="Nación"/>
    <s v="CSF"/>
    <s v="RECURSOS CORRIENTES"/>
    <s v="Por la cual se ordena pagar a la Cámara Colombiana del Libro para obtener códigos ISBN (International Standard Book Number) para el Instituto Nacional de Metrología."/>
    <s v="24325"/>
    <s v="24125"/>
    <s v="22725"/>
    <s v="49825"/>
    <s v="2025-05-28 00:00:00"/>
    <s v="54125"/>
    <s v="173049725"/>
    <m/>
    <s v="2025-05-26 00:00:00"/>
    <s v="RESOLUCION"/>
    <s v="156-2025"/>
    <s v="Pagar a la Cámara Colombiana del Libro para obtener códigos ISBN (International Standard Book Number) para el Instituto Nacional de Metrología. RESOLUCION 156-2025"/>
    <x v="2"/>
  </r>
  <r>
    <n v="54225"/>
    <x v="72"/>
    <s v="2025-05-28 16:24:25"/>
    <s v="ConOrdendePago"/>
    <n v="14701693"/>
    <n v="14701693"/>
    <n v="0"/>
    <s v="NIT"/>
    <n v="800224808"/>
    <s v="FONDO DE PENSIONES OBLIGATORIAS PORVENIR MODERADO"/>
    <s v="Giro"/>
    <m/>
    <m/>
    <m/>
    <m/>
    <m/>
    <s v="35-05-00"/>
    <s v="INSTITUTO NACIONAL DE METROLOGÍA - INM"/>
    <s v="A-01-01-02-001"/>
    <s v="APORTES A LA SEGURIDAD SOCIAL EN PENSIONES"/>
    <n v="14701693"/>
    <n v="0"/>
    <n v="14701693"/>
    <n v="0"/>
    <s v="Nación"/>
    <s v="CSF"/>
    <s v="RECURSOS CORRIENTES"/>
    <s v="PAGO PILA MAYO 2025"/>
    <s v="125"/>
    <s v="125"/>
    <s v="23225"/>
    <m/>
    <s v="2025-05-28 00:00:00"/>
    <s v="54225"/>
    <s v="173070525"/>
    <m/>
    <s v="2025-05-28 00:00:00"/>
    <s v="NOMINA"/>
    <s v="PAGO PILA MAYO 2025"/>
    <s v="PAGO PILA MAYO 2025"/>
    <x v="2"/>
  </r>
  <r>
    <n v="54325"/>
    <x v="72"/>
    <s v="2025-05-28 16:24:25"/>
    <s v="ConOrdendePago"/>
    <n v="8315852"/>
    <n v="8315852"/>
    <n v="0"/>
    <s v="NIT"/>
    <n v="800229739"/>
    <s v="FONDO DE PENSIONES OBLIGATORIAS PROTECCION MODERADO"/>
    <s v="Giro"/>
    <m/>
    <m/>
    <m/>
    <m/>
    <m/>
    <s v="35-05-00"/>
    <s v="INSTITUTO NACIONAL DE METROLOGÍA - INM"/>
    <s v="A-01-01-02-001"/>
    <s v="APORTES A LA SEGURIDAD SOCIAL EN PENSIONES"/>
    <n v="8315852"/>
    <n v="0"/>
    <n v="8315852"/>
    <n v="0"/>
    <s v="Nación"/>
    <s v="CSF"/>
    <s v="RECURSOS CORRIENTES"/>
    <s v="PAGO PILA MAYO 2025"/>
    <s v="125"/>
    <s v="125"/>
    <s v="23225"/>
    <m/>
    <s v="2025-05-28 00:00:00"/>
    <s v="54325"/>
    <s v="173070625"/>
    <m/>
    <s v="2025-05-28 00:00:00"/>
    <s v="NOMINA"/>
    <s v="PAGO PILA MAYO 2025"/>
    <s v="PAGO PILA MAYO 2025"/>
    <x v="2"/>
  </r>
  <r>
    <n v="54425"/>
    <x v="72"/>
    <s v="2025-05-28 16:24:25"/>
    <s v="ConOrdendePago"/>
    <n v="8029633"/>
    <n v="8029633"/>
    <n v="0"/>
    <s v="NIT"/>
    <n v="800227940"/>
    <s v="FONDO DE PENSIONES OBLIGATORIAS COLFONDOS MODERADO"/>
    <s v="Giro"/>
    <m/>
    <m/>
    <m/>
    <m/>
    <m/>
    <s v="35-05-00"/>
    <s v="INSTITUTO NACIONAL DE METROLOGÍA - INM"/>
    <s v="A-01-01-02-001"/>
    <s v="APORTES A LA SEGURIDAD SOCIAL EN PENSIONES"/>
    <n v="8029633"/>
    <n v="0"/>
    <n v="8029633"/>
    <n v="0"/>
    <s v="Nación"/>
    <s v="CSF"/>
    <s v="RECURSOS CORRIENTES"/>
    <s v="PAGO PILA MAYO 2025"/>
    <s v="125"/>
    <s v="125"/>
    <s v="23225"/>
    <m/>
    <s v="2025-05-28 00:00:00"/>
    <s v="54425"/>
    <s v="173070725"/>
    <m/>
    <s v="2025-05-28 00:00:00"/>
    <s v="NOMINA"/>
    <s v="PAGO PILA MAYO 2025"/>
    <s v="PAGO PILA MAYO 2025"/>
    <x v="2"/>
  </r>
  <r>
    <n v="54525"/>
    <x v="72"/>
    <s v="2025-05-28 16:24:25"/>
    <s v="ConOrdendePago"/>
    <n v="884200"/>
    <n v="884200"/>
    <n v="0"/>
    <s v="NIT"/>
    <n v="800253055"/>
    <s v="SKANDIA FONDO DE PENSIONES OBLIGATORIAS-MODERADO"/>
    <s v="Giro"/>
    <m/>
    <m/>
    <m/>
    <m/>
    <m/>
    <s v="35-05-00"/>
    <s v="INSTITUTO NACIONAL DE METROLOGÍA - INM"/>
    <s v="A-01-01-02-001"/>
    <s v="APORTES A LA SEGURIDAD SOCIAL EN PENSIONES"/>
    <n v="884200"/>
    <n v="0"/>
    <n v="884200"/>
    <n v="0"/>
    <s v="Nación"/>
    <s v="CSF"/>
    <s v="RECURSOS CORRIENTES"/>
    <s v="PAGO PILA MAYO 2025"/>
    <s v="125"/>
    <s v="125"/>
    <s v="23225"/>
    <m/>
    <s v="2025-05-28 00:00:00"/>
    <s v="54525"/>
    <s v="173070825"/>
    <m/>
    <s v="2025-05-28 00:00:00"/>
    <s v="NOMINA"/>
    <s v="PAGO PILA MAYO 2025"/>
    <s v="PAGO PILA MAYO 2025"/>
    <x v="2"/>
  </r>
  <r>
    <n v="54625"/>
    <x v="72"/>
    <s v="2025-05-28 16:24:25"/>
    <s v="ConOrdendePago"/>
    <n v="34272600"/>
    <n v="34272600"/>
    <n v="0"/>
    <s v="NIT"/>
    <n v="860066942"/>
    <s v="CAJA DE COMPENSACION FAMILIAR COMPENSAR"/>
    <s v="Giro"/>
    <m/>
    <m/>
    <m/>
    <m/>
    <m/>
    <s v="35-05-00"/>
    <s v="INSTITUTO NACIONAL DE METROLOGÍA - INM"/>
    <s v="A-01-01-02-004"/>
    <s v="APORTES A CAJAS DE COMPENSACIÓN FAMILIAR"/>
    <n v="34272600"/>
    <n v="0"/>
    <n v="34272600"/>
    <n v="0"/>
    <s v="Nación"/>
    <s v="CSF"/>
    <s v="RECURSOS CORRIENTES"/>
    <s v="PAGO PILA MAYO 2025"/>
    <s v="125"/>
    <s v="125"/>
    <s v="23225"/>
    <m/>
    <s v="2025-05-28 00:00:00"/>
    <s v="54625"/>
    <s v="173070925"/>
    <m/>
    <s v="2025-05-28 00:00:00"/>
    <s v="NOMINA"/>
    <s v="PAGO PILA MAYO 2025"/>
    <s v="PAGO PILA MAYO 2025"/>
    <x v="2"/>
  </r>
  <r>
    <n v="54725"/>
    <x v="72"/>
    <s v="2025-05-28 16:24:25"/>
    <s v="ConOrdendePago"/>
    <n v="68096966"/>
    <n v="68096966"/>
    <n v="0"/>
    <s v="NIT"/>
    <n v="900336004"/>
    <s v="ADMINISTRADORA COLOMBIANA DE PENSIONES COLPENSIONES"/>
    <s v="Giro"/>
    <m/>
    <m/>
    <m/>
    <m/>
    <m/>
    <s v="35-05-00"/>
    <s v="INSTITUTO NACIONAL DE METROLOGÍA - INM"/>
    <s v="A-01-01-02-001"/>
    <s v="APORTES A LA SEGURIDAD SOCIAL EN PENSIONES"/>
    <n v="68096966"/>
    <n v="0"/>
    <n v="68096966"/>
    <n v="0"/>
    <s v="Nación"/>
    <s v="CSF"/>
    <s v="RECURSOS CORRIENTES"/>
    <s v="PAGO PILA MAYO 2025"/>
    <s v="125"/>
    <s v="125"/>
    <s v="23225"/>
    <m/>
    <s v="2025-05-28 00:00:00"/>
    <s v="54725"/>
    <s v="173071025"/>
    <m/>
    <s v="2025-05-28 00:00:00"/>
    <s v="NOMINA"/>
    <s v="PAGO PILA MAYO 2025"/>
    <s v="PAGO PILA MAYO 2025"/>
    <x v="2"/>
  </r>
  <r>
    <n v="54825"/>
    <x v="72"/>
    <s v="2025-05-28 16:24:26"/>
    <s v="ConOrdendePago"/>
    <n v="6511275"/>
    <n v="6511275"/>
    <n v="0"/>
    <s v="NIT"/>
    <n v="800088702"/>
    <s v="EPS SURAMERICANA S. A"/>
    <s v="Giro"/>
    <m/>
    <m/>
    <m/>
    <m/>
    <m/>
    <s v="35-05-00"/>
    <s v="INSTITUTO NACIONAL DE METROLOGÍA - INM"/>
    <s v="A-01-01-02-002"/>
    <s v="APORTES A LA SEGURIDAD SOCIAL EN SALUD"/>
    <n v="6511275"/>
    <n v="0"/>
    <n v="6511275"/>
    <n v="0"/>
    <s v="Nación"/>
    <s v="CSF"/>
    <s v="RECURSOS CORRIENTES"/>
    <s v="PAGO PILA MAYO 2025"/>
    <s v="125"/>
    <s v="125"/>
    <s v="23225"/>
    <m/>
    <s v="2025-05-28 00:00:00"/>
    <s v="54825"/>
    <s v="173071125"/>
    <m/>
    <s v="2025-05-28 00:00:00"/>
    <s v="NOMINA"/>
    <s v="PAGO PILA MAYO 2025"/>
    <s v="PAGO PILA MAYO 2025"/>
    <x v="2"/>
  </r>
  <r>
    <n v="54925"/>
    <x v="72"/>
    <s v="2025-05-28 16:24:26"/>
    <s v="ConOrdendePago"/>
    <n v="4685033"/>
    <n v="4685033"/>
    <n v="0"/>
    <s v="NIT"/>
    <n v="800130907"/>
    <s v="SALUD TOTAL ENTIDAD PROMOTORA DE SALUD DEL REGIMEN CONTRIBUTIVO Y DEL REGIMEN SUBSIDIADO S A"/>
    <s v="Giro"/>
    <m/>
    <m/>
    <m/>
    <m/>
    <m/>
    <s v="35-05-00"/>
    <s v="INSTITUTO NACIONAL DE METROLOGÍA - INM"/>
    <s v="A-01-01-02-002"/>
    <s v="APORTES A LA SEGURIDAD SOCIAL EN SALUD"/>
    <n v="4685033"/>
    <n v="0"/>
    <n v="4685033"/>
    <n v="0"/>
    <s v="Nación"/>
    <s v="CSF"/>
    <s v="RECURSOS CORRIENTES"/>
    <s v="PAGO PILA MAYO 2025"/>
    <s v="125"/>
    <s v="125"/>
    <s v="23225"/>
    <m/>
    <s v="2025-05-28 00:00:00"/>
    <s v="54925"/>
    <s v="173071225"/>
    <m/>
    <s v="2025-05-28 00:00:00"/>
    <s v="NOMINA"/>
    <s v="PAGO PILA MAYO 2025"/>
    <s v="PAGO PILA MAYO 2025"/>
    <x v="2"/>
  </r>
  <r>
    <n v="55025"/>
    <x v="72"/>
    <s v="2025-05-28 16:24:26"/>
    <s v="ConOrdendePago"/>
    <n v="27578285"/>
    <n v="27578285"/>
    <n v="0"/>
    <s v="NIT"/>
    <n v="800251440"/>
    <s v="ENTIDAD PROMOTORA DE SALUD SANITAS S A S - EN INTERVENCION BAJO LA MEDIDA DE TOMA DE POSESION"/>
    <s v="Giro"/>
    <m/>
    <m/>
    <m/>
    <m/>
    <m/>
    <s v="35-05-00"/>
    <s v="INSTITUTO NACIONAL DE METROLOGÍA - INM"/>
    <s v="A-01-01-02-002"/>
    <s v="APORTES A LA SEGURIDAD SOCIAL EN SALUD"/>
    <n v="27578285"/>
    <n v="0"/>
    <n v="27578285"/>
    <n v="0"/>
    <s v="Nación"/>
    <s v="CSF"/>
    <s v="RECURSOS CORRIENTES"/>
    <s v="PAGO PILA MAYO 2025"/>
    <s v="125"/>
    <s v="125"/>
    <s v="23225"/>
    <m/>
    <s v="2025-05-28 00:00:00"/>
    <s v="55025"/>
    <s v="173071325"/>
    <m/>
    <s v="2025-05-28 00:00:00"/>
    <s v="NOMINA"/>
    <s v="PAGO PILA MAYO 2025"/>
    <s v="PAGO PILA MAYO 2025"/>
    <x v="2"/>
  </r>
  <r>
    <n v="55125"/>
    <x v="72"/>
    <s v="2025-05-28 16:24:26"/>
    <s v="ConOrdendePago"/>
    <n v="5045090"/>
    <n v="5045090"/>
    <n v="0"/>
    <s v="NIT"/>
    <n v="830003564"/>
    <s v="ENTIDAD PROMOTORA DE SALUD FAMISANAR S.A.S - EN INTERVENCIÓN BAJO LA MEDIDA DE TOMA DE POSESIÓN"/>
    <s v="Giro"/>
    <m/>
    <m/>
    <m/>
    <m/>
    <m/>
    <s v="35-05-00"/>
    <s v="INSTITUTO NACIONAL DE METROLOGÍA - INM"/>
    <s v="A-01-01-02-002"/>
    <s v="APORTES A LA SEGURIDAD SOCIAL EN SALUD"/>
    <n v="5045090"/>
    <n v="0"/>
    <n v="5045090"/>
    <n v="0"/>
    <s v="Nación"/>
    <s v="CSF"/>
    <s v="RECURSOS CORRIENTES"/>
    <s v="PAGO PILA MAYO 2025"/>
    <s v="125"/>
    <s v="125"/>
    <s v="23225"/>
    <m/>
    <s v="2025-05-28 00:00:00"/>
    <s v="55125"/>
    <s v="173071425"/>
    <m/>
    <s v="2025-05-28 00:00:00"/>
    <s v="NOMINA"/>
    <s v="PAGO PILA MAYO 2025"/>
    <s v="PAGO PILA MAYO 2025"/>
    <x v="2"/>
  </r>
  <r>
    <n v="55225"/>
    <x v="72"/>
    <s v="2025-05-28 16:24:26"/>
    <s v="ConOrdendePago"/>
    <n v="4404400"/>
    <n v="4404400"/>
    <n v="0"/>
    <s v="NIT"/>
    <n v="830113831"/>
    <s v="ALIANSALUD ENTIDAD PROMOTORA DE SALUD S.A. PERO TAMBIEN PODRA UTILIZAR LAS DENOMINACIONES ALIANSALUD ENTIDAD PROMOTORA DE SALUD Y/O ALIANSALUD EPS S.A Y/O ALIANSALUD EPS"/>
    <s v="Giro"/>
    <m/>
    <m/>
    <m/>
    <m/>
    <m/>
    <s v="35-05-00"/>
    <s v="INSTITUTO NACIONAL DE METROLOGÍA - INM"/>
    <s v="A-01-01-02-002"/>
    <s v="APORTES A LA SEGURIDAD SOCIAL EN SALUD"/>
    <n v="4404400"/>
    <n v="0"/>
    <n v="4404400"/>
    <n v="0"/>
    <s v="Nación"/>
    <s v="CSF"/>
    <s v="RECURSOS CORRIENTES"/>
    <s v="PAGO PILA MAYO 2025"/>
    <s v="125"/>
    <s v="125"/>
    <s v="23225"/>
    <m/>
    <s v="2025-05-28 00:00:00"/>
    <s v="55225"/>
    <s v="173071525"/>
    <m/>
    <s v="2025-05-28 00:00:00"/>
    <s v="NOMINA"/>
    <s v="PAGO PILA MAYO 2025"/>
    <s v="PAGO PILA MAYO 2025"/>
    <x v="2"/>
  </r>
  <r>
    <n v="55325"/>
    <x v="72"/>
    <s v="2025-05-28 16:24:26"/>
    <s v="ConOrdendePago"/>
    <n v="19554000"/>
    <n v="19554000"/>
    <n v="0"/>
    <s v="NIT"/>
    <n v="860011153"/>
    <s v="POSITIVA COMPAÑIA DE SEGUROS S. A."/>
    <s v="Giro"/>
    <m/>
    <m/>
    <m/>
    <m/>
    <m/>
    <s v="35-05-00"/>
    <s v="INSTITUTO NACIONAL DE METROLOGÍA - INM"/>
    <s v="A-01-01-02-005"/>
    <s v="APORTES GENERALES AL SISTEMA DE RIESGOS LABORALES"/>
    <n v="19554000"/>
    <n v="0"/>
    <n v="19554000"/>
    <n v="0"/>
    <s v="Nación"/>
    <s v="CSF"/>
    <s v="RECURSOS CORRIENTES"/>
    <s v="PAGO PILA MAYO 2025"/>
    <s v="125"/>
    <s v="125"/>
    <s v="23225"/>
    <m/>
    <s v="2025-05-28 00:00:00"/>
    <s v="55325"/>
    <s v="173071625"/>
    <m/>
    <s v="2025-05-28 00:00:00"/>
    <s v="NOMINA"/>
    <s v="PAGO PILA MAYO 2025"/>
    <s v="PAGO PILA MAYO 2025"/>
    <x v="2"/>
  </r>
  <r>
    <n v="55425"/>
    <x v="72"/>
    <s v="2025-05-28 16:24:26"/>
    <s v="ConOrdendePago"/>
    <n v="21407146"/>
    <n v="21407146"/>
    <n v="0"/>
    <s v="NIT"/>
    <n v="860066942"/>
    <s v="CAJA DE COMPENSACION FAMILIAR COMPENSAR"/>
    <s v="Giro"/>
    <m/>
    <m/>
    <m/>
    <m/>
    <m/>
    <s v="35-05-00"/>
    <s v="INSTITUTO NACIONAL DE METROLOGÍA - INM"/>
    <s v="A-01-01-02-002"/>
    <s v="APORTES A LA SEGURIDAD SOCIAL EN SALUD"/>
    <n v="21407146"/>
    <n v="0"/>
    <n v="21407146"/>
    <n v="0"/>
    <s v="Nación"/>
    <s v="CSF"/>
    <s v="RECURSOS CORRIENTES"/>
    <s v="PAGO PILA MAYO 2025"/>
    <s v="125"/>
    <s v="125"/>
    <s v="23225"/>
    <m/>
    <s v="2025-05-28 00:00:00"/>
    <s v="55425"/>
    <s v="173071725"/>
    <m/>
    <s v="2025-05-28 00:00:00"/>
    <s v="NOMINA"/>
    <s v="PAGO PILA MAYO 2025"/>
    <s v="PAGO PILA MAYO 2025"/>
    <x v="2"/>
  </r>
  <r>
    <n v="55525"/>
    <x v="72"/>
    <s v="2025-05-28 16:24:26"/>
    <s v="ConOrdendePago"/>
    <n v="17139800"/>
    <n v="17139800"/>
    <n v="0"/>
    <s v="NIT"/>
    <n v="899999034"/>
    <s v="SERVICIO NACIONAL DE APRENDIZAJE"/>
    <s v="Giro"/>
    <m/>
    <m/>
    <m/>
    <m/>
    <m/>
    <s v="35-05-00"/>
    <s v="INSTITUTO NACIONAL DE METROLOGÍA - INM"/>
    <s v="A-01-01-02-007"/>
    <s v="APORTES AL SENA"/>
    <n v="17139800"/>
    <n v="0"/>
    <n v="17139800"/>
    <n v="0"/>
    <s v="Nación"/>
    <s v="CSF"/>
    <s v="RECURSOS CORRIENTES"/>
    <s v="PAGO PILA MAYO 2025"/>
    <s v="125"/>
    <s v="125"/>
    <s v="23225"/>
    <m/>
    <s v="2025-05-28 00:00:00"/>
    <s v="55525"/>
    <s v="173071825"/>
    <m/>
    <s v="2025-05-28 00:00:00"/>
    <s v="NOMINA"/>
    <s v="PAGO PILA MAYO 2025"/>
    <s v="PAGO PILA MAYO 2025"/>
    <x v="2"/>
  </r>
  <r>
    <n v="55625"/>
    <x v="72"/>
    <s v="2025-05-28 16:24:26"/>
    <s v="ConOrdendePago"/>
    <n v="25706000"/>
    <n v="25706000"/>
    <n v="0"/>
    <s v="NIT"/>
    <n v="899999239"/>
    <s v="INSTITUTO COLOMBIANO DE BIENESTAR FAMILIAR"/>
    <s v="Giro"/>
    <m/>
    <m/>
    <m/>
    <m/>
    <m/>
    <s v="35-05-00"/>
    <s v="INSTITUTO NACIONAL DE METROLOGÍA - INM"/>
    <s v="A-01-01-02-006"/>
    <s v="APORTES AL ICBF"/>
    <n v="25706000"/>
    <n v="0"/>
    <n v="25706000"/>
    <n v="0"/>
    <s v="Nación"/>
    <s v="CSF"/>
    <s v="RECURSOS CORRIENTES"/>
    <s v="PAGO PILA MAYO 2025"/>
    <s v="125"/>
    <s v="125"/>
    <s v="23225"/>
    <m/>
    <s v="2025-05-28 00:00:00"/>
    <s v="55625"/>
    <s v="173071925"/>
    <m/>
    <s v="2025-05-28 00:00:00"/>
    <s v="NOMINA"/>
    <s v="PAGO PILA MAYO 2025"/>
    <s v="PAGO PILA MAYO 2025"/>
    <x v="2"/>
  </r>
  <r>
    <n v="55725"/>
    <x v="72"/>
    <s v="2025-05-28 16:24:26"/>
    <s v="ConOrdendePago"/>
    <n v="1304547"/>
    <n v="1304547"/>
    <n v="0"/>
    <s v="NIT"/>
    <n v="900156264"/>
    <s v="NUEVA EMPRESA PROMOTORA DE SALUD S.A. - EN INTERVENCION BAJO LA MEDIDA DE TOMA DE POSESION"/>
    <s v="Giro"/>
    <m/>
    <m/>
    <m/>
    <m/>
    <m/>
    <s v="35-05-00"/>
    <s v="INSTITUTO NACIONAL DE METROLOGÍA - INM"/>
    <s v="A-01-01-02-002"/>
    <s v="APORTES A LA SEGURIDAD SOCIAL EN SALUD"/>
    <n v="1304547"/>
    <n v="0"/>
    <n v="1304547"/>
    <n v="0"/>
    <s v="Nación"/>
    <s v="CSF"/>
    <s v="RECURSOS CORRIENTES"/>
    <s v="PAGO PILA MAYO 2025"/>
    <s v="125"/>
    <s v="125"/>
    <s v="23225"/>
    <m/>
    <s v="2025-05-28 00:00:00"/>
    <s v="55725"/>
    <s v="173072025"/>
    <m/>
    <s v="2025-05-28 00:00:00"/>
    <s v="NOMINA"/>
    <s v="PAGO PILA MAYO 2025"/>
    <s v="PAGO PILA MAYO 2025"/>
    <x v="2"/>
  </r>
  <r>
    <n v="56025"/>
    <x v="73"/>
    <s v="2025-06-03 11:09:27"/>
    <s v="ConOrdendePago"/>
    <n v="3630040"/>
    <n v="0"/>
    <n v="0"/>
    <s v="NIT"/>
    <n v="830123461"/>
    <s v="LIMPIEZA METROPOLITANA S A E S P"/>
    <s v="Giro"/>
    <m/>
    <m/>
    <m/>
    <m/>
    <m/>
    <s v="35-05-00"/>
    <s v="INSTITUTO NACIONAL DE METROLOGÍA - INM"/>
    <s v="A-02-02-02-009-004"/>
    <s v="SERVICIOS DE ALCANTARILLADO, RECOLECCIÓN, TRATAMIENTO Y DISPOSICIÓN DE DESECHOS Y OTROS SERVICIOS DE SANEAMIENTO AMBIENTAL"/>
    <n v="3630040"/>
    <n v="0"/>
    <n v="3630040"/>
    <n v="0"/>
    <s v="Nación"/>
    <s v="CSF"/>
    <s v="RECURSOS CORRIENTES"/>
    <s v="PAGO DE SERVICIO DE ACUEDUCTO, ALCANTARILLADO Y ASEO DEL INSTITUTO NACIONAL DE METROLOGIA, DE LA DIRECCIÓN AK 50 No. 26-55 INT 2 CAN, EQUIVALENTE A LA CUENTA CONTRATO No. 11431155. DOC EQUIV 159065966. PERIODO 1 MARZO A 9 MAYO 2025."/>
    <s v="2225"/>
    <s v="2225"/>
    <s v="23325"/>
    <s v="50225"/>
    <s v="2025-06-03 00:00:00"/>
    <s v="56025"/>
    <s v="175701825"/>
    <m/>
    <s v="2025-05-29 00:00:00"/>
    <s v="FACTURA"/>
    <s v="159065966"/>
    <s v="PAGO DE SERVICIO DE ACUEDUCTO, ALCANTARILLADO Y ASEO DEL INSTITUTO NACIONAL DE METROLOGIA, DE LA DIRECCIÓN AK 50 No. 26-55 INT 2 CAN, EQUIVALENTE A LA CUENTA CONTRATO No. 11431155. DOC EQUIV 159065966. PERIODO 1 MARZO A 9 MAYO 2025."/>
    <x v="7"/>
  </r>
  <r>
    <n v="56125"/>
    <x v="73"/>
    <s v="2025-06-03 15:01:41"/>
    <s v="ConOrdendePago"/>
    <n v="3200832"/>
    <n v="0"/>
    <n v="0"/>
    <s v="NIT"/>
    <n v="901774766"/>
    <s v="UNION TEMPORAL TAC CENTRAL METROLOGIA 2023"/>
    <s v="Abono en cuenta"/>
    <s v="Corriente"/>
    <s v="0175000100025808"/>
    <s v="Activa"/>
    <s v="860003020"/>
    <s v="BANCO BILBAO VIZCAYA ARGENTARIA COLOMBIA S.A. BBVA"/>
    <s v="35-05-00"/>
    <s v="INSTITUTO NACIONAL DE METROLOGÍA - INM"/>
    <s v="A-02-02-02-008-005"/>
    <s v="SERVICIOS DE SOPORTE"/>
    <n v="3200832"/>
    <n v="0"/>
    <n v="3200832"/>
    <n v="0"/>
    <s v="Nación"/>
    <s v="CSF"/>
    <s v="RECURSOS CORRIENTES"/>
    <s v="PAGO 17 FE18 SERVICIO DE VIGILANCIA Y SEGURIDAD PRIVADA CON MEDIO HUMANO CON Y SIN ARMA INCLUYE ALQUILER, SUMINISTRO Y MANTENIMIENTO PREVENTIVO"/>
    <s v="525"/>
    <s v="525"/>
    <s v="125"/>
    <s v="50325"/>
    <s v="2025-06-03 00:00:00"/>
    <s v="56125"/>
    <s v="176404125"/>
    <m/>
    <s v="2025-01-07 00:00:00"/>
    <s v="CONTRATO DE PRESTACION DE SERVICIOS"/>
    <s v="190-2023"/>
    <s v="PRESTACIÓN DE SERVICIO DE VIGILANCIA Y SEGURIDAD PRIVADA, CON MEDIO HUMANO, CON Y SIN ARMA, INCLUYE ALQUILER, SUMINISTRO Y MANTENIMIENTO PREVENTIVO Y CORRECTIVO DE HERRAMIENTAS TECNOLOGICAS PARA LAS INSTALACIONES DEL INSTITUTO NACIONAL DE METROLOGIA"/>
    <x v="9"/>
  </r>
  <r>
    <n v="56225"/>
    <x v="73"/>
    <s v="2025-06-03 15:04:55"/>
    <s v="ConOrdendePago"/>
    <n v="5029107"/>
    <n v="0"/>
    <n v="0"/>
    <s v="NIT"/>
    <n v="901774766"/>
    <s v="UNION TEMPORAL TAC CENTRAL METROLOGIA 2023"/>
    <s v="Abono en cuenta"/>
    <s v="Corriente"/>
    <s v="0175000100025808"/>
    <s v="Activa"/>
    <s v="860003020"/>
    <s v="BANCO BILBAO VIZCAYA ARGENTARIA COLOMBIA S.A. BBVA"/>
    <s v="35-05-00"/>
    <s v="INSTITUTO NACIONAL DE METROLOGÍA - INM"/>
    <s v="A-02-02-02-008-005"/>
    <s v="SERVICIOS DE SOPORTE"/>
    <n v="5029107"/>
    <n v="0"/>
    <n v="5029107"/>
    <n v="0"/>
    <s v="Nación"/>
    <s v="CSF"/>
    <s v="RECURSOS CORRIENTES"/>
    <s v="PAGO 17 FE18 SERVICIO DE VIGILANCIA Y SEGURIDAD PRIVADA CON MEDIO HUMANO CON Y SIN ARMA INCLUYE ALQUILER, SUMINISTRO Y MANTENIMIENTO PREVENTIVO"/>
    <s v="22925"/>
    <s v="22725"/>
    <s v="14625"/>
    <s v="50425"/>
    <s v="2025-06-03 00:00:00"/>
    <s v="56225"/>
    <s v="176413625"/>
    <m/>
    <s v="2025-03-13 00:00:00"/>
    <s v="CONTRATO DE PRESTACION DE SERVICIOS"/>
    <s v="CTO 190-2023 MODIF 3"/>
    <s v="ADICIONAR CONTRATO 190-2023 CUYO OBJETO ES &quot;PRESTACIÓN DE SERVICIO DE VIGILANCIA Y SEGURIDAD PRIVADA, CON MEDIO HUMANO, CON Y SIN ARMA, INCLUYE ALQUILER, SUMINISTRO Y MANTENIMIENTO PREVENTIVO Y CORRECTIVO DE HERRAMIENTAS TECNOLOGICAS PARA LAS INSTALA"/>
    <x v="9"/>
  </r>
  <r>
    <n v="56325"/>
    <x v="73"/>
    <s v="2025-06-03 16:04:17"/>
    <s v="ConOrdendePago"/>
    <n v="6797780"/>
    <n v="127335"/>
    <n v="0"/>
    <s v="Cédula de Ciudadanía"/>
    <n v="1015467605"/>
    <s v="HERREÑO FRAILE JHOJAN SEBASTIAN"/>
    <s v="Abono en cuenta"/>
    <s v="Ahorro"/>
    <s v="00810071090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CINCO(5) DEL CONTRATO No. 010-2025 CORRESPONDIENTE AL PERIODO DE 1 AL 30 DE MAYO DE 2025"/>
    <s v="12325"/>
    <s v="12325"/>
    <s v="2325"/>
    <s v="50525"/>
    <s v="2025-06-03 00:00:00"/>
    <s v="56325"/>
    <s v="177429125"/>
    <m/>
    <s v="2025-01-23 00:00:00"/>
    <s v="CONTRATO DE PRESTACION DE SERVICIOS - PROFESIONALES"/>
    <s v="010-2025"/>
    <s v="PRESTACIÓN DE SERVICIOS PROFESIONALES PARA LA FORMULACIÓN, GESTIÓN, CONTROL Y SEGUIMIENTO DE PLANES INSTITUCIONALES, Y DEL PROYECTO DE INVERSIÓN DESARROLLO DE LA OFERTA EN METROLOGÍA FÍSICA EN EL ÁMBITO NACIONAL Y ACTIVIDADES ASOCIADAS DEL INSTITUT"/>
    <x v="8"/>
  </r>
  <r>
    <n v="56425"/>
    <x v="73"/>
    <s v="2025-06-03 16:42:28"/>
    <s v="ConOrdendePago"/>
    <n v="7394100"/>
    <n v="210878"/>
    <n v="0"/>
    <s v="Cédula de Ciudadanía"/>
    <n v="1017183387"/>
    <s v="GALVIS ARROYAVE JORGE LUIS"/>
    <s v="Abono en cuenta"/>
    <s v="Ahorro"/>
    <s v="26891480872"/>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CUATRO(4) DEL CONTRATO No. 032-2025 CORRESPONDIENTE AL PERIODO DE 01 AL 30 DE MAYO DE 2025"/>
    <s v="5125"/>
    <s v="5125"/>
    <s v="5025"/>
    <s v="50625"/>
    <s v="2025-06-03 00:00:00"/>
    <s v="56425"/>
    <s v="1774489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56425"/>
    <x v="73"/>
    <s v="2025-06-03 16:42:28"/>
    <s v="ConOrdendePago"/>
    <n v="7394100"/>
    <n v="210878"/>
    <n v="0"/>
    <s v="Cédula de Ciudadanía"/>
    <n v="1017183387"/>
    <s v="GALVIS ARROYAVE JORGE LUIS"/>
    <s v="Abono en cuenta"/>
    <s v="Ahorro"/>
    <s v="26891480872"/>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CUATRO(4) DEL CONTRATO No. 032-2025 CORRESPONDIENTE AL PERIODO DE 01 AL 30 DE MAYO DE 2025"/>
    <s v="5125"/>
    <s v="5125"/>
    <s v="5025"/>
    <s v="50625"/>
    <s v="2025-06-03 00:00:00"/>
    <s v="56425"/>
    <s v="1774489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56525"/>
    <x v="73"/>
    <s v="2025-06-03 16:57:50"/>
    <s v="ConOrdendePago"/>
    <n v="7394100"/>
    <n v="49630"/>
    <n v="0"/>
    <s v="Cédula de Ciudadanía"/>
    <n v="1052385150"/>
    <s v="HIGUERA AGUDELO SINDY JESSENIA"/>
    <s v="Abono en cuenta"/>
    <s v="Ahorro"/>
    <s v="693603144"/>
    <s v="Activa"/>
    <s v="860003020"/>
    <s v="BANCO BILBAO VIZCAYA ARGENTARIA COLOMBIA S.A. BBV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CUATRO(4) DEL CONTRATO No. 030-2025 CORRESPONDIENTE AL PERIODO DE 01 AL 30 DE MAYO DE 2025"/>
    <s v="5025"/>
    <s v="5025"/>
    <s v="5125"/>
    <s v="50725"/>
    <s v="2025-06-03 00:00:00"/>
    <s v="56525"/>
    <s v="1774848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56625"/>
    <x v="74"/>
    <s v="2025-06-04 08:32:40"/>
    <s v="ConOrdendePago"/>
    <n v="5912680"/>
    <n v="50049"/>
    <n v="0"/>
    <s v="Cédula de Ciudadanía"/>
    <n v="52186193"/>
    <s v="AGUILERA PATARROYO LUZ DARY"/>
    <s v="Abono en cuenta"/>
    <s v="Ahorro"/>
    <s v="2039511870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5912680"/>
    <n v="0"/>
    <n v="5912680"/>
    <n v="0"/>
    <s v="Nación"/>
    <s v="CSF"/>
    <s v="RECURSOS CORRIENTES"/>
    <s v="PAGO CINCO (5) DEL CONTRATO No. 024-2025 CORRESPONDIENTE AL PERIODO DE 1 AL 30 DE MAYO DE 2025"/>
    <s v="7625"/>
    <s v="7625"/>
    <s v="3425"/>
    <s v="50825"/>
    <s v="2025-06-04 00:00:00"/>
    <s v="56625"/>
    <s v="178643525"/>
    <m/>
    <s v="2025-01-29 00:00:00"/>
    <s v="CONTRATO DE PRESTACION DE SERVICIOS - PROFESIONALES"/>
    <s v="024-2025"/>
    <s v="Contratar la prestación de servicios profesionales para brindar acompañamiento en la coordinación y ejecución de actividades administrativas y técnicas de la Subdirección de Metrología Física"/>
    <x v="8"/>
  </r>
  <r>
    <n v="56725"/>
    <x v="74"/>
    <s v="2025-06-04 09:19:56"/>
    <s v="ConOrdendePago"/>
    <n v="6797780"/>
    <n v="45628"/>
    <n v="0"/>
    <s v="Cédula de Ciudadanía"/>
    <n v="1030558690"/>
    <s v="CONTRERAS LEGUIZAMON WILMER JAIR"/>
    <s v="Abono en cuenta"/>
    <s v="Ahorro"/>
    <s v="0459348188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6797780"/>
    <n v="0"/>
    <n v="6797780"/>
    <n v="0"/>
    <s v="Nación"/>
    <s v="CSF"/>
    <s v="RECURSOS CORRIENTES"/>
    <s v="PAGO NUMERO TRES (3) DEL CONTRATO No. 070-2025 CORRESPONDIENTE AL PERIODO DEL 1 AL 30 DE MAYO DE 2025"/>
    <s v="18325"/>
    <s v="18125"/>
    <s v="10925"/>
    <s v="50925"/>
    <s v="2025-06-04 00:00:00"/>
    <s v="56725"/>
    <s v="177826225"/>
    <m/>
    <s v="2025-02-28 00:00:00"/>
    <s v="CONTRATO DE PRESTACION DE SERVICIOS - PROFESIONALES"/>
    <s v="070-2025"/>
    <s v="PRESTAR SERVICIOS PROFESIONALES PARA EL DESARROLLO DE LA TRANSFORMACION DIGITAL, SOLUCIONES Y PLATAFORMAS ORIENTADAS AL TRATAMIENTO Y PRESENTACIÓN DE DATOS DE MEDICIÓN QUE SEAN REQUERIDOS EN EL MARCO DEL INM"/>
    <x v="8"/>
  </r>
  <r>
    <n v="56825"/>
    <x v="74"/>
    <s v="2025-06-04 09:58:39"/>
    <s v="ConOrdendePago"/>
    <n v="2970803.5"/>
    <n v="0"/>
    <n v="0"/>
    <s v="Otro"/>
    <n v="9742341150"/>
    <s v="NMISA"/>
    <s v="Giro"/>
    <m/>
    <m/>
    <m/>
    <m/>
    <m/>
    <s v="35-05-00"/>
    <s v="INSTITUTO NACIONAL DE METROLOGÍA - INM"/>
    <s v="C-3502-0200-6-40402B-3502097-02"/>
    <s v="ADQUIS. DE BYS - DOCUMENTOS DE INVESTIGACIÓN APLICADA EN METROLOGÍA - FORTALECIMIENTO DE LA CAPACIDAD ANALÍTICA EN METROLOGÍA QUÍMICA Y BIOMEDICINA A NIVEL NACIONAL"/>
    <n v="3690339"/>
    <n v="-719535.5"/>
    <n v="2970803.5"/>
    <n v="0"/>
    <s v="Nación"/>
    <s v="CSF"/>
    <s v="RECURSOS CORRIENTES"/>
    <s v="Por la cual se ordena el pago al Instituto Nacional de Metrología de Sudáfrica (NMISA) para adquirir Materiales de Referencia Certificados para los laboratorios de la Subdirección de Metrología Química y Biología del INM. RESOLUCION 174 2025"/>
    <s v="8025"/>
    <s v="8025"/>
    <s v="23525"/>
    <s v="51025"/>
    <s v="2025-06-04 00:00:00"/>
    <s v="56825"/>
    <s v="178000525"/>
    <m/>
    <s v="2025-05-30 00:00:00"/>
    <s v="RESOLUCION"/>
    <s v="174-2025"/>
    <s v="Por la cual se ordena el pago al Instituto Nacional de Metrología de Sudáfrica (NMISA) para adquirir Materiales de Referencia Certificados para los laboratorios de la Subdirección de Metrología Química y Biología del INM. Resol 174-2025"/>
    <x v="2"/>
  </r>
  <r>
    <n v="56925"/>
    <x v="74"/>
    <s v="2025-06-04 11:27:51"/>
    <s v="ConOrdendePago"/>
    <n v="5166440"/>
    <n v="39205"/>
    <n v="0"/>
    <s v="Cédula de Ciudadanía"/>
    <n v="1022389304"/>
    <s v="AGUILAR AVILA YERALDIN"/>
    <s v="Abono en cuenta"/>
    <s v="Ahorro"/>
    <s v="0457716383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CINCO (5) DEL CONTRATO No. 016-2025 CORRESPONDIENTE AL PERIODO DE 01 AL 30 DE MAYO DE 2025"/>
    <s v="1825"/>
    <s v="1825"/>
    <s v="2925"/>
    <s v="51225"/>
    <s v="2025-06-04 00:00:00"/>
    <s v="56925"/>
    <s v="178368425"/>
    <m/>
    <s v="2025-01-28 00:00:00"/>
    <s v="CONTRATO DE PRESTACION DE SERVICIOS - PROFESIONALES"/>
    <s v="016-2025"/>
    <s v="CONTRATAR SERVICIOS PROFESIONALES PARA ASISTIR EL DESARROLLO DE ACTIVIDADES DE INVESTIGACIÓN Y OBTENCIÓN DE PRODUCTOS DE NUEVO CONOCIMIENTO EN MATERIALES CALIBRANTES INORGÁNICOS Y DESARROLLO DE NUEVAS CMCs, ASÍ COMO LAS ACTIVIDADES PROPIAS E INH"/>
    <x v="8"/>
  </r>
  <r>
    <n v="57025"/>
    <x v="74"/>
    <s v="2025-06-04 11:58:08"/>
    <s v="ConOrdendePago"/>
    <n v="4296180"/>
    <n v="57847"/>
    <n v="0"/>
    <s v="Cédula de Ciudadanía"/>
    <n v="1032468012"/>
    <s v="MOYA MARTINEZ JESUALDO ANDRES"/>
    <s v="Abono en cuenta"/>
    <s v="Ahorro"/>
    <s v="24092882764"/>
    <s v="Activa"/>
    <s v="860007335"/>
    <s v="BANCO CAJA SOCIAL S.A."/>
    <s v="35-05-00"/>
    <s v="INSTITUTO NACIONAL DE METROLOGÍA - INM"/>
    <s v="C-3599-0200-6-53105B-3599016-02"/>
    <s v="ADQUIS. DE BYS - SEDES MANTENIDAS - MEJORAMIENTO Y SOSTENIBILIDAD DE LA SEDE DEL INSTITUTO NACIONAL DE METROLOGÍA BOGOTÁ"/>
    <n v="4296180"/>
    <n v="0"/>
    <n v="4296180"/>
    <n v="0"/>
    <s v="Nación"/>
    <s v="CSF"/>
    <s v="RECURSOS CORRIENTES"/>
    <s v="PAGO NUMERO TRES (3) DEL CONTRATO No. 080-2025 CORRESPONDIENTE AL PERIODO DEL 01 AL 30 DE MAYO DE 2025"/>
    <s v="21025"/>
    <s v="20825"/>
    <s v="12725"/>
    <s v="51325"/>
    <s v="2025-06-04 00:00:00"/>
    <s v="57025"/>
    <s v="188909825"/>
    <m/>
    <s v="2025-03-03 00:00:00"/>
    <s v="CONTRATO DE PRESTACION DE SERVICIOS - PROFESIONALES"/>
    <s v="080-2025"/>
    <s v="SERVICIOS PROFESIONALES PARA APOYAR LAS ACTIVIDADES DE GESTIÓN Y SUPERVISIÓN PARA LOS PROCESOS DE MANTENIMIENTO DE LOS DIFERENTES EQUIPOS Y SISTEMAS QUE HACEN PARTE DEL FUNCIONAMIENTO DE LA SEDE, DIRIGIDOS AL MEJORAMIENTO Y SOSTENIBILIDAD DE LA SEDE"/>
    <x v="8"/>
  </r>
  <r>
    <n v="57125"/>
    <x v="74"/>
    <s v="2025-06-04 14:22:23"/>
    <s v="ConOrdendePago"/>
    <n v="4296180"/>
    <n v="28836"/>
    <n v="0"/>
    <s v="Cédula de Ciudadanía"/>
    <n v="1097638909"/>
    <s v="PEREZ DIAZ LINDA ALEJANDRA"/>
    <s v="Abono en cuenta"/>
    <s v="Ahorro"/>
    <s v="0550488421122802"/>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CINCO (5) DEL CONTRATO No. 015-2025 CORRESPONDIENTE AL PERIODO DE 01 AL 30 DE MAYO DE 2025"/>
    <s v="8525"/>
    <s v="8525"/>
    <s v="2825"/>
    <s v="51425"/>
    <s v="2025-06-04 00:00:00"/>
    <s v="57125"/>
    <s v="178504225"/>
    <m/>
    <s v="2025-01-28 00:00:00"/>
    <s v="CONTRATO DE PRESTACION DE SERVICIOS - PROFESIONALES"/>
    <s v="015-2025"/>
    <s v="CONTRATAR SERVICIOS PROFESIONALES PARA ASISTIR OPERATIVAMENTE DE LAS ACTIVIDADES DE INVESTIGACIÓN Y OBTENCIÓN DE PRODUCTOS DE NUEVO CONOCIMIENTO MEDIANTE LA TÉCNICA ESPECTROMÉTRICA XRF, ASÍ COMO DE LAS ACTIVIDADES INHERENTES DE LA SMQB"/>
    <x v="8"/>
  </r>
  <r>
    <n v="57225"/>
    <x v="74"/>
    <s v="2025-06-04 14:45:02"/>
    <s v="ConOrdendePago"/>
    <n v="3784200"/>
    <n v="32032"/>
    <n v="0"/>
    <s v="Cédula de Ciudadanía"/>
    <n v="1033705639"/>
    <s v="FONTECHA MORALES YEISON ANDRES"/>
    <s v="Abono en cuenta"/>
    <s v="Ahorro"/>
    <s v="018436477"/>
    <s v="Activa"/>
    <s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CUATRO (4) DEL CONTRATO No. 065-2025 CORRESPONDIENTE AL PERIODO DE 01 AL 30 DE MAYO DE 2025"/>
    <s v="21225"/>
    <s v="21025"/>
    <s v="9425"/>
    <s v="51525"/>
    <s v="2025-06-04 00:00:00"/>
    <s v="57225"/>
    <s v="178564125"/>
    <m/>
    <s v="2025-02-21 00:00:00"/>
    <s v="CONTRATO DE PRESTACION DE SERVICIOS"/>
    <s v="065-2025"/>
    <s v="SERVICIOS DE APOYO A LA GESTIÓN PARA LA REALIZACION DE LAS BAJAS DE BIENES EN LOS INVENTARIOS CON EL PROPÓSITO DE EVACUAR LO ELEMENTOS Y LIBERAR ESPACIO EN LAS INSTALACIONES DEL INM EN EL MARCO DEL MEJORAMIENTO Y SOSTENIBILIDAD DE LA SEDE DEL INSTIT"/>
    <x v="8"/>
  </r>
  <r>
    <n v="57325"/>
    <x v="74"/>
    <s v="2025-06-04 15:48:29"/>
    <s v="ConOrdendePago"/>
    <n v="2739040"/>
    <n v="24878"/>
    <n v="0"/>
    <s v="Cédula de Ciudadanía"/>
    <n v="19474992"/>
    <s v="PATIÑO PINEDA JOSE ELEUTERIO"/>
    <s v="Abono en cuenta"/>
    <s v="Ahorro"/>
    <s v="001922553"/>
    <s v="Activa"/>
    <s v="860035827"/>
    <s v="BANCO COMERCIAL AV VILLAS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CUATRO (4) DEL CONTRATO No. 066-2025 CORRESPONDIENTE AL PERIODO DE 01 AL 30 DE MAYO DE 2025"/>
    <s v="21425"/>
    <s v="21225"/>
    <s v="9525"/>
    <s v="51625"/>
    <s v="2025-06-04 00:00:00"/>
    <s v="57325"/>
    <s v="178793525"/>
    <m/>
    <s v="2025-02-21 00:00:00"/>
    <s v="CONTRATO DE PRESTACION DE SERVICIOS"/>
    <s v="066-2025"/>
    <s v="SERVICIOS DE APOYO A LA GESTIÓN PARA REALIZAR LA VERIFICACIÓN Y CONTROL DE LOS BIENES EN EL MARCO DEL MEJORAMIENTO Y SOSTENIBILIDAD DE LA SEDE DEL INSTITUTO NACIONAL DE METROLOGÍA BOGOTÁ"/>
    <x v="8"/>
  </r>
  <r>
    <n v="57425"/>
    <x v="74"/>
    <s v="2025-06-04 16:40:07"/>
    <s v="ConOrdendePago"/>
    <n v="3784200"/>
    <n v="32032"/>
    <n v="0"/>
    <s v="Cédula de Ciudadanía"/>
    <n v="1001187109"/>
    <s v="ROJAS BULLA NICOLAS"/>
    <s v="Abono en cuenta"/>
    <s v="Ahorro"/>
    <s v="111750137858"/>
    <s v="Activa"/>
    <s v="900047981"/>
    <s v="BANCO FALABELLA S 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CUATRO (4) DEL CONTRATO No. 072-2025 CORRESPONDIENTE AL PERIODO DE 01 DE AL 30 DE MAYO DE 2025"/>
    <s v="21525"/>
    <s v="21325"/>
    <s v="10825"/>
    <s v="51725"/>
    <s v="2025-06-04 00:00:00"/>
    <s v="57425"/>
    <s v="181218025"/>
    <m/>
    <s v="2025-02-27 00:00:00"/>
    <s v="CONTRATO DE PRESTACION DE SERVICIOS"/>
    <s v="072-2025"/>
    <s v="SERVICIOS DE APOYO A LA GESTIÓN DOCUMENTAL DE ARCHIVOS FÍSICOS Y ELECTRÓNICOS DE LA SECRETARIA GENERAL PRODUCIDOS EN EL MARCO DEL MEJORAMIENTO Y SOSTENIBILIDAD DE LA SEDE DEL INSTITUTO NACIONAL DE METROLOGÍA BOGOTÁ."/>
    <x v="8"/>
  </r>
  <r>
    <n v="57525"/>
    <x v="75"/>
    <s v="2025-06-05 08:49:19"/>
    <s v="ConOrdendePago"/>
    <n v="3784200"/>
    <n v="32032"/>
    <n v="0"/>
    <s v="Cédula de Ciudadanía"/>
    <n v="1014204890"/>
    <s v="ROA MATEUS ANGIE VIVIANA"/>
    <s v="Abono en cuenta"/>
    <s v="Ahorro"/>
    <s v="050075233"/>
    <s v="Activa"/>
    <s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CUATRO (4) DEL CONTRATO No. 067-2025 CORRESPONDIENTE AL PERIODO DE 01 AL 30 DE MAYO DE 2025"/>
    <s v="21125"/>
    <s v="20925"/>
    <s v="9625"/>
    <s v="51825"/>
    <s v="2025-06-05 00:00:00"/>
    <s v="57525"/>
    <s v="182906225"/>
    <m/>
    <s v="2025-02-21 00:00:00"/>
    <s v="CONTRATO DE PRESTACION DE SERVICIOS"/>
    <s v="067-2025"/>
    <s v="SERVICIOS DE APOYO A LA GESTIÓN DOCUMENTAL EN LA APLICACIÓN DE LOS INSTRUMENTOS ARCHIVISTICOS EN EL MARCO DEL MEJORAMIENTO Y SOSTENIBILIDAD DE LA SEDE DEL INSTITUTO NACIONAL DE METROLOGÍA BOGOTÁ."/>
    <x v="8"/>
  </r>
  <r>
    <n v="57625"/>
    <x v="75"/>
    <s v="2025-06-05 09:07:29"/>
    <s v="ConOrdendePago"/>
    <n v="2739040"/>
    <n v="23185"/>
    <n v="0"/>
    <s v="Cédula de Ciudadanía"/>
    <n v="80054606"/>
    <s v="ROJAS PEDREROS EDWIN ALFONSO"/>
    <s v="Abono en cuenta"/>
    <s v="Ahorro"/>
    <s v="10800052331"/>
    <s v="Activa"/>
    <s v="890903938"/>
    <s v="BANCOLOMBIA S.A."/>
    <s v="35-05-00"/>
    <s v="INSTITUTO NACIONAL DE METROLOGÍA - INM"/>
    <s v="A-02-02-02-008-003"/>
    <s v="SERVICIOS PROFESIONALES, CIENTÍFICOS Y TÉCNICOS (EXCEPTO LOS SERVICIOS DE INVESTIGACION, URBANISMO, JURÍDICOS Y DE CONTABILIDAD)"/>
    <n v="2739040"/>
    <n v="0"/>
    <n v="2739040"/>
    <n v="0"/>
    <s v="Nación"/>
    <s v="CSF"/>
    <s v="RECURSOS CORRIENTES"/>
    <s v="PAGO NUMERO QUINTO (5) DEL CONTRATO No. 007-2025 CORRESPONDIENTE AL PERIODO DE 01 AL 30 DE MAYO DE 2025"/>
    <s v="4025"/>
    <s v="4025"/>
    <s v="1525"/>
    <s v="51925"/>
    <s v="2025-06-05 00:00:00"/>
    <s v="57625"/>
    <s v="182907325"/>
    <m/>
    <s v="2025-01-20 00:00:00"/>
    <s v="CONTRATO DE PRESTACION DE SERVICIOS"/>
    <s v="007-2025"/>
    <s v="Brindar apoyo a la gestión para la recepción, clasificación, distribución, entrega y reporte de la mensajería externa."/>
    <x v="8"/>
  </r>
  <r>
    <n v="57725"/>
    <x v="75"/>
    <s v="2025-06-05 09:34:05"/>
    <s v="ConOrdendePago"/>
    <n v="4922780"/>
    <n v="45628"/>
    <n v="0"/>
    <s v="Cédula de Ciudadanía"/>
    <n v="52838164"/>
    <s v="TORRES CASTILLO ANDREA MARGARITA"/>
    <s v="Abono en cuenta"/>
    <s v="Ahorro"/>
    <s v="0487539412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922780"/>
    <n v="0"/>
    <n v="4922780"/>
    <n v="0"/>
    <s v="Nación"/>
    <s v="CSF"/>
    <s v="RECURSOS CORRIENTES"/>
    <s v="PAGO NUMERO CINCO(5) DEL CONTRATO No. 023-2025 CORRESPONDIENTE AL PERIODO DE 01 AL 30 DE MAYO DE 2025"/>
    <s v="7525"/>
    <s v="7525"/>
    <s v="3725"/>
    <s v="52025"/>
    <s v="2025-06-05 00:00:00"/>
    <s v="57725"/>
    <s v="1829087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57825"/>
    <x v="75"/>
    <s v="2025-06-05 09:37:33"/>
    <s v="ConOrdendePago"/>
    <n v="1875000"/>
    <n v="0"/>
    <n v="0"/>
    <s v="Cédula de Ciudadanía"/>
    <n v="52838164"/>
    <s v="TORRES CASTILLO ANDREA MARGARITA"/>
    <s v="Abono en cuenta"/>
    <s v="Ahorro"/>
    <s v="0487539412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875000"/>
    <n v="0"/>
    <n v="1875000"/>
    <n v="0"/>
    <s v="Nación"/>
    <s v="CSF"/>
    <s v="RECURSOS CORRIENTES"/>
    <s v="PAGO NUMERO CINCO(5) DEL CONTRATO No. 023-2025 CORRESPONDIENTE AL PERIODO DE 01 AL 30 DE MAYO DE 2025"/>
    <s v="13625"/>
    <s v="13625"/>
    <s v="3825"/>
    <s v="52125"/>
    <s v="2025-06-05 00:00:00"/>
    <s v="57825"/>
    <s v="1829091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57925"/>
    <x v="75"/>
    <s v="2025-06-05 10:42:20"/>
    <s v="ConOrdendePago"/>
    <n v="6208314"/>
    <n v="41671"/>
    <n v="0"/>
    <s v="Cédula de Ciudadanía"/>
    <n v="1063962699"/>
    <s v="MONTERO RAMOS HARLEY DAVID"/>
    <s v="Abono en cuenta"/>
    <s v="Ahorro"/>
    <s v="7002074869"/>
    <s v="Activa"/>
    <s v="860034594"/>
    <s v="SCOTIABANK COLPATRIA SA"/>
    <s v="35-05-00"/>
    <s v="INSTITUTO NACIONAL DE METROLOGÍA - INM"/>
    <s v="C-3502-0200-7-40402B-3502097-02"/>
    <s v="ADQUIS. DE BYS - DOCUMENTOS DE INVESTIGACIÓN APLICADA EN METROLOGÍA - DESARROLLO DE LA OFERTA DE SERVICIOS EN METROLOGÍA FÍSICA EN EL ÁMBITO NACIONAL"/>
    <n v="6208314"/>
    <n v="0"/>
    <n v="6208314"/>
    <n v="0"/>
    <s v="Nación"/>
    <s v="CSF"/>
    <s v="RECURSOS CORRIENTES"/>
    <s v="PAGO NUMERO CUATRO(4) DEL CONTRATO No. 068-2025 CORRESPONDIENTE AL PERIODO DEL 01 AL 30 DE MAYO DE 2025"/>
    <s v="14825"/>
    <s v="14625"/>
    <s v="10225"/>
    <s v="52325"/>
    <s v="2025-06-05 00:00:00"/>
    <s v="57925"/>
    <s v="182910325"/>
    <m/>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58025"/>
    <x v="75"/>
    <s v="2025-06-05 13:38:39"/>
    <s v="ConOrdendePago"/>
    <n v="8467200"/>
    <n v="243861"/>
    <n v="0"/>
    <s v="Cédula de Ciudadanía"/>
    <n v="51830178"/>
    <s v="FORERO BERMÚDEZ MARTHA LUCÍA"/>
    <s v="Abono en cuenta"/>
    <s v="Ahorro"/>
    <s v="11961313459"/>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8467200"/>
    <n v="0"/>
    <n v="8467200"/>
    <n v="0"/>
    <s v="Nación"/>
    <s v="CSF"/>
    <s v="RECURSOS CORRIENTES"/>
    <s v="PAGO NUMERO CUATRO (4) DEL CONTRATO No. 045-2025 CORRESPONDIENTE AL PERIODO DE 1 AL 30 DE MAYO DE 2025"/>
    <s v="12825"/>
    <s v="12825"/>
    <s v="7025"/>
    <s v="52425"/>
    <s v="2025-06-05 00:00:00"/>
    <s v="58025"/>
    <s v="182911125"/>
    <m/>
    <s v="2025-02-11 00:00:00"/>
    <s v="CONTRATO DE PRESTACION DE SERVICIOS - PROFESIONALES"/>
    <s v="045-2025 - CESION CTO"/>
    <s v="PRESTACIÓN DE SERVICIOS PROFESIONALES PARA APOYAR A LA SSMRC EN EL SEGUIMIENTO Y CONTROL DE LA EJECUCIÓN FINANCIERA DE LOS PLANES DE TRABAJO PARA EL CUMPLIMIENTO DE LAS METAS A CARGO DE LA SUBDIRECCIÓN ASOCIADAS AL PLAN ESTRATÉGICO INSTITUCIONAL, CON"/>
    <x v="8"/>
  </r>
  <r>
    <n v="58125"/>
    <x v="75"/>
    <s v="2025-06-05 14:44:46"/>
    <s v="ConOrdendePago"/>
    <n v="3784200"/>
    <n v="28716"/>
    <n v="0"/>
    <s v="Cédula de Ciudadanía"/>
    <n v="86081686"/>
    <s v="SILVA RIAÑO RODRIGO EDUARDO"/>
    <s v="Abono en cuenta"/>
    <s v="Ahorro"/>
    <s v="05701980699"/>
    <s v="Activa"/>
    <s v="890903938"/>
    <s v="BANCOLOMBIA S.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CUATRO (4) DEL CONTRATO No. 059-2025 CORRESPONDIENTE AL PERIODO DE 1 AL 30 DE MAYO DE 2025"/>
    <s v="20325"/>
    <s v="20125"/>
    <s v="9025"/>
    <s v="52525"/>
    <s v="2025-06-05 00:00:00"/>
    <s v="58125"/>
    <s v="182911725"/>
    <m/>
    <s v="2025-02-18 00:00:00"/>
    <s v="CONTRATO DE PRESTACION DE SERVICIOS"/>
    <s v="059-2025"/>
    <s v="SERVICIOS DE APOYO A LA GESTIÓN EN LA EJECUCIÓN DE ACTIVIDADES OPERATIVAS REQUERIDAS PARA EL MANTENIMIENTO AL SISTEMA DE GESTIÓN AMBIENTAL DEL INM DIRIGIDAS AL MEJORAMIENTO Y SOSTENIBILIDAD DE LA SEDE DEL INSTITUTO NACIONAL DE METROLOGÍA."/>
    <x v="8"/>
  </r>
  <r>
    <n v="58225"/>
    <x v="75"/>
    <s v="2025-06-05 16:48:35"/>
    <s v="ConOrdendePago"/>
    <n v="4296180"/>
    <n v="36366"/>
    <n v="0"/>
    <s v="Cédula de Ciudadanía"/>
    <n v="1023924776"/>
    <s v="SALAZAR LATORRE ANDRES CAMILO"/>
    <s v="Abono en cuenta"/>
    <s v="Ahorro"/>
    <s v="04500001488"/>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4296180"/>
    <n v="0"/>
    <n v="4296180"/>
    <n v="0"/>
    <s v="Nación"/>
    <s v="CSF"/>
    <s v="RECURSOS CORRIENTES"/>
    <s v="PAGO NUMERO CUATRO (4) DEL CONTRATO No. 036-2025 CORRESPONDIENTE AL PERIODO DE 01 AL 30 DE MAYO DE 2025"/>
    <s v="14025"/>
    <s v="14025"/>
    <s v="5325"/>
    <s v="52625"/>
    <s v="2025-06-05 00:00:00"/>
    <s v="58225"/>
    <s v="182912325"/>
    <m/>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58425"/>
    <x v="76"/>
    <s v="2025-06-06 10:02:56"/>
    <s v="ConOrdendePago"/>
    <n v="3784200"/>
    <n v="28716"/>
    <n v="0"/>
    <s v="Cédula de Ciudadanía"/>
    <n v="1010191296"/>
    <s v="DAVILA GOMEZ JUANITA"/>
    <s v="Abono en cuenta"/>
    <s v="Ahorro"/>
    <s v="2177149409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784200"/>
    <n v="0"/>
    <n v="3784200"/>
    <n v="0"/>
    <s v="Nación"/>
    <s v="CSF"/>
    <s v="RECURSOS CORRIENTES"/>
    <s v="PAGO NUMERO CUATRO (4) DEL CONTRATO No. 034-2025 CORRESPONDIENTE AL PERIODO DE 1 AL 30 DE MAYO DE 2025"/>
    <s v="4325"/>
    <s v="4325"/>
    <s v="6325"/>
    <s v="52825"/>
    <s v="2025-06-06 00:00:00"/>
    <s v="58425"/>
    <s v="183811125"/>
    <m/>
    <s v="2025-02-07 00:00:00"/>
    <s v="CONTRATO DE PRESTACION DE SERVICIOS - PROFESIONALES"/>
    <s v="034-2025"/>
    <s v="Prestación de servicios de apoyo a la gestión para asistir operativamente la ejecución de actividades encaminadas a la obtención de productos de nuevo conocimiento en mediciones de analitos orgánicos y desarrollo de nuevas CMCs de la Subdirección Met"/>
    <x v="8"/>
  </r>
  <r>
    <n v="58525"/>
    <x v="76"/>
    <s v="2025-06-06 10:47:27"/>
    <s v="ConOrdendePago"/>
    <n v="3399420"/>
    <n v="45772"/>
    <n v="0"/>
    <s v="Cédula de Ciudadanía"/>
    <n v="79751403"/>
    <s v="ZAPATA CARMONA RODOLFO"/>
    <s v="Abono en cuenta"/>
    <s v="Ahorro"/>
    <s v="488441691976"/>
    <s v="Activa"/>
    <s v="860034313"/>
    <s v="BANCO DAVIVIENDA S.A."/>
    <s v="35-05-00"/>
    <s v="INSTITUTO NACIONAL DE METROLOGÍA - INM"/>
    <s v="C-3599-0200-6-53105B-3599016-02"/>
    <s v="ADQUIS. DE BYS - SEDES MANTENIDAS - MEJORAMIENTO Y SOSTENIBILIDAD DE LA SEDE DEL INSTITUTO NACIONAL DE METROLOGÍA BOGOTÁ"/>
    <n v="3399420"/>
    <n v="0"/>
    <n v="3399420"/>
    <n v="0"/>
    <s v="Propios"/>
    <s v="CSF"/>
    <s v="OTROS RECURSOS DE TESORERIA"/>
    <s v="PAGO NUMERO CINCO (5) DEL CONTRATO No. 017-2025 CORRESPONDIENTE AL PERIODO DE 01 AL 30 DE MAYO DE 2025"/>
    <s v="6125"/>
    <s v="6125"/>
    <s v="3225"/>
    <s v="52925"/>
    <s v="2025-06-06 00:00:00"/>
    <s v="58525"/>
    <s v="183921925"/>
    <m/>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58625"/>
    <x v="76"/>
    <s v="2025-06-06 11:24:14"/>
    <s v="ConOrdendePago"/>
    <n v="6797780"/>
    <n v="121378"/>
    <n v="0"/>
    <s v="Cédula de Ciudadanía"/>
    <n v="1010227551"/>
    <s v="ALVAREZ VARGAS DANIELA"/>
    <s v="Abono en cuenta"/>
    <s v="Ahorro"/>
    <s v="0550488423489332"/>
    <s v="Activa"/>
    <s v="860034313"/>
    <s v="BANCO DAVIVIENDA S.A."/>
    <s v="35-05-00"/>
    <s v="INSTITUTO NACIONAL DE METROLOGÍA - INM"/>
    <s v="C-3502-0200-5-40402B-3502103-02"/>
    <s v="ADQUIS. DE BYS - SERVICIO DE ASISTENCIA TÉCNICA EN METROLOGÍA - FORTALECIMIENTO DE LA COMERCIALIZACIÓN DE LOS SERVICIOS METROLÓGICOS A NIVEL NACIONAL"/>
    <n v="6797780"/>
    <n v="0"/>
    <n v="6797780"/>
    <n v="0"/>
    <s v="Nación"/>
    <s v="CSF"/>
    <s v="RECURSOS CORRIENTES"/>
    <s v="PAGO NUMERO CUATRO (4) DEL CONTRATO No. 028-2025 CORRESPONDIENTE AL PERIODO DE 01 AL 30 DE MAYO DE 2025"/>
    <s v="16525"/>
    <s v="16325"/>
    <s v="4525"/>
    <s v="53125"/>
    <s v="2025-06-06 00:00:00"/>
    <s v="58625"/>
    <s v="184089325"/>
    <m/>
    <s v="2025-02-03 00:00:00"/>
    <s v="CONTRATO DE PRESTACION DE SERVICIOS - PROFESIONALES"/>
    <s v="028-2025"/>
    <s v="CONTRATAR LA PRESTACIÓN DE SERVICIOS PROFESIONALES EN LA FORMULACIÓN DE CONCEPTOS TÉCNICOS Y EN LA PRESTACIÓN DE SERVICIOS DE ASISTENCIA TÉCNICA EN METROLOGÍA ORIENTADOS A DAR CUMPLIMIENTO A LOS COMPROMISOS ESTABLECIDOS"/>
    <x v="8"/>
  </r>
  <r>
    <n v="58725"/>
    <x v="76"/>
    <s v="2025-06-06 11:47:03"/>
    <s v="ConOrdendePago"/>
    <n v="6797780"/>
    <n v="51584"/>
    <n v="0"/>
    <s v="Cédula de Ciudadanía"/>
    <n v="80821615"/>
    <s v="SOTELO MONCADA DANIEL EDUARDO"/>
    <s v="Abono en cuenta"/>
    <s v="Ahorro"/>
    <s v="018780163"/>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CUATRO (4) DEL CONTRATO No. 073-2025 CORRESPONDIENTE DEL 01 AL 30 MAYO 2025"/>
    <s v="13825"/>
    <s v="13825"/>
    <s v="11125"/>
    <s v="53225"/>
    <s v="2025-06-06 00:00:00"/>
    <s v="58725"/>
    <s v="1873749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58825"/>
    <x v="76"/>
    <s v="2025-06-06 13:53:09"/>
    <s v="ConOrdendePago"/>
    <n v="3894440"/>
    <n v="32965"/>
    <n v="0"/>
    <s v="Cédula de Ciudadanía"/>
    <n v="1026301655"/>
    <s v="OSPINA RODRIGUEZ VALENTINA"/>
    <s v="Abono en cuenta"/>
    <s v="Ahorro"/>
    <s v="2409052786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CUATRO (4) DEL CONTRATO No. 062-2025 CORRESPONDIENTE AL PERIODO DE 01 AL 30 DE MAYO DE 2025"/>
    <s v="17925"/>
    <s v="17725"/>
    <s v="9225"/>
    <s v="53325"/>
    <s v="2025-06-06 00:00:00"/>
    <s v="58825"/>
    <s v="184119125"/>
    <m/>
    <s v="2025-02-19 00:00:00"/>
    <s v="CONTRATO DE PRESTACION DE SERVICIOS - PROFESIONALES"/>
    <s v="062-2025"/>
    <s v="PRESTACIÓN DE SERVICIOS PROFESIONALES PARA LA CONCEPTUALIZACIÓN Y DISEÑO DE LOS ENTREGABLES GRÁFICOS EN LA GESTIÓN DE COMUNICACIONES"/>
    <x v="8"/>
  </r>
  <r>
    <n v="58925"/>
    <x v="76"/>
    <s v="2025-06-06 15:18:05"/>
    <s v="ConOrdendePago"/>
    <n v="7394100"/>
    <n v="204399"/>
    <n v="0"/>
    <s v="Cédula de Ciudadanía"/>
    <n v="1022372537"/>
    <s v="VARGAS SAENZ NELSON DUVAN"/>
    <s v="Abono en cuenta"/>
    <s v="Ahorro"/>
    <s v="009370314834"/>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CUATRO(4) DEL CONTRATO No. 046-2025 CORRESPONDIENTE AL PERIODO DE 1 AL 30 DE MAYO DE 2025"/>
    <s v="7325"/>
    <s v="7325"/>
    <s v="7125"/>
    <s v="53425"/>
    <s v="2025-06-06 00:00:00"/>
    <s v="58925"/>
    <s v="1843602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59025"/>
    <x v="76"/>
    <s v="2025-06-06 15:43:44"/>
    <s v="ConOrdendePago"/>
    <n v="4296180"/>
    <n v="36366"/>
    <n v="0"/>
    <s v="Cédula de Ciudadanía"/>
    <n v="1022386688"/>
    <s v="ROZO PEREZ KATHERINE"/>
    <s v="Abono en cuenta"/>
    <s v="Ahorro"/>
    <s v="205342595"/>
    <s v="Activa"/>
    <s v="860002964"/>
    <s v="BANCO DE BOGOT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CUATRO (4) DEL CONTRATO No. 042-2025 CORRESPONDIENTE AL PERIODO DE 01 AL 30 DE MAYO DE 2025"/>
    <s v="3825"/>
    <s v="3825"/>
    <s v="6825"/>
    <s v="53525"/>
    <s v="2025-06-06 00:00:00"/>
    <s v="59025"/>
    <s v="184403825"/>
    <m/>
    <s v="2025-02-10 00:00:00"/>
    <s v="CONTRATO DE PRESTACION DE SERVICIOS - PROFESIONALES"/>
    <s v="042-2025"/>
    <s v="Prestación de servicios profesionales para apoyar las actividades de comunicación, divulgación y oferta de servicios metrológicos y gestionar el seguimiento y respuesta a los requerimientos recibidos relacionados con la oferta de servicios de la SSMR"/>
    <x v="8"/>
  </r>
  <r>
    <n v="59125"/>
    <x v="76"/>
    <s v="2025-06-06 16:33:33"/>
    <s v="ConOrdendePago"/>
    <n v="5912680"/>
    <n v="39687"/>
    <n v="0"/>
    <s v="Cédula de Ciudadanía"/>
    <n v="1035414706"/>
    <s v="LONDOÑO ZAPATA ANDRES FELIPE"/>
    <s v="Abono en cuenta"/>
    <s v="Ahorro"/>
    <s v="01272960239"/>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CUATRO (4) DEL CONTRATO No. 044-2025 CORRESPONDIENTE AL PERIODO DE 01 AL 30 DE MAYO DE 2025"/>
    <s v="14425"/>
    <s v="14225"/>
    <s v="7325"/>
    <s v="53625"/>
    <s v="2025-06-06 00:00:00"/>
    <s v="59125"/>
    <s v="186544025"/>
    <m/>
    <s v="2025-02-11 00:00:00"/>
    <s v="CONTRATO DE PRESTACION DE SERVICIOS - PROFESIONALES"/>
    <s v="044-2025"/>
    <s v="CONTRATAR SERVICIOS PROFESIONALES PARA APOYAR LOS PROCESOS DE MEDICIÓN, PRODUCCIÓN DE MATERIALES DE REFERENCIA Y COMPARACIONES INTERLABORATORIO EN MICROBIOLOGÍA, ASOCIADOS A LOS PROYECTOS DE INVESTIGACIÓN DE LA SUBDIRECCIÓN DE METROLOGÍA QUÍMICA Y BI"/>
    <x v="8"/>
  </r>
  <r>
    <n v="59225"/>
    <x v="76"/>
    <s v="2025-06-06 17:11:26"/>
    <s v="ConOrdendePago"/>
    <n v="5166440"/>
    <n v="39205"/>
    <n v="0"/>
    <s v="Cédula de Ciudadanía"/>
    <n v="1022984528"/>
    <s v="QUIROGA MORENO YEISON ALONSO"/>
    <s v="Abono en cuenta"/>
    <s v="Ahorro"/>
    <s v="24094117783"/>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5166440"/>
    <n v="0"/>
    <n v="5166440"/>
    <n v="0"/>
    <s v="Nación"/>
    <s v="CSF"/>
    <s v="RECURSOS CORRIENTES"/>
    <s v="PAGO NUMERO CUATRO(4) DEL CONTRATO No. 018-2025 CORRESPONDIENTE AL PERIODO DE 01 AL 30 DE MAYO DE 2025"/>
    <s v="4125"/>
    <s v="4125"/>
    <s v="4125"/>
    <s v="53725"/>
    <s v="2025-06-06 00:00:00"/>
    <s v="59225"/>
    <s v="186577925"/>
    <m/>
    <s v="2025-01-30 00:00:00"/>
    <s v="CONTRATO DE PRESTACION DE SERVICIOS - PROFESIONALES"/>
    <s v="018-2025"/>
    <s v="Contratar la prestación de servicios profesionales para la implementación y ejecución del plan estratégico de comunicaciones, con el enfoque de mercadeo, del Instituto Nacional de Metrología de Colombia – INM"/>
    <x v="8"/>
  </r>
  <r>
    <n v="59325"/>
    <x v="76"/>
    <s v="2025-06-06 17:47:04"/>
    <s v="ConOrdendePago"/>
    <n v="6797780"/>
    <n v="45628"/>
    <n v="0"/>
    <s v="Cédula de Ciudadanía"/>
    <n v="79769180"/>
    <s v="JIMENEZ BRIÑEZ EDGAR ANTONIO"/>
    <s v="Abono en cuenta"/>
    <s v="Ahorro"/>
    <s v="24076588015"/>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CUATRO (4) DEL CONTRATO No. 031-2025 CORRESPONDIENTE AL PERIODO DE 01 AL 30 DE MAYO DE 2025"/>
    <s v="5225"/>
    <s v="5225"/>
    <s v="4925"/>
    <s v="53925"/>
    <s v="2025-06-06 00:00:00"/>
    <s v="59325"/>
    <s v="1865951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59425"/>
    <x v="77"/>
    <s v="2025-06-09 08:46:05"/>
    <s v="ConOrdendePago"/>
    <n v="6797780"/>
    <n v="51584"/>
    <n v="0"/>
    <s v="Cédula de Ciudadanía"/>
    <n v="1022380443"/>
    <s v="RUBIANO LOPEZ FABIAN ALEJANDRO"/>
    <s v="Abono en cuenta"/>
    <s v="Ahorro"/>
    <s v="9121968001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CUATRO (4) DEL CONTRATO No. 074-2025 CORRESPONDIENTE AL PERIODO DE 01 AL 30 DE MAYO DE 2025"/>
    <s v="14725"/>
    <s v="14525"/>
    <s v="10425"/>
    <s v="54025"/>
    <s v="2025-06-09 00:00:00"/>
    <s v="59425"/>
    <s v="1866424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59525"/>
    <x v="77"/>
    <s v="2025-06-09 09:01:44"/>
    <s v="ConOrdendePago"/>
    <n v="7394100"/>
    <n v="204399"/>
    <n v="0"/>
    <s v="Cédula de Ciudadanía"/>
    <n v="1032357678"/>
    <s v="VASQUEZ ACOSTA DAISY JANNETH"/>
    <s v="Abono en cuenta"/>
    <s v="Ahorro"/>
    <s v="055350201"/>
    <s v="Activa"/>
    <s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CUATRO(4) DEL CONTRATO No. 051-2025 CORRESPONDIENTE AL PERIODO DE 01 AL 30 DE MAYO DE 2025"/>
    <s v="13425"/>
    <s v="13425"/>
    <s v="8125"/>
    <s v="54125"/>
    <s v="2025-06-09 00:00:00"/>
    <s v="59525"/>
    <s v="186661725"/>
    <m/>
    <s v="2025-02-14 00:00:00"/>
    <s v="CONTRATO DE PRESTACION DE SERVICIOS - PROFESIONALES"/>
    <s v="051-2025"/>
    <s v="PRESTACIÓN DE SERVICIOS PROFESIONALES PARA EL MANTENIMIENTO Y LA MEJORA DEL SISTEMA INTEGRADO DE GESTIÓN Y DEL MODELO DE OPERACIÓN POR PROCESOS, ALINEADO CON LOS EJERCICIOS DE ARQUITECTURA EMPRESARIAL PARA EL INSTITUTO NACIONAL DE METROLOGÍA DE COLOM"/>
    <x v="8"/>
  </r>
  <r>
    <n v="59625"/>
    <x v="77"/>
    <s v="2025-06-09 09:10:19"/>
    <s v="ConOrdendePago"/>
    <n v="7394100"/>
    <n v="210878"/>
    <n v="0"/>
    <s v="Cédula de Ciudadanía"/>
    <n v="1019054786"/>
    <s v="CAMARGO HORMAZA DIANA JIMENA"/>
    <s v="Abono en cuenta"/>
    <s v="Ahorro"/>
    <s v="00247008223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CUATRO (4) DEL CONTRATO No. 052-2025 CORRESPONDIENTE AL PERIODO DE 01 AL 30 DE MAYO DE 2025"/>
    <s v="13325"/>
    <s v="13325"/>
    <s v="10525"/>
    <s v="54225"/>
    <s v="2025-06-09 00:00:00"/>
    <s v="59625"/>
    <s v="187420125"/>
    <m/>
    <s v="2025-02-26 00:00:00"/>
    <s v="CONTRATO DE PRESTACION DE SERVICIOS - PROFESIONALES"/>
    <s v="052-2025"/>
    <s v="PRESTACIÓN DE SERVICIOS PROFESIONALES PARA EL MANTENIMIENTO Y LA MEJORA DEL SISTEMA INTEGRADO DE GESTIÓN Y DEL MODELO DE OPERACIÓN POR PROCESOS, ALINEADO CON LOS EJERCICIOS DE ARQUITECTURA EMPRESARIAL PARA EL INSTITUTO NACIONAL DE METROLOGÍA DE COLOM"/>
    <x v="8"/>
  </r>
  <r>
    <n v="59725"/>
    <x v="77"/>
    <s v="2025-06-09 09:17:44"/>
    <s v="ConOrdendePago"/>
    <n v="5166440"/>
    <n v="39205"/>
    <n v="0"/>
    <s v="Cédula de Ciudadanía"/>
    <n v="1010185193"/>
    <s v="CASTRO BAQUERO AURA MARIA"/>
    <s v="Abono en cuenta"/>
    <s v="Ahorro"/>
    <s v="172012863"/>
    <s v="Activa"/>
    <s v="860034594"/>
    <s v="SCOTIABANK COLPATRIA SA"/>
    <s v="35-05-00"/>
    <s v="INSTITUTO NACIONAL DE METROLOGÍA - INM"/>
    <s v="C-3599-0200-7-20104C-3599069-02"/>
    <s v="ADQUIS. DE BYS - DOCUMENTOS METODOLÓGICOS - FORTALECIMIENTO DE LA PLANEACION Y GESTION ESTRATEGICA DEL INM - NACIONAL"/>
    <n v="5166440"/>
    <n v="0"/>
    <n v="5166440"/>
    <n v="0"/>
    <s v="Nación"/>
    <s v="CSF"/>
    <s v="RECURSOS CORRIENTES"/>
    <s v="PAGO NUMERO TRES (3) DEL CONTRATO No. 084-2025 CORRESPONDIENTE AL PERIODO DE 1 AL 30 DE MAYO DE 2025"/>
    <s v="22025"/>
    <s v="21825"/>
    <s v="14125"/>
    <s v="54325"/>
    <s v="2025-06-09 00:00:00"/>
    <s v="59725"/>
    <s v="186732625"/>
    <m/>
    <s v="2025-03-12 00:00:00"/>
    <s v="CONTRATO DE PRESTACION DE SERVICIOS - PROFESIONALES"/>
    <s v="084-2025"/>
    <s v="PRESTACIÓN DE SERVICIOS PROFESIONALES PARA APOYAR A LA OAP EN LA IMPLEMENTACIÓN DE METODOLOGÍAS DE GESTIÓN DE PROYECTOS Y SEGUIMIENTO DE LAS ACTIVIDADES DE PROYECTOS DE COOPERACIÓN INTERNACIONAL DEL INM"/>
    <x v="8"/>
  </r>
  <r>
    <n v="59825"/>
    <x v="77"/>
    <s v="2025-06-09 09:26:41"/>
    <s v="ConOrdendePago"/>
    <n v="6797780"/>
    <n v="127335"/>
    <n v="0"/>
    <s v="Cédula de Ciudadanía"/>
    <n v="1116796384"/>
    <s v="CIFUENTES DIAZ DIANA VANESSA"/>
    <s v="Abono en cuenta"/>
    <s v="Ahorro"/>
    <s v="00193767869"/>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CUATRO (4) DEL CONTRATO No. 029-2025 CORRESPONDIENTE AL PERIODO DE 01 AL 30 DE MAYO DE 2025"/>
    <s v="6825"/>
    <s v="6825"/>
    <s v="4825"/>
    <s v="54425"/>
    <s v="2025-06-09 00:00:00"/>
    <s v="59825"/>
    <s v="1867684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59925"/>
    <x v="77"/>
    <s v="2025-06-09 09:55:28"/>
    <s v="ConOrdendePago"/>
    <n v="7394100"/>
    <n v="204399"/>
    <n v="0"/>
    <s v="Cédula de Ciudadanía"/>
    <n v="79576379"/>
    <s v="CRISTANCHO CAVIATIVA JORGE ALEJANDRO"/>
    <s v="Abono en cuenta"/>
    <s v="Ahorro"/>
    <s v="1881178119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CUATRO (4) DEL CONTRATO No. 037-2025 DEL PERIODO 1 AL 30 DE MAYO"/>
    <s v="15125"/>
    <s v="14925"/>
    <s v="5725"/>
    <s v="54525"/>
    <s v="2025-06-09 00:00:00"/>
    <s v="59925"/>
    <s v="1867913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60225"/>
    <x v="77"/>
    <s v="2025-06-09 13:50:28"/>
    <s v="ConOrdendePago"/>
    <n v="5166440"/>
    <n v="39205"/>
    <n v="0"/>
    <s v="Cédula de Ciudadanía"/>
    <n v="1032447476"/>
    <s v="RODRIGUEZ TORRES ADRIANA LICETH"/>
    <s v="Abono en cuenta"/>
    <s v="Ahorro"/>
    <s v="221197611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CINCO (5) DEL CONTRATO No. 013-2025 CORRESPONDIENTE AL PERIODO DE 01 AL 30 DE MAYO DE 2025"/>
    <s v="4425"/>
    <s v="4425"/>
    <s v="2625"/>
    <s v="54625"/>
    <s v="2025-06-09 00:00:00"/>
    <s v="60225"/>
    <s v="187324125"/>
    <m/>
    <s v="2025-01-27 00:00:00"/>
    <s v="CONTRATO DE PRESTACION DE SERVICIOS - PROFESIONALES"/>
    <s v="013-2025"/>
    <s v="CONTRATAR SERVICIOS PROFESIONALES PARA ASISTIR EN LAS ACTIVIDADES REQUERIDAS EN LOS PROYECTOS DE INVESTIGACIÓN VINCULADOS A CONTAMINANTES INORGÁNICOS, MEDIANTE ICP-MS Y AA DE LA SUBDIRECCIÓN DE METROLOGÍA Y BIOLOGIA DEL INM."/>
    <x v="8"/>
  </r>
  <r>
    <n v="60325"/>
    <x v="77"/>
    <s v="2025-06-09 14:39:28"/>
    <s v="ConOrdendePago"/>
    <n v="5166440"/>
    <n v="43732"/>
    <n v="0"/>
    <s v="Cédula de Ciudadanía"/>
    <n v="1020712961"/>
    <s v="ROJAS PRIETO CAMILO EDUARDO"/>
    <s v="Abono en cuenta"/>
    <s v="Ahorro"/>
    <s v="0570472870007136"/>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5166440"/>
    <n v="0"/>
    <n v="5166440"/>
    <n v="0"/>
    <s v="Nación"/>
    <s v="CSF"/>
    <s v="RECURSOS CORRIENTES"/>
    <s v="PAGO NUMERO CUATRO (4) DEL CONTRATO No. 058-2025 CORRESPONDIENTE AL PERIODO DE 01 AL 30 DE MAYO DE 2025"/>
    <s v="18425"/>
    <s v="18225"/>
    <s v="8725"/>
    <s v="54825"/>
    <s v="2025-06-09 00:00:00"/>
    <s v="60325"/>
    <s v="187469825"/>
    <m/>
    <s v="2025-02-17 00:00:00"/>
    <s v="CONTRATO DE PRESTACION DE SERVICIOS - PROFESIONALES"/>
    <s v="058-2025"/>
    <s v="PRESTACIÓN DE SERVICIOS PROFESIONALES PARA EL DISEÑO, MANTENIMIENTO Y PUBLICACIÓN DE CONTENIDOS EN LOS SITIOS WEB Y LA INTRANET DEL INM"/>
    <x v="8"/>
  </r>
  <r>
    <n v="60425"/>
    <x v="77"/>
    <s v="2025-06-09 14:48:25"/>
    <s v="ConOrdendePago"/>
    <n v="4296180"/>
    <n v="36366"/>
    <n v="0"/>
    <s v="Cédula de Ciudadanía"/>
    <n v="1014273558"/>
    <s v="JAIMES ARCINIEGAS LUIS ANDRES"/>
    <s v="Abono en cuenta"/>
    <s v="Ahorro"/>
    <s v="82453002604"/>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4296180"/>
    <n v="0"/>
    <n v="4296180"/>
    <n v="0"/>
    <s v="Nación"/>
    <s v="CSF"/>
    <s v="RECURSOS CORRIENTES"/>
    <s v="PAGO NUMERO CINCO (5) DEL CONTRATO No. 020-2025 CORRESPONDIENTE AL PERIODO DE 01 AL 30 DE MAYO DE 2025"/>
    <s v="11925"/>
    <s v="11925"/>
    <s v="3625"/>
    <s v="54925"/>
    <s v="2025-06-09 00:00:00"/>
    <s v="60425"/>
    <s v="187518225"/>
    <m/>
    <s v="2025-01-29 00:00:00"/>
    <s v="CONTRATO DE PRESTACION DE SERVICIOS - PROFESIONALES"/>
    <s v="020-2025"/>
    <s v="PRESTAR SERVICIOS PROFESIONALES COMO APOYO EN LA ADMINISTRACIÓN Y SOPORTE DE LA INFRAESTRUCTURA TECNOLÓGICA Y EN LA GESTIÓN, IMPLEMENTACIÓN Y MANTENIMIENTO DE SISTEMAS DE INFORMACIÓN DEL INM."/>
    <x v="8"/>
  </r>
  <r>
    <n v="60525"/>
    <x v="77"/>
    <s v="2025-06-09 14:56:06"/>
    <s v="ConOrdendePago"/>
    <n v="4296180"/>
    <n v="28836"/>
    <n v="0"/>
    <s v="Cédula de Ciudadanía"/>
    <n v="1007708644"/>
    <s v="CUBILLOS BARRETO LORENA"/>
    <s v="Abono en cuenta"/>
    <s v="Ahorro"/>
    <s v="00100033542"/>
    <s v="Activa"/>
    <s v="890903938"/>
    <s v="BANCOLOMBIA S.A."/>
    <s v="35-05-00"/>
    <s v="INSTITUTO NACIONAL DE METROLOGÍA - INM"/>
    <s v="C-3599-0200-7-20104C-3599068-02"/>
    <s v="ADQUIS. DE BYS - DOCUMENTOS DE PLANEACIÓN - FORTALECIMIENTO DE LA PLANEACION Y GESTION ESTRATEGICA DEL INM - NACIONAL"/>
    <n v="4296180"/>
    <n v="0"/>
    <n v="4296180"/>
    <n v="0"/>
    <s v="Propios"/>
    <s v="CSF"/>
    <s v="INGRESOS CORRIENTES"/>
    <s v="PAGO NUMERO CINCO(5) DEL CONTRATO No. 005-2025 CORRESPONDIENTE AL PERIODO DE 1 AL 30 DE MAYO DE 2025"/>
    <s v="4225"/>
    <s v="4225"/>
    <s v="1425"/>
    <s v="55025"/>
    <s v="2025-06-09 00:00:00"/>
    <s v="60525"/>
    <s v="187670525"/>
    <m/>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60625"/>
    <x v="77"/>
    <s v="2025-06-09 15:11:29"/>
    <s v="ConOrdendePago"/>
    <n v="4296180"/>
    <n v="28836"/>
    <n v="0"/>
    <s v="Cédula de Ciudadanía"/>
    <n v="1022440381"/>
    <s v="ARDILA COLORADO MARIA ALEJANDRA"/>
    <s v="Abono en cuenta"/>
    <s v="Ahorro"/>
    <s v="24102136072"/>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CINCO (5) DEL CONTRATO No. 008-2025 CORRESPONDIENTE AL PERIODO DE 01 AL 30 DE MAYO DE 2025"/>
    <s v="11125"/>
    <s v="11125"/>
    <s v="2025"/>
    <s v="55125"/>
    <s v="2025-06-09 00:00:00"/>
    <s v="60625"/>
    <s v="187578625"/>
    <m/>
    <s v="2025-01-22 00:00:00"/>
    <s v="CONTRATO DE PRESTACION DE SERVICIOS - PROFESIONALES"/>
    <s v="008-2025"/>
    <s v="PRESTAR SERVICIOS PROFESIONALES PARA EL APOYO EN LA FORMULACION, EJECUCION Y SEGUIMIENTO DE PLANES Y ACTIVIDADES DERIVADOS DEL SISTEMA DE GESTION DE SEGURIDAD Y SALUD EN EL TRABAJO (SG-SST) DEL INM"/>
    <x v="8"/>
  </r>
  <r>
    <n v="60725"/>
    <x v="77"/>
    <s v="2025-06-09 15:34:57"/>
    <s v="ConOrdendePago"/>
    <n v="5912680"/>
    <n v="50049"/>
    <n v="0"/>
    <s v="Cédula de Ciudadanía"/>
    <n v="1023909987"/>
    <s v="BELTRAN PLAZA LEIDY BRIGITH"/>
    <s v="Abono en cuenta"/>
    <s v="Ahorro"/>
    <s v="111150455497"/>
    <s v="Activa"/>
    <s v="900047981"/>
    <s v="BANCO FALABELLA S 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CUATRO (4) DEL CONTRATO No. 022-2025 CORRESPONDIENTE AL PERIODO DE 01 AL 30 DE MAYO DE 2025"/>
    <s v="11025"/>
    <s v="11025"/>
    <s v="7425"/>
    <s v="55225"/>
    <s v="2025-06-09 00:00:00"/>
    <s v="60725"/>
    <s v="187726725"/>
    <m/>
    <s v="2025-02-12 00:00:00"/>
    <s v="CONTRATO DE PRESTACION DE SERVICIOS - PROFESIONALES"/>
    <s v="022-2025"/>
    <s v="PRESTACIÓN DE SERVICIOS PROFESIONALES ESPECIALIZADOS PARA EL DESARROLLO, MEDICIÓN Y SEGUIMIENTO A LOS FACTORES DE RIESGO PSICOSOCIAL Y APOYO A LAS ACTIVIDADES RELACIONADAS CON EL SG-SST."/>
    <x v="8"/>
  </r>
  <r>
    <n v="60825"/>
    <x v="77"/>
    <s v="2025-06-09 16:00:35"/>
    <s v="ConOrdendePago"/>
    <n v="6797780"/>
    <n v="45628"/>
    <n v="0"/>
    <s v="Cédula de Ciudadanía"/>
    <n v="1032449942"/>
    <s v="MARTINEZ RIOS DIEGO ALEJANDRO"/>
    <s v="Abono en cuenta"/>
    <s v="Ahorro"/>
    <s v="40665702733"/>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CUATRO (4) DEL CONTRATO No. 033-2025 CORRESPONDIENTE AL PERIODO DE 01 AL 30 DE MAYO DE 2025"/>
    <s v="3925"/>
    <s v="3925"/>
    <s v="5625"/>
    <s v="55325"/>
    <s v="2025-06-09 00:00:00"/>
    <s v="60825"/>
    <s v="187758725"/>
    <m/>
    <s v="2025-02-06 00:00:00"/>
    <s v="CONTRATO DE PRESTACION DE SERVICIOS - PROFESIONALES"/>
    <s v="033-2025"/>
    <s v="Contratar la prestación de servicios profesionales para el desarrollo de actividades de identificación de necesidades metrológicas en los sectores priorizados y el desarrollo de actividades en el proceso de asistencia técnica."/>
    <x v="8"/>
  </r>
  <r>
    <n v="60925"/>
    <x v="77"/>
    <s v="2025-06-09 16:23:47"/>
    <s v="ConOrdendePago"/>
    <n v="4296180"/>
    <n v="28836"/>
    <n v="0"/>
    <s v="Cédula de Ciudadanía"/>
    <n v="1118562974"/>
    <s v="AGUIRRE PINEDA LAURA DANIELA"/>
    <s v="Abono en cuenta"/>
    <s v="Ahorro"/>
    <s v="87046252146"/>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TRES(3) DEL CONTRATO No. 085-2025 CORRESPONDIENTE AL PERIODO DE 01 AL 30 DE MAYO DE 2025"/>
    <s v="14525"/>
    <s v="14325"/>
    <s v="14025"/>
    <s v="55525"/>
    <s v="2025-06-09 00:00:00"/>
    <s v="60925"/>
    <s v="187817225"/>
    <m/>
    <s v="2025-03-11 00:00:00"/>
    <s v="CONTRATO DE PRESTACION DE SERVICIOS - PROFESIONALES"/>
    <s v="085-2025"/>
    <s v="Prestar servicios profesionales para fortalecer el Sistema Integrado de Gestión, apoyar las actividades en servicios metrológicos, las actividades de I+D+i y el aseguramiento de validez de los resultados de las mediciones en el laboratorio de masa"/>
    <x v="8"/>
  </r>
  <r>
    <n v="61025"/>
    <x v="78"/>
    <s v="2025-06-10 14:29:58"/>
    <s v="ConOrdendePago"/>
    <n v="1971760"/>
    <n v="13235"/>
    <n v="0"/>
    <s v="Cédula de Ciudadanía"/>
    <n v="43254268"/>
    <s v="JARAMILLO GONZALEZ LEIDY JOHANA"/>
    <s v="Abono en cuenta"/>
    <s v="Ahorro"/>
    <s v="24096120242"/>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1971760"/>
    <n v="0"/>
    <n v="1971760"/>
    <n v="0"/>
    <s v="Nación"/>
    <s v="CSF"/>
    <s v="RECURSOS CORRIENTES"/>
    <s v="PAGO NUMERO UNO (1) DEL CONTRATO No. 109-2025 CORRESPONDIENTE AL PERIODO DE 23 AL 30 DE MAYO DE 2025"/>
    <s v="9925"/>
    <s v="9925"/>
    <s v="22325"/>
    <s v="55625"/>
    <s v="2025-06-10 00:00:00"/>
    <s v="61025"/>
    <s v="189337525"/>
    <m/>
    <s v="2025-05-22 00:00:00"/>
    <s v="CONTRATO DE PRESTACION DE SERVICIOS - PROFESIONALES"/>
    <s v="109-2025"/>
    <s v="Contratar servicios profesionales para apoyar actividades de gestión de I+D+i y actividades estratégicas de la Subdirección de Servicios Metrológicos y Relación con el ciudadano"/>
    <x v="8"/>
  </r>
  <r>
    <n v="61125"/>
    <x v="78"/>
    <s v="2025-06-10 14:39:45"/>
    <s v="ConOrdendePago"/>
    <n v="6797780"/>
    <n v="45628"/>
    <n v="0"/>
    <s v="Cédula de Ciudadanía"/>
    <n v="1143932793"/>
    <s v="GOMEZ ESCOBAR GUSTAVO ADOLFO"/>
    <s v="Abono en cuenta"/>
    <s v="Ahorro"/>
    <s v="146903609"/>
    <s v="Activa"/>
    <s v="860035827"/>
    <s v="BANCO COMERCIAL AV VILLAS S.A."/>
    <s v="35-05-00"/>
    <s v="INSTITUTO NACIONAL DE METROLOGÍA - INM"/>
    <s v="C-3502-0200-5-40402B-3502033-02"/>
    <s v="ADQUIS. DE BYS - SERVICIO DE COMPARACIÓN Y EVALUACIÓN INTER LABORATORIOS - FORTALECIMIENTO DE LA COMERCIALIZACIÓN DE LOS SERVICIOS METROLÓGICOS A NIVEL NACIONAL"/>
    <n v="6797780"/>
    <n v="0"/>
    <n v="6797780"/>
    <n v="0"/>
    <s v="Nación"/>
    <s v="CSF"/>
    <s v="RECURSOS CORRIENTES"/>
    <s v="PAGO NUMERO CUATRO (4) EL CONTRATO No. 063-2025 CORRESPONDIENTE AL PERIODO DE 01 AL 30 DE MAYO DE 2025"/>
    <s v="10025"/>
    <s v="10025"/>
    <s v="10025"/>
    <s v="55725"/>
    <s v="2025-06-10 00:00:00"/>
    <s v="61125"/>
    <s v="189446825"/>
    <m/>
    <s v="2025-02-25 00:00:00"/>
    <s v="CONTRATO DE PRESTACION DE SERVICIOS - PROFESIONALES"/>
    <s v="063-2025"/>
    <s v="CONTRATAR LA PRESTACIÓN DE SERVICIOS PROFESIONALES PARA APOYAR LA REALIZACIÓN DE LOS ENSAYOS DE APTITUD Y LOS ESTUDIOS COLABORATIVOS EN LOS CÁLCULOS ESTADÍSTICOS, REVISIÓN Y ACTUALIZACIÓN DE LOS DOCUMENTOS DE DISEÑO ESTADÍSTICO DEL PROCESO."/>
    <x v="8"/>
  </r>
  <r>
    <n v="61225"/>
    <x v="78"/>
    <s v="2025-06-10 15:12:59"/>
    <s v="ConOrdendePago"/>
    <n v="4296180"/>
    <n v="32601"/>
    <n v="0"/>
    <s v="Cédula de Ciudadanía"/>
    <n v="1019130500"/>
    <s v="SANTACRUZ DUARTE DANIELA VALENTINA"/>
    <s v="Abono en cuenta"/>
    <s v="Ahorro"/>
    <s v="24114856386"/>
    <s v="Activa"/>
    <s v="860007335"/>
    <s v="BANCO CAJA SOCIAL S.A."/>
    <s v="35-05-00"/>
    <s v="INSTITUTO NACIONAL DE METROLOGÍA - INM"/>
    <s v="C-3599-0200-7-20104C-3599925-02"/>
    <s v="ADQUIS. DE BYS - SERVICIO DE IMPLEMENTACIÓN SISTEMA DE GESTIÓN - FORTALECIMIENTO DE LA PLANEACION Y GESTION ESTRATEGICA DEL INM - NACIONAL"/>
    <n v="4296180"/>
    <n v="0"/>
    <n v="4296180"/>
    <n v="0"/>
    <s v="Nación"/>
    <s v="CSF"/>
    <s v="RECURSOS CORRIENTES"/>
    <s v="PAGO NUMERO TRES(3) DEL CONTRATO No. 083-2025 CORRESPONDIENTE AL PERIODO DE 1 AL 30 DE MAYO DE 2025"/>
    <s v="22325"/>
    <s v="22125"/>
    <s v="14225"/>
    <s v="55825"/>
    <s v="2025-06-10 00:00:00"/>
    <s v="61225"/>
    <s v="189757925"/>
    <m/>
    <s v="2025-03-12 00:00:00"/>
    <s v="CONTRATO DE PRESTACION DE SERVICIOS - PROFESIONALES"/>
    <s v="083-2025"/>
    <s v="PRESTACION DE SERVICIOS PROFESIONALES PARA APOYAR LAS ACTIVIDADES RELACIONADAS CON LA GESTIÓN DEL APLICATIVO DEL SISTEMA INTEGRADO DE GESTION,"/>
    <x v="8"/>
  </r>
  <r>
    <n v="61425"/>
    <x v="78"/>
    <s v="2025-06-10 15:42:25"/>
    <s v="ConOrdendePago"/>
    <n v="7394100"/>
    <n v="74015"/>
    <n v="0"/>
    <s v="Cédula de Ciudadanía"/>
    <n v="1015447520"/>
    <s v="SANDOVAL PARRA WANDA ZULEMA"/>
    <s v="Abono en cuenta"/>
    <s v="Ahorro"/>
    <s v="67415036881"/>
    <s v="Activa"/>
    <s v="890903938"/>
    <s v="BANCOLOMBIA S.A."/>
    <s v="35-05-00"/>
    <s v="INSTITUTO NACIONAL DE METROLOGÍA - INM"/>
    <s v="A-02-02-02-008-002"/>
    <s v="SERVICIOS JURÍDICOS Y CONTABLES"/>
    <n v="7394100"/>
    <n v="0"/>
    <n v="7394100"/>
    <n v="0"/>
    <s v="Nación"/>
    <s v="CSF"/>
    <s v="RECURSOS CORRIENTES"/>
    <s v="PAGO NUMERO CINCO (5) DEL CONTRATO No. 003-2025 CORRESPONDIENTE AL PERIODO DE 1 AL 30 DE MAYO DE 2025"/>
    <s v="325"/>
    <s v="325"/>
    <s v="1125"/>
    <s v="55925"/>
    <s v="2025-06-10 00:00:00"/>
    <s v="61425"/>
    <s v="190965325"/>
    <m/>
    <s v="2025-01-16 00:00:00"/>
    <s v="CONTRATO DE PRESTACION DE SERVICIOS - PROFESIONALES"/>
    <s v="003-2025 - CESION CTO"/>
    <s v="PRESTAR SERVICIOS PROFESIONALES PARA LA ESTRUCTURACIÓN DE PROCESOS CONTRACTUALES Y ACOMPAÑAMIENTO JURÍDICO AL INSTITUTO NACIONAL DE METROLOGÍA."/>
    <x v="8"/>
  </r>
  <r>
    <n v="61525"/>
    <x v="78"/>
    <s v="2025-06-10 15:51:11"/>
    <s v="ConOrdendePago"/>
    <n v="3894440"/>
    <n v="23546"/>
    <n v="0"/>
    <s v="Cédula de Ciudadanía"/>
    <n v="1012320085"/>
    <s v="PERDOMO MESTIZO DIEGO ARMANDO"/>
    <s v="Abono en cuenta"/>
    <s v="Ahorro"/>
    <s v="6669523355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CUATRO(4) DEL CONTRATO No. 054-2025 CORRESPONDIENTE AL PERIODO DE 01 AL 30 DE MAYO DE 2025"/>
    <s v="12025"/>
    <s v="12025"/>
    <s v="12325"/>
    <s v="56025"/>
    <s v="2025-06-10 00:00:00"/>
    <s v="61525"/>
    <s v="190968725"/>
    <m/>
    <s v="2025-02-28 00:00:00"/>
    <s v="CONTRATO DE PRESTACION DE SERVICIOS - PROFESIONALES"/>
    <s v="054-2025 - CESION"/>
    <s v="PRESTAR SERVICIOS PROFESIONALES COMO APOYO EN LAS ACTIVIDADES DE MANTENIMIENTO, SEGUIMIENTO, SOPORTE Y ATENCIÓN DE LOS REQUERIMIENTOS E INCIDENTES TECNOLÓGICOS, A CONTRATISTAS Y FUNCIONARIOS A TRAVÉS DE LA MESA DE SERVICIOS DEL INM."/>
    <x v="8"/>
  </r>
  <r>
    <n v="61625"/>
    <x v="78"/>
    <s v="2025-06-10 15:59:13"/>
    <s v="ConOrdendePago"/>
    <n v="3894440"/>
    <n v="26140"/>
    <n v="0"/>
    <s v="Cédula de Ciudadanía"/>
    <n v="1193142701"/>
    <s v="MARTINEZ REY CAMILA ALEJANDRA"/>
    <s v="Abono en cuenta"/>
    <s v="Ahorro"/>
    <s v="0578891486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CUATRO(4) DEL CONTRATO No. 055-2025 CORRESPONDIENTE AL PERIODO DE 01 AL 30 DE MAYO DE 2025"/>
    <s v="12025"/>
    <s v="12025"/>
    <s v="8625"/>
    <s v="56125"/>
    <s v="2025-06-10 00:00:00"/>
    <s v="61625"/>
    <s v="190977925"/>
    <m/>
    <s v="2025-02-17 00:00:00"/>
    <s v="CONTRATO DE PRESTACION DE SERVICIOS - PROFESIONALES"/>
    <s v="055-2025"/>
    <s v="PRESTAR SERVICIOS PROFESIONALES COMO APOYO EN LAS ACTIVIDADES DE MANTENIMIENTO, SEGUIMIENTO, SOPORTE Y ATENCIÓN DE LOS REQUERIMIENTOS E INCIDENTES TECNOLÓGICOS, A CONTRATISTAS Y FUNCIONARIOS A TRAVÉS DE LA MESA DE SERVICIOS DEL INM."/>
    <x v="8"/>
  </r>
  <r>
    <n v="61725"/>
    <x v="78"/>
    <s v="2025-06-10 16:12:06"/>
    <s v="ConOrdendePago"/>
    <n v="7394100"/>
    <n v="74015"/>
    <n v="0"/>
    <s v="Cédula de Ciudadanía"/>
    <n v="52927385"/>
    <s v="PEDRAZA VEGA LYDA MARCELA"/>
    <s v="Abono en cuenta"/>
    <s v="Ahorro"/>
    <s v="474170007329"/>
    <s v="Activa"/>
    <s v="860034313"/>
    <s v="BANCO DAVIVIENDA S.A."/>
    <s v="35-05-00"/>
    <s v="INSTITUTO NACIONAL DE METROLOGÍA - INM"/>
    <s v="C-3599-0200-6-53105B-3599016-02"/>
    <s v="ADQUIS. DE BYS - SEDES MANTENIDAS - MEJORAMIENTO Y SOSTENIBILIDAD DE LA SEDE DEL INSTITUTO NACIONAL DE METROLOGÍA BOGOTÁ"/>
    <n v="7394100"/>
    <n v="0"/>
    <n v="7394100"/>
    <n v="0"/>
    <s v="Nación"/>
    <s v="CSF"/>
    <s v="RECURSOS CORRIENTES"/>
    <s v="PAGO NUMERO TRES(3) DEL CONTRATO No. 086-2025 CORRESPONDIENTE AL PERIODO DEL 1 AL 31 MAYO DE 2025"/>
    <s v="22625"/>
    <s v="22425"/>
    <s v="13825"/>
    <s v="56225"/>
    <s v="2025-06-10 00:00:00"/>
    <s v="61725"/>
    <s v="190993725"/>
    <m/>
    <s v="2025-03-10 00:00:00"/>
    <s v="CONTRATO DE PRESTACION DE SERVICIOS - PROFESIONALES"/>
    <s v="086-2025"/>
    <s v="Prestación de servicios profesionales para la formulación, gestión, control y seguimiento del proyecto de inversión a cargo de la Secretaría General y las actividades asociadas al cierre de hallazgos relacionados con la infraestructura del Instituto"/>
    <x v="8"/>
  </r>
  <r>
    <n v="61825"/>
    <x v="78"/>
    <s v="2025-06-10 16:23:25"/>
    <s v="ConOrdendePago"/>
    <n v="9579150"/>
    <n v="138994"/>
    <n v="0"/>
    <s v="Cédula de Ciudadanía"/>
    <n v="26423730"/>
    <s v="MARTINEZ VIDARTE MARTHA XIMENA"/>
    <s v="Abono en cuenta"/>
    <s v="Ahorro"/>
    <s v="002400079485"/>
    <s v="Activa"/>
    <s v="860034313"/>
    <s v="BANCO DAVIVIENDA S.A."/>
    <s v="35-05-00"/>
    <s v="INSTITUTO NACIONAL DE METROLOGÍA - INM"/>
    <s v="A-02-02-02-008-003"/>
    <s v="SERVICIOS PROFESIONALES, CIENTÍFICOS Y TÉCNICOS (EXCEPTO LOS SERVICIOS DE INVESTIGACION, URBANISMO, JURÍDICOS Y DE CONTABILIDAD)"/>
    <n v="9579150"/>
    <n v="0"/>
    <n v="9579150"/>
    <n v="0"/>
    <s v="Nación"/>
    <s v="CSF"/>
    <s v="RECURSOS CORRIENTES"/>
    <s v="PAGO NUMERO TRES(3) DEL CONTRATO No. 090-2025 CORRESPONDIENTE AL PERIODO DE 1 A 30 DE MAYO DE 2025"/>
    <s v="22525"/>
    <s v="22325"/>
    <s v="15625"/>
    <s v="56325"/>
    <s v="2025-06-10 00:00:00"/>
    <s v="61825"/>
    <s v="191006525"/>
    <m/>
    <s v="2025-03-21 00:00:00"/>
    <s v="CONTRATO DE PRESTACION DE SERVICIOS - PROFESIONALES"/>
    <s v="090-2025"/>
    <s v="PRESTAR SERVICIOS PROFESIONALES ESPECIALIZADOS PARA APOYAR AL INSTITUTO NACIONAL DE METROLOGÍA EN LOS TEMAS ESTRATEGICOS QUE SE REQUIEREN PARA IMPULSAR Y DESARROLLAR LOS PLANES DE TALENTO HUMANO."/>
    <x v="8"/>
  </r>
  <r>
    <n v="61925"/>
    <x v="78"/>
    <s v="2025-06-10 16:31:46"/>
    <s v="ConOrdendePago"/>
    <n v="7394100"/>
    <n v="210878"/>
    <n v="0"/>
    <s v="Cédula de Ciudadanía"/>
    <n v="24714596"/>
    <s v="ORJUELA QUIROZ GUINNETH"/>
    <s v="Abono en cuenta"/>
    <s v="Ahorro"/>
    <s v="59762380328"/>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CUATRO(4) DEL CONTRATO No. 048-2025 CORRESPONDIENTE AL PERIODO DE 01 AL 30 DE MAYO DE 2025"/>
    <s v="12925"/>
    <s v="12925"/>
    <s v="7625"/>
    <s v="56425"/>
    <s v="2025-06-10 00:00:00"/>
    <s v="61925"/>
    <s v="191022325"/>
    <m/>
    <s v="2025-02-12 00:00:00"/>
    <s v="CONTRATO DE PRESTACION DE SERVICIOS - PROFESIONALES"/>
    <s v="048-2025"/>
    <s v="PRESTACIÓN DE SERVICIOS PROFESIONALES PARA LA FORMULACIÓN, GESTIÓN, CONTROL Y SEGUIMIENTO DE PLANES INSTITUCIONALES, PROYECTOS DE INVERSIÓN Y ACTIVIDADES ASOCIADAS DEL INSTITUTO NACIONAL DE METROLOGÍA"/>
    <x v="8"/>
  </r>
  <r>
    <n v="62025"/>
    <x v="78"/>
    <s v="2025-06-10 16:38:44"/>
    <s v="ConOrdendePago"/>
    <n v="6797780"/>
    <n v="41101"/>
    <n v="0"/>
    <s v="Cédula de Ciudadanía"/>
    <n v="63509245"/>
    <s v="PINEDA APONTE LILIANA"/>
    <s v="Abono en cuenta"/>
    <s v="Ahorro"/>
    <s v="03019807222"/>
    <s v="Activa"/>
    <s v="890903938"/>
    <s v="BANCOLOMBIA S.A."/>
    <s v="35-05-00"/>
    <s v="INSTITUTO NACIONAL DE METROLOGÍA - INM"/>
    <s v="C-3599-0200-4-40401C-3599019-02"/>
    <s v="ADQUIS. DE BYS - SERVICIO DE SEGUIMIENTO Y EVALUACIÓN DE LA GESTIÓN INSTITUCIONAL - INNOVACIÓN DE LAS TECNOLOGÍAS DE INFORMACIÓN EN EL INSTITUTO DE METROLOGIA NACIONAL"/>
    <n v="6797780"/>
    <n v="0"/>
    <n v="6797780"/>
    <n v="0"/>
    <s v="Nación"/>
    <s v="CSF"/>
    <s v="RECURSOS CORRIENTES"/>
    <s v="PAGO NUMERO TRES(3) DEL CONTRATO No. 092-2025 CORRESPONDIENTE AL PERIODO DE 01AL 30 DE MAYO DE 2025"/>
    <s v="18025"/>
    <s v="17825"/>
    <s v="15725"/>
    <s v="56525"/>
    <s v="2025-06-10 00:00:00"/>
    <s v="62025"/>
    <s v="191521125"/>
    <m/>
    <s v="2025-03-25 00:00:00"/>
    <s v="CONTRATO DE PRESTACION DE SERVICIOS - PROFESIONALES"/>
    <s v="092-2025"/>
    <s v="PRESTAR SERVICIOS PROFESIONALES PARA DESARROLLAR LAS ACTIVIDADES RELACIONADAS CON LA IMPLEMENTACIÓN DE LOS CONTROLES DE LA NORMA ISO 27001 VERSION 2022"/>
    <x v="8"/>
  </r>
  <r>
    <n v="62125"/>
    <x v="78"/>
    <s v="2025-06-10 16:57:15"/>
    <s v="ConOrdendePago"/>
    <n v="3399420"/>
    <n v="37550"/>
    <n v="0"/>
    <s v="Cédula de Ciudadanía"/>
    <n v="1022341815"/>
    <s v="MORENO SOLER JOHN ALEXANDER"/>
    <s v="Abono en cuenta"/>
    <s v="Ahorro"/>
    <s v="04344258908"/>
    <s v="Activa"/>
    <s v="890903938"/>
    <s v="BANCOLOMBIA S.A."/>
    <s v="35-05-00"/>
    <s v="INSTITUTO NACIONAL DE METROLOGÍA - INM"/>
    <s v="C-3599-0200-6-53105B-3599016-02"/>
    <s v="ADQUIS. DE BYS - SEDES MANTENIDAS - MEJORAMIENTO Y SOSTENIBILIDAD DE LA SEDE DEL INSTITUTO NACIONAL DE METROLOGÍA BOGOTÁ"/>
    <n v="3399420"/>
    <n v="0"/>
    <n v="3399420"/>
    <n v="0"/>
    <s v="Propios"/>
    <s v="CSF"/>
    <s v="OTROS RECURSOS DE TESORERIA"/>
    <s v="PAGO NUMERO CINCO (5) DEL CONTRATO No. 021-2025 CORRESPONDIENTE AL PERIODO DE 01 AL 30 DEMAYO DE 2025"/>
    <s v="6025"/>
    <s v="6025"/>
    <s v="3925"/>
    <s v="56725"/>
    <s v="2025-06-10 00:00:00"/>
    <s v="62125"/>
    <s v="190842725"/>
    <m/>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8"/>
  </r>
  <r>
    <n v="62225"/>
    <x v="78"/>
    <s v="2025-06-10 17:13:42"/>
    <s v="ConOrdendePago"/>
    <n v="3784200"/>
    <n v="22880"/>
    <n v="0"/>
    <s v="Cédula de Ciudadanía"/>
    <n v="80144826"/>
    <s v="BELTRAN JUAN FELIPE"/>
    <s v="Abono en cuenta"/>
    <s v="Ahorro"/>
    <s v="1000000213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784200"/>
    <n v="0"/>
    <n v="3784200"/>
    <n v="0"/>
    <s v="Nación"/>
    <s v="CSF"/>
    <s v="RECURSOS CORRIENTES"/>
    <s v="PAGO NUMERO CINCO(5) DEL CONTRATO No. 006-2025 CORRESPONDIENTE AL PERIODO DE 1 AL 30 DE MAYO DE 2025"/>
    <s v="1125"/>
    <s v="1125"/>
    <s v="1725"/>
    <s v="56825"/>
    <s v="2025-06-10 00:00:00"/>
    <s v="62225"/>
    <s v="190847325"/>
    <m/>
    <s v="2025-01-21 00:00:00"/>
    <s v="CONTRATO DE PRESTACION DE SERVICIOS - PROFESIONALES"/>
    <s v="006-2025"/>
    <s v="PRESTAR SERVICIOS DE APOYO A LA GESTIÓN PARA LA ATENCIÓN DE LOS REQUERIMIENTOS, INCIDENTES Y SOPORTE TÉCNICO REQUERIDO AL INTERIOR DEL INSTITUTO NACIONAL DE METROLOGIA."/>
    <x v="8"/>
  </r>
  <r>
    <n v="62325"/>
    <x v="78"/>
    <s v="2025-06-10 17:21:43"/>
    <s v="ConOrdendePago"/>
    <n v="4296180"/>
    <n v="36366"/>
    <n v="0"/>
    <s v="Cédula de Ciudadanía"/>
    <n v="1012394597"/>
    <s v="AZA AGUILAR JEISSON"/>
    <s v="Abono en cuenta"/>
    <s v="Ahorro"/>
    <s v="23100011280"/>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CUATRO(4) DEL CONTRATO No. 043-2025 CORRESPONDIENTE AL PERIODO DE 01 AL 30 DEMAYO DE 2025"/>
    <s v="3825"/>
    <s v="3825"/>
    <s v="6725"/>
    <s v="56925"/>
    <s v="2025-06-10 00:00:00"/>
    <s v="62325"/>
    <s v="191146825"/>
    <m/>
    <s v="2025-02-10 00:00:00"/>
    <s v="CONTRATO DE PRESTACION DE SERVICIOS - PROFESIONALES"/>
    <s v="043-2025"/>
    <s v="Prestación de servicios profesionales para apoyar las actividades de comunicación, divulgación y oferta de servicios metrológicos y gestionar el seguimiento y respuesta a los requerimientos recibidos relacionados con la oferta de servicios de la SSMR"/>
    <x v="8"/>
  </r>
  <r>
    <n v="62425"/>
    <x v="78"/>
    <s v="2025-06-10 17:31:13"/>
    <s v="ConOrdendePago"/>
    <n v="7394100"/>
    <n v="210878"/>
    <n v="0"/>
    <s v="Cédula de Ciudadanía"/>
    <n v="53050890"/>
    <s v="GARCIA-HERREROS NARIÑO ANDREA DEL PILAR"/>
    <s v="Abono en cuenta"/>
    <s v="Ahorro"/>
    <s v="0570473870012142"/>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CINCO (5) DEL CONTRATO No. 026-2025 CORRESPONDIENTE AL PERIODO DE 01 AL 30 DE MAYO DE 2025"/>
    <s v="9725"/>
    <s v="9725"/>
    <s v="4325"/>
    <s v="57025"/>
    <s v="2025-06-10 00:00:00"/>
    <s v="62425"/>
    <s v="191158025"/>
    <m/>
    <s v="2025-01-30 00:00:00"/>
    <s v="CONTRATO DE PRESTACION DE SERVICIOS - PROFESIONALES"/>
    <s v="026-2025"/>
    <s v="CONTRATAR LA PRESTACIÓN DE SERVICIOS PROFESIONALES PARA EJECUTAR ACTIVIDADES DEL PLAN ESTRATÉGICO DE COMUNICACIONES DEL INSTITUTO NACIONAL DE METROLOGÍA, CON LA FINALIDAD DE CONSOLIDAR EL POSICIONAMIENTO DE LA ENTIDAD EN RELACIÓN CON SUS GRUPOS"/>
    <x v="8"/>
  </r>
  <r>
    <n v="62525"/>
    <x v="78"/>
    <s v="2025-06-10 17:39:20"/>
    <s v="ConOrdendePago"/>
    <n v="5912680"/>
    <n v="39687"/>
    <n v="0"/>
    <s v="Cédula de Ciudadanía"/>
    <n v="53123551"/>
    <s v="AVILA CABALLERO JOHANNA ANDREA"/>
    <s v="Abono en cuenta"/>
    <s v="Ahorro"/>
    <s v="17836536941"/>
    <s v="Activa"/>
    <s v="890903938"/>
    <s v="BANCOLOMBIA S.A."/>
    <s v="35-05-00"/>
    <s v="INSTITUTO NACIONAL DE METROLOGÍA - INM"/>
    <s v="A-02-02-02-008-002"/>
    <s v="SERVICIOS JURÍDICOS Y CONTABLES"/>
    <n v="5912680"/>
    <n v="0"/>
    <n v="5912680"/>
    <n v="0"/>
    <s v="Nación"/>
    <s v="CSF"/>
    <s v="RECURSOS CORRIENTES"/>
    <s v="PAGO NUMERO CINCO (05) DEL CONTRATO No. 047-2025 CORRESPONDIENTE AL PERIODO DE 1 AL 30 DE MAYO 2025"/>
    <s v="11825"/>
    <s v="11825"/>
    <s v="7725"/>
    <s v="57125"/>
    <s v="2025-06-10 00:00:00"/>
    <s v="62525"/>
    <s v="191264925"/>
    <m/>
    <s v="2025-02-12 00:00:00"/>
    <s v="CONTRATO DE PRESTACION DE SERVICIOS - PROFESIONALES"/>
    <s v="047-2025 - MODIF UNO"/>
    <s v="PRESTAR CON PLENA AUTONOMÍA TÉCNICA Y ADMINISTRATIVA SUS SERVICIOS PROFESIONALES PARA EL DESARROLLO Y CUMPLIMIENTO DEL PLAN ANUAL DE AUDITORÍAS INTERNAS DEL PROCESO DE EVALUACIÓN, ACOMPAÑAMIENTO Y ASESORÍA AL SISTEMA DE CONTROL INTERNO DE LA ENTIDAD."/>
    <x v="8"/>
  </r>
  <r>
    <n v="62625"/>
    <x v="78"/>
    <s v="2025-06-10 17:46:34"/>
    <s v="ConOrdendePago"/>
    <n v="5912680"/>
    <n v="39687"/>
    <n v="0"/>
    <s v="Cédula de Ciudadanía"/>
    <n v="1065818681"/>
    <s v="COTES OSPINO SANTIAGO"/>
    <s v="Abono en cuenta"/>
    <s v="Ahorro"/>
    <s v="0550256500076326"/>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5912680"/>
    <n v="0"/>
    <n v="5912680"/>
    <n v="0"/>
    <s v="Nación"/>
    <s v="CSF"/>
    <s v="RECURSOS CORRIENTES"/>
    <s v="PAGO NUMERO DOS (2) DEL CONTRATO No. 102-2025 CORRESPONDIENTE AL PERIODO DE 25 AL 30 DEMAYO DE 2025"/>
    <s v="24625"/>
    <s v="24425"/>
    <s v="18425"/>
    <s v="57225"/>
    <s v="2025-06-10 00:00:00"/>
    <s v="62625"/>
    <s v="191339125"/>
    <m/>
    <s v="2025-04-24 00:00:00"/>
    <s v="CONTRATO DE PRESTACION DE SERVICIOS - PROFESIONALES"/>
    <s v="102-2025"/>
    <s v="CONTRATAR LA PRESTACIÓN DE SERVICIOS PROFESIONALES PARA APOYAR LA GESTIÓN DE LA SSMRC RELACIONADA CON LAS ACCIONES DERIVADAS DE LOS PLANES DEL SISTEMA INTEGRADO DE GESTIÓN PARA EL FORTALECIMIENTO Y MANTENIMIENTO DEL SIG DEL INM"/>
    <x v="8"/>
  </r>
  <r>
    <n v="62725"/>
    <x v="78"/>
    <s v="2025-06-10 17:56:29"/>
    <s v="ConOrdendePago"/>
    <n v="3894440"/>
    <n v="29553"/>
    <n v="0"/>
    <s v="Cédula de Ciudadanía"/>
    <n v="1024543556"/>
    <s v="PIRACOCA ROBLES MONICA JOHANA"/>
    <s v="Abono en cuenta"/>
    <s v="Ahorro"/>
    <s v="2410890571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CINCO(5) DEL CONTRATO No. 057-2025 CORRESPONDIENTE AL PERIODO DE 01 AL 30 DE MAYO DE 2025"/>
    <s v="9425"/>
    <s v="9425"/>
    <s v="8225"/>
    <s v="57325"/>
    <s v="2025-06-10 00:00:00"/>
    <s v="62725"/>
    <s v="191287525"/>
    <m/>
    <s v="2025-02-17 00:00:00"/>
    <s v="CONTRATO DE PRESTACION DE SERVICIOS - PROFESIONALES"/>
    <s v="057-2025"/>
    <s v="CONTRATAR LA PRESTACIÓN DE SERVICIOS PROFESIONALES PARA APOYAR EL DESARROLLO DE LAS ACTIVIDADES DE GESTIÓN DE LA UNIDAD SECTORIAL DE NORMALIZACIÓN EN METROLOGÍA DEL INM Y SUS GRUPOS DE TRABAJO EN NORMALIZACIÓN"/>
    <x v="8"/>
  </r>
  <r>
    <n v="62825"/>
    <x v="79"/>
    <s v="2025-06-11 11:22:11"/>
    <s v="ConOrdendePago"/>
    <n v="1298147"/>
    <n v="12540"/>
    <n v="0"/>
    <s v="Cédula de Ciudadanía"/>
    <n v="1000352534"/>
    <s v="PULIDO ALVARADO LAURA ALEJANDRA"/>
    <s v="Abono en cuenta"/>
    <s v="Ahorro"/>
    <s v="0142000200627066"/>
    <s v="Activa"/>
    <s v="860003020"/>
    <s v="BANCO BILBAO VIZCAYA ARGENTARIA COLOMBIA S.A. BBVA"/>
    <s v="35-05-00"/>
    <s v="INSTITUTO NACIONAL DE METROLOGÍA - INM"/>
    <s v="C-3502-0200-6-40402B-3502100-02"/>
    <s v="ADQUIS. DE BYS - SERVICIO DE PRODUCCIÓN DE MATERIALES DE REFERENCIA - FORTALECIMIENTO DE LA CAPACIDAD ANALÍTICA EN METROLOGÍA QUÍMICA Y BIOMEDICINA A NIVEL NACIONAL"/>
    <n v="1298147"/>
    <n v="0"/>
    <n v="1298147"/>
    <n v="0"/>
    <s v="Nación"/>
    <s v="CSF"/>
    <s v="RECURSOS CORRIENTES"/>
    <s v="PAGO NUMERO UNO(1) DEL CONTRATO No. 108-2025 CORRESPONDIENTE AL PERIODO DEL 21 AL 30 DEMAYO"/>
    <s v="27225"/>
    <s v="27025"/>
    <s v="20825"/>
    <s v="54725"/>
    <s v="2025-06-09 00:00:00"/>
    <s v="62825"/>
    <s v="192642125"/>
    <m/>
    <s v="2025-05-20 00:00:00"/>
    <s v="CONTRATO DE PRESTACION DE SERVICIOS - PROFESIONALES"/>
    <s v="108-2025"/>
    <s v="PRESTACIÓN DE SERVICIOS PROFESIONALES PARA ASISTIR OPERATIVAMENTE A LA SUBDIRECCIÓN DE METROLOGÍA QUÍMICA Y BIOLOGIA EN LA EJECUCIÓN DE LAS ACTIVIDADES CONTRACTUALES ASOCIADAS AL PROYECTO DE INVERSION Y EL PLAN ANUAL DE ADQUISICION CON EL PROPÓSITO"/>
    <x v="8"/>
  </r>
  <r>
    <n v="62925"/>
    <x v="79"/>
    <s v="2025-06-11 11:50:03"/>
    <s v="ConOrdendePago"/>
    <n v="3894440"/>
    <n v="26386"/>
    <n v="0"/>
    <s v="Cédula de Ciudadanía"/>
    <n v="1095944692"/>
    <s v="LUNA SANABRIA STEFHANNY CAROLINA"/>
    <s v="Abono en cuenta"/>
    <s v="Ahorro"/>
    <s v="104869070"/>
    <s v="Activa"/>
    <s v="890903937"/>
    <s v="ITAU CORPBANCA COLOMBIA S 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Propios"/>
    <s v="CSF"/>
    <s v="OTROS RECURSOS DE TESORERIA"/>
    <s v="PAGO NUMERO DOS (2) DEL CONTRATO No. 095-2025 CORRESPONDIENTE AL PERIODO DE 01 AL 30 DE MAYO DE 2025"/>
    <s v="14125"/>
    <s v="14125"/>
    <s v="16425"/>
    <s v="57425"/>
    <s v="2025-06-11 00:00:00"/>
    <s v="62925"/>
    <s v="191510625"/>
    <m/>
    <s v="2025-04-03 00:00:00"/>
    <s v="CONTRATO DE PRESTACION DE SERVICIOS - PROFESIONALES"/>
    <s v="095-2025"/>
    <s v="CONTRATAR SERVICIOS PROFESIONALES PARA ASISTIR OPERATIVAMENTE LA EJECUCIÓN DE ACTIVIDADES DE DESARROLLO, INVESTIGACIÓN Y OBTENCIÓN DE PRODUCTOS DE NUEVO CONOCIMIENTO PARA LA EJECUCIÓN DE LAS ACTIVIDADES RELACIONADAS CON LA MEDICION DE CONTAMINANTES"/>
    <x v="8"/>
  </r>
  <r>
    <n v="63125"/>
    <x v="79"/>
    <s v="2025-06-11 12:34:56"/>
    <s v="ConOrdendePago"/>
    <n v="5912680"/>
    <n v="39687"/>
    <n v="0"/>
    <s v="Cédula de Ciudadanía"/>
    <n v="1057515932"/>
    <s v="GARZON FAJARDO GUSTAVO ADOLFO"/>
    <s v="Abono en cuenta"/>
    <s v="Ahorro"/>
    <s v="055047710007447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CUATRO (4) DEL CONTRATO No. 041-2025 CORRESPONDIENTE AL PERIODO DE 1 AL 30 DE MAYO DE 202"/>
    <s v="1925"/>
    <s v="1925"/>
    <s v="6925"/>
    <s v="57525"/>
    <s v="2025-06-11 00:00:00"/>
    <s v="63125"/>
    <s v="191577325"/>
    <m/>
    <s v="2025-02-10 00:00:00"/>
    <s v="CONTRATO DE PRESTACION DE SERVICIOS - PROFESIONALES"/>
    <s v="041-2025"/>
    <s v="CONTRATAR SERVICIOS PROFESIONALES PARA APOYAR EL DESARROLLO DE HERRAMIENTAS DE ASEGURAMIENTO DE LOS RESULTADOS DE MEDICION EN METROLOGÍA DE PROTEÍNAS, ASOCIADOS A LOS PROYECTOS DE I+D+I DE LA SUBDIRECCIÓN DE METROLOGÍA QUÍMICA Y BIOLOGÍA"/>
    <x v="8"/>
  </r>
  <r>
    <n v="63225"/>
    <x v="79"/>
    <s v="2025-06-11 12:42:21"/>
    <s v="ConOrdendePago"/>
    <n v="3894440"/>
    <n v="26140"/>
    <n v="0"/>
    <s v="Cédula de Ciudadanía"/>
    <n v="1004877832"/>
    <s v="JAIMES WALDO MARIA PAULA"/>
    <s v="Abono en cuenta"/>
    <s v="Ahorro"/>
    <s v="81648014457"/>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CUATRO (4) DEL CONTRATO No. 040-2025 CORRESPONDIENTE AL PERIODO DE 01 AL 30 DE MAYO DE 202"/>
    <s v="13525"/>
    <s v="13525"/>
    <s v="7225"/>
    <s v="57625"/>
    <s v="2025-06-11 00:00:00"/>
    <s v="63225"/>
    <s v="191604525"/>
    <m/>
    <s v="2025-02-11 00:00:00"/>
    <s v="CONTRATO DE PRESTACION DE SERVICIOS - PROFESIONALES"/>
    <s v="040-2025"/>
    <s v="CONTRATAR SERVICIOS PROFESIONALES PARA APOYAR LAS ACTIVIDADES DE MEDICIÓN ASOCIADAS A LOS PROYECTOS DE INVESTIGACIÓN EN ACIDOS NUCLEICOS, PROTEINAS Y MICROBIOLOGIA DE LA SUBDIRECCIÓN METROLOGÍA QUÍMICA Y BIOLOGÍA DEL INM"/>
    <x v="8"/>
  </r>
  <r>
    <n v="63325"/>
    <x v="79"/>
    <s v="2025-06-11 12:51:21"/>
    <s v="ConOrdendePago"/>
    <n v="3894440"/>
    <n v="26140"/>
    <n v="0"/>
    <s v="Cédula de Ciudadanía"/>
    <n v="1010214054"/>
    <s v="REY MUÑOZ INGRID NATALY"/>
    <s v="Abono en cuenta"/>
    <s v="Ahorro"/>
    <s v="24126250943"/>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TRES (3) DEL CONTRATO No. 089-2025 CORRESPONDIENTE AL PERIODO DE 1 AL 30 DE MAYO DE 2025"/>
    <s v="9825"/>
    <s v="9825"/>
    <s v="14525"/>
    <s v="57725"/>
    <s v="2025-06-11 00:00:00"/>
    <s v="63325"/>
    <s v="191621825"/>
    <m/>
    <s v="2025-03-13 00:00:00"/>
    <s v="CONTRATO DE PRESTACION DE SERVICIOS - PROFESIONALES"/>
    <s v="089-2025"/>
    <s v="CONTRATAR SERVICIOS PROFESIONALES PARA ASISTIR EN LAS ACTIVIDADES REQUERIDAS EN LOS PROYECTOS DE INVESTIGACIÓN VINCULADOS A MEDICIONES ELECTROQUÍMICAS DE LA SUBDIRECCIÓN DE METROLOGÍA Y BIOLOGIA DEL INM"/>
    <x v="8"/>
  </r>
  <r>
    <n v="63425"/>
    <x v="79"/>
    <s v="2025-06-11 12:59:59"/>
    <s v="ConOrdendePago"/>
    <n v="5912680"/>
    <n v="44868"/>
    <n v="0"/>
    <s v="Cédula de Ciudadanía"/>
    <n v="1030582643"/>
    <s v="MONROY GARZON JEYSON ANDRES"/>
    <s v="Abono en cuenta"/>
    <s v="Ahorro"/>
    <s v="4682029611"/>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5912680"/>
    <n v="0"/>
    <n v="5912680"/>
    <n v="0"/>
    <s v="Nación"/>
    <s v="CSF"/>
    <s v="RECURSOS CORRIENTES"/>
    <s v="PAGO NUMERO CINCO (5) DEL CONTRATO No. 025-2025 CORRESPONDIENTE AL PERIODO DE 1 AL 30 DE MAYO DE 2025"/>
    <s v="6925"/>
    <s v="6925"/>
    <s v="3525"/>
    <s v="57825"/>
    <s v="2025-06-11 00:00:00"/>
    <s v="63425"/>
    <s v="1916581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63525"/>
    <x v="79"/>
    <s v="2025-06-11 13:06:57"/>
    <s v="ConOrdendePago"/>
    <n v="4296180"/>
    <n v="28836"/>
    <n v="0"/>
    <s v="Cédula de Ciudadanía"/>
    <n v="1076659207"/>
    <s v="ALONSO PAEZ YENI PAOLA"/>
    <s v="Abono en cuenta"/>
    <s v="Ahorro"/>
    <s v="24076494754"/>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CUATRO (4) DEL CONTRATO No. 071-2025 CORRESPONDIENTE AL PERIODO DEL 1 AL 30 MAYO DE 2025"/>
    <s v="13925"/>
    <s v="13925"/>
    <s v="10325"/>
    <s v="57925"/>
    <s v="2025-06-11 00:00:00"/>
    <s v="63525"/>
    <s v="191703125"/>
    <m/>
    <s v="2025-02-26 00:00:00"/>
    <s v="CONTRATO DE PRESTACION DE SERVICIOS - PROFESIONALES"/>
    <s v="070-2025"/>
    <s v="Prestar servicios profesionales para apoyar las actividades de calibración, garantizar la validez de los resultados de las mediciones y fortalecer el Sistema Integrado de Gestión en el laboratorio de Temperatura y Humedad de la Subdirección de Metro"/>
    <x v="8"/>
  </r>
  <r>
    <n v="63625"/>
    <x v="79"/>
    <s v="2025-06-11 13:14:19"/>
    <s v="ConOrdendePago"/>
    <n v="5912680"/>
    <n v="44868"/>
    <n v="0"/>
    <s v="Cédula de Ciudadanía"/>
    <n v="1032412611"/>
    <s v="COMBITA ARIAS YENNY MARCELA"/>
    <s v="Abono en cuenta"/>
    <s v="Ahorro"/>
    <s v="15447690893"/>
    <s v="Activa"/>
    <s v="890903938"/>
    <s v="BANCOLOMBIA S.A."/>
    <s v="35-05-00"/>
    <s v="INSTITUTO NACIONAL DE METROLOGÍA - INM"/>
    <s v="C-3502-0200-5-40402B-3502099-02"/>
    <s v="ADQUIS. DE BYS - SERVICIO DE EDUCACIÓN INFORMAL EN METROLOGÍA - FORTALECIMIENTO DE LA COMERCIALIZACIÓN DE LOS SERVICIOS METROLÓGICOS A NIVEL NACIONAL"/>
    <n v="5912680"/>
    <n v="0"/>
    <n v="5912680"/>
    <n v="0"/>
    <s v="Nación"/>
    <s v="CSF"/>
    <s v="RECURSOS CORRIENTES"/>
    <s v="PAGO NUMERO CUATRO (4) DEL CONTRATO No. 056-2025 CORRESPONDIENTE AL PERIODO DE 01 AL 30 DE MAYO DE 2025"/>
    <s v="16325"/>
    <s v="16125"/>
    <s v="8825"/>
    <s v="58025"/>
    <s v="2025-06-11 00:00:00"/>
    <s v="63625"/>
    <s v="191909825"/>
    <m/>
    <s v="2025-02-17 00:00:00"/>
    <s v="CONTRATO DE PRESTACION DE SERVICIOS - PROFESIONALES"/>
    <s v="056-2025"/>
    <s v="CONTRATAR LA PRESTACIÓN DE SERVICIOS PROFESIONALES PARA LA ELABORACIÓN DE PIEZAS GRÁFICAS Y/O AUDIOVISUALES, REQUERIDAS EN LOS SERVICIOS OFERTADOS POR EL INM, PARA APOYAR LA TRANSFERENCIA DE CONOCIMIENTO Y HABILIDADES METROLOGICAS"/>
    <x v="8"/>
  </r>
  <r>
    <n v="63725"/>
    <x v="79"/>
    <s v="2025-06-11 13:24:16"/>
    <s v="ConOrdendePago"/>
    <n v="5912680"/>
    <n v="49738"/>
    <n v="0"/>
    <s v="Cédula de Ciudadanía"/>
    <n v="1032404898"/>
    <s v="SUAREZ TORRES NUBIA"/>
    <s v="Abono en cuenta"/>
    <s v="Ahorro"/>
    <s v="24111657263"/>
    <s v="Activa"/>
    <s v="860007335"/>
    <s v="BANCO CAJA SOCIAL S.A."/>
    <s v="35-05-00"/>
    <s v="INSTITUTO NACIONAL DE METROLOGÍA - INM"/>
    <s v="C-3502-0200-5-40402B-3502033-02"/>
    <s v="ADQUIS. DE BYS - SERVICIO DE COMPARACIÓN Y EVALUACIÓN INTER LABORATORIOS - FORTALECIMIENTO DE LA COMERCIALIZACIÓN DE LOS SERVICIOS METROLÓGICOS A NIVEL NACIONAL"/>
    <n v="5912680"/>
    <n v="0"/>
    <n v="5912680"/>
    <n v="0"/>
    <s v="Nación"/>
    <s v="CSF"/>
    <s v="RECURSOS CORRIENTES"/>
    <s v="PAGO NUMERO DOS(2) DEL CONTRATO No. 099-2025 CORRESPONDIENTE AL PERIODO DEL 1 AL 30 DE MAYO DE 2025"/>
    <s v="9625"/>
    <s v="9625"/>
    <s v="17425"/>
    <s v="58125"/>
    <s v="2025-06-11 00:00:00"/>
    <s v="63725"/>
    <s v="191943125"/>
    <m/>
    <s v="2025-04-14 00:00:00"/>
    <s v="CONTRATO DE PRESTACION DE SERVICIOS - PROFESIONALES"/>
    <s v="099-2025"/>
    <s v="Contratar la prestación de servicios profesionales de apoyo y análisis estadístico para la realización de ensayos de aptitud y estudios colaborativos y en la documentación del proceso de ensayos de aptitud según la norma ISO 17043-2023"/>
    <x v="8"/>
  </r>
  <r>
    <n v="63825"/>
    <x v="79"/>
    <s v="2025-06-11 14:36:38"/>
    <s v="ConOrdendePago"/>
    <n v="7394100"/>
    <n v="74015"/>
    <n v="0"/>
    <s v="Cédula de Ciudadanía"/>
    <n v="1026562444"/>
    <s v="ROJAS MOLANO MAIRA ALEJANDRA"/>
    <s v="Abono en cuenta"/>
    <s v="Ahorro"/>
    <s v="488435816522"/>
    <s v="Activa"/>
    <s v="860034313"/>
    <s v="BANCO DAVIVIEND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CINCO (5) DEL CONTRATO No. 009-2025 CORRESPONDIENTE AL PERIODO DE 01 AL 30 DE MAYO DE 2025"/>
    <s v="11625"/>
    <s v="11625"/>
    <s v="2125"/>
    <s v="58225"/>
    <s v="2025-06-11 00:00:00"/>
    <s v="63825"/>
    <s v="192031025"/>
    <m/>
    <s v="2025-01-22 00:00:00"/>
    <s v="CONTRATO DE PRESTACION DE SERVICIOS - PROFESIONALES"/>
    <s v="009-2025"/>
    <s v="PRESTACIÓN DE SERVICIOS PROFESIONALES A LA OFICINA ASESORA DE PLANEACIÓN PARA EL FORTALECIMIENTO DE LOS LINEAMIENTOS Y LA OPERACIÓN DE ACTIVIDADES DE FORMULACIÓN Y SEGUIMIENTO DE PROYECTOS DE INVERSIÓN, ASÍ COMO DE PLANES ESTRATÉGICOS INSTITUCIONALE"/>
    <x v="8"/>
  </r>
  <r>
    <n v="63925"/>
    <x v="79"/>
    <s v="2025-06-11 14:56:05"/>
    <s v="ConOrdendePago"/>
    <n v="7394100"/>
    <n v="86585"/>
    <n v="0"/>
    <s v="Cédula de Ciudadanía"/>
    <n v="1032469098"/>
    <s v="PEÑALOZA CUBILLOS DIEGO ALEJANDRO"/>
    <s v="Abono en cuenta"/>
    <s v="Ahorro"/>
    <s v="22166283683"/>
    <s v="Activa"/>
    <s v="890903938"/>
    <s v="BANCOLOMBIA S.A."/>
    <s v="35-05-00"/>
    <s v="INSTITUTO NACIONAL DE METROLOGÍA - INM"/>
    <s v="C-3599-0200-4-40401C-3599021-02"/>
    <s v="ADQUIS. DE BYS - SERVICIOS DE INTEROPERABILIDAD - INNOVACIÓN DE LAS TECNOLOGÍAS DE INFORMACIÓN EN EL INSTITUTO DE METROLOGIA NACIONAL"/>
    <n v="7394100"/>
    <n v="0"/>
    <n v="7394100"/>
    <n v="0"/>
    <s v="Nación"/>
    <s v="CSF"/>
    <s v="RECURSOS CORRIENTES"/>
    <s v="PAGO NUMERO TRES (3) DEL CONTRATO No. 091-2025 CORRESPONDIENTE AL PERIODO DEL 1 AL 30 DE MAYO DE 2025"/>
    <s v="22725"/>
    <s v="22525"/>
    <s v="15325"/>
    <s v="58325"/>
    <s v="2025-06-11 00:00:00"/>
    <s v="63925"/>
    <s v="192131225"/>
    <m/>
    <s v="2025-03-21 00:00:00"/>
    <s v="CONTRATO DE PRESTACION DE SERVICIOS - PROFESIONALES"/>
    <s v="091-2025"/>
    <s v="PRESTACIÓN DE SERVICIOS PROFESIONALES PARA APOYAR A LA OFICINA ASESORA DE PLANEACIÓN Y A LA OFICINA DE INFORMÁTICA Y DESARROLLO TECNOLÓGICO EN LA IMPLEMENTACIÓN DEL MODELO DE GOBIERNO Y GESTIÓN DE DATOS EN ALINEACIÓN CON LA IMPLEMENTACIÓN DE LA ARQUI"/>
    <x v="8"/>
  </r>
  <r>
    <n v="64025"/>
    <x v="79"/>
    <s v="2025-06-11 15:17:58"/>
    <s v="ConOrdendePago"/>
    <n v="6797780"/>
    <n v="57541"/>
    <n v="0"/>
    <s v="Cédula de Ciudadanía"/>
    <n v="1013666202"/>
    <s v="BELTRAN PINILLA SEBASTIAN CAMILO"/>
    <s v="Abono en cuenta"/>
    <s v="Ahorro"/>
    <s v="035549211"/>
    <s v="Activa"/>
    <s v="860002964"/>
    <s v="BANCO DE BOGOT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TRES (3) DEL CONTRATO No. 079-2025 CORRESPONDIENTE AL PERIODO DEL 1 AL 30 DE MAYO DE 2025"/>
    <s v="16225"/>
    <s v="16025"/>
    <s v="12825"/>
    <s v="58425"/>
    <s v="2025-06-11 00:00:00"/>
    <s v="64025"/>
    <s v="192206125"/>
    <m/>
    <s v="2025-03-05 00:00:00"/>
    <s v="CONTRATO DE PRESTACION DE SERVICIOS - PROFESIONALES"/>
    <s v="079-2025"/>
    <s v="CONTRATAR LA PRESTACIÓN DE SERVICIOS PROFESIONALES PARA APOYAR LA DEFINICIÓN DE LA ESTRATEGIA DE OPERACIÓN DE LA RCM SEGÚN LOS LINEAMIENTOS DEL INM"/>
    <x v="8"/>
  </r>
  <r>
    <n v="64125"/>
    <x v="79"/>
    <s v="2025-06-11 15:41:22"/>
    <s v="ConOrdendePago"/>
    <n v="7394100"/>
    <n v="85985"/>
    <n v="0"/>
    <s v="Cédula de Ciudadanía"/>
    <n v="1110472734"/>
    <s v="VILLABON ALDANA GLORIA ALEJANDRA"/>
    <s v="Abono en cuenta"/>
    <s v="Ahorro"/>
    <s v="0550488402438805"/>
    <s v="Activa"/>
    <s v="860034313"/>
    <s v="BANCO DAVIVIENDA S.A."/>
    <s v="35-05-00"/>
    <s v="INSTITUTO NACIONAL DE METROLOGÍA - INM"/>
    <s v="C-3599-0200-7-20104C-3599925-02"/>
    <s v="ADQUIS. DE BYS - SERVICIO DE IMPLEMENTACIÓN SISTEMA DE GESTIÓN - FORTALECIMIENTO DE LA PLANEACION Y GESTION ESTRATEGICA DEL INM - NACIONAL"/>
    <n v="7394100"/>
    <n v="0"/>
    <n v="7394100"/>
    <n v="0"/>
    <s v="Propios"/>
    <s v="CSF"/>
    <s v="OTROS RECURSOS DE TESORERIA"/>
    <s v="PAGO NUMERO CUATRO (4) DEL CONTRATO No. 050-2025 CORRESPONDIENTE AL PERIODO DE 01 AL 30 DE MAYO DE 2025"/>
    <s v="16425"/>
    <s v="16225"/>
    <s v="8025"/>
    <s v="58525"/>
    <s v="2025-06-11 00:00:00"/>
    <s v="64125"/>
    <s v="192309125"/>
    <m/>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8"/>
  </r>
  <r>
    <n v="64225"/>
    <x v="79"/>
    <s v="2025-06-11 17:31:25"/>
    <s v="ConOrdendePago"/>
    <n v="3784200"/>
    <n v="25400"/>
    <n v="0"/>
    <s v="Cédula de Ciudadanía"/>
    <n v="1007134186"/>
    <s v="COLL SANTIAGO ERICK FABIAN"/>
    <s v="Abono en cuenta"/>
    <s v="Ahorro"/>
    <s v="9123796386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784200"/>
    <n v="0"/>
    <n v="3784200"/>
    <n v="0"/>
    <s v="Propios"/>
    <s v="CSF"/>
    <s v="OTROS RECURSOS DE TESORERIA"/>
    <s v="PAGO NUMERO DOS (2) DEL CONTRATO No. 096-2025 CORRESPONDIENTE AL PERIODO DEL 1 AL 30 DE MAYO DE 2025"/>
    <s v="24925"/>
    <s v="24725"/>
    <s v="16325"/>
    <s v="58625"/>
    <s v="2025-06-11 00:00:00"/>
    <s v="64225"/>
    <s v="193230125"/>
    <m/>
    <s v="2025-04-03 00:00:00"/>
    <s v="CONTRATO DE PRESTACION DE SERVICIOS - PROFESIONALES"/>
    <s v="096-2025"/>
    <s v="PRESTAR SERVICIOS DE APOYO A LA GESTIÓN CON EL FIN DE REALIZAR LOS TRÁMITES RELACIONADOS CON LA EJECUCIÓN PRESUPUESTAL Y ADELANTAR LOS TRÁMITES REQUERIDOS ASOCIADOS CON LA CONTRATACIÓN DE LA SUBDIRECCIÓN DE METROLOGÍA FÍSICA DEL INM."/>
    <x v="8"/>
  </r>
  <r>
    <n v="64325"/>
    <x v="79"/>
    <s v="2025-06-11 18:00:02"/>
    <s v="ConOrdendePago"/>
    <n v="3784200"/>
    <n v="32032"/>
    <n v="0"/>
    <s v="Cédula de Ciudadanía"/>
    <n v="1072645116"/>
    <s v="MORENO HERRERA MARIA NELCY"/>
    <s v="Abono en cuenta"/>
    <s v="Ahorro"/>
    <s v="4662027880"/>
    <s v="Activa"/>
    <s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3784200"/>
    <n v="0"/>
    <n v="3784200"/>
    <n v="0"/>
    <s v="Nación"/>
    <s v="CSF"/>
    <s v="RECURSOS CORRIENTES"/>
    <s v="PAGO NUMERO CUATRO (4) DEL CONTRATO No. 027-2025 CORRESPONDIENTE AL PERIODO DE 1 AL 30 DE MAYO DE 2025"/>
    <s v="6425"/>
    <s v="6425"/>
    <s v="4425"/>
    <s v="58725"/>
    <s v="2025-06-11 00:00:00"/>
    <s v="64325"/>
    <s v="193249925"/>
    <m/>
    <s v="2025-02-03 00:00:00"/>
    <s v="CONTRATO DE PRESTACION DE SERVICIOS"/>
    <s v="027-2025"/>
    <s v="CONTRATAR LA PRESTACIÓN DE SERVICIOS PARA EL APOYO A LA GESTIÓN EN EL ÁREA DE RECEPCIÓN Y ENTREGA DE EQUIPOS CON EL FIN DE FORTALECER LA OFERTA Y ADECUADA GESTIÓN DE LOS SERVICIOS METROLÓGICOS OFRECIDOS POR EL INM EN CUMPLIMIENTO DE SU OBJETIVO MISIO"/>
    <x v="8"/>
  </r>
  <r>
    <n v="64425"/>
    <x v="79"/>
    <s v="2025-06-11 18:10:46"/>
    <s v="ConOrdendePago"/>
    <n v="5912680"/>
    <n v="39687"/>
    <n v="0"/>
    <s v="Cédula de Ciudadanía"/>
    <n v="1032468011"/>
    <s v="DAVILA GONZALEZ SERGIO LUIS"/>
    <s v="Abono en cuenta"/>
    <s v="Ahorro"/>
    <s v="91208003408"/>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CINCO (5) DEL CONTRATO No. 011-2025 CORRESPONDIENTE AL PERIODO DE 01 AL 30 DE MAYO DE 2025"/>
    <s v="2025"/>
    <s v="2025"/>
    <s v="2225"/>
    <s v="58825"/>
    <s v="2025-06-11 00:00:00"/>
    <s v="64425"/>
    <s v="193269025"/>
    <m/>
    <s v="2025-01-23 00:00:00"/>
    <s v="CONTRATO DE PRESTACION DE SERVICIOS - PROFESIONALES"/>
    <s v="011-2025"/>
    <s v="CONTRATAR SERVICIOS PROFESIONALES PARA APOYAR EL DESARROLLO DE HERRAMIENTAS DE ASEGURAMIENTO DE LOS RESULTADOS DE MEDICION EN METROLOGÍA DE ÁCIDOS NUCLEICOS, ASOCIADOS A LOS PROYECTOS DE II+D+I DE LA SUBDIRECCIÓN DE METROLOGÍA QUÍMICA Y BIOLOGÍA"/>
    <x v="8"/>
  </r>
  <r>
    <n v="64525"/>
    <x v="79"/>
    <s v="2025-06-11 18:45:13"/>
    <s v="ConOrdendePago"/>
    <n v="7394100"/>
    <n v="158979"/>
    <n v="0"/>
    <s v="Cédula de Ciudadanía"/>
    <n v="3033289"/>
    <s v="URREGO JOSE LAUREANO"/>
    <s v="Abono en cuenta"/>
    <s v="Ahorro"/>
    <s v="006570173978"/>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7394100"/>
    <n v="0"/>
    <n v="7394100"/>
    <n v="0"/>
    <s v="Nación"/>
    <s v="CSF"/>
    <s v="RECURSOS CORRIENTES"/>
    <s v="PAGO NUMERO CINCO (5) DEL CONTRATO No. 012-2025 CORRESPONDIENTE AL PERIODO DE 01 AL 30 DE MAYO DE 2025"/>
    <s v="1025"/>
    <s v="1025"/>
    <s v="2425"/>
    <s v="58925"/>
    <s v="2025-06-11 00:00:00"/>
    <s v="64525"/>
    <s v="193290125"/>
    <m/>
    <s v="2025-01-24 00:00:00"/>
    <s v="CONTRATO DE PRESTACION DE SERVICIOS - PROFESIONALES"/>
    <s v="012-2025"/>
    <s v="PRESTAR SERVICIOS PROFESIONALES PARA REALIZAR ACTIVIDADES DE SOPORTE Y MANTENIMIENTO DE LAS SOLUCIONES INFORMÁTICAS DEL INSTITUTO NACIONAL DE METROLOGÍA"/>
    <x v="8"/>
  </r>
  <r>
    <n v="64625"/>
    <x v="79"/>
    <s v="2025-06-11 19:02:15"/>
    <s v="ConOrdendePago"/>
    <n v="7394100"/>
    <n v="86973"/>
    <n v="0"/>
    <s v="Cédula de Ciudadanía"/>
    <n v="1030638815"/>
    <s v="GOMEZ SAIZ MANUELA"/>
    <s v="Abono en cuenta"/>
    <s v="Ahorro"/>
    <s v="299180927"/>
    <s v="Activa"/>
    <s v="860002964"/>
    <s v="BANCO DE BOGOT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CUATRO (4) DEL CONTRATO No. 049-2025 CORRESPONDIENTE AL PERIODO DE 1 AL 30 DE MAYO DE 2025"/>
    <s v="13025"/>
    <s v="13025"/>
    <s v="7825"/>
    <s v="59025"/>
    <s v="2025-06-11 00:00:00"/>
    <s v="64625"/>
    <s v="193835125"/>
    <m/>
    <s v="2025-02-12 00:00:00"/>
    <s v="CONTRATO DE PRESTACION DE SERVICIOS - PROFESIONALES"/>
    <s v="049-2025"/>
    <s v="PRESTACIÓN DE SERVICIOS PROFESIONALES PARA LA FORMULACIÓN, GESTIÓN, CONTROL Y SEGUIMIENTO DE PLANES INSTITUCIONALES, PROYECTOS DE INVERSIÓN Y ACTIVIDADES ASOCIADAS DEL INSTITUTO NACIONAL DE METROLOGÍA"/>
    <x v="8"/>
  </r>
  <r>
    <n v="64825"/>
    <x v="80"/>
    <s v="2025-06-12 09:23:48"/>
    <s v="ConOrdendePago"/>
    <n v="6797780"/>
    <n v="45628"/>
    <n v="0"/>
    <s v="Cédula de Ciudadanía"/>
    <n v="33377996"/>
    <s v="MESA MARTINEZ ANA CAROLINA"/>
    <s v="Abono en cuenta"/>
    <s v="Ahorro"/>
    <s v="26246128463"/>
    <s v="Activa"/>
    <s v="890903938"/>
    <s v="BANCOLOMBIA S.A."/>
    <s v="35-05-00"/>
    <s v="INSTITUTO NACIONAL DE METROLOGÍA - INM"/>
    <s v="C-3599-0200-4-40401C-3599021-02"/>
    <s v="ADQUIS. DE BYS - SERVICIOS DE INTEROPERABILIDAD - INNOVACIÓN DE LAS TECNOLOGÍAS DE INFORMACIÓN EN EL INSTITUTO DE METROLOGIA NACIONAL"/>
    <n v="6797780"/>
    <n v="0"/>
    <n v="6797780"/>
    <n v="0"/>
    <s v="Nación"/>
    <s v="CSF"/>
    <s v="RECURSOS CORRIENTES"/>
    <s v="PAGO NUMERO DOS(2) DEL CONTRATO No. 100-2025 CORRESPONDIENTE AL PERIODO DE 1 DE MAYO AL 30 DE MAYO DE 2025"/>
    <s v="18125"/>
    <s v="17925"/>
    <s v="18525"/>
    <s v="59225"/>
    <s v="2025-06-12 00:00:00"/>
    <s v="64825"/>
    <s v="198370225"/>
    <m/>
    <s v="2025-04-24 00:00:00"/>
    <s v="CONTRATO DE PRESTACION DE SERVICIOS - PROFESIONALES"/>
    <s v="100-2025"/>
    <s v="PRESTAR SERVICIOS PROFESIONALES PARA LA ADMINISTRACIÓN Y MANTENIMIENTO DE BASES DE DATOS DEL INM, GARANTIZANDO SU DISPONIBILIDAD, RENDIMIENTO, SEGURIDAD E INTEGRIDAD, ASÍ COMO EL SOPORTE Y OPTIMIZACIÓN DE LA ARQUITECTURA TECNOLÓGICA ASOCIADA."/>
    <x v="8"/>
  </r>
  <r>
    <n v="64925"/>
    <x v="80"/>
    <s v="2025-06-12 09:43:07"/>
    <s v="ConOrdendePago"/>
    <n v="7394100"/>
    <n v="80494"/>
    <n v="0"/>
    <s v="Cédula de Ciudadanía"/>
    <n v="1117497148"/>
    <s v="PERDOMO BAEZ JESSICA"/>
    <s v="Abono en cuenta"/>
    <s v="Ahorro"/>
    <s v="325187466"/>
    <s v="Activa"/>
    <s v="860003020"/>
    <s v="BANCO BILBAO VIZCAYA ARGENTARIA COLOMBIA S.A. BBV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CUATRO(4) DEL CONTRATO No. 039-2025 CORRESPONDIENTE AL PERIODO DE 01 AL 30 DE MAYO DE 2025"/>
    <s v="11725"/>
    <s v="11725"/>
    <s v="6025"/>
    <s v="56625"/>
    <s v="2025-06-10 00:00:00"/>
    <s v="64925"/>
    <s v="193411425"/>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65025"/>
    <x v="80"/>
    <s v="2025-06-12 10:37:18"/>
    <s v="ConOrdendePago"/>
    <n v="7394100"/>
    <n v="80494"/>
    <n v="0"/>
    <s v="Cédula de Ciudadanía"/>
    <n v="1014272075"/>
    <s v="ROMERO GARCIA DANIEL JULIAN"/>
    <s v="Abono en cuenta"/>
    <s v="Ahorro"/>
    <s v="19234418737"/>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TRES (3) DEL CONTRATO No. 075-2025 CORRESPONDIENTE AL PERIODO DE 1 AL 30 DE MAYO DE 2025"/>
    <s v="20525"/>
    <s v="20325"/>
    <s v="13425"/>
    <s v="59425"/>
    <s v="2025-06-12 00:00:00"/>
    <s v="65025"/>
    <s v="193435125"/>
    <m/>
    <s v="2025-03-06 00:00:00"/>
    <s v="CONTRATO DE PRESTACION DE SERVICIOS - PROFESIONALES"/>
    <s v="075-2025"/>
    <s v="PRESTACIÓN DE SERVICIOS PROFESIONALES PARA APOYAR A LA OFICINA ASESORA DE PLANEACIÓN Y LA SUBDIRECCIÓN DE SERVICIOS METROLÓGICOS Y RELACIÓN CON EL CIUDADANO EN LA DEFINICIÓN, EJECUCIÓN, SEGUIMIENTO DE PLANES Y HERRAMIENTAS DE SEGUIMIENTO DE PLANEACIÓ"/>
    <x v="8"/>
  </r>
  <r>
    <n v="65125"/>
    <x v="80"/>
    <s v="2025-06-12 10:46:02"/>
    <s v="ConOrdendePago"/>
    <n v="5912680"/>
    <n v="39687"/>
    <n v="0"/>
    <s v="Cédula de Ciudadanía"/>
    <n v="80800612"/>
    <s v="PEÑA ORTIZ CARLOS ANDRES"/>
    <s v="Abono en cuenta"/>
    <s v="Ahorro"/>
    <s v="6387488301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5912680"/>
    <n v="0"/>
    <n v="5912680"/>
    <n v="0"/>
    <s v="Nación"/>
    <s v="CSF"/>
    <s v="RECURSOS CORRIENTES"/>
    <s v="PAGO NUMERO TRES (3) DEL CONTRATO No. 078-2025 CORRESPONDIENTE AL PERIODO DEL 1 AL 30 DE MAYO DE 2025"/>
    <s v="19525"/>
    <s v="19325"/>
    <s v="11025"/>
    <s v="59525"/>
    <s v="2025-06-12 00:00:00"/>
    <s v="65125"/>
    <s v="193452725"/>
    <m/>
    <s v="2025-02-28 00:00:00"/>
    <s v="CONTRATO DE PRESTACION DE SERVICIOS - PROFESIONALES"/>
    <s v="078-2025"/>
    <s v="PRESTAR SERVICIOS PROFESIONALES CON EL FIN DE DESARROLLAR SOLUCIONES ORIENTADAS A LA ADQUISICIÓON DE DATOS DE MEDICIÓN QUE SEAN REQUERIDOS EN EL MARCO DE LA TRANSFORMACIÓN DIGITAL DEL INM."/>
    <x v="8"/>
  </r>
  <r>
    <n v="65225"/>
    <x v="80"/>
    <s v="2025-06-12 11:00:35"/>
    <s v="ConOrdendePago"/>
    <n v="9579150"/>
    <n v="530435"/>
    <n v="0"/>
    <s v="Cédula de Ciudadanía"/>
    <n v="1020747528"/>
    <s v="RODRIGUEZ DANGOND ALVARO JOSE"/>
    <s v="Abono en cuenta"/>
    <s v="Ahorro"/>
    <s v="0094000200397700"/>
    <s v="Activa"/>
    <s v="860003020"/>
    <s v="BANCO BILBAO VIZCAYA ARGENTARIA COLOMBIA S.A. BBVA"/>
    <s v="35-05-00"/>
    <s v="INSTITUTO NACIONAL DE METROLOGÍA - INM"/>
    <s v="A-02-02-02-008-002"/>
    <s v="SERVICIOS JURÍDICOS Y CONTABLES"/>
    <n v="9579150"/>
    <n v="0"/>
    <n v="9579150"/>
    <n v="0"/>
    <s v="Nación"/>
    <s v="CSF"/>
    <s v="RECURSOS CORRIENTES"/>
    <s v="PAGO NUMERO CINCO (5) DEL CONTRATO No. 001-2025 CORRESPONDIENTE AL PERIODO DE 01 AL 30 DE MAYO DE 2025"/>
    <s v="225"/>
    <s v="225"/>
    <s v="625"/>
    <s v="59625"/>
    <s v="2025-06-12 00:00:00"/>
    <s v="65225"/>
    <s v="193491325"/>
    <m/>
    <s v="2025-01-08 00:00:00"/>
    <s v="CONTRATO DE PRESTACION DE SERVICIOS - PROFESIONALES"/>
    <s v="001-2025"/>
    <s v="PRESTACIÓN DE SERVICIOS PROFESIONALES ESPECIALIZADOS PARA APOYAR LA COORDINACIÓN Y CONCERTACIÓN DE LAS ACTIVIDADES DERIVADAS DE LA REVISIÓN Y ASESORÍA JURÍDICA EN LOS ASUNTOS RELACIONADOS CON LA GESTIÓN CONTRACTUAL EN TODAS SUS ETAPAS, DEL INSTITUTO"/>
    <x v="8"/>
  </r>
  <r>
    <n v="65325"/>
    <x v="80"/>
    <s v="2025-06-12 11:10:24"/>
    <s v="ConOrdendePago"/>
    <n v="7496673"/>
    <n v="80996"/>
    <n v="0"/>
    <s v="Cédula de Ciudadanía"/>
    <n v="79539518"/>
    <s v="Plazas Fernández David Alonso"/>
    <s v="Abono en cuenta"/>
    <s v="Ahorro"/>
    <s v="002199180"/>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7496673"/>
    <n v="0"/>
    <n v="7496673"/>
    <n v="0"/>
    <s v="Nación"/>
    <s v="CSF"/>
    <s v="RECURSOS CORRIENTES"/>
    <s v="PAGO NUMERO DOS (2) DEL CONTRATO No. 087-2025 CORRESPONDIENTE AL PERIODO DE 1 AL 31 DE ABRIL DE 2025"/>
    <s v="5325"/>
    <s v="5325"/>
    <s v="14725"/>
    <s v="59325"/>
    <s v="2025-06-12 00:00:00"/>
    <s v="65325"/>
    <s v="193670325"/>
    <m/>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65425"/>
    <x v="80"/>
    <s v="2025-06-12 11:19:37"/>
    <s v="ConOrdendePago"/>
    <n v="7394100"/>
    <n v="67409"/>
    <n v="0"/>
    <s v="Cédula de Ciudadanía"/>
    <n v="79539518"/>
    <s v="Plazas Fernández David Alonso"/>
    <s v="Abono en cuenta"/>
    <s v="Ahorro"/>
    <s v="002199180"/>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TRES (3) DEL CONTRATO No. 087-2025 CORRESPONDIENTE AL PERIODO DE 1 AL 31 DE MAYO DE 2025"/>
    <s v="5325"/>
    <s v="5325"/>
    <s v="14725"/>
    <s v="59725"/>
    <s v="2025-06-12 00:00:00"/>
    <s v="65425"/>
    <s v="193702525"/>
    <m/>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65525"/>
    <x v="80"/>
    <s v="2025-06-12 11:37:09"/>
    <s v="ConOrdendePago"/>
    <n v="7394100"/>
    <n v="80494"/>
    <n v="0"/>
    <s v="Cédula de Ciudadanía"/>
    <n v="1073512831"/>
    <s v="PEÑA GONZALEZ DAVID LEONARDO"/>
    <s v="Abono en cuenta"/>
    <s v="Ahorro"/>
    <s v="24075489153"/>
    <s v="Activa"/>
    <s v="860007335"/>
    <s v="BANCO CAJA SOCIAL S.A."/>
    <s v="35-05-00"/>
    <s v="INSTITUTO NACIONAL DE METROLOGÍA - INM"/>
    <s v="C-3599-0200-6-53105B-3599016-02"/>
    <s v="ADQUIS. DE BYS - SEDES MANTENIDAS - MEJORAMIENTO Y SOSTENIBILIDAD DE LA SEDE DEL INSTITUTO NACIONAL DE METROLOGÍA BOGOTÁ"/>
    <n v="7394100"/>
    <n v="0"/>
    <n v="7394100"/>
    <n v="0"/>
    <s v="Nación"/>
    <s v="CSF"/>
    <s v="RECURSOS CORRIENTES"/>
    <s v="PAGO NUMERO TRES(3) DEL CONTRATO No. 077-2025 CORRESPONDIENTE AL PERIODO DEL 30 DE MAYO DE 2025"/>
    <s v="18625"/>
    <s v="18425"/>
    <s v="11525"/>
    <s v="59825"/>
    <s v="2025-06-12 00:00:00"/>
    <s v="65525"/>
    <s v="193757425"/>
    <m/>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65625"/>
    <x v="80"/>
    <s v="2025-06-12 14:03:09"/>
    <s v="ConOrdendePago"/>
    <n v="4296180"/>
    <n v="32601"/>
    <n v="0"/>
    <s v="Cédula de Ciudadanía"/>
    <n v="1015473441"/>
    <s v="AVILAN CARDENAS DIEGO FELIPE"/>
    <s v="Abono en cuenta"/>
    <s v="Ahorro"/>
    <s v="24076377758"/>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CINCO(5) DEL CONTRATO No. 014-2025 CORRESPONDIENTE AL PERIODO DE 01 AL 30 DE MAYO DE 2025"/>
    <s v="11225"/>
    <s v="11225"/>
    <s v="2525"/>
    <s v="59925"/>
    <s v="2025-06-12 00:00:00"/>
    <s v="65625"/>
    <s v="193872325"/>
    <m/>
    <s v="2025-01-27 00:00:00"/>
    <s v="CONTRATO DE PRESTACION DE SERVICIOS - PROFESIONALES"/>
    <s v="014-2025"/>
    <s v="PRESTAR LOS SERVICIOS PROFESIONALES PARA EL APOYO EN LA GESTIÓN ADMINISTRATIVA Y OPERATIVA DEL GRUPO DE GESTIÓN DE TALENTO HUMANO, INCLUYENDO ACTIVIDADES DE DESVINCULACION EN EL INM."/>
    <x v="8"/>
  </r>
  <r>
    <n v="65725"/>
    <x v="80"/>
    <s v="2025-06-12 16:11:56"/>
    <s v="ConOrdendePago"/>
    <n v="23186889"/>
    <n v="1188000"/>
    <n v="0"/>
    <s v="NIT"/>
    <n v="900494393"/>
    <s v="U.A.E. INSTITUTO NACIONAL DE METROLOGIA - INM"/>
    <s v="Abono en cuenta"/>
    <s v="Corriente"/>
    <s v="062867759"/>
    <s v="Activa"/>
    <s v="860002964"/>
    <s v="BANCO DE BOGOTA"/>
    <s v="35-05-00"/>
    <s v="INSTITUTO NACIONAL DE METROLOGÍA - INM"/>
    <s v="A-01-01-03-068"/>
    <s v="PRIMA SEMESTRAL"/>
    <n v="23186889"/>
    <n v="0"/>
    <n v="23186889"/>
    <n v="0"/>
    <s v="Nación"/>
    <s v="CSF"/>
    <s v="RECURSOS CORRIENTES"/>
    <s v="PRIMA SEMESTRAL JUNIO 2025 - ACUERDO 040"/>
    <s v="125"/>
    <s v="125"/>
    <s v="25025"/>
    <s v="60125"/>
    <s v="2025-06-12 00:00:00"/>
    <s v="65725"/>
    <s v="194897025"/>
    <m/>
    <s v="2025-06-12 00:00:00"/>
    <s v="NOMINA"/>
    <s v="PRIMA SEMESTRAL JUNIO DE 2025"/>
    <s v="PRIMA SEMESTRAL JUNIO DE 2025"/>
    <x v="2"/>
  </r>
  <r>
    <n v="65825"/>
    <x v="80"/>
    <s v="2025-06-12 16:23:38"/>
    <s v="ConOrdendePago"/>
    <n v="10500260"/>
    <n v="564210"/>
    <n v="0"/>
    <s v="Cédula de Ciudadanía"/>
    <n v="52807649"/>
    <s v="RODRIGUEZ ROBERTO NUBIA MILENA"/>
    <s v="Abono en cuenta"/>
    <s v="Ahorro"/>
    <s v="004902014708"/>
    <s v="Activa"/>
    <s v="860034594"/>
    <s v="SCOTIABANK COLPATRIA SA"/>
    <s v="35-05-00"/>
    <s v="INSTITUTO NACIONAL DE METROLOGÍA - INM"/>
    <s v="A-01-01-01-001-010"/>
    <s v="PRIMA DE VACACIONES"/>
    <n v="3761392"/>
    <n v="0"/>
    <n v="3761392"/>
    <n v="0"/>
    <s v="Nación"/>
    <s v="CSF"/>
    <s v="RECURSOS CORRIENTES"/>
    <s v="PAGO DE VACACIONES MEDIANTE RES 184-2025"/>
    <s v="125"/>
    <s v="125"/>
    <s v="24825"/>
    <s v="60025"/>
    <s v="2025-06-12 00:00:00"/>
    <s v="65825"/>
    <s v="198374525"/>
    <m/>
    <s v="2025-06-10 00:00:00"/>
    <s v="RESOLUCION"/>
    <s v="184-2025"/>
    <s v="VACACIONES NUBIA MILENA RODRIGUEZ ROBERTO. RESOLUCION 184-2025"/>
    <x v="2"/>
  </r>
  <r>
    <n v="65825"/>
    <x v="80"/>
    <s v="2025-06-12 16:23:38"/>
    <s v="ConOrdendePago"/>
    <n v="10500260"/>
    <n v="564210"/>
    <n v="0"/>
    <s v="Cédula de Ciudadanía"/>
    <n v="52807649"/>
    <s v="RODRIGUEZ ROBERTO NUBIA MILENA"/>
    <s v="Abono en cuenta"/>
    <s v="Ahorro"/>
    <s v="004902014708"/>
    <s v="Activa"/>
    <s v="860034594"/>
    <s v="SCOTIABANK COLPATRIA SA"/>
    <s v="35-05-00"/>
    <s v="INSTITUTO NACIONAL DE METROLOGÍA - INM"/>
    <s v="A-01-01-03-001-001"/>
    <s v="VACACIONES"/>
    <n v="6268988"/>
    <n v="0"/>
    <n v="6268988"/>
    <n v="0"/>
    <s v="Nación"/>
    <s v="CSF"/>
    <s v="RECURSOS CORRIENTES"/>
    <s v="PAGO DE VACACIONES MEDIANTE RES 184-2025"/>
    <s v="125"/>
    <s v="125"/>
    <s v="24825"/>
    <s v="60025"/>
    <s v="2025-06-12 00:00:00"/>
    <s v="65825"/>
    <s v="198374525"/>
    <m/>
    <s v="2025-06-10 00:00:00"/>
    <s v="RESOLUCION"/>
    <s v="184-2025"/>
    <s v="VACACIONES NUBIA MILENA RODRIGUEZ ROBERTO. RESOLUCION 184-2025"/>
    <x v="2"/>
  </r>
  <r>
    <n v="65825"/>
    <x v="80"/>
    <s v="2025-06-12 16:23:38"/>
    <s v="ConOrdendePago"/>
    <n v="10500260"/>
    <n v="564210"/>
    <n v="0"/>
    <s v="Cédula de Ciudadanía"/>
    <n v="52807649"/>
    <s v="RODRIGUEZ ROBERTO NUBIA MILENA"/>
    <s v="Abono en cuenta"/>
    <s v="Ahorro"/>
    <s v="004902014708"/>
    <s v="Activa"/>
    <s v="860034594"/>
    <s v="SCOTIABANK COLPATRIA SA"/>
    <s v="35-05-00"/>
    <s v="INSTITUTO NACIONAL DE METROLOGÍA - INM"/>
    <s v="A-01-01-03-001-003"/>
    <s v="BONIFICACIÓN ESPECIAL DE RECREACIÓN"/>
    <n v="469880"/>
    <n v="0"/>
    <n v="469880"/>
    <n v="0"/>
    <s v="Nación"/>
    <s v="CSF"/>
    <s v="RECURSOS CORRIENTES"/>
    <s v="PAGO DE VACACIONES MEDIANTE RES 184-2025"/>
    <s v="125"/>
    <s v="125"/>
    <s v="24825"/>
    <s v="60025"/>
    <s v="2025-06-12 00:00:00"/>
    <s v="65825"/>
    <s v="198374525"/>
    <m/>
    <s v="2025-06-10 00:00:00"/>
    <s v="RESOLUCION"/>
    <s v="184-2025"/>
    <s v="VACACIONES NUBIA MILENA RODRIGUEZ ROBERTO. RESOLUCION 184-2025"/>
    <x v="2"/>
  </r>
  <r>
    <n v="65925"/>
    <x v="81"/>
    <s v="2025-06-16 08:34:38"/>
    <s v="ConOrdendePago"/>
    <n v="2739040"/>
    <n v="32080"/>
    <n v="0"/>
    <s v="Cédula de Ciudadanía"/>
    <n v="79331090"/>
    <s v="MORENO GILBERTO"/>
    <s v="Abono en cuenta"/>
    <s v="Ahorro"/>
    <s v="9490045951"/>
    <s v="Activa"/>
    <s v="890903938"/>
    <s v="BANCOLOMBIA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TRES(3) DEL CONTRATO No. 088-2025 CORRESPONDIENTE AL PERIODO DE 1 A 30 DE MAYO DE 2025"/>
    <s v="21625"/>
    <s v="21425"/>
    <s v="14325"/>
    <s v="60325"/>
    <s v="2025-06-16 00:00:00"/>
    <s v="65925"/>
    <s v="197259725"/>
    <m/>
    <s v="2025-03-12 00:00:00"/>
    <s v="CONTRATO DE PRESTACION DE SERVICIOS"/>
    <s v="088-2025"/>
    <s v="SERVICIOS DE APOYO A LA GESTIÓN DE MANTENIMIENTOS A LA INFRAESTRUCTURA EN EL MARCO DEL MEJORAMIENTO Y SOSTENIBILIDAD DE LA SEDE DEL INSTITUTO NACIONAL DE METROLOGÍA BOGOTÁ"/>
    <x v="8"/>
  </r>
  <r>
    <n v="66025"/>
    <x v="81"/>
    <s v="2025-06-16 09:01:02"/>
    <s v="ConOrdendePago"/>
    <n v="7394100"/>
    <n v="74015"/>
    <n v="0"/>
    <s v="Cédula de Ciudadanía"/>
    <n v="1032436840"/>
    <s v="GUTIERREZ CIFUENTES MONICA ALEJANDRA"/>
    <s v="Abono en cuenta"/>
    <s v="Ahorro"/>
    <s v="1013505647"/>
    <s v="Activa"/>
    <s v="860034594"/>
    <s v="SCOTIABANK COLPATRIA S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TRES(3) DEL CONTRATO No. 053-2025 CORRESPONDIENTE AL PERIODO DEL 1 AL 30 DE MAYO DE 2025"/>
    <s v="13225"/>
    <s v="13225"/>
    <s v="12625"/>
    <s v="60425"/>
    <s v="2025-06-16 00:00:00"/>
    <s v="66025"/>
    <s v="198274825"/>
    <m/>
    <s v="2025-03-03 00:00:00"/>
    <s v="CONTRATO DE PRESTACION DE SERVICIOS - PROFESIONALES"/>
    <s v="053-2025"/>
    <s v="PRESTACIÓN DE SERVICIOS PROFESIONALES PARA EL MANTENIMIENTO Y LA MEJORA DEL SISTEMA INTEGRADO DE GESTIÓN Y DEL MODELO DE OPERACIÓN POR PROCESOS, ALINEADO CON LOS EJERCICIOS DE ARQUITECTURA EMPRESARIAL PARA EL INSTITUTO NACIONAL DE METROLOGÍA DE COLOM"/>
    <x v="8"/>
  </r>
  <r>
    <n v="66125"/>
    <x v="81"/>
    <s v="2025-06-16 10:04:43"/>
    <s v="ConOrdendePago"/>
    <n v="7394100"/>
    <n v="49630"/>
    <n v="0"/>
    <s v="Cédula de Ciudadanía"/>
    <n v="36491153"/>
    <s v="RUBIO NIEVES MAYRA ALEJANDRA"/>
    <s v="Abono en cuenta"/>
    <s v="Ahorro"/>
    <s v="24054071113"/>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TRES(3) DEL CONTRATO No. 038-2025 CORRESPONDIENTE AL PERIODO DE 1 AL 30 DE MAYO 2025"/>
    <s v="12225"/>
    <s v="12225"/>
    <s v="17725"/>
    <s v="60625"/>
    <s v="2025-06-16 00:00:00"/>
    <s v="66125"/>
    <s v="198428825"/>
    <m/>
    <s v="2025-04-15 00:00:00"/>
    <s v="CONTRATO DE PRESTACION DE SERVICIOS - PROFESIONALES"/>
    <s v="CESION CTO 038-2025"/>
    <s v="Prestar servicios profesionales para la estructuración de procesos contractuales, el acompañamiento en las etapas precontractual, contractual y poscontractual, así como proporcionar apoyo jurídico al Instituto Nacional de Metrología."/>
    <x v="8"/>
  </r>
  <r>
    <n v="66225"/>
    <x v="81"/>
    <s v="2025-06-16 10:15:07"/>
    <s v="ConOrdendePago"/>
    <n v="7394100"/>
    <n v="49630"/>
    <n v="0"/>
    <s v="Cédula de Ciudadanía"/>
    <n v="1026278601"/>
    <s v="MORENO MUNEVAR LUISA FERNANDA"/>
    <s v="Abono en cuenta"/>
    <s v="Ahorro"/>
    <s v="17828079077"/>
    <s v="Activa"/>
    <s v="890903938"/>
    <s v="BANCOLOMBIA S.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TRES(3) DEL CONTRATO No. 076-2025 CORRESPONDIENTE AL PERIODO DE 1 AL 30 DE MAYO DE 2025"/>
    <s v="19225"/>
    <s v="19025"/>
    <s v="12125"/>
    <s v="60725"/>
    <s v="2025-06-16 00:00:00"/>
    <s v="66225"/>
    <s v="198327925"/>
    <m/>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8"/>
  </r>
  <r>
    <n v="66325"/>
    <x v="81"/>
    <s v="2025-06-16 11:06:07"/>
    <s v="ConOrdendePago"/>
    <n v="5912680"/>
    <n v="50049"/>
    <n v="0"/>
    <s v="Cédula de Ciudadanía"/>
    <n v="1014284456"/>
    <s v="RODRIGUEZ VERGARA MARIA PAULA"/>
    <s v="Abono en cuenta"/>
    <s v="Ahorro"/>
    <s v="91217166379"/>
    <s v="Activa"/>
    <s v="890903938"/>
    <s v="BANCOLOMBIA S.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CINCO(5) DEL CONTRATO No. 004-2025 CORRESPONDIENTE AL PERIODO DE 01 AL 30 DE MAYO DE 2025"/>
    <s v="7425"/>
    <s v="7425"/>
    <s v="1225"/>
    <s v="60825"/>
    <s v="2025-06-16 00:00:00"/>
    <s v="66325"/>
    <s v="198361125"/>
    <m/>
    <s v="2025-01-20 00:00:00"/>
    <s v="CONTRATO DE PRESTACION DE SERVICIOS - PROFESIONALES"/>
    <s v="004-2024"/>
    <s v="CONTRATAR LOS SERVICIOS PROFESIONALES EN APOYO A LA EJECUCION DE LOS PROCESOS SELECCION, VINCULACION Y PERMANENCIA DE PERSONAL, COMO TAMBIEN EN LAS TAREAS OPERATIVAS RELACIONADAS CON LA EJECUCIÓN DE ACTIVIDADES DEL PLAN INSTITUCIONAL DE CAPACITACIÓN"/>
    <x v="8"/>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1-001-010"/>
    <s v="PRIMA DE VACACIONES"/>
    <n v="7739741"/>
    <n v="0"/>
    <n v="7739741"/>
    <n v="0"/>
    <s v="Nación"/>
    <s v="CSF"/>
    <s v="RECURSOS CORRIENTES"/>
    <s v="Retroactivo 2025"/>
    <s v="125"/>
    <s v="125"/>
    <s v="25725"/>
    <s v="61025"/>
    <s v="2025-06-16 00:00:00"/>
    <s v="66425"/>
    <s v="198027825"/>
    <m/>
    <s v="2025-06-16 00:00:00"/>
    <s v="NOMINA"/>
    <s v="RETROACTIVO ENERO A MAYO DE 20"/>
    <s v="RETROACTIVO ENERO A MAYO DE 2025"/>
    <x v="2"/>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3-065"/>
    <s v="PRIMA POR DEPENDIENTES"/>
    <n v="451790"/>
    <n v="0"/>
    <n v="451790"/>
    <n v="0"/>
    <s v="Nación"/>
    <s v="CSF"/>
    <s v="RECURSOS CORRIENTES"/>
    <s v="Retroactivo 2025"/>
    <s v="125"/>
    <s v="125"/>
    <s v="25725"/>
    <s v="61025"/>
    <s v="2025-06-16 00:00:00"/>
    <s v="66425"/>
    <s v="198027825"/>
    <m/>
    <s v="2025-06-16 00:00:00"/>
    <s v="NOMINA"/>
    <s v="RETROACTIVO ENERO A MAYO DE 20"/>
    <s v="RETROACTIVO ENERO A MAYO DE 2025"/>
    <x v="2"/>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1-001-001"/>
    <s v="SUELDO BÁSICO"/>
    <n v="256947222"/>
    <n v="0"/>
    <n v="256947222"/>
    <n v="0"/>
    <s v="Nación"/>
    <s v="CSF"/>
    <s v="RECURSOS CORRIENTES"/>
    <s v="Retroactivo 2025"/>
    <s v="125"/>
    <s v="125"/>
    <s v="25725"/>
    <s v="61025"/>
    <s v="2025-06-16 00:00:00"/>
    <s v="66425"/>
    <s v="198027825"/>
    <m/>
    <s v="2025-06-16 00:00:00"/>
    <s v="NOMINA"/>
    <s v="RETROACTIVO ENERO A MAYO DE 20"/>
    <s v="RETROACTIVO ENERO A MAYO DE 2025"/>
    <x v="2"/>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1-001-003"/>
    <s v="PRIMA TÉCNICA SALARIAL"/>
    <n v="13099904"/>
    <n v="0"/>
    <n v="13099904"/>
    <n v="0"/>
    <s v="Nación"/>
    <s v="CSF"/>
    <s v="RECURSOS CORRIENTES"/>
    <s v="Retroactivo 2025"/>
    <s v="125"/>
    <s v="125"/>
    <s v="25725"/>
    <s v="61025"/>
    <s v="2025-06-16 00:00:00"/>
    <s v="66425"/>
    <s v="198027825"/>
    <m/>
    <s v="2025-06-16 00:00:00"/>
    <s v="NOMINA"/>
    <s v="RETROACTIVO ENERO A MAYO DE 20"/>
    <s v="RETROACTIVO ENERO A MAYO DE 2025"/>
    <x v="2"/>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3-069"/>
    <s v="PRIMA DE ACTIVIDAD"/>
    <n v="202449"/>
    <n v="0"/>
    <n v="202449"/>
    <n v="0"/>
    <s v="Nación"/>
    <s v="CSF"/>
    <s v="RECURSOS CORRIENTES"/>
    <s v="Retroactivo 2025"/>
    <s v="125"/>
    <s v="125"/>
    <s v="25725"/>
    <s v="61025"/>
    <s v="2025-06-16 00:00:00"/>
    <s v="66425"/>
    <s v="198027825"/>
    <m/>
    <s v="2025-06-16 00:00:00"/>
    <s v="NOMINA"/>
    <s v="RETROACTIVO ENERO A MAYO DE 20"/>
    <s v="RETROACTIVO ENERO A MAYO DE 2025"/>
    <x v="2"/>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1-001-008"/>
    <s v="HORAS EXTRAS, DOMINICALES, FESTIVOS Y RECARGOS"/>
    <n v="818328"/>
    <n v="0"/>
    <n v="818328"/>
    <n v="0"/>
    <s v="Nación"/>
    <s v="CSF"/>
    <s v="RECURSOS CORRIENTES"/>
    <s v="Retroactivo 2025"/>
    <s v="125"/>
    <s v="125"/>
    <s v="25725"/>
    <s v="61025"/>
    <s v="2025-06-16 00:00:00"/>
    <s v="66425"/>
    <s v="198027825"/>
    <m/>
    <s v="2025-06-16 00:00:00"/>
    <s v="NOMINA"/>
    <s v="RETROACTIVO ENERO A MAYO DE 20"/>
    <s v="RETROACTIVO ENERO A MAYO DE 2025"/>
    <x v="4"/>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1-002-018"/>
    <s v="RESERVA ESPECIAL DEL AHORRO"/>
    <n v="2631997"/>
    <n v="0"/>
    <n v="2631997"/>
    <n v="0"/>
    <s v="Nación"/>
    <s v="CSF"/>
    <s v="RECURSOS CORRIENTES"/>
    <s v="Retroactivo 2025"/>
    <s v="125"/>
    <s v="125"/>
    <s v="25725"/>
    <s v="61025"/>
    <s v="2025-06-16 00:00:00"/>
    <s v="66425"/>
    <s v="198027825"/>
    <m/>
    <s v="2025-06-16 00:00:00"/>
    <s v="NOMINA"/>
    <s v="RETROACTIVO ENERO A MAYO DE 20"/>
    <s v="RETROACTIVO ENERO A MAYO DE 2025"/>
    <x v="2"/>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3-016"/>
    <s v="PRIMA DE COORDINACIÓN"/>
    <n v="8100349"/>
    <n v="0"/>
    <n v="8100349"/>
    <n v="0"/>
    <s v="Nación"/>
    <s v="CSF"/>
    <s v="RECURSOS CORRIENTES"/>
    <s v="Retroactivo 2025"/>
    <s v="125"/>
    <s v="125"/>
    <s v="25725"/>
    <s v="61025"/>
    <s v="2025-06-16 00:00:00"/>
    <s v="66425"/>
    <s v="198027825"/>
    <m/>
    <s v="2025-06-16 00:00:00"/>
    <s v="NOMINA"/>
    <s v="RETROACTIVO ENERO A MAYO DE 20"/>
    <s v="RETROACTIVO ENERO A MAYO DE 2025"/>
    <x v="2"/>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1-001-004"/>
    <s v="SUBSIDIO DE ALIMENTACIÓN"/>
    <n v="390910"/>
    <n v="0"/>
    <n v="390910"/>
    <n v="0"/>
    <s v="Nación"/>
    <s v="CSF"/>
    <s v="RECURSOS CORRIENTES"/>
    <s v="Retroactivo 2025"/>
    <s v="125"/>
    <s v="125"/>
    <s v="25725"/>
    <s v="61025"/>
    <s v="2025-06-16 00:00:00"/>
    <s v="66425"/>
    <s v="198027825"/>
    <m/>
    <s v="2025-06-16 00:00:00"/>
    <s v="NOMINA"/>
    <s v="RETROACTIVO ENERO A MAYO DE 20"/>
    <s v="RETROACTIVO ENERO A MAYO DE 2025"/>
    <x v="2"/>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1-001-007"/>
    <s v="BONIFICACIÓN POR SERVICIOS PRESTADOS"/>
    <n v="13801339"/>
    <n v="0"/>
    <n v="13801339"/>
    <n v="0"/>
    <s v="Nación"/>
    <s v="CSF"/>
    <s v="RECURSOS CORRIENTES"/>
    <s v="Retroactivo 2025"/>
    <s v="125"/>
    <s v="125"/>
    <s v="25725"/>
    <s v="61025"/>
    <s v="2025-06-16 00:00:00"/>
    <s v="66425"/>
    <s v="198027825"/>
    <m/>
    <s v="2025-06-16 00:00:00"/>
    <s v="NOMINA"/>
    <s v="RETROACTIVO ENERO A MAYO DE 20"/>
    <s v="RETROACTIVO ENERO A MAYO DE 2025"/>
    <x v="2"/>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3-001-001"/>
    <s v="VACACIONES"/>
    <n v="11255941"/>
    <n v="0"/>
    <n v="11255941"/>
    <n v="0"/>
    <s v="Nación"/>
    <s v="CSF"/>
    <s v="RECURSOS CORRIENTES"/>
    <s v="Retroactivo 2025"/>
    <s v="125"/>
    <s v="125"/>
    <s v="25725"/>
    <s v="61025"/>
    <s v="2025-06-16 00:00:00"/>
    <s v="66425"/>
    <s v="198027825"/>
    <m/>
    <s v="2025-06-16 00:00:00"/>
    <s v="NOMINA"/>
    <s v="RETROACTIVO ENERO A MAYO DE 20"/>
    <s v="RETROACTIVO ENERO A MAYO DE 2025"/>
    <x v="2"/>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3-04-02-012-001"/>
    <s v="INCAPACIDADES (NO DE PENSIONES)"/>
    <n v="2118271"/>
    <n v="0"/>
    <n v="2118271"/>
    <n v="0"/>
    <s v="Nación"/>
    <s v="CSF"/>
    <s v="RECURSOS CORRIENTES"/>
    <s v="Retroactivo 2025"/>
    <s v="125"/>
    <s v="125"/>
    <s v="25725"/>
    <s v="61025"/>
    <s v="2025-06-16 00:00:00"/>
    <s v="66425"/>
    <s v="198027825"/>
    <m/>
    <s v="2025-06-16 00:00:00"/>
    <s v="NOMINA"/>
    <s v="RETROACTIVO ENERO A MAYO DE 20"/>
    <s v="RETROACTIVO ENERO A MAYO DE 2025"/>
    <x v="2"/>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3-001-003"/>
    <s v="BONIFICACIÓN ESPECIAL DE RECREACIÓN"/>
    <n v="931040"/>
    <n v="0"/>
    <n v="931040"/>
    <n v="0"/>
    <s v="Nación"/>
    <s v="CSF"/>
    <s v="RECURSOS CORRIENTES"/>
    <s v="Retroactivo 2025"/>
    <s v="125"/>
    <s v="125"/>
    <s v="25725"/>
    <s v="61025"/>
    <s v="2025-06-16 00:00:00"/>
    <s v="66425"/>
    <s v="198027825"/>
    <m/>
    <s v="2025-06-16 00:00:00"/>
    <s v="NOMINA"/>
    <s v="RETROACTIVO ENERO A MAYO DE 20"/>
    <s v="RETROACTIVO ENERO A MAYO DE 2025"/>
    <x v="2"/>
  </r>
  <r>
    <n v="66425"/>
    <x v="81"/>
    <s v="2025-06-16 17:20:34"/>
    <s v="ConOrdendePago"/>
    <n v="329444625"/>
    <n v="39541569"/>
    <n v="0"/>
    <s v="NIT"/>
    <n v="900494393"/>
    <s v="U.A.E. INSTITUTO NACIONAL DE METROLOGIA - INM"/>
    <s v="Abono en cuenta"/>
    <s v="Corriente"/>
    <s v="062867759"/>
    <s v="Activa"/>
    <s v="860002964"/>
    <s v="BANCO DE BOGOTA"/>
    <s v="35-05-00"/>
    <s v="INSTITUTO NACIONAL DE METROLOGÍA - INM"/>
    <s v="A-01-01-03-002"/>
    <s v="PRIMA TÉCNICA NO SALARIAL"/>
    <n v="10955344"/>
    <n v="0"/>
    <n v="10955344"/>
    <n v="0"/>
    <s v="Nación"/>
    <s v="CSF"/>
    <s v="RECURSOS CORRIENTES"/>
    <s v="Retroactivo 2025"/>
    <s v="125"/>
    <s v="125"/>
    <s v="25725"/>
    <s v="61025"/>
    <s v="2025-06-16 00:00:00"/>
    <s v="66425"/>
    <s v="198027825"/>
    <m/>
    <s v="2025-06-16 00:00:00"/>
    <s v="NOMINA"/>
    <s v="RETROACTIVO ENERO A MAYO DE 20"/>
    <s v="RETROACTIVO ENERO A MAYO DE 2025"/>
    <x v="2"/>
  </r>
  <r>
    <n v="66525"/>
    <x v="82"/>
    <s v="2025-06-17 10:49:15"/>
    <s v="ConOrdendePago"/>
    <n v="30787731"/>
    <n v="1872000"/>
    <n v="0"/>
    <s v="Cédula de Ciudadanía"/>
    <n v="19322722"/>
    <s v="CASTRO CAMACHO LUIS CARLOS"/>
    <s v="Abono en cuenta"/>
    <s v="Ahorro"/>
    <s v="062759881"/>
    <s v="Activa"/>
    <s v="860002964"/>
    <s v="BANCO DE BOGOTA"/>
    <s v="35-05-00"/>
    <s v="INSTITUTO NACIONAL DE METROLOGÍA - INM"/>
    <s v="A-01-01-03-001-002"/>
    <s v="INDEMNIZACIÓN POR VACACIONES"/>
    <n v="11055742"/>
    <n v="0"/>
    <n v="11055742"/>
    <n v="0"/>
    <s v="Nación"/>
    <s v="CSF"/>
    <s v="RECURSOS CORRIENTES"/>
    <s v="Resolución 150 2025 Por la cual se liquidan unas prestaciones sociales y se ordena su pago"/>
    <s v="125"/>
    <s v="125"/>
    <s v="24125"/>
    <s v="61125"/>
    <s v="2025-06-17 00:00:00"/>
    <s v="66525"/>
    <s v="198867625"/>
    <m/>
    <s v="2025-06-09 00:00:00"/>
    <s v="RESOLUCION"/>
    <s v="150-2025"/>
    <s v="PRESTACIONES SOCIALES LUIS CARLOS CASTRO CAMACHO. RESOLUCION 150-2025"/>
    <x v="6"/>
  </r>
  <r>
    <n v="66525"/>
    <x v="82"/>
    <s v="2025-06-17 10:49:15"/>
    <s v="ConOrdendePago"/>
    <n v="30787731"/>
    <n v="1872000"/>
    <n v="0"/>
    <s v="Cédula de Ciudadanía"/>
    <n v="19322722"/>
    <s v="CASTRO CAMACHO LUIS CARLOS"/>
    <s v="Abono en cuenta"/>
    <s v="Ahorro"/>
    <s v="062759881"/>
    <s v="Activa"/>
    <s v="860002964"/>
    <s v="BANCO DE BOGOTA"/>
    <s v="35-05-00"/>
    <s v="INSTITUTO NACIONAL DE METROLOGÍA - INM"/>
    <s v="A-01-01-03-069"/>
    <s v="PRIMA DE ACTIVIDAD"/>
    <n v="6878198"/>
    <n v="0"/>
    <n v="6878198"/>
    <n v="0"/>
    <s v="Nación"/>
    <s v="CSF"/>
    <s v="RECURSOS CORRIENTES"/>
    <s v="Resolución 150 2025 Por la cual se liquidan unas prestaciones sociales y se ordena su pago"/>
    <s v="125"/>
    <s v="125"/>
    <s v="24125"/>
    <s v="61125"/>
    <s v="2025-06-17 00:00:00"/>
    <s v="66525"/>
    <s v="198867625"/>
    <m/>
    <s v="2025-06-09 00:00:00"/>
    <s v="RESOLUCION"/>
    <s v="150-2025"/>
    <s v="PRESTACIONES SOCIALES LUIS CARLOS CASTRO CAMACHO. RESOLUCION 150-2025"/>
    <x v="2"/>
  </r>
  <r>
    <n v="66525"/>
    <x v="82"/>
    <s v="2025-06-17 10:49:15"/>
    <s v="ConOrdendePago"/>
    <n v="30787731"/>
    <n v="1872000"/>
    <n v="0"/>
    <s v="Cédula de Ciudadanía"/>
    <n v="19322722"/>
    <s v="CASTRO CAMACHO LUIS CARLOS"/>
    <s v="Abono en cuenta"/>
    <s v="Ahorro"/>
    <s v="062759881"/>
    <s v="Activa"/>
    <s v="860002964"/>
    <s v="BANCO DE BOGOTA"/>
    <s v="35-05-00"/>
    <s v="INSTITUTO NACIONAL DE METROLOGÍA - INM"/>
    <s v="A-01-01-01-001-010"/>
    <s v="PRIMA DE VACACIONES"/>
    <n v="7896958"/>
    <n v="0"/>
    <n v="7896958"/>
    <n v="0"/>
    <s v="Nación"/>
    <s v="CSF"/>
    <s v="RECURSOS CORRIENTES"/>
    <s v="Resolución 150 2025 Por la cual se liquidan unas prestaciones sociales y se ordena su pago"/>
    <s v="125"/>
    <s v="125"/>
    <s v="24125"/>
    <s v="61125"/>
    <s v="2025-06-17 00:00:00"/>
    <s v="66525"/>
    <s v="198867625"/>
    <m/>
    <s v="2025-06-09 00:00:00"/>
    <s v="RESOLUCION"/>
    <s v="150-2025"/>
    <s v="PRESTACIONES SOCIALES LUIS CARLOS CASTRO CAMACHO. RESOLUCION 150-2025"/>
    <x v="2"/>
  </r>
  <r>
    <n v="66525"/>
    <x v="82"/>
    <s v="2025-06-17 10:49:15"/>
    <s v="ConOrdendePago"/>
    <n v="30787731"/>
    <n v="1872000"/>
    <n v="0"/>
    <s v="Cédula de Ciudadanía"/>
    <n v="19322722"/>
    <s v="CASTRO CAMACHO LUIS CARLOS"/>
    <s v="Abono en cuenta"/>
    <s v="Ahorro"/>
    <s v="062759881"/>
    <s v="Activa"/>
    <s v="860002964"/>
    <s v="BANCO DE BOGOTA"/>
    <s v="35-05-00"/>
    <s v="INSTITUTO NACIONAL DE METROLOGÍA - INM"/>
    <s v="A-01-01-03-001-003"/>
    <s v="BONIFICACIÓN ESPECIAL DE RECREACIÓN"/>
    <n v="917092"/>
    <n v="0"/>
    <n v="917092"/>
    <n v="0"/>
    <s v="Nación"/>
    <s v="CSF"/>
    <s v="RECURSOS CORRIENTES"/>
    <s v="Resolución 150 2025 Por la cual se liquidan unas prestaciones sociales y se ordena su pago"/>
    <s v="125"/>
    <s v="125"/>
    <s v="24125"/>
    <s v="61125"/>
    <s v="2025-06-17 00:00:00"/>
    <s v="66525"/>
    <s v="198867625"/>
    <m/>
    <s v="2025-06-09 00:00:00"/>
    <s v="RESOLUCION"/>
    <s v="150-2025"/>
    <s v="PRESTACIONES SOCIALES LUIS CARLOS CASTRO CAMACHO. RESOLUCION 150-2025"/>
    <x v="2"/>
  </r>
  <r>
    <n v="66525"/>
    <x v="82"/>
    <s v="2025-06-17 10:49:15"/>
    <s v="ConOrdendePago"/>
    <n v="30787731"/>
    <n v="1872000"/>
    <n v="0"/>
    <s v="Cédula de Ciudadanía"/>
    <n v="19322722"/>
    <s v="CASTRO CAMACHO LUIS CARLOS"/>
    <s v="Abono en cuenta"/>
    <s v="Ahorro"/>
    <s v="062759881"/>
    <s v="Activa"/>
    <s v="860002964"/>
    <s v="BANCO DE BOGOTA"/>
    <s v="35-05-00"/>
    <s v="INSTITUTO NACIONAL DE METROLOGÍA - INM"/>
    <s v="A-01-01-01-001-009"/>
    <s v="PRIMA DE NAVIDAD"/>
    <n v="1425840"/>
    <n v="0"/>
    <n v="1425840"/>
    <n v="0"/>
    <s v="Nación"/>
    <s v="CSF"/>
    <s v="RECURSOS CORRIENTES"/>
    <s v="Resolución 150 2025 Por la cual se liquidan unas prestaciones sociales y se ordena su pago"/>
    <s v="125"/>
    <s v="125"/>
    <s v="24125"/>
    <s v="61125"/>
    <s v="2025-06-17 00:00:00"/>
    <s v="66525"/>
    <s v="198867625"/>
    <m/>
    <s v="2025-06-09 00:00:00"/>
    <s v="RESOLUCION"/>
    <s v="150-2025"/>
    <s v="PRESTACIONES SOCIALES LUIS CARLOS CASTRO CAMACHO. RESOLUCION 150-2025"/>
    <x v="2"/>
  </r>
  <r>
    <n v="66525"/>
    <x v="82"/>
    <s v="2025-06-17 10:49:15"/>
    <s v="ConOrdendePago"/>
    <n v="30787731"/>
    <n v="1872000"/>
    <n v="0"/>
    <s v="Cédula de Ciudadanía"/>
    <n v="19322722"/>
    <s v="CASTRO CAMACHO LUIS CARLOS"/>
    <s v="Abono en cuenta"/>
    <s v="Ahorro"/>
    <s v="062759881"/>
    <s v="Activa"/>
    <s v="860002964"/>
    <s v="BANCO DE BOGOTA"/>
    <s v="35-05-00"/>
    <s v="INSTITUTO NACIONAL DE METROLOGÍA - INM"/>
    <s v="A-01-01-01-001-007"/>
    <s v="BONIFICACIÓN POR SERVICIOS PRESTADOS"/>
    <n v="247424"/>
    <n v="0"/>
    <n v="247424"/>
    <n v="0"/>
    <s v="Nación"/>
    <s v="CSF"/>
    <s v="RECURSOS CORRIENTES"/>
    <s v="Resolución 150 2025 Por la cual se liquidan unas prestaciones sociales y se ordena su pago"/>
    <s v="125"/>
    <s v="125"/>
    <s v="24125"/>
    <s v="61125"/>
    <s v="2025-06-17 00:00:00"/>
    <s v="66525"/>
    <s v="198867625"/>
    <m/>
    <s v="2025-06-09 00:00:00"/>
    <s v="RESOLUCION"/>
    <s v="150-2025"/>
    <s v="PRESTACIONES SOCIALES LUIS CARLOS CASTRO CAMACHO. RESOLUCION 150-2025"/>
    <x v="2"/>
  </r>
  <r>
    <n v="66525"/>
    <x v="82"/>
    <s v="2025-06-17 10:49:15"/>
    <s v="ConOrdendePago"/>
    <n v="30787731"/>
    <n v="1872000"/>
    <n v="0"/>
    <s v="Cédula de Ciudadanía"/>
    <n v="19322722"/>
    <s v="CASTRO CAMACHO LUIS CARLOS"/>
    <s v="Abono en cuenta"/>
    <s v="Ahorro"/>
    <s v="062759881"/>
    <s v="Activa"/>
    <s v="860002964"/>
    <s v="BANCO DE BOGOTA"/>
    <s v="35-05-00"/>
    <s v="INSTITUTO NACIONAL DE METROLOGÍA - INM"/>
    <s v="A-01-01-03-068"/>
    <s v="PRIMA SEMESTRAL"/>
    <n v="2366477"/>
    <n v="0"/>
    <n v="2366477"/>
    <n v="0"/>
    <s v="Nación"/>
    <s v="CSF"/>
    <s v="RECURSOS CORRIENTES"/>
    <s v="Resolución 150 2025 Por la cual se liquidan unas prestaciones sociales y se ordena su pago"/>
    <s v="125"/>
    <s v="125"/>
    <s v="24125"/>
    <s v="61125"/>
    <s v="2025-06-17 00:00:00"/>
    <s v="66525"/>
    <s v="198867625"/>
    <m/>
    <s v="2025-06-09 00:00:00"/>
    <s v="RESOLUCION"/>
    <s v="150-2025"/>
    <s v="PRESTACIONES SOCIALES LUIS CARLOS CASTRO CAMACHO. RESOLUCION 150-2025"/>
    <x v="2"/>
  </r>
  <r>
    <n v="66625"/>
    <x v="82"/>
    <s v="2025-06-17 14:06:38"/>
    <s v="ConOrdendePago"/>
    <n v="3266270"/>
    <n v="0"/>
    <n v="0"/>
    <s v="NIT"/>
    <n v="899999115"/>
    <s v="EMPRESA DE TELECOMUNICACIONES DE BOGOTA SA ESP PUDIENDO IDENTIFICARSE PARA TODOS LOS EFECTOS CON LA SIGLA ETB S.A. E.S.P."/>
    <s v="Abono en cuenta"/>
    <s v="Corriente"/>
    <s v="0020936509"/>
    <s v="Activa"/>
    <s v="860051135"/>
    <s v="CITIBANK COLOMBIA"/>
    <s v="35-05-00"/>
    <s v="INSTITUTO NACIONAL DE METROLOGÍA - INM"/>
    <s v="A-02-02-02-008-004"/>
    <s v="SERVICIOS DE TELECOMUNICACIONES, TRANSMISIÓN Y SUMINISTRO DE INFORMACIÓN"/>
    <n v="3266270"/>
    <n v="0"/>
    <n v="3266270"/>
    <n v="0"/>
    <s v="Nación"/>
    <s v="CSF"/>
    <s v="RECURSOS CORRIENTES"/>
    <s v="PAGO DE SERVICIO DE LLAMADAS DE TELEFONIA LOCAL, NACIONAL, INTERNACIONAL Y CELULAR DEL INSTITUTO NACIONAL DE METROLOGIA, DE LA DIRECCIÓN AK 50 No. 26-55 INT 2 CAN, CORRESPONDIENTE A LA CUENTA CLIENTE No. 1428216084. FC 001000220714. MAYO 1-31-2025"/>
    <s v="2325"/>
    <s v="2325"/>
    <s v="25125"/>
    <s v="61225"/>
    <s v="2025-06-17 00:00:00"/>
    <s v="66625"/>
    <s v="199214725"/>
    <m/>
    <s v="2025-06-12 00:00:00"/>
    <s v="FACTURA"/>
    <s v="FC001000220714"/>
    <s v="PAGO DE SERVICIO DE LLAMADAS DE TELEFONIA LOCAL, NACIONAL, INTERNACIONAL Y CELULAR DEL INSTITUTO NACIONAL DE METROLOGIA, DE LA DIRECCIÓN AK 50 No. 26-55 INT 2 CAN, CORRESPONDIENTE A LA CUENTA CLIENTE No. 1428216084. FC 001000220714. MAYO 1-31-2025"/>
    <x v="0"/>
  </r>
  <r>
    <n v="66725"/>
    <x v="82"/>
    <s v="2025-06-17 14:21:16"/>
    <s v="ConOrdendePago"/>
    <n v="1375330"/>
    <n v="0"/>
    <n v="0"/>
    <s v="NIT"/>
    <n v="899999094"/>
    <s v="EMPRESA DE ACUEDUCTO Y ALCANTARILLADO DE BOGOTA - ESP"/>
    <s v="Abono en cuenta"/>
    <s v="Corriente"/>
    <s v="1804673"/>
    <s v="Activa"/>
    <s v="860050750"/>
    <s v="BANCO GNB SUDAMERIS S A"/>
    <s v="35-05-00"/>
    <s v="INSTITUTO NACIONAL DE METROLOGÍA - INM"/>
    <s v="A-02-02-02-006-009"/>
    <s v="SERVICIOS DE DISTRIBUCIÓN DE ELECTRICIDAD, GAS Y AGUA (POR CUENTA PROPIA)"/>
    <n v="1375330"/>
    <n v="0"/>
    <n v="1375330"/>
    <n v="0"/>
    <s v="Nación"/>
    <s v="CSF"/>
    <s v="RECURSOS CORRIENTES"/>
    <s v="PAGO DE SERVICIO DE ACUEDUCTO, ALCANTARILLADO Y ASEO DEL INSTITUTO NACIONAL DE METROLOGIA, DE LA DIRECCIÓN AK 50 No. 26 55 INT 2 CAN, EQUIVALENTE A LA CUENTA CONTRATO No. 11431155. PERIODO: 26- ABRIL 2025 A 26 MAYO 2025. FACT 40732853813"/>
    <s v="2925"/>
    <s v="2925"/>
    <s v="25425"/>
    <s v="61325"/>
    <s v="2025-06-17 00:00:00"/>
    <s v="66725"/>
    <s v="200372025, 200509625"/>
    <m/>
    <s v="2025-06-16 00:00:00"/>
    <s v="FACTURA"/>
    <s v="40732853813"/>
    <s v="PAGO DE SERVICIO DE ACUEDUCTO, ALCANTARILLADO Y ASEO DEL INSTITUTO NACIONAL DE METROLOGIA, DE LA DIRECCIÓN AK 50 No. 26-55 INT 2 CAN, EQUIVALENTE A LA CUENTA CONTRATO No. 11431155. PERIODO: 26- ABRIL -2025 A 26- MAYO- 2025. FACT 40732853813"/>
    <x v="5"/>
  </r>
  <r>
    <n v="66825"/>
    <x v="82"/>
    <s v="2025-06-17 14:55:30"/>
    <s v="ConOrdendePago"/>
    <n v="16517025"/>
    <n v="151957"/>
    <n v="0"/>
    <s v="NIT"/>
    <n v="860066942"/>
    <s v="CAJA DE COMPENSACION FAMILIAR COMPENSAR"/>
    <s v="Abono en cuenta"/>
    <s v="Ahorro"/>
    <s v="0122055663"/>
    <s v="Activa"/>
    <s v="860034594"/>
    <s v="SCOTIABANK COLPATRIA SA"/>
    <s v="35-05-00"/>
    <s v="INSTITUTO NACIONAL DE METROLOGÍA - INM"/>
    <s v="A-03-04-02-029"/>
    <s v="PLANES COMPLEMENTARIOS DE SALUD (NO DE PENSIONES)."/>
    <n v="16517025"/>
    <n v="0"/>
    <n v="16517025"/>
    <n v="0"/>
    <s v="Nación"/>
    <s v="CSF"/>
    <s v="RECURSOS CORRIENTES"/>
    <s v="PAGO RES 183-2025 - ACUERDO 040 - PLAN COMPLEMENTARIO JUNIO 2025"/>
    <s v="125"/>
    <s v="125"/>
    <s v="24325"/>
    <s v="61425"/>
    <s v="2025-06-17 00:00:00"/>
    <s v="66825"/>
    <s v="199262525"/>
    <m/>
    <s v="2025-06-10 00:00:00"/>
    <s v="RESOLUCION"/>
    <s v="183-2025"/>
    <s v="ACUERDO 040 MES DE JUNIO DE 2025"/>
    <x v="2"/>
  </r>
  <r>
    <n v="66925"/>
    <x v="82"/>
    <s v="2025-06-17 17:09:59"/>
    <s v="ConOrdendePago"/>
    <n v="243208"/>
    <n v="0"/>
    <n v="0"/>
    <s v="Cédula de Ciudadanía"/>
    <n v="1020752137"/>
    <s v="TERE PEÑA CLAUDIA PATRICIA"/>
    <s v="Abono en cuenta"/>
    <s v="Ahorro"/>
    <s v="002292654"/>
    <s v="Activa"/>
    <s v="860002964"/>
    <s v="BANCO DE BOGOTA"/>
    <s v="35-05-00"/>
    <s v="INSTITUTO NACIONAL DE METROLOGÍA - INM"/>
    <s v="C-3502-0200-6-40402B-3502097-02"/>
    <s v="ADQUIS. DE BYS - DOCUMENTOS DE INVESTIGACIÓN APLICADA EN METROLOGÍA - FORTALECIMIENTO DE LA CAPACIDAD ANALÍTICA EN METROLOGÍA QUÍMICA Y BIOMEDICINA A NIVEL NACIONAL"/>
    <n v="243208"/>
    <n v="0"/>
    <n v="243208"/>
    <n v="0"/>
    <s v="Nación"/>
    <s v="CSF"/>
    <s v="RECURSOS CORRIENTES"/>
    <s v="Asistir a una visita técnica al laboratorio nacional de diagnostico fitosanitario del ica. 17 junio de 2025- Mosquera, Cundinamarca"/>
    <s v="18925"/>
    <s v="18725"/>
    <s v="25825"/>
    <s v="62025"/>
    <s v="2025-06-17 00:00:00"/>
    <s v="66925"/>
    <s v="200146725"/>
    <m/>
    <s v="2025-06-17 00:00:00"/>
    <s v="ACTO ADMINISTRATIVO"/>
    <s v="825"/>
    <s v="Asistir a una visita tecnica al laboratorio nacional de diagnostico fitosanitario del ica. 17 junio de 2025- Mosquera, Cundinamarca."/>
    <x v="10"/>
  </r>
  <r>
    <n v="67025"/>
    <x v="83"/>
    <s v="2025-06-18 08:51:08"/>
    <s v="ConOrdendePago"/>
    <n v="9579150"/>
    <n v="402326"/>
    <n v="0"/>
    <s v="Cédula de Ciudadanía"/>
    <n v="1019004037"/>
    <s v="RIASCOS VARGAS JULIETH CAROLINA"/>
    <s v="Abono en cuenta"/>
    <s v="Ahorro"/>
    <s v="0550488400897267"/>
    <s v="Activa"/>
    <s v="860034313"/>
    <s v="BANCO DAVIVIENDA S.A."/>
    <s v="35-05-00"/>
    <s v="INSTITUTO NACIONAL DE METROLOGÍA - INM"/>
    <s v="A-02-02-02-008-002"/>
    <s v="SERVICIOS JURÍDICOS Y CONTABLES"/>
    <n v="9579150"/>
    <n v="0"/>
    <n v="9579150"/>
    <n v="0"/>
    <s v="Nación"/>
    <s v="CSF"/>
    <s v="RECURSOS CORRIENTES"/>
    <s v="PAGO NUMERO CINCO(5) DEL CONTRATO No. 002-2025 CORRESPONDIENTE AL PERIODO DE 1 AL 30 DE MAYO DE 2025"/>
    <s v="4925"/>
    <s v="4925"/>
    <s v="825"/>
    <s v="62125"/>
    <s v="2025-06-18 00:00:00"/>
    <s v="67025"/>
    <s v="200282125"/>
    <m/>
    <s v="2025-01-14 00:00:00"/>
    <s v="CONTRATO DE PRESTACION DE SERVICIOS - PROFESIONALES"/>
    <s v="002-2025"/>
    <s v="PRESTAR SERVICIOS PROFESIONALES ESPECIALIZADOS EN ASESORÍA JURÍDICA ESTRATÉGICA A LA DIRECCIÓN GENERAL DEL INSTITUTO NACIONAL DE METROLOGÍA, ORIENTADA A OPTIMIZAR LOS PROCESOS DE CONTRATACIÓN, ALINEÁNDOLOS CON LOS OBJETIVOS ESTRATÉGICOS DEL INM"/>
    <x v="8"/>
  </r>
  <r>
    <n v="67125"/>
    <x v="83"/>
    <s v="2025-06-18 09:28:27"/>
    <s v="ConOrdendePago"/>
    <n v="65338430"/>
    <n v="0"/>
    <n v="0"/>
    <s v="NIT"/>
    <n v="900003409"/>
    <s v="COMISION NACIONAL DEL SERVICIO CIVIL"/>
    <s v="Abono en cuenta"/>
    <s v="Ahorro"/>
    <s v="19300001260"/>
    <s v="Activa"/>
    <s v="890903938"/>
    <s v="BANCOLOMBIA S.A."/>
    <s v="35-05-00"/>
    <s v="INSTITUTO NACIONAL DE METROLOGÍA - INM"/>
    <s v="A-02-02-02-009-007"/>
    <s v="OTROS SERVICIOS"/>
    <n v="65338430"/>
    <n v="0"/>
    <n v="65338430"/>
    <n v="0"/>
    <s v="Nación"/>
    <s v="CSF"/>
    <s v="RECURSOS CORRIENTES"/>
    <s v="Por la cual se reconoce y ordena un pago a favor de la Comisión Nacional del Servicio Civil CNSC. RESOLUCION 185 2025"/>
    <s v="24825"/>
    <s v="24625"/>
    <s v="24425"/>
    <s v="62225"/>
    <s v="2025-06-18 00:00:00"/>
    <s v="67125"/>
    <s v="200291325"/>
    <m/>
    <s v="2025-06-10 00:00:00"/>
    <s v="RESOLUCION"/>
    <s v="185-2025"/>
    <s v="Amparar saldo de los costos correspondientes al concurso de méritos-Proceso de selección No. 1511 de 2020 - Nación 3. RESOLUCION 185-2025"/>
    <x v="2"/>
  </r>
  <r>
    <n v="67225"/>
    <x v="83"/>
    <s v="2025-06-18 09:48:05"/>
    <s v="ConOrdendePago"/>
    <n v="37374870"/>
    <n v="0"/>
    <n v="0"/>
    <s v="NIT"/>
    <n v="860063875"/>
    <s v="ENEL COLOMBIA S.A E.S.P"/>
    <s v="Abono en cuenta"/>
    <s v="Ahorro"/>
    <s v="90060000410"/>
    <s v="Activa"/>
    <s v="860050750"/>
    <s v="BANCO GNB SUDAMERIS S A"/>
    <s v="35-05-00"/>
    <s v="INSTITUTO NACIONAL DE METROLOGÍA - INM"/>
    <s v="A-02-02-02-006-009"/>
    <s v="SERVICIOS DE DISTRIBUCIÓN DE ELECTRICIDAD, GAS Y AGUA (POR CUENTA PROPIA)"/>
    <n v="37374870"/>
    <n v="0"/>
    <n v="37374870"/>
    <n v="0"/>
    <s v="Nación"/>
    <s v="CSF"/>
    <s v="RECURSOS CORRIENTES"/>
    <s v="PAGO DE SERVICIO DE ENERGÍA DEL INSTITUTO NACIONAL DE METROLOGIA, DE LA DIRECCIÓN AK 50 No. 26-55 INT 2 CAN, CORRESPONDIENTE A LA CUENTA No. 1496973-9. DOC EQUIVALENTE 356243016-8, PERIODO 10 MAYO 2025 A 10 JUNIO 2025"/>
    <s v="3125"/>
    <s v="3125"/>
    <s v="25925"/>
    <s v="62325"/>
    <s v="2025-06-18 00:00:00"/>
    <s v="67225"/>
    <s v="200331825, 200354025"/>
    <m/>
    <s v="2025-06-17 00:00:00"/>
    <s v="FACTURA"/>
    <s v="DOC EQUIVALENTE 356243016-8"/>
    <s v="PAGO DE SERVICIO DE ENERGÍA DEL INSTITUTO NACIONAL DE METROLOGIA, DE LA DIRECCIÓN AK 50 No. 26-55 INT 2 CAN, CORRESPONDIENTE A LA CUENTA No. 1496973-9. DOC EQUIVALENTE 356243016-8, PERIODO 10 MAYO 2025 A 10 JUNIO 2025"/>
    <x v="3"/>
  </r>
  <r>
    <n v="67325"/>
    <x v="84"/>
    <s v="2025-06-19 13:59:13"/>
    <s v="ConOrdendePago"/>
    <n v="29403661.969999999"/>
    <n v="152825"/>
    <n v="0"/>
    <s v="NIT"/>
    <n v="860067479"/>
    <s v="SERVIASEO S A"/>
    <s v="Abono en cuenta"/>
    <s v="Corriente"/>
    <s v="04606747906"/>
    <s v="Activa"/>
    <s v="890903938"/>
    <s v="BANCOLOMBIA S.A."/>
    <s v="35-05-00"/>
    <s v="INSTITUTO NACIONAL DE METROLOGÍA - INM"/>
    <s v="A-02-02-02-008-005"/>
    <s v="SERVICIOS DE SOPORTE"/>
    <n v="29006712.530000001"/>
    <n v="0"/>
    <n v="29006712.530000001"/>
    <n v="0"/>
    <s v="Nación"/>
    <s v="CSF"/>
    <s v="RECURSOS CORRIENTES"/>
    <s v="PAGO 6 - OC 139124 - FACT 151277 - 1 AL 31 DE MAYO DE 2025"/>
    <s v="725"/>
    <s v="725"/>
    <s v="325"/>
    <s v="62525"/>
    <s v="2025-06-19 00:00:00"/>
    <s v="67325"/>
    <s v="202591125"/>
    <m/>
    <s v="2025-01-07 00:00:00"/>
    <s v="ORDEN DE COMPRA"/>
    <s v="139124"/>
    <s v="AMPARAR TRAMITE DE VIGENCIA FUTURA ORDINARIA AÑO 2024 - 2025 PARA LA CONTRATACION DEL SERVICIO DE ASEO Y CAFETARIA PARA EL INSTITUTO NACIONAL DE METROLOGIA."/>
    <x v="2"/>
  </r>
  <r>
    <n v="67325"/>
    <x v="84"/>
    <s v="2025-06-19 13:59:13"/>
    <s v="ConOrdendePago"/>
    <n v="29403661.969999999"/>
    <n v="152825"/>
    <n v="0"/>
    <s v="NIT"/>
    <n v="860067479"/>
    <s v="SERVIASEO S A"/>
    <s v="Abono en cuenta"/>
    <s v="Corriente"/>
    <s v="04606747906"/>
    <s v="Activa"/>
    <s v="890903938"/>
    <s v="BANCOLOMBIA S.A."/>
    <s v="35-05-00"/>
    <s v="INSTITUTO NACIONAL DE METROLOGÍA - INM"/>
    <s v="A-02-02-01-003-004"/>
    <s v="QUÍMICOS BÁSICOS"/>
    <n v="396949.44"/>
    <n v="0"/>
    <n v="396949.44"/>
    <n v="0"/>
    <s v="Nación"/>
    <s v="CSF"/>
    <s v="RECURSOS CORRIENTES"/>
    <s v="PAGO 6 - OC 139124 - FACT 151277 - 1 AL 31 DE MAYO DE 2025"/>
    <s v="725"/>
    <s v="725"/>
    <s v="325"/>
    <s v="62525"/>
    <s v="2025-06-19 00:00:00"/>
    <s v="67325"/>
    <s v="202591125"/>
    <m/>
    <s v="2025-01-07 00:00:00"/>
    <s v="ORDEN DE COMPRA"/>
    <s v="139124"/>
    <s v="AMPARAR TRAMITE DE VIGENCIA FUTURA ORDINARIA AÑO 2024 - 2025 PARA LA CONTRATACION DEL SERVICIO DE ASEO Y CAFETARIA PARA EL INSTITUTO NACIONAL DE METROLOGIA."/>
    <x v="2"/>
  </r>
  <r>
    <n v="67425"/>
    <x v="84"/>
    <s v="2025-06-19 15:44:03"/>
    <s v="ConOrdendePago"/>
    <n v="48380408"/>
    <n v="561333"/>
    <n v="0"/>
    <s v="NIT"/>
    <n v="860529319"/>
    <s v="RONDA DE COLOMBIA PROTECCION Y SEGURIDAD LTDA"/>
    <s v="Abono en cuenta"/>
    <s v="Corriente"/>
    <s v="21002732216"/>
    <s v="Activa"/>
    <s v="860007335"/>
    <s v="BANCO CAJA SOCIAL S.A."/>
    <s v="35-05-00"/>
    <s v="INSTITUTO NACIONAL DE METROLOGÍA - INM"/>
    <s v="A-02-02-02-008-005"/>
    <s v="SERVICIOS DE SOPORTE"/>
    <n v="48380408"/>
    <n v="0"/>
    <n v="48380408"/>
    <n v="0"/>
    <s v="Nación"/>
    <s v="CSF"/>
    <s v="RECURSOS CORRIENTES"/>
    <s v="1ER PAGO - CO-101-2025 - FACT ROND435 - 26 ABRIL AL 31 MAYO 2025"/>
    <s v="2625"/>
    <s v="2625"/>
    <s v="18125"/>
    <s v="62625"/>
    <s v="2025-06-19 00:00:00"/>
    <s v="67425"/>
    <s v="203626325"/>
    <m/>
    <s v="2025-04-22 00:00:00"/>
    <s v="CONTRATO DE PRESTACION DE SERVICIOS"/>
    <s v="101-2025"/>
    <s v="PRESTACIÓN DE SERVICIO DE VIGILANCIA Y SEGURIDAD PRIVADA, CON MEDIO HUMANO, CON Y SIN ARMA, INCLUYE ALQUILER, SUMINISTRO Y MANTENIMIENTO PREVENTIVO Y CORRECTIVO DE HERRAMIENTAS TECNOLOGICAS PARA LAS INSTALACIONES DEL INSTITUTO NACIONAL DE METROLOGÍA"/>
    <x v="9"/>
  </r>
  <r>
    <n v="67525"/>
    <x v="84"/>
    <s v="2025-06-19 16:04:03"/>
    <s v="ConOrdendePago"/>
    <n v="666400"/>
    <n v="74570"/>
    <n v="0"/>
    <s v="NIT"/>
    <n v="901315138"/>
    <s v="ELECOM ELEVATOR COMPONENTS SAS"/>
    <s v="Abono en cuenta"/>
    <s v="Ahorro"/>
    <s v="001070080666"/>
    <s v="Activa"/>
    <s v="860034313"/>
    <s v="BANCO DAVIVIENDA S.A."/>
    <s v="35-05-00"/>
    <s v="INSTITUTO NACIONAL DE METROLOGÍA - INM"/>
    <s v="C-3599-0200-6-53105B-3599016-02"/>
    <s v="ADQUIS. DE BYS - SEDES MANTENIDAS - MEJORAMIENTO Y SOSTENIBILIDAD DE LA SEDE DEL INSTITUTO NACIONAL DE METROLOGÍA BOGOTÁ"/>
    <n v="666400"/>
    <n v="0"/>
    <n v="666400"/>
    <n v="0"/>
    <s v="Nación"/>
    <s v="CSF"/>
    <s v="RECURSOS CORRIENTES"/>
    <s v="PAGO 1 - CAO-003-2025 - FACT 1771 DE 1 AL 30 DE ABRIL DE 2025"/>
    <s v="16025"/>
    <s v="15825"/>
    <s v="18325"/>
    <s v="62725"/>
    <s v="2025-06-19 00:00:00"/>
    <s v="67525"/>
    <s v="205752925"/>
    <m/>
    <s v="2025-04-23 00:00:00"/>
    <s v="LOA - CARTA ACEPTACION"/>
    <s v="CAO 002-2025"/>
    <s v="CONTRATAR EL MANTENIMIENTO PREVENTIVO Y CORRECTIVO PARA LOS ASCENSORES DE LA SEDE DEL INM Y EXPEDICIÓN DE LAS CERTIFICACIONES DE CUMPLIMIENTO DE LA NORMA TÉCNICA COLOMBIANA (NTC 5926-1)."/>
    <x v="12"/>
  </r>
  <r>
    <n v="67625"/>
    <x v="84"/>
    <s v="2025-06-19 16:12:59"/>
    <s v="ConOrdendePago"/>
    <n v="666400"/>
    <n v="74570"/>
    <n v="0"/>
    <s v="NIT"/>
    <n v="901315138"/>
    <s v="ELECOM ELEVATOR COMPONENTS SAS"/>
    <s v="Abono en cuenta"/>
    <s v="Ahorro"/>
    <s v="001070080666"/>
    <s v="Activa"/>
    <s v="860034313"/>
    <s v="BANCO DAVIVIENDA S.A."/>
    <s v="35-05-00"/>
    <s v="INSTITUTO NACIONAL DE METROLOGÍA - INM"/>
    <s v="C-3599-0200-6-53105B-3599016-02"/>
    <s v="ADQUIS. DE BYS - SEDES MANTENIDAS - MEJORAMIENTO Y SOSTENIBILIDAD DE LA SEDE DEL INSTITUTO NACIONAL DE METROLOGÍA BOGOTÁ"/>
    <n v="666400"/>
    <n v="0"/>
    <n v="666400"/>
    <n v="0"/>
    <s v="Nación"/>
    <s v="CSF"/>
    <s v="RECURSOS CORRIENTES"/>
    <s v="PAGO 2 - CAO-003-2025 - FACT 1832 DE 1 AL 31 DE MAYO 2025"/>
    <s v="16025"/>
    <s v="15825"/>
    <s v="18325"/>
    <s v="62825"/>
    <s v="2025-06-19 00:00:00"/>
    <s v="67625"/>
    <s v="205775925"/>
    <m/>
    <s v="2025-04-23 00:00:00"/>
    <s v="LOA - CARTA ACEPTACION"/>
    <s v="CAO 002-2025"/>
    <s v="CONTRATAR EL MANTENIMIENTO PREVENTIVO Y CORRECTIVO PARA LOS ASCENSORES DE LA SEDE DEL INM Y EXPEDICIÓN DE LAS CERTIFICACIONES DE CUMPLIMIENTO DE LA NORMA TÉCNICA COLOMBIANA (NTC 5926-1)."/>
    <x v="12"/>
  </r>
  <r>
    <n v="67725"/>
    <x v="84"/>
    <s v="2025-06-19 16:23:10"/>
    <s v="ConOrdendePago"/>
    <n v="898288"/>
    <n v="1804"/>
    <n v="0"/>
    <s v="NIT"/>
    <n v="800217497"/>
    <s v="DISTRIBUIDORA NACIONAL DE COMBUSTIBLES LTDA"/>
    <s v="Abono en cuenta"/>
    <s v="Corriente"/>
    <s v="24466031662"/>
    <s v="Activa"/>
    <s v="890903938"/>
    <s v="BANCOLOMBIA S.A."/>
    <s v="35-05-00"/>
    <s v="INSTITUTO NACIONAL DE METROLOGÍA - INM"/>
    <s v="A-02-02-01-003-003"/>
    <s v="PRODUCTOS DE HORNOS DE COQUE; PRODUCTOS DE REFINACIÓN DE PETRÓLEO Y COMBUSTIBLE NUCLEAR"/>
    <n v="898288"/>
    <n v="0"/>
    <n v="898288"/>
    <n v="0"/>
    <s v="Nación"/>
    <s v="CSF"/>
    <s v="RECURSOS CORRIENTES"/>
    <s v="PAGO 1 - CAO-004-2025 - FACT FE 5768 DE 19 AL 31 DE MAYO DE 2025"/>
    <s v="27325"/>
    <s v="27125"/>
    <s v="20425"/>
    <s v="62925"/>
    <s v="2025-06-19 00:00:00"/>
    <s v="67725"/>
    <s v="205811825"/>
    <m/>
    <s v="2025-05-16 00:00:00"/>
    <s v="LOA - CARTA ACEPTACION"/>
    <s v="CAO 004-2025"/>
    <s v="CONTRATAR EL SUMINISTRO DE COMBUSTIBLE, GASOLINA CORRIENTE Y A.C.P.M, PARA EL FUNCIONAMIENTO DE LOS VEHÍCULOS DEL PARQUE AUTOMOTOR Y LA PLANTA ELÉCTRICA DEL INSTITUTO NACIONAL DE METROLOGÍA."/>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1-001-003"/>
    <s v="PRIMA TÉCNICA SALARIAL"/>
    <n v="39078190"/>
    <n v="0"/>
    <n v="39078190"/>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1-001-008"/>
    <s v="HORAS EXTRAS, DOMINICALES, FESTIVOS Y RECARGOS"/>
    <n v="846731"/>
    <n v="0"/>
    <n v="846731"/>
    <n v="0"/>
    <s v="Nación"/>
    <s v="CSF"/>
    <s v="RECURSOS CORRIENTES"/>
    <s v="NÓMINA DE JUNIO 2025"/>
    <s v="125"/>
    <s v="125"/>
    <s v="26025"/>
    <s v="63025"/>
    <s v="2025-06-20 00:00:00"/>
    <s v="67925"/>
    <s v="208116025"/>
    <m/>
    <s v="2025-06-20 00:00:00"/>
    <s v="NOMINA"/>
    <s v="JUNIO DE 2025"/>
    <s v="NOMINA MES DE JUNIO DE 2025"/>
    <x v="4"/>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1-001-005"/>
    <s v="AUXILIO DE TRANSPORTE"/>
    <n v="1920000"/>
    <n v="0"/>
    <n v="1920000"/>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1-002-018"/>
    <s v="RESERVA ESPECIAL DEL AHORRO"/>
    <n v="8710424"/>
    <n v="0"/>
    <n v="8710424"/>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3-016"/>
    <s v="PRIMA DE COORDINACIÓN"/>
    <n v="22548005"/>
    <n v="0"/>
    <n v="22548005"/>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3-04-02-012-001"/>
    <s v="INCAPACIDADES (NO DE PENSIONES)"/>
    <n v="7430274"/>
    <n v="0"/>
    <n v="7430274"/>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1-001-004"/>
    <s v="SUBSIDIO DE ALIMENTACIÓN"/>
    <n v="944938"/>
    <n v="0"/>
    <n v="944938"/>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3-001-001"/>
    <s v="VACACIONES"/>
    <n v="45782463"/>
    <n v="0"/>
    <n v="45782463"/>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3-065"/>
    <s v="PRIMA POR DEPENDIENTES"/>
    <n v="1504958"/>
    <n v="0"/>
    <n v="1504958"/>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3-073"/>
    <s v="PRIMA DE ALIMENTACIÓN"/>
    <n v="116000"/>
    <n v="0"/>
    <n v="116000"/>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1-001-001"/>
    <s v="SUELDO BÁSICO"/>
    <n v="776517610"/>
    <n v="0"/>
    <n v="776517610"/>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1-001-007"/>
    <s v="BONIFICACIÓN POR SERVICIOS PRESTADOS"/>
    <n v="20626478"/>
    <n v="0"/>
    <n v="20626478"/>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1-001-010"/>
    <s v="PRIMA DE VACACIONES"/>
    <n v="32885566"/>
    <n v="0"/>
    <n v="32885566"/>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3-001-003"/>
    <s v="BONIFICACIÓN ESPECIAL DE RECREACIÓN"/>
    <n v="3747474"/>
    <n v="0"/>
    <n v="3747474"/>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3-030"/>
    <s v="BONIFICACIÓN DE DIRECCIÓN"/>
    <n v="55651356"/>
    <n v="0"/>
    <n v="55651356"/>
    <n v="0"/>
    <s v="Nación"/>
    <s v="CSF"/>
    <s v="RECURSOS CORRIENTES"/>
    <s v="NÓMINA DE JUNIO 2025"/>
    <s v="125"/>
    <s v="125"/>
    <s v="26025"/>
    <s v="63025"/>
    <s v="2025-06-20 00:00:00"/>
    <s v="67925"/>
    <s v="208116025"/>
    <m/>
    <s v="2025-06-20 00:00:00"/>
    <s v="NOMINA"/>
    <s v="JUNIO DE 2025"/>
    <s v="NOMINA MES DE JUNIO DE 2025"/>
    <x v="2"/>
  </r>
  <r>
    <n v="67925"/>
    <x v="85"/>
    <s v="2025-06-20 19:58:38"/>
    <s v="ConOrdendePago"/>
    <n v="1052837788"/>
    <n v="189035576"/>
    <n v="0"/>
    <s v="NIT"/>
    <n v="900494393"/>
    <s v="U.A.E. INSTITUTO NACIONAL DE METROLOGIA - INM"/>
    <s v="Abono en cuenta"/>
    <s v="Corriente"/>
    <s v="062867759"/>
    <s v="Activa"/>
    <s v="860002964"/>
    <s v="BANCO DE BOGOTA"/>
    <s v="35-05-00"/>
    <s v="INSTITUTO NACIONAL DE METROLOGÍA - INM"/>
    <s v="A-01-01-03-002"/>
    <s v="PRIMA TÉCNICA NO SALARIAL"/>
    <n v="34527321"/>
    <n v="0"/>
    <n v="34527321"/>
    <n v="0"/>
    <s v="Nación"/>
    <s v="CSF"/>
    <s v="RECURSOS CORRIENTES"/>
    <s v="NÓMINA DE JUNIO 2025"/>
    <s v="125"/>
    <s v="125"/>
    <s v="26025"/>
    <s v="63025"/>
    <s v="2025-06-20 00:00:00"/>
    <s v="67925"/>
    <s v="208116025"/>
    <m/>
    <s v="2025-06-20 00:00:00"/>
    <s v="NOMINA"/>
    <s v="JUNIO DE 2025"/>
    <s v="NOMINA MES DE JUNIO DE 2025"/>
    <x v="2"/>
  </r>
  <r>
    <n v="68025"/>
    <x v="86"/>
    <s v="2025-06-25 15:26:30"/>
    <s v="ConOrdendePago"/>
    <n v="19347050.940000001"/>
    <n v="1371417"/>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9347050.940000001"/>
    <n v="0"/>
    <n v="19347050.940000001"/>
    <n v="0"/>
    <s v="Nación"/>
    <s v="CSF"/>
    <s v="RECURSOS CORRIENTES"/>
    <s v="PAGO 3 - CO-069-2025 - FACT BOGO16954 DEL 1 AL 31 MAYO 2025"/>
    <s v="1325"/>
    <s v="1325"/>
    <s v="13725"/>
    <s v="63125"/>
    <s v="2025-06-25 00:00:00"/>
    <s v="68025"/>
    <s v="215389625"/>
    <m/>
    <s v="2025-03-07 00:00:00"/>
    <s v="CONTRATO DE PRESTACION DE SERVICIOS"/>
    <s v="069-2025"/>
    <s v="CONTRATAR EL SERVICIO DE SOPORTE, MANTENIMIENTO, ACTUALIZACIÓN, USO Y APROPIACIÓN DE LAS PLATAFORMAS OPHELIA-SGDEA Y OPHELIA- BPMETRO DEL INSTITUTO NACIONAL DE METROLOGÍA"/>
    <x v="2"/>
  </r>
  <r>
    <n v="68125"/>
    <x v="86"/>
    <s v="2025-06-25 15:50:36"/>
    <s v="ConOrdendePago"/>
    <n v="76170244"/>
    <n v="0"/>
    <n v="0"/>
    <s v="NIT"/>
    <n v="899999284"/>
    <s v="FONDO NACIONAL DEL AHORRO S.A."/>
    <s v="Abono en cuenta"/>
    <s v="Corriente"/>
    <s v="033395575"/>
    <s v="Activa"/>
    <s v="860002964"/>
    <s v="BANCO DE BOGOTA"/>
    <s v="35-05-00"/>
    <s v="INSTITUTO NACIONAL DE METROLOGÍA - INM"/>
    <s v="A-01-01-02-003"/>
    <s v="AUXILIO DE CESANTÍAS"/>
    <n v="76170244"/>
    <n v="0"/>
    <n v="76170244"/>
    <n v="0"/>
    <s v="Nación"/>
    <s v="CSF"/>
    <s v="RECURSOS CORRIENTES"/>
    <s v="CESANTÍAS DE JUNIO 2025"/>
    <s v="125"/>
    <s v="125"/>
    <s v="26325"/>
    <s v="63225"/>
    <s v="2025-06-25 00:00:00"/>
    <s v="68125"/>
    <s v="215417625"/>
    <m/>
    <s v="2025-06-25 00:00:00"/>
    <s v="NOMINA"/>
    <s v="CESANTIAS JUNIO DE 2025"/>
    <s v="CESANTIAS MES DE JUNIO DE 2025"/>
    <x v="2"/>
  </r>
  <r>
    <n v="68225"/>
    <x v="86"/>
    <s v="2025-06-25 16:09:57"/>
    <s v="ConOrdendePago"/>
    <n v="8519971.4900000002"/>
    <n v="600336"/>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8519971.4900000002"/>
    <n v="0"/>
    <n v="8519971.4900000002"/>
    <n v="0"/>
    <s v="Nación"/>
    <s v="CSF"/>
    <s v="RECURSOS CORRIENTES"/>
    <s v="PAGO 3 - CO-081-2025 - FACT BOGO16950 DEL 1 AL 31 DE MAYO 2025"/>
    <s v="1225"/>
    <s v="1225"/>
    <s v="13125"/>
    <s v="63325"/>
    <s v="2025-06-25 00:00:00"/>
    <s v="68225"/>
    <s v="215531625"/>
    <m/>
    <s v="2025-03-05 00:00:00"/>
    <s v="CONTRATO DE PRESTACION DE SERVICIOS"/>
    <s v="081-2025"/>
    <s v="CONTRATAR EL SERVICIO DE ACTUALIZACIÓN, MANTENIMIENTO Y SOPORTE DEL SISTEMA DE INFORMACIÓN DE NÓMINA Y TALENTO HUMANO KACTUS"/>
    <x v="2"/>
  </r>
  <r>
    <n v="68525"/>
    <x v="87"/>
    <s v="2025-06-27 14:40:07"/>
    <s v="ConOrdendePago"/>
    <n v="318220"/>
    <n v="0"/>
    <n v="0"/>
    <s v="NIT"/>
    <n v="800007813"/>
    <s v="VANTI S.A ESP"/>
    <s v="Abono en cuenta"/>
    <s v="Ahorro"/>
    <s v="17800000434"/>
    <s v="Activa"/>
    <s v="890903938"/>
    <s v="BANCOLOMBIA S.A."/>
    <s v="35-05-00"/>
    <s v="INSTITUTO NACIONAL DE METROLOGÍA - INM"/>
    <s v="A-02-02-02-006-009"/>
    <s v="SERVICIOS DE DISTRIBUCIÓN DE ELECTRICIDAD, GAS Y AGUA (POR CUENTA PROPIA)"/>
    <n v="318220"/>
    <n v="0"/>
    <n v="318220"/>
    <n v="0"/>
    <s v="Nación"/>
    <s v="CSF"/>
    <s v="RECURSOS CORRIENTES"/>
    <s v="SERVICIO GAS - CUENTA 62935611 - DEL 14 MAYO AL 13 JUNIO 2025"/>
    <s v="3025"/>
    <s v="3025"/>
    <s v="26125"/>
    <s v="63425"/>
    <s v="2025-06-27 00:00:00"/>
    <s v="68525"/>
    <s v="220509325"/>
    <m/>
    <s v="2025-06-24 00:00:00"/>
    <s v="FACTURA"/>
    <s v="62935611"/>
    <s v="PAGO DE SERVICIO DE GAS NATURAL DEL INSTITUTO NACIONAL DE METROLOGIA, DE LA DIRECCIÓN AK 50 No. 26-55 INT 2 CAN, EQUIVALENTE A LA REF DE PAGO 62935611. FACTURA MAYO DE 2025 PERIODO MAYO - JUNIO DE 2025"/>
    <x v="1"/>
  </r>
  <r>
    <n v="68625"/>
    <x v="87"/>
    <s v="2025-06-27 16:03:44"/>
    <s v="ConOrdendePago"/>
    <n v="17104481"/>
    <n v="17104481"/>
    <n v="0"/>
    <s v="NIT"/>
    <n v="800224808"/>
    <s v="FONDO DE PENSIONES OBLIGATORIAS PORVENIR MODERADO"/>
    <s v="Giro"/>
    <m/>
    <m/>
    <m/>
    <m/>
    <m/>
    <s v="35-05-00"/>
    <s v="INSTITUTO NACIONAL DE METROLOGÍA - INM"/>
    <s v="A-01-01-02-001"/>
    <s v="APORTES A LA SEGURIDAD SOCIAL EN PENSIONES"/>
    <n v="17104481"/>
    <n v="0"/>
    <n v="17104481"/>
    <n v="0"/>
    <s v="Nación"/>
    <s v="CSF"/>
    <s v="RECURSOS CORRIENTES"/>
    <s v="PAGO PILA JUNIO 2025"/>
    <s v="125"/>
    <s v="125"/>
    <s v="26525"/>
    <m/>
    <s v="2025-06-27 00:00:00"/>
    <s v="68625"/>
    <s v="220631925"/>
    <m/>
    <s v="2025-06-27 00:00:00"/>
    <s v="NOMINA"/>
    <s v="PAGO PILA JUNIO 2025"/>
    <s v="PAGO PILA JUNIO 2025"/>
    <x v="2"/>
  </r>
  <r>
    <n v="68725"/>
    <x v="87"/>
    <s v="2025-06-27 16:03:44"/>
    <s v="ConOrdendePago"/>
    <n v="7219000"/>
    <n v="7219000"/>
    <n v="0"/>
    <s v="NIT"/>
    <n v="800229739"/>
    <s v="FONDO DE PENSIONES OBLIGATORIAS PROTECCION MODERADO"/>
    <s v="Giro"/>
    <m/>
    <m/>
    <m/>
    <m/>
    <m/>
    <s v="35-05-00"/>
    <s v="INSTITUTO NACIONAL DE METROLOGÍA - INM"/>
    <s v="A-01-01-02-001"/>
    <s v="APORTES A LA SEGURIDAD SOCIAL EN PENSIONES"/>
    <n v="7219000"/>
    <n v="0"/>
    <n v="7219000"/>
    <n v="0"/>
    <s v="Nación"/>
    <s v="CSF"/>
    <s v="RECURSOS CORRIENTES"/>
    <s v="PAGO PILA JUNIO 2025"/>
    <s v="125"/>
    <s v="125"/>
    <s v="26525"/>
    <m/>
    <s v="2025-06-27 00:00:00"/>
    <s v="68725"/>
    <s v="220632025"/>
    <m/>
    <s v="2025-06-27 00:00:00"/>
    <s v="NOMINA"/>
    <s v="PAGO PILA JUNIO 2025"/>
    <s v="PAGO PILA JUNIO 2025"/>
    <x v="2"/>
  </r>
  <r>
    <n v="68825"/>
    <x v="87"/>
    <s v="2025-06-27 16:03:44"/>
    <s v="ConOrdendePago"/>
    <n v="8645955"/>
    <n v="8645955"/>
    <n v="0"/>
    <s v="NIT"/>
    <n v="800227940"/>
    <s v="FONDO DE PENSIONES OBLIGATORIAS COLFONDOS MODERADO"/>
    <s v="Giro"/>
    <m/>
    <m/>
    <m/>
    <m/>
    <m/>
    <s v="35-05-00"/>
    <s v="INSTITUTO NACIONAL DE METROLOGÍA - INM"/>
    <s v="A-01-01-02-001"/>
    <s v="APORTES A LA SEGURIDAD SOCIAL EN PENSIONES"/>
    <n v="8645955"/>
    <n v="0"/>
    <n v="8645955"/>
    <n v="0"/>
    <s v="Nación"/>
    <s v="CSF"/>
    <s v="RECURSOS CORRIENTES"/>
    <s v="PAGO PILA JUNIO 2025"/>
    <s v="125"/>
    <s v="125"/>
    <s v="26525"/>
    <m/>
    <s v="2025-06-27 00:00:00"/>
    <s v="68825"/>
    <s v="220632125"/>
    <m/>
    <s v="2025-06-27 00:00:00"/>
    <s v="NOMINA"/>
    <s v="PAGO PILA JUNIO 2025"/>
    <s v="PAGO PILA JUNIO 2025"/>
    <x v="2"/>
  </r>
  <r>
    <n v="68925"/>
    <x v="87"/>
    <s v="2025-06-27 16:03:44"/>
    <s v="ConOrdendePago"/>
    <n v="35655600"/>
    <n v="35655600"/>
    <n v="0"/>
    <s v="NIT"/>
    <n v="860066942"/>
    <s v="CAJA DE COMPENSACION FAMILIAR COMPENSAR"/>
    <s v="Giro"/>
    <m/>
    <m/>
    <m/>
    <m/>
    <m/>
    <s v="35-05-00"/>
    <s v="INSTITUTO NACIONAL DE METROLOGÍA - INM"/>
    <s v="A-01-01-02-004"/>
    <s v="APORTES A CAJAS DE COMPENSACIÓN FAMILIAR"/>
    <n v="35655600"/>
    <n v="0"/>
    <n v="35655600"/>
    <n v="0"/>
    <s v="Nación"/>
    <s v="CSF"/>
    <s v="RECURSOS CORRIENTES"/>
    <s v="PAGO PILA JUNIO 2025"/>
    <s v="125"/>
    <s v="125"/>
    <s v="26525"/>
    <m/>
    <s v="2025-06-27 00:00:00"/>
    <s v="68925"/>
    <s v="220632225"/>
    <m/>
    <s v="2025-06-27 00:00:00"/>
    <s v="NOMINA"/>
    <s v="PAGO PILA JUNIO 2025"/>
    <s v="PAGO PILA JUNIO 2025"/>
    <x v="2"/>
  </r>
  <r>
    <n v="69025"/>
    <x v="87"/>
    <s v="2025-06-27 16:03:44"/>
    <s v="ConOrdendePago"/>
    <n v="73799524"/>
    <n v="73799524"/>
    <n v="0"/>
    <s v="NIT"/>
    <n v="900336004"/>
    <s v="ADMINISTRADORA COLOMBIANA DE PENSIONES COLPENSIONES"/>
    <s v="Giro"/>
    <m/>
    <m/>
    <m/>
    <m/>
    <m/>
    <s v="35-05-00"/>
    <s v="INSTITUTO NACIONAL DE METROLOGÍA - INM"/>
    <s v="A-01-01-02-001"/>
    <s v="APORTES A LA SEGURIDAD SOCIAL EN PENSIONES"/>
    <n v="73799524"/>
    <n v="0"/>
    <n v="73799524"/>
    <n v="0"/>
    <s v="Nación"/>
    <s v="CSF"/>
    <s v="RECURSOS CORRIENTES"/>
    <s v="PAGO PILA JUNIO 2025"/>
    <s v="125"/>
    <s v="125"/>
    <s v="26525"/>
    <m/>
    <s v="2025-06-27 00:00:00"/>
    <s v="69025"/>
    <s v="220632325"/>
    <m/>
    <s v="2025-06-27 00:00:00"/>
    <s v="NOMINA"/>
    <s v="PAGO PILA JUNIO 2025"/>
    <s v="PAGO PILA JUNIO 2025"/>
    <x v="2"/>
  </r>
  <r>
    <n v="69125"/>
    <x v="87"/>
    <s v="2025-06-27 16:03:44"/>
    <s v="ConOrdendePago"/>
    <n v="5963715"/>
    <n v="5963715"/>
    <n v="0"/>
    <s v="NIT"/>
    <n v="800088702"/>
    <s v="EPS SURAMERICANA S. A"/>
    <s v="Giro"/>
    <m/>
    <m/>
    <m/>
    <m/>
    <m/>
    <s v="35-05-00"/>
    <s v="INSTITUTO NACIONAL DE METROLOGÍA - INM"/>
    <s v="A-01-01-02-002"/>
    <s v="APORTES A LA SEGURIDAD SOCIAL EN SALUD"/>
    <n v="5963715"/>
    <n v="0"/>
    <n v="5963715"/>
    <n v="0"/>
    <s v="Nación"/>
    <s v="CSF"/>
    <s v="RECURSOS CORRIENTES"/>
    <s v="PAGO PILA JUNIO 2025"/>
    <s v="125"/>
    <s v="125"/>
    <s v="26525"/>
    <m/>
    <s v="2025-06-27 00:00:00"/>
    <s v="69125"/>
    <s v="220632425"/>
    <m/>
    <s v="2025-06-27 00:00:00"/>
    <s v="NOMINA"/>
    <s v="PAGO PILA JUNIO 2025"/>
    <s v="PAGO PILA JUNIO 2025"/>
    <x v="2"/>
  </r>
  <r>
    <n v="69225"/>
    <x v="87"/>
    <s v="2025-06-27 16:03:44"/>
    <s v="ConOrdendePago"/>
    <n v="5371067"/>
    <n v="5371067"/>
    <n v="0"/>
    <s v="NIT"/>
    <n v="800130907"/>
    <s v="SALUD TOTAL ENTIDAD PROMOTORA DE SALUD DEL REGIMEN CONTRIBUTIVO Y DEL REGIMEN SUBSIDIADO S A"/>
    <s v="Giro"/>
    <m/>
    <m/>
    <m/>
    <m/>
    <m/>
    <s v="35-05-00"/>
    <s v="INSTITUTO NACIONAL DE METROLOGÍA - INM"/>
    <s v="A-01-01-02-002"/>
    <s v="APORTES A LA SEGURIDAD SOCIAL EN SALUD"/>
    <n v="5371067"/>
    <n v="0"/>
    <n v="5371067"/>
    <n v="0"/>
    <s v="Nación"/>
    <s v="CSF"/>
    <s v="RECURSOS CORRIENTES"/>
    <s v="PAGO PILA JUNIO 2025"/>
    <s v="125"/>
    <s v="125"/>
    <s v="26525"/>
    <m/>
    <s v="2025-06-27 00:00:00"/>
    <s v="69225"/>
    <s v="220632525"/>
    <m/>
    <s v="2025-06-27 00:00:00"/>
    <s v="NOMINA"/>
    <s v="PAGO PILA JUNIO 2025"/>
    <s v="PAGO PILA JUNIO 2025"/>
    <x v="2"/>
  </r>
  <r>
    <n v="69325"/>
    <x v="87"/>
    <s v="2025-06-27 16:03:44"/>
    <s v="ConOrdendePago"/>
    <n v="29905925"/>
    <n v="29905925"/>
    <n v="0"/>
    <s v="NIT"/>
    <n v="800251440"/>
    <s v="ENTIDAD PROMOTORA DE SALUD SANITAS S A S - EN INTERVENCION BAJO LA MEDIDA DE TOMA DE POSESION"/>
    <s v="Giro"/>
    <m/>
    <m/>
    <m/>
    <m/>
    <m/>
    <s v="35-05-00"/>
    <s v="INSTITUTO NACIONAL DE METROLOGÍA - INM"/>
    <s v="A-01-01-02-002"/>
    <s v="APORTES A LA SEGURIDAD SOCIAL EN SALUD"/>
    <n v="29905925"/>
    <n v="0"/>
    <n v="29905925"/>
    <n v="0"/>
    <s v="Nación"/>
    <s v="CSF"/>
    <s v="RECURSOS CORRIENTES"/>
    <s v="PAGO PILA JUNIO 2025"/>
    <s v="125"/>
    <s v="125"/>
    <s v="26525"/>
    <m/>
    <s v="2025-06-27 00:00:00"/>
    <s v="69325"/>
    <s v="220632625"/>
    <m/>
    <s v="2025-06-27 00:00:00"/>
    <s v="NOMINA"/>
    <s v="PAGO PILA JUNIO 2025"/>
    <s v="PAGO PILA JUNIO 2025"/>
    <x v="2"/>
  </r>
  <r>
    <n v="69425"/>
    <x v="87"/>
    <s v="2025-06-27 16:03:44"/>
    <s v="ConOrdendePago"/>
    <n v="5070320"/>
    <n v="5070320"/>
    <n v="0"/>
    <s v="NIT"/>
    <n v="830003564"/>
    <s v="ENTIDAD PROMOTORA DE SALUD FAMISANAR S.A.S - EN INTERVENCIÓN BAJO LA MEDIDA DE TOMA DE POSESIÓN"/>
    <s v="Giro"/>
    <m/>
    <m/>
    <m/>
    <m/>
    <m/>
    <s v="35-05-00"/>
    <s v="INSTITUTO NACIONAL DE METROLOGÍA - INM"/>
    <s v="A-01-01-02-002"/>
    <s v="APORTES A LA SEGURIDAD SOCIAL EN SALUD"/>
    <n v="5070320"/>
    <n v="0"/>
    <n v="5070320"/>
    <n v="0"/>
    <s v="Nación"/>
    <s v="CSF"/>
    <s v="RECURSOS CORRIENTES"/>
    <s v="PAGO PILA JUNIO 2025"/>
    <s v="125"/>
    <s v="125"/>
    <s v="26525"/>
    <m/>
    <s v="2025-06-27 00:00:00"/>
    <s v="69425"/>
    <s v="220632725"/>
    <m/>
    <s v="2025-06-27 00:00:00"/>
    <s v="NOMINA"/>
    <s v="PAGO PILA JUNIO 2025"/>
    <s v="PAGO PILA JUNIO 2025"/>
    <x v="2"/>
  </r>
  <r>
    <n v="69525"/>
    <x v="87"/>
    <s v="2025-06-27 16:03:44"/>
    <s v="ConOrdendePago"/>
    <n v="4228600"/>
    <n v="4228600"/>
    <n v="0"/>
    <s v="NIT"/>
    <n v="830113831"/>
    <s v="ALIANSALUD ENTIDAD PROMOTORA DE SALUD S.A. PERO TAMBIEN PODRA UTILIZAR LAS DENOMINACIONES ALIANSALUD ENTIDAD PROMOTORA DE SALUD Y/O ALIANSALUD EPS S.A Y/O ALIANSALUD EPS"/>
    <s v="Giro"/>
    <m/>
    <m/>
    <m/>
    <m/>
    <m/>
    <s v="35-05-00"/>
    <s v="INSTITUTO NACIONAL DE METROLOGÍA - INM"/>
    <s v="A-01-01-02-002"/>
    <s v="APORTES A LA SEGURIDAD SOCIAL EN SALUD"/>
    <n v="4228600"/>
    <n v="0"/>
    <n v="4228600"/>
    <n v="0"/>
    <s v="Nación"/>
    <s v="CSF"/>
    <s v="RECURSOS CORRIENTES"/>
    <s v="PAGO PILA JUNIO 2025"/>
    <s v="125"/>
    <s v="125"/>
    <s v="26525"/>
    <m/>
    <s v="2025-06-27 00:00:00"/>
    <s v="69525"/>
    <s v="220632825"/>
    <m/>
    <s v="2025-06-27 00:00:00"/>
    <s v="NOMINA"/>
    <s v="PAGO PILA JUNIO 2025"/>
    <s v="PAGO PILA JUNIO 2025"/>
    <x v="2"/>
  </r>
  <r>
    <n v="69625"/>
    <x v="87"/>
    <s v="2025-06-27 16:03:44"/>
    <s v="ConOrdendePago"/>
    <n v="20536000"/>
    <n v="20536000"/>
    <n v="0"/>
    <s v="NIT"/>
    <n v="860011153"/>
    <s v="POSITIVA COMPAÑIA DE SEGUROS S. A."/>
    <s v="Giro"/>
    <m/>
    <m/>
    <m/>
    <m/>
    <m/>
    <s v="35-05-00"/>
    <s v="INSTITUTO NACIONAL DE METROLOGÍA - INM"/>
    <s v="A-01-01-02-005"/>
    <s v="APORTES GENERALES AL SISTEMA DE RIESGOS LABORALES"/>
    <n v="20536000"/>
    <n v="0"/>
    <n v="20536000"/>
    <n v="0"/>
    <s v="Nación"/>
    <s v="CSF"/>
    <s v="RECURSOS CORRIENTES"/>
    <s v="PAGO PILA JUNIO 2025"/>
    <s v="125"/>
    <s v="125"/>
    <s v="26525"/>
    <m/>
    <s v="2025-06-27 00:00:00"/>
    <s v="69625"/>
    <s v="220632925"/>
    <m/>
    <s v="2025-06-27 00:00:00"/>
    <s v="NOMINA"/>
    <s v="PAGO PILA JUNIO 2025"/>
    <s v="PAGO PILA JUNIO 2025"/>
    <x v="2"/>
  </r>
  <r>
    <n v="69725"/>
    <x v="87"/>
    <s v="2025-06-27 16:03:44"/>
    <s v="ConOrdendePago"/>
    <n v="23354648"/>
    <n v="23354648"/>
    <n v="0"/>
    <s v="NIT"/>
    <n v="860066942"/>
    <s v="CAJA DE COMPENSACION FAMILIAR COMPENSAR"/>
    <s v="Giro"/>
    <m/>
    <m/>
    <m/>
    <m/>
    <m/>
    <s v="35-05-00"/>
    <s v="INSTITUTO NACIONAL DE METROLOGÍA - INM"/>
    <s v="A-01-01-02-002"/>
    <s v="APORTES A LA SEGURIDAD SOCIAL EN SALUD"/>
    <n v="23354648"/>
    <n v="0"/>
    <n v="23354648"/>
    <n v="0"/>
    <s v="Nación"/>
    <s v="CSF"/>
    <s v="RECURSOS CORRIENTES"/>
    <s v="PAGO PILA JUNIO 2025"/>
    <s v="125"/>
    <s v="125"/>
    <s v="26525"/>
    <m/>
    <s v="2025-06-27 00:00:00"/>
    <s v="69725"/>
    <s v="220633025"/>
    <m/>
    <s v="2025-06-27 00:00:00"/>
    <s v="NOMINA"/>
    <s v="PAGO PILA JUNIO 2025"/>
    <s v="PAGO PILA JUNIO 2025"/>
    <x v="2"/>
  </r>
  <r>
    <n v="69825"/>
    <x v="87"/>
    <s v="2025-06-27 16:03:44"/>
    <s v="ConOrdendePago"/>
    <n v="17830000"/>
    <n v="17830000"/>
    <n v="0"/>
    <s v="NIT"/>
    <n v="899999034"/>
    <s v="SERVICIO NACIONAL DE APRENDIZAJE"/>
    <s v="Giro"/>
    <m/>
    <m/>
    <m/>
    <m/>
    <m/>
    <s v="35-05-00"/>
    <s v="INSTITUTO NACIONAL DE METROLOGÍA - INM"/>
    <s v="A-01-01-02-007"/>
    <s v="APORTES AL SENA"/>
    <n v="17830000"/>
    <n v="0"/>
    <n v="17830000"/>
    <n v="0"/>
    <s v="Nación"/>
    <s v="CSF"/>
    <s v="RECURSOS CORRIENTES"/>
    <s v="PAGO PILA JUNIO 2025"/>
    <s v="125"/>
    <s v="125"/>
    <s v="26525"/>
    <m/>
    <s v="2025-06-27 00:00:00"/>
    <s v="69825"/>
    <s v="220633125"/>
    <m/>
    <s v="2025-06-27 00:00:00"/>
    <s v="NOMINA"/>
    <s v="PAGO PILA JUNIO 2025"/>
    <s v="PAGO PILA JUNIO 2025"/>
    <x v="2"/>
  </r>
  <r>
    <n v="69925"/>
    <x v="87"/>
    <s v="2025-06-27 16:03:44"/>
    <s v="ConOrdendePago"/>
    <n v="26742900"/>
    <n v="26742900"/>
    <n v="0"/>
    <s v="NIT"/>
    <n v="899999239"/>
    <s v="INSTITUTO COLOMBIANO DE BIENESTAR FAMILIAR"/>
    <s v="Giro"/>
    <m/>
    <m/>
    <m/>
    <m/>
    <m/>
    <s v="35-05-00"/>
    <s v="INSTITUTO NACIONAL DE METROLOGÍA - INM"/>
    <s v="A-01-01-02-006"/>
    <s v="APORTES AL ICBF"/>
    <n v="26742900"/>
    <n v="0"/>
    <n v="26742900"/>
    <n v="0"/>
    <s v="Nación"/>
    <s v="CSF"/>
    <s v="RECURSOS CORRIENTES"/>
    <s v="PAGO PILA JUNIO 2025"/>
    <s v="125"/>
    <s v="125"/>
    <s v="26525"/>
    <m/>
    <s v="2025-06-27 00:00:00"/>
    <s v="69925"/>
    <s v="220633225"/>
    <m/>
    <s v="2025-06-27 00:00:00"/>
    <s v="NOMINA"/>
    <s v="PAGO PILA JUNIO 2025"/>
    <s v="PAGO PILA JUNIO 2025"/>
    <x v="2"/>
  </r>
  <r>
    <n v="70025"/>
    <x v="87"/>
    <s v="2025-06-27 16:03:45"/>
    <s v="ConOrdendePago"/>
    <n v="1359753"/>
    <n v="1359753"/>
    <n v="0"/>
    <s v="NIT"/>
    <n v="900156264"/>
    <s v="NUEVA EMPRESA PROMOTORA DE SALUD S.A. - EN INTERVENCION BAJO LA MEDIDA DE TOMA DE POSESION"/>
    <s v="Giro"/>
    <m/>
    <m/>
    <m/>
    <m/>
    <m/>
    <s v="35-05-00"/>
    <s v="INSTITUTO NACIONAL DE METROLOGÍA - INM"/>
    <s v="A-01-01-02-002"/>
    <s v="APORTES A LA SEGURIDAD SOCIAL EN SALUD"/>
    <n v="1359753"/>
    <n v="0"/>
    <n v="1359753"/>
    <n v="0"/>
    <s v="Nación"/>
    <s v="CSF"/>
    <s v="RECURSOS CORRIENTES"/>
    <s v="PAGO PILA JUNIO 2025"/>
    <s v="125"/>
    <s v="125"/>
    <s v="26525"/>
    <m/>
    <s v="2025-06-27 00:00:00"/>
    <s v="70025"/>
    <s v="220633325"/>
    <m/>
    <s v="2025-06-27 00:00:00"/>
    <s v="NOMINA"/>
    <s v="PAGO PILA JUNIO 2025"/>
    <s v="PAGO PILA JUNIO 2025"/>
    <x v="2"/>
  </r>
  <r>
    <n v="70125"/>
    <x v="88"/>
    <s v="2025-07-01 09:59:13"/>
    <s v="ConOrdendePago"/>
    <n v="75261550"/>
    <n v="4081832"/>
    <n v="0"/>
    <s v="NIT"/>
    <n v="830094320"/>
    <s v="NEGENEX SAS"/>
    <s v="Abono en cuenta"/>
    <s v="Corriente"/>
    <n v="3127638170"/>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75261550"/>
    <n v="0"/>
    <n v="75261550"/>
    <n v="0"/>
    <s v="Nación"/>
    <s v="CSF"/>
    <s v="RECURSOS CORRIENTES"/>
    <s v="PAGO 1 - CO-107-2025 FACT - ELE-455 DEL PAGO ANTICIPADO"/>
    <s v="23825"/>
    <s v="23625"/>
    <s v="22125"/>
    <s v="63525"/>
    <s v="2025-06-27 00:00:00"/>
    <s v="70125"/>
    <s v="221708425"/>
    <s v=""/>
    <s v="2025-05-22 00:00:00"/>
    <s v="CONTRATO DE COMPRA VENTA Y SUMINISTROS"/>
    <s v="107-2025"/>
    <s v="ADQUIRIR MULTIMETRO Y SUS COMPLEMENTOS PARA EL LABORATORIO DE CORRIENTE CONTINUA Y ALTERNA DE LA SUBDIRECCIÓN DE METROLOGÍA FÍSICA DEL INM"/>
    <x v="2"/>
  </r>
  <r>
    <n v="70225"/>
    <x v="88"/>
    <s v="2025-07-01 10:50:28"/>
    <s v="ConOrdendePago"/>
    <n v="1316503"/>
    <n v="0"/>
    <n v="0"/>
    <s v="NIT"/>
    <n v="899999115"/>
    <s v="EMPRESA DE TELECOMUNICACIONES DE BOGOTA SA ESP PUDIENDO IDENTIFICARSE PARA TODOS LOS EFECTOS CON LA SIGLA ETB S.A. E.S.P."/>
    <s v="Abono en cuenta"/>
    <s v="Ahorro"/>
    <n v="220062720305"/>
    <s v="Activa"/>
    <n v="860007738"/>
    <s v="BANCO POPULAR S. A."/>
    <s v="35-05-00"/>
    <s v="INSTITUTO NACIONAL DE METROLOGÍA - INM"/>
    <s v="A-02-02-02-008-004"/>
    <s v="SERVICIOS DE TELECOMUNICACIONES, TRANSMISIÓN Y SUMINISTRO DE INFORMACIÓN"/>
    <n v="1316503"/>
    <n v="0"/>
    <n v="1316503"/>
    <n v="0"/>
    <s v="Nación"/>
    <s v="CSF"/>
    <s v="RECURSOS CORRIENTES"/>
    <s v="PAGO 7 - CAO-024-2024 - FACT FC 001000223823 DEL 1 AL 31 MAYO 2025"/>
    <s v="625"/>
    <s v="625"/>
    <s v="225"/>
    <s v="63625"/>
    <s v="2025-07-01 00:00:00"/>
    <s v="70225"/>
    <s v="221858925"/>
    <s v=""/>
    <s v="2025-01-07 00:00:00"/>
    <s v="LOA - CARTA ACEPTACION"/>
    <s v="024-2024"/>
    <s v="ADQUISICIÓN, INSTALACIÓN Y PUESTA EN MARCHA DE UN CANAL DE INTERNET DEDICADO PARA BRINDAR ACCESO A INTERNET A LOS FUNCIONARIOS, CONTRATISTAS Y VISITANTES DEL INM"/>
    <x v="2"/>
  </r>
  <r>
    <n v="70425"/>
    <x v="88"/>
    <s v="2025-07-01 17:37:26"/>
    <s v="ConOrdendePago"/>
    <n v="51693080.299999997"/>
    <n v="2919360"/>
    <n v="0"/>
    <s v="NIT"/>
    <n v="901355130"/>
    <s v="NECONSER SAS"/>
    <s v="Abono en cuenta"/>
    <s v="Corriente"/>
    <n v="60600000241"/>
    <s v="Activa"/>
    <n v="890903938"/>
    <s v="BANCOLOMBIA S.A."/>
    <s v="35-05-00"/>
    <s v="INSTITUTO NACIONAL DE METROLOGÍA - INM"/>
    <s v="C-3599-0200-6-53105B-3599016-02"/>
    <s v="ADQUIS. DE BYS - SEDES MANTENIDAS - MEJORAMIENTO Y SOSTENIBILIDAD DE LA SEDE DEL INSTITUTO NACIONAL DE METROLOGÍA  BOGOTÁ"/>
    <n v="51693080.299999997"/>
    <n v="0"/>
    <n v="51693080.299999997"/>
    <n v="0"/>
    <s v="Nación"/>
    <s v="CSF"/>
    <s v="RECURSOS CORRIENTES"/>
    <s v="PAGO 1 - CO-104-2025 - FACT NC107 DE MAYO 2025"/>
    <s v="4525"/>
    <s v="4525"/>
    <s v="19125"/>
    <s v="63925"/>
    <s v="2025-07-01 00:00:00"/>
    <s v="70425"/>
    <s v="223076525"/>
    <s v=""/>
    <s v="2025-05-05 00:00:00"/>
    <s v="CONTRATO DE OBRA"/>
    <s v="104-2025 MODIF CTO"/>
    <s v="ADECUACIÓN Y EQUIPAMIENTO DE UN LABORATORIO DE ÓPTICA E INTERFEROMETRÍA PARA LA SUBDIRECCIÓN DE METROLOGÍA FÍSICA"/>
    <x v="12"/>
  </r>
  <r>
    <n v="70525"/>
    <x v="89"/>
    <s v="2025-07-02 15:12:28"/>
    <s v="ConOrdendePago"/>
    <n v="7394100"/>
    <n v="49630"/>
    <n v="0"/>
    <s v="Cédula de Ciudadanía"/>
    <n v="1018416231"/>
    <s v="MEDINA WALTEROS JEIMI"/>
    <s v="Abono en cuenta"/>
    <s v="Ahorro"/>
    <n v="81424640"/>
    <s v="Activa"/>
    <n v="860002964"/>
    <s v="BANCO DE BOGOTA"/>
    <s v="35-05-00"/>
    <s v="INSTITUTO NACIONAL DE METROLOGÍA - INM"/>
    <s v="A-02-02-02-008-003"/>
    <s v="SERVICIOS PROFESIONALES, CIENTÍFICOS Y TÉCNICOS (EXCEPTO LOS SERVICIOS DE INVESTIGACION, URBANISMO, JURÍDICOS Y DE CONTABILIDAD)"/>
    <n v="7394100"/>
    <n v="0"/>
    <n v="7394100"/>
    <n v="0"/>
    <s v="Nación"/>
    <s v="CSF"/>
    <s v="RECURSOS CORRIENTES"/>
    <s v="PAGO NUMERO  CUATRO(4) DEL CONTRATO No. 060-2025 CORRESPONDIENTE AL PERIODO DEL 01 AL 30 MAYO DE 2025"/>
    <s v="16725"/>
    <s v="16525"/>
    <s v="8925"/>
    <s v="64025"/>
    <s v="2025-07-02 00:00:00"/>
    <s v="70525"/>
    <s v="225079025"/>
    <s v=""/>
    <s v="2025-02-17 00:00:00"/>
    <s v="CONTRATO DE PRESTACION DE SERVICIOS - PROFESIONALES"/>
    <s v="060-2025"/>
    <s v="PRESTACIÓN DE SERVICIOS PROFESIONALES PARA LA GESTIÓN, SOSTENIMIENTO E IMPLEMENTACIÓN DEL SISTEMA INTEGRADO DE GESTIÓN DE CALIDAD DEL INSTITUTO NACIONAL DE METROLOGÍA, ASOCIADOS AL CUMPLIMIENTO DE LOS DIFERENTES PLANES Y LA SUPERACIÓN DE LOS HALLAZGO"/>
    <x v="8"/>
  </r>
  <r>
    <n v="70625"/>
    <x v="89"/>
    <s v="2025-07-02 15:21:42"/>
    <s v="ConOrdendePago"/>
    <n v="4296180"/>
    <n v="28836"/>
    <n v="0"/>
    <s v="Cédula de Ciudadanía"/>
    <n v="1097638909"/>
    <s v="PEREZ DIAZ LINDA ALEJANDRA"/>
    <s v="Abono en cuenta"/>
    <s v="Ahorro"/>
    <n v="550488421122802"/>
    <s v="Activa"/>
    <n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SEIS (6) DEL CONTRATO No. 015-2025 CORRESPONDIENTE AL PERIODO DE 01 AL 30 DE JUNIO DE 2025"/>
    <s v="8525"/>
    <s v="8525"/>
    <s v="2825"/>
    <s v="64125"/>
    <s v="2025-07-02 00:00:00"/>
    <s v="70625"/>
    <s v="225079225"/>
    <s v=""/>
    <s v="2025-01-28 00:00:00"/>
    <s v="CONTRATO DE PRESTACION DE SERVICIOS - PROFESIONALES"/>
    <s v="015-2025"/>
    <s v="CONTRATAR SERVICIOS PROFESIONALES PARA ASISTIR OPERATIVAMENTE DE LAS ACTIVIDADES DE INVESTIGACIÓN Y OBTENCIÓN DE PRODUCTOS DE NUEVO CONOCIMIENTO MEDIANTE LA _x000a_TÉCNICA ESPECTROMÉTRICA XRF, ASÍ COMO DE LAS ACTIVIDADES INHERENTES DE LA SMQB"/>
    <x v="8"/>
  </r>
  <r>
    <n v="70725"/>
    <x v="89"/>
    <s v="2025-07-02 15:31:52"/>
    <s v="ConOrdendePago"/>
    <n v="6797780"/>
    <n v="127335"/>
    <n v="0"/>
    <s v="Cédula de Ciudadanía"/>
    <n v="1015467605"/>
    <s v="HERREÑO FRAILE JHOJAN SEBASTIAN"/>
    <s v="Abono en cuenta"/>
    <s v="Ahorro"/>
    <n v="8100710907"/>
    <s v="Activa"/>
    <n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SEIS (6) DEL CONTRATO No. 010-2025 CORRESPONDIENTE AL PERIODO DE 1 AL 30 DE JUNIO DE 2025"/>
    <s v="12325"/>
    <s v="12325"/>
    <s v="2325"/>
    <s v="64225"/>
    <s v="2025-07-02 00:00:00"/>
    <s v="70725"/>
    <s v="225079825"/>
    <s v=""/>
    <s v="2025-01-23 00:00:00"/>
    <s v="CONTRATO DE PRESTACION DE SERVICIOS - PROFESIONALES"/>
    <s v="010-2025"/>
    <s v="PRESTACIÓN DE SERVICIOS PROFESIONALES PARA LA _x000a_FORMULACIÓN, GESTIÓN, CONTROL Y SEGUIMIENTO DE PLANES INSTITUCIONALES, Y DEL PROYECTO DE _x000a_INVERSIÓN DESARROLLO DE LA OFERTA EN METROLOGÍA FÍSICA EN EL ÁMBITO NACIONAL Y ACTIVIDADES ASOCIADAS DEL INSTITUT"/>
    <x v="8"/>
  </r>
  <r>
    <n v="70825"/>
    <x v="89"/>
    <s v="2025-07-02 15:42:48"/>
    <s v="ConOrdendePago"/>
    <n v="5166440"/>
    <n v="39205"/>
    <n v="0"/>
    <s v="Cédula de Ciudadanía"/>
    <n v="1022389304"/>
    <s v="AGUILAR AVILA YERALDIN"/>
    <s v="Abono en cuenta"/>
    <s v="Ahorro"/>
    <n v="4577163834"/>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SEIS(6) DEL CONTRATO No. 016-2025 CORRESPONDIENTE AL PERIODO DE 01 AL 30 DE JUNIO DE 2025"/>
    <s v="1825"/>
    <s v="1825"/>
    <s v="2925"/>
    <s v="64425"/>
    <s v="2025-07-02 00:00:00"/>
    <s v="70825"/>
    <s v="225081225"/>
    <s v=""/>
    <s v="2025-01-28 00:00:00"/>
    <s v="CONTRATO DE PRESTACION DE SERVICIOS - PROFESIONALES"/>
    <s v="016-2025"/>
    <s v="CONTRATAR SERVICIOS PROFESIONALES PARA ASISTIR _x000a_EL DESARROLLO DE ACTIVIDADES DE INVESTIGACIÓN _x000a_Y OBTENCIÓN DE PRODUCTOS DE NUEVO _x000a_CONOCIMIENTO EN MATERIALES CALIBRANTES _x000a_INORGÁNICOS Y DESARROLLO DE NUEVAS CMCs, ASÍ _x000a_COMO LAS ACTIVIDADES PROPIAS E INH"/>
    <x v="8"/>
  </r>
  <r>
    <n v="70925"/>
    <x v="89"/>
    <s v="2025-07-02 15:49:54"/>
    <s v="ConOrdendePago"/>
    <n v="3784200"/>
    <n v="28716"/>
    <n v="0"/>
    <s v="Cédula de Ciudadanía"/>
    <n v="1010191296"/>
    <s v="DAVILA GOMEZ JUANITA"/>
    <s v="Abono en cuenta"/>
    <s v="Ahorro"/>
    <n v="21771494096"/>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784200"/>
    <n v="0"/>
    <n v="3784200"/>
    <n v="0"/>
    <s v="Nación"/>
    <s v="CSF"/>
    <s v="RECURSOS CORRIENTES"/>
    <s v="PAGO NUMERO CINCO (5) DEL CONTRATO No. 034-2025 CORRESPONDIENTE AL PERIODO DE 1 AL 30 DE JUNIO DE 2025"/>
    <s v="4325"/>
    <s v="4325"/>
    <s v="6325"/>
    <s v="64525"/>
    <s v="2025-07-02 00:00:00"/>
    <s v="70925"/>
    <s v="225096625"/>
    <s v=""/>
    <s v="2025-02-07 00:00:00"/>
    <s v="CONTRATO DE PRESTACION DE SERVICIOS - PROFESIONALES"/>
    <s v="034-2025"/>
    <s v="Prestación de servicios de apoyo a la gestión para asistir operativamente la ejecución de actividades encaminadas a la obtención de productos de nuevo conocimiento en mediciones de analitos orgánicos y desarrollo de nuevas CMCs de la Subdirección Met"/>
    <x v="8"/>
  </r>
  <r>
    <n v="71025"/>
    <x v="89"/>
    <s v="2025-07-02 15:58:58"/>
    <s v="ConOrdendePago"/>
    <n v="3784200"/>
    <n v="25400"/>
    <n v="0"/>
    <s v="Cédula de Ciudadanía"/>
    <n v="1007134186"/>
    <s v="COLL SANTIAGO ERICK FABIAN"/>
    <s v="Abono en cuenta"/>
    <s v="Ahorro"/>
    <n v="91237963861"/>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784200"/>
    <n v="0"/>
    <n v="3784200"/>
    <n v="0"/>
    <s v="Propios"/>
    <s v="CSF"/>
    <s v="OTROS RECURSOS DE TESORERIA"/>
    <s v="PAGO NUMERO TRES (3) DEL CONTRATO No. 096-2025 CORRESPONDIENTE AL PERIODO DEL  1 AL 30 DE JUNIO DE 2025"/>
    <s v="24925"/>
    <s v="24725"/>
    <s v="16325"/>
    <s v="64625"/>
    <s v="2025-07-02 00:00:00"/>
    <s v="71025"/>
    <s v="225084125"/>
    <s v=""/>
    <s v="2025-04-03 00:00:00"/>
    <s v="CONTRATO DE PRESTACION DE SERVICIOS"/>
    <s v="096-2025 - MODIF CTO"/>
    <s v="PRESTAR SERVICIOS DE APOYO A LA GESTIÓN CON EL FIN DE REALIZAR LOS TRÁMITES RELACIONADOS CON LA EJECUCIÓN PRESUPUESTAL Y ADELANTAR LOS TRÁMITES REQUERIDOS ASOCIADOS CON LA CONTRATACIÓN DE LA SUBDIRECCIÓN DE METROLOGÍA FÍSICA DEL INM."/>
    <x v="8"/>
  </r>
  <r>
    <n v="71125"/>
    <x v="89"/>
    <s v="2025-07-02 16:10:31"/>
    <s v="ConOrdendePago"/>
    <n v="7394100"/>
    <n v="49630"/>
    <n v="0"/>
    <s v="Cédula de Ciudadanía"/>
    <n v="1052385150"/>
    <s v="HIGUERA AGUDELO SINDY JESSENIA"/>
    <s v="Abono en cuenta"/>
    <s v="Ahorro"/>
    <n v="693603144"/>
    <s v="Activa"/>
    <n v="860003020"/>
    <s v="BANCO BILBAO VIZCAYA ARGENTARIA COLOMBIA S.A. BBV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CINCO (5) DEL CONTRATO No. 030-2025 CORRESPONDIENTE AL PERIODO DE 01 AL 30 DE  JUNIO DE 2025"/>
    <s v="5025"/>
    <s v="5025"/>
    <s v="5125"/>
    <s v="64725"/>
    <s v="2025-07-02 00:00:00"/>
    <s v="71125"/>
    <s v="225111625"/>
    <s v=""/>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71225"/>
    <x v="89"/>
    <s v="2025-07-02 16:21:40"/>
    <s v="ConOrdendePago"/>
    <n v="6208314"/>
    <n v="41671"/>
    <n v="0"/>
    <s v="Cédula de Ciudadanía"/>
    <n v="1063962699"/>
    <s v="MONTERO RAMOS HARLEY DAVID"/>
    <s v="Abono en cuenta"/>
    <s v="Ahorro"/>
    <n v="7002074869"/>
    <s v="Activa"/>
    <n v="860034594"/>
    <s v="SCOTIABANK COLPATRIA SA"/>
    <s v="35-05-00"/>
    <s v="INSTITUTO NACIONAL DE METROLOGÍA - INM"/>
    <s v="C-3502-0200-7-40402B-3502097-02"/>
    <s v="ADQUIS. DE BYS - DOCUMENTOS DE INVESTIGACIÓN APLICADA EN METROLOGÍA - DESARROLLO DE LA OFERTA DE SERVICIOS EN METROLOGÍA FÍSICA EN EL ÁMBITO  NACIONAL"/>
    <n v="6208314"/>
    <n v="0"/>
    <n v="6208314"/>
    <n v="0"/>
    <s v="Nación"/>
    <s v="CSF"/>
    <s v="RECURSOS CORRIENTES"/>
    <s v="PAGO NUMERO CINCO(5) DEL CONTRATO No. 068-2025 CORRESPONDIENTE AL PERIODO DEL 01 AL 30 DE JUNIO DE 2025"/>
    <s v="14825"/>
    <s v="14625"/>
    <s v="10225"/>
    <s v="64825"/>
    <s v="2025-07-02 00:00:00"/>
    <s v="71225"/>
    <s v="225125525"/>
    <s v=""/>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71325"/>
    <x v="89"/>
    <s v="2025-07-02 16:30:19"/>
    <s v="ConOrdendePago"/>
    <n v="3894440"/>
    <n v="26140"/>
    <n v="0"/>
    <s v="Cédula de Ciudadanía"/>
    <n v="1095944692"/>
    <s v="LUNA SANABRIA STEFHANNY CAROLINA"/>
    <s v="Abono en cuenta"/>
    <s v="Ahorro"/>
    <n v="104869070"/>
    <s v="Activa"/>
    <n v="890903937"/>
    <s v="ITAU CORPBANCA COLOMBIA S 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Propios"/>
    <s v="CSF"/>
    <s v="OTROS RECURSOS DE TESORERIA"/>
    <s v="PAGO NUMERO TRES (3) DEL CONTRATO No. 095-2025 CORRESPONDIENTE AL PERIODO DE 01 AL 30 DE JUNIO DE 2025"/>
    <s v="14125"/>
    <s v="14125"/>
    <s v="16425"/>
    <s v="64925"/>
    <s v="2025-07-02 00:00:00"/>
    <s v="71325"/>
    <s v="225142025"/>
    <s v=""/>
    <s v="2025-04-03 00:00:00"/>
    <s v="CONTRATO DE PRESTACION DE SERVICIOS - PROFESIONALES"/>
    <s v="095-2025"/>
    <s v="CONTRATAR SERVICIOS PROFESIONALES PARA ASISTIR OPERATIVAMENTE LA EJECUCIÓN DE ACTIVIDADES DE DESARROLLO, INVESTIGACIÓN Y OBTENCIÓN DE PRODUCTOS DE NUEVO CONOCIMIENTO PARA LA EJECUCIÓN DE LAS ACTIVIDADES RELACIONADAS CON LA MEDICION DE CONTAMINANTES"/>
    <x v="8"/>
  </r>
  <r>
    <n v="71425"/>
    <x v="89"/>
    <s v="2025-07-02 16:37:25"/>
    <s v="ConOrdendePago"/>
    <n v="3784200"/>
    <n v="28716"/>
    <n v="0"/>
    <s v="Cédula de Ciudadanía"/>
    <n v="86081686"/>
    <s v="SILVA RIAÑO RODRIGO EDUARDO"/>
    <s v="Abono en cuenta"/>
    <s v="Ahorro"/>
    <n v="5701980699"/>
    <s v="Activa"/>
    <n v="890903938"/>
    <s v="BANCOLOMBIA S.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CINCO (5) DEL CONTRATO No. 059-2025 CORRESPONDIENTE AL PERIODO DE 1 AL 30 DE JUNIO DE 2025"/>
    <s v="20325"/>
    <s v="20125"/>
    <s v="9025"/>
    <s v="65025"/>
    <s v="2025-07-02 00:00:00"/>
    <s v="71425"/>
    <s v="225204725"/>
    <s v=""/>
    <s v="2025-02-18 00:00:00"/>
    <s v="CONTRATO DE PRESTACION DE SERVICIOS"/>
    <s v="059-2025"/>
    <s v="SERVICIOS DE APOYO A LA GESTIÓN EN LA EJECUCIÓN DE ACTIVIDADES OPERATIVAS REQUERIDAS PARA EL MANTENIMIENTO AL SISTEMA DE GESTIÓN AMBIENTAL DEL INM DIRIGIDAS AL MEJORAMIENTO Y SOSTENIBILIDAD DE LA SEDE DEL INSTITUTO NACIONAL DE METROLOGÍA."/>
    <x v="8"/>
  </r>
  <r>
    <n v="71525"/>
    <x v="89"/>
    <s v="2025-07-02 16:44:33"/>
    <s v="ConOrdendePago"/>
    <n v="5912680"/>
    <n v="39687"/>
    <n v="0"/>
    <s v="Cédula de Ciudadanía"/>
    <n v="1035414706"/>
    <s v="LONDOÑO ZAPATA ANDRES FELIPE"/>
    <s v="Abono en cuenta"/>
    <s v="Ahorro"/>
    <n v="1272960239"/>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CINCO(5) DEL CONTRATO No. 044-2025 CORRESPONDIENTE AL PERIODO DE 01 AL 30 DE JUNIO DE 2025"/>
    <s v="14425"/>
    <s v="14225"/>
    <s v="7325"/>
    <s v="65125"/>
    <s v="2025-07-02 00:00:00"/>
    <s v="71525"/>
    <s v="225206325"/>
    <s v=""/>
    <s v="2025-02-11 00:00:00"/>
    <s v="CONTRATO DE PRESTACION DE SERVICIOS - PROFESIONALES"/>
    <s v="044-2025"/>
    <s v="CONTRATAR SERVICIOS PROFESIONALES PARA APOYAR LOS PROCESOS DE MEDICIÓN, PRODUCCIÓN DE MATERIALES DE REFERENCIA Y COMPARACIONES INTERLABORATORIO EN MICROBIOLOGÍA, ASOCIADOS A LOS PROYECTOS DE INVESTIGACIÓN DE LA SUBDIRECCIÓN DE METROLOGÍA QUÍMICA Y BI"/>
    <x v="8"/>
  </r>
  <r>
    <n v="71625"/>
    <x v="90"/>
    <s v="2025-07-03 08:35:35"/>
    <s v="ConOrdendePago"/>
    <n v="7394100"/>
    <n v="67409"/>
    <n v="0"/>
    <s v="Cédula de Ciudadanía"/>
    <n v="79539518"/>
    <s v="Plazas Fernández David Alonso"/>
    <s v="Abono en cuenta"/>
    <s v="Ahorro"/>
    <n v="2199180"/>
    <s v="Activa"/>
    <n v="860002964"/>
    <s v="BANCO DE BOGOT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CUATRO (4) DEL CONTRATO No. 087-2025 CORRESPONDIENTE AL PERIODO DE 1 AL 31 DE JUNIO DE 2025"/>
    <s v="5325"/>
    <s v="5325"/>
    <s v="14725"/>
    <s v="65225"/>
    <s v="2025-07-02 00:00:00"/>
    <s v="71625"/>
    <s v="225310025"/>
    <s v=""/>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71725"/>
    <x v="90"/>
    <s v="2025-07-03 08:45:51"/>
    <s v="ConOrdendePago"/>
    <n v="3784200"/>
    <n v="32032"/>
    <n v="0"/>
    <s v="Cédula de Ciudadanía"/>
    <n v="1001187109"/>
    <s v="ROJAS BULLA NICOLAS"/>
    <s v="Abono en cuenta"/>
    <s v="Ahorro"/>
    <n v="111750137858"/>
    <s v="Activa"/>
    <n v="900047981"/>
    <s v="BANCO FALABELLA S 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CINCO (5) DEL CONTRATO No. 072-2025 CORRESPONDIENTE AL PERIODO DE 01 DE AL 30 DE JUNIO DE 2025"/>
    <s v="21525"/>
    <s v="21325"/>
    <s v="10825"/>
    <s v="65325"/>
    <s v="2025-07-03 00:00:00"/>
    <s v="71725"/>
    <s v="225670025"/>
    <s v=""/>
    <s v="2025-02-27 00:00:00"/>
    <s v="CONTRATO DE PRESTACION DE SERVICIOS"/>
    <s v="072-2025"/>
    <s v="SERVICIOS DE APOYO A LA GESTIÓN DOCUMENTAL DE ARCHIVOS FÍSICOS Y ELECTRÓNICOS DE LA SECRETARIA GENERAL PRODUCIDOS EN EL MARCO DEL MEJORAMIENTO Y SOSTENIBILIDAD DE LA SEDE DEL INSTITUTO NACIONAL DE METROLOGÍA BOGOTÁ."/>
    <x v="8"/>
  </r>
  <r>
    <n v="71825"/>
    <x v="90"/>
    <s v="2025-07-03 15:16:40"/>
    <s v="ConOrdendePago"/>
    <n v="2739040"/>
    <n v="23185"/>
    <n v="0"/>
    <s v="Cédula de Ciudadanía"/>
    <n v="80054606"/>
    <s v="ROJAS PEDREROS EDWIN ALFONSO"/>
    <s v="Abono en cuenta"/>
    <s v="Ahorro"/>
    <n v="10800052331"/>
    <s v="Activa"/>
    <n v="890903938"/>
    <s v="BANCOLOMBIA S.A."/>
    <s v="35-05-00"/>
    <s v="INSTITUTO NACIONAL DE METROLOGÍA - INM"/>
    <s v="A-02-02-02-008-003"/>
    <s v="SERVICIOS PROFESIONALES, CIENTÍFICOS Y TÉCNICOS (EXCEPTO LOS SERVICIOS DE INVESTIGACION, URBANISMO, JURÍDICOS Y DE CONTABILIDAD)"/>
    <n v="2739040"/>
    <n v="0"/>
    <n v="2739040"/>
    <n v="0"/>
    <s v="Nación"/>
    <s v="CSF"/>
    <s v="RECURSOS CORRIENTES"/>
    <s v="PAGO NUMERO SEIS (6) DEL CONTRATO No. 007-2025 CORRESPONDIENTE AL PERIODO DE 01 AL 30 DE JUNIO DE 2025"/>
    <s v="4025"/>
    <s v="4025"/>
    <s v="1525"/>
    <s v="65425"/>
    <s v="2025-07-03 00:00:00"/>
    <s v="71825"/>
    <s v="227011125"/>
    <s v=""/>
    <s v="2025-01-20 00:00:00"/>
    <s v="CONTRATO DE PRESTACION DE SERVICIOS"/>
    <s v="007-2025 - MODIF CTO"/>
    <s v="Brindar apoyo a la gestión para la recepción, clasificación, distribución, entrega y reporte de la mensajería externa."/>
    <x v="8"/>
  </r>
  <r>
    <n v="71925"/>
    <x v="90"/>
    <s v="2025-07-03 15:30:56"/>
    <s v="ConOrdendePago"/>
    <n v="7394100"/>
    <n v="74015"/>
    <n v="0"/>
    <s v="Cédula de Ciudadanía"/>
    <n v="52927385"/>
    <s v="PEDRAZA VEGA LYDA MARCELA"/>
    <s v="Abono en cuenta"/>
    <s v="Ahorro"/>
    <n v="474170007329"/>
    <s v="Activa"/>
    <n v="860034313"/>
    <s v="BANCO DAVIVIENDA S.A."/>
    <s v="35-05-00"/>
    <s v="INSTITUTO NACIONAL DE METROLOGÍA - INM"/>
    <s v="C-3599-0200-6-53105B-3599016-02"/>
    <s v="ADQUIS. DE BYS - SEDES MANTENIDAS - MEJORAMIENTO Y SOSTENIBILIDAD DE LA SEDE DEL INSTITUTO NACIONAL DE METROLOGÍA  BOGOTÁ"/>
    <n v="7394100"/>
    <n v="0"/>
    <n v="7394100"/>
    <n v="0"/>
    <s v="Nación"/>
    <s v="CSF"/>
    <s v="RECURSOS CORRIENTES"/>
    <s v="PAGO NUMERO CUATRO (4) DEL CONTRATO No. 086-2025 CORRESPONDIENTE AL PERIODO DEL 1 AL 31 JUNIO DE 2025"/>
    <s v="22625"/>
    <s v="22425"/>
    <s v="13825"/>
    <s v="65525"/>
    <s v="2025-07-03 00:00:00"/>
    <s v="71925"/>
    <s v="227012425"/>
    <s v=""/>
    <s v="2025-03-10 00:00:00"/>
    <s v="CONTRATO DE PRESTACION DE SERVICIOS - PROFESIONALES"/>
    <s v="086-2025"/>
    <s v="Prestación de servicios profesionales para la formulación, gestión, control y seguimiento del proyecto de inversión a cargo de la Secretaría General y las actividades asociadas al cierre de hallazgos relacionados con la infraestructura del Instituto"/>
    <x v="8"/>
  </r>
  <r>
    <n v="72025"/>
    <x v="90"/>
    <s v="2025-07-03 15:41:29"/>
    <s v="ConOrdendePago"/>
    <n v="4296180"/>
    <n v="36366"/>
    <n v="0"/>
    <s v="Cédula de Ciudadanía"/>
    <n v="1022386688"/>
    <s v="ROZO PEREZ KATHERINE"/>
    <s v="Abono en cuenta"/>
    <s v="Ahorro"/>
    <n v="205342595"/>
    <s v="Activa"/>
    <n v="860002964"/>
    <s v="BANCO DE BOGOT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CINCO (5) DEL CONTRATO No. 042-2025 CORRESPONDIENTE AL PERIODO DE 01 AL 30 DE JUNIO DE 2025"/>
    <s v="3825"/>
    <s v="3825"/>
    <s v="6825"/>
    <s v="65625"/>
    <s v="2025-07-03 00:00:00"/>
    <s v="72025"/>
    <s v="227016425"/>
    <s v=""/>
    <s v="2025-02-10 00:00:00"/>
    <s v="CONTRATO DE PRESTACION DE SERVICIOS - PROFESIONALES"/>
    <s v="042-2025-MODIFUNO-CESIONCTO"/>
    <s v="Prestación de servicios profesionales para apoyar las actividades de comunicación, divulgación y oferta de servicios metrológicos y gestionar el seguimiento y respuesta a los requerimientos recibidos relacionados con la oferta de servicios de la SSMR"/>
    <x v="8"/>
  </r>
  <r>
    <n v="72125"/>
    <x v="90"/>
    <s v="2025-07-03 15:47:14"/>
    <s v="ConOrdendePago"/>
    <n v="6797780"/>
    <n v="121378"/>
    <n v="0"/>
    <s v="Cédula de Ciudadanía"/>
    <n v="1010227551"/>
    <s v="ALVAREZ VARGAS DANIELA"/>
    <s v="Abono en cuenta"/>
    <s v="Ahorro"/>
    <n v="208129767"/>
    <s v="Activa"/>
    <n v="860002964"/>
    <s v="BANCO DE BOGOTA"/>
    <s v="35-05-00"/>
    <s v="INSTITUTO NACIONAL DE METROLOGÍA - INM"/>
    <s v="C-3502-0200-5-40402B-3502103-02"/>
    <s v="ADQUIS. DE BYS - SERVICIO DE ASISTENCIA TÉCNICA EN METROLOGÍA - FORTALECIMIENTO DE LA COMERCIALIZACIÓN DE LOS SERVICIOS METROLÓGICOS A NIVEL   NACIONAL"/>
    <n v="6797780"/>
    <n v="0"/>
    <n v="6797780"/>
    <n v="0"/>
    <s v="Nación"/>
    <s v="CSF"/>
    <s v="RECURSOS CORRIENTES"/>
    <s v="PAGO NUMERO CINCO (5) DEL CONTRATO No. 028-2025 CORRESPONDIENTE AL PERIODO DE 01 AL 30 DE JUNIO DE 2025"/>
    <s v="16525"/>
    <s v="16325"/>
    <s v="4525"/>
    <s v="65725"/>
    <s v="2025-07-03 00:00:00"/>
    <s v="72125"/>
    <s v="227013925"/>
    <s v=""/>
    <s v="2025-02-03 00:00:00"/>
    <s v="CONTRATO DE PRESTACION DE SERVICIOS - PROFESIONALES"/>
    <s v="028-2025"/>
    <s v="CONTRATAR LA PRESTACIÓN DE SERVICIOS PROFESIONALES EN LA FORMULACIÓN DE CONCEPTOS TÉCNICOS Y EN LA PRESTACIÓN DE SERVICIOS DE ASISTENCIA TÉCNICA EN METROLOGÍA ORIENTADOS A DAR CUMPLIMIENTO A LOS COMPROMISOS ESTABLECIDOS"/>
    <x v="8"/>
  </r>
  <r>
    <n v="72225"/>
    <x v="90"/>
    <s v="2025-07-03 15:57:39"/>
    <s v="ConOrdendePago"/>
    <n v="4296180"/>
    <n v="36366"/>
    <n v="0"/>
    <s v="Cédula de Ciudadanía"/>
    <n v="1012394597"/>
    <s v="AZA AGUILAR JEISSON"/>
    <s v="Abono en cuenta"/>
    <s v="Ahorro"/>
    <n v="23100011280"/>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CINCO(5) DEL CONTRATO No. 043-2025 CORRESPONDIENTE AL PERIODO DE 01 AL 30 DE JUNIO DE 2025"/>
    <s v="3825"/>
    <s v="3825"/>
    <s v="6725"/>
    <s v="65825"/>
    <s v="2025-07-03 00:00:00"/>
    <s v="72225"/>
    <s v="227027225"/>
    <s v=""/>
    <s v="2025-02-10 00:00:00"/>
    <s v="CONTRATO DE PRESTACION DE SERVICIOS - PROFESIONALES"/>
    <s v="043-2025 - MODIF UNO CTO"/>
    <s v="Prestación de servicios profesionales para apoyar las actividades de comunicación, divulgación y oferta de servicios metrológicos y gestionar el seguimiento y respuesta a los requerimientos recibidos relacionados con la oferta de servicios de la SSMR"/>
    <x v="8"/>
  </r>
  <r>
    <n v="72325"/>
    <x v="90"/>
    <s v="2025-07-03 16:05:05"/>
    <s v="ConOrdendePago"/>
    <n v="2739040"/>
    <n v="24878"/>
    <n v="0"/>
    <s v="Cédula de Ciudadanía"/>
    <n v="19474992"/>
    <s v="PATIÑO PINEDA JOSE ELEUTERIO"/>
    <s v="Abono en cuenta"/>
    <s v="Ahorro"/>
    <n v="1922553"/>
    <s v="Activa"/>
    <n v="860035827"/>
    <s v="BANCO COMERCIAL AV VILLAS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CINCO (5) DEL CONTRATO No. 066-2025 CORRESPONDIENTE AL PERIODO DE 01 AL 30 DE JUNIO DE 2025"/>
    <s v="21425"/>
    <s v="21225"/>
    <s v="9525"/>
    <s v="65925"/>
    <s v="2025-07-03 00:00:00"/>
    <s v="72325"/>
    <s v="227031925"/>
    <s v=""/>
    <s v="2025-02-21 00:00:00"/>
    <s v="CONTRATO DE PRESTACION DE SERVICIOS"/>
    <s v="066-2025"/>
    <s v="SERVICIOS DE APOYO A LA GESTIÓN PARA REALIZAR LA VERIFICACIÓN Y CONTROL DE LOS BIENES EN EL MARCO DEL MEJORAMIENTO Y SOSTENIBILIDAD DE LA SEDE DEL INSTITUTO NACIONAL DE METROLOGÍA BOGOTÁ"/>
    <x v="8"/>
  </r>
  <r>
    <n v="72425"/>
    <x v="90"/>
    <s v="2025-07-03 16:12:38"/>
    <s v="ConOrdendePago"/>
    <n v="5912680"/>
    <n v="50049"/>
    <n v="0"/>
    <s v="Cédula de Ciudadanía"/>
    <n v="52186193"/>
    <s v="AGUILERA PATARROYO LUZ DARY"/>
    <s v="Abono en cuenta"/>
    <s v="Ahorro"/>
    <n v="20395118700"/>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5912680"/>
    <n v="0"/>
    <n v="5912680"/>
    <n v="0"/>
    <s v="Nación"/>
    <s v="CSF"/>
    <s v="RECURSOS CORRIENTES"/>
    <s v="PAGO SEIS (6) DEL CONTRATO No. 024-2025 CORRESPONDIENTE AL PERIODO DE 1 AL 30 DE JUNIO DE 2025"/>
    <s v="7625"/>
    <s v="7625"/>
    <s v="3425"/>
    <s v="66025"/>
    <s v="2025-07-03 00:00:00"/>
    <s v="72425"/>
    <s v="227037125"/>
    <s v=""/>
    <s v="2025-01-29 00:00:00"/>
    <s v="CONTRATO DE PRESTACION DE SERVICIOS - PROFESIONALES"/>
    <s v="024-2025"/>
    <s v="Contratar la prestación de servicios profesionales para brindar acompañamiento en la coordinación y ejecución de actividades administrativas y técnicas de la Subdirección de Metrología Física"/>
    <x v="8"/>
  </r>
  <r>
    <n v="72525"/>
    <x v="90"/>
    <s v="2025-07-03 16:18:27"/>
    <s v="ConOrdendePago"/>
    <n v="4296180"/>
    <n v="28836"/>
    <n v="0"/>
    <s v="Cédula de Ciudadanía"/>
    <n v="1022440381"/>
    <s v="ARDILA COLORADO MARIA ALEJANDRA"/>
    <s v="Abono en cuenta"/>
    <s v="Ahorro"/>
    <n v="24102136072"/>
    <s v="Activa"/>
    <n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SEIS (6) DEL CONTRATO No. 008-2025 CORRESPONDIENTE AL PERIODO DE 01 AL 30 DE JUNIO DE 2025"/>
    <s v="11125"/>
    <s v="11125"/>
    <s v="2025"/>
    <s v="66125"/>
    <s v="2025-07-03 00:00:00"/>
    <s v="72525"/>
    <s v="227048525"/>
    <s v=""/>
    <s v="2025-01-22 00:00:00"/>
    <s v="CONTRATO DE PRESTACION DE SERVICIOS - PROFESIONALES"/>
    <s v="008-2025 - MODIF CTO"/>
    <s v="PRESTAR SERVICIOS PROFESIONALES PARA EL APOYO EN LA FORMULACION, EJECUCION Y SEGUIMIENTO DE PLANES Y ACTIVIDADES DERIVADOS DEL SISTEMA DE GESTION DE SEGURIDAD Y SALUD EN EL TRABAJO (SG-SST) DEL INM"/>
    <x v="8"/>
  </r>
  <r>
    <n v="72625"/>
    <x v="90"/>
    <s v="2025-07-03 16:25:17"/>
    <s v="ConOrdendePago"/>
    <n v="3784200"/>
    <n v="32032"/>
    <n v="0"/>
    <s v="Cédula de Ciudadanía"/>
    <n v="1033705639"/>
    <s v="FONTECHA MORALES YEISON ANDRES"/>
    <s v="Abono en cuenta"/>
    <s v="Ahorro"/>
    <n v="18436477"/>
    <s v="Activa"/>
    <n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CINCO (5) DEL CONTRATO No. 065-2025 CORRESPONDIENTE AL PERIODO DE 01 AL 30 DE JUNIO DE 2025"/>
    <s v="21225"/>
    <s v="21025"/>
    <s v="9425"/>
    <s v="66225"/>
    <s v="2025-07-03 00:00:00"/>
    <s v="72625"/>
    <s v="227109525"/>
    <s v=""/>
    <s v="2025-02-21 00:00:00"/>
    <s v="CONTRATO DE PRESTACION DE SERVICIOS"/>
    <s v="065-2025"/>
    <s v="SERVICIOS DE APOYO A LA GESTIÓN PARA LA REALIZACION DE LAS BAJAS DE BIENES EN LOS INVENTARIOS CON EL PROPÓSITO DE EVACUAR LO ELEMENTOS Y LIBERAR ESPACIO EN LAS INSTALACIONES DEL INM EN EL MARCO DEL MEJORAMIENTO Y SOSTENIBILIDAD DE LA SEDE DEL INSTIT"/>
    <x v="8"/>
  </r>
  <r>
    <n v="72725"/>
    <x v="90"/>
    <s v="2025-07-03 16:33:48"/>
    <s v="ConOrdendePago"/>
    <n v="7394100"/>
    <n v="74015"/>
    <n v="0"/>
    <s v="Cédula de Ciudadanía"/>
    <n v="1022372537"/>
    <s v="VARGAS SAENZ NELSON DUVAN"/>
    <s v="Abono en cuenta"/>
    <s v="Ahorro"/>
    <n v="9370314834"/>
    <s v="Activa"/>
    <n v="860034313"/>
    <s v="BANCO DAVIVIENDA S.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CINCO(5) DEL CONTRATO No. 046-2025 CORRESPONDIENTE AL PERIODO DE 1 AL 30 DE JUNIO DE 2025"/>
    <s v="7325"/>
    <s v="7325"/>
    <s v="7125"/>
    <s v="66325"/>
    <s v="2025-07-03 00:00:00"/>
    <s v="72725"/>
    <s v="227116525"/>
    <s v=""/>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72825"/>
    <x v="90"/>
    <s v="2025-07-03 16:48:40"/>
    <s v="ConOrdendePago"/>
    <n v="10097150"/>
    <n v="93674"/>
    <n v="0"/>
    <s v="NIT"/>
    <n v="860005114"/>
    <s v="MESSER COLOMBIA S.A."/>
    <s v="Abono en cuenta"/>
    <s v="Corriente"/>
    <n v="3100511404"/>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0097150"/>
    <n v="0"/>
    <n v="10097150"/>
    <n v="0"/>
    <s v="Nación"/>
    <s v="CSF"/>
    <s v="RECURSOS CORRIENTES"/>
    <s v="PAGO 1 - CO-093-2025 - FACT 60F10096-60F10090 DEL 1 AL 31 MAYO 2025"/>
    <s v="1725"/>
    <s v="1725"/>
    <s v="16625"/>
    <s v="66525"/>
    <s v="2025-07-03 00:00:00"/>
    <s v="72825"/>
    <s v="227023125"/>
    <s v=""/>
    <s v="2025-04-04 00:00:00"/>
    <s v="CONTRATO DE COMPRA VENTA Y SUMINISTROS"/>
    <s v="093-2025"/>
    <s v="CONTRATAR LA PROVISIÓN DE GASES DE CARACTERISTICAS ESPECIFICAS NECESARIOS PARA DESARROLLAR LAS ACTIVIDADES Y ESTABLECER CAPACIDADES DE MEDICIÓN Y CALIBRACIÓN EN EL INSTITUTO NACIONAL DE METROLOGÍA"/>
    <x v="2"/>
  </r>
  <r>
    <n v="72925"/>
    <x v="90"/>
    <s v="2025-07-03 16:50:36"/>
    <s v="ConOrdendePago"/>
    <n v="5912680"/>
    <n v="50049"/>
    <n v="0"/>
    <s v="Cédula de Ciudadanía"/>
    <n v="1023909987"/>
    <s v="BELTRAN PLAZA LEIDY BRIGITH"/>
    <s v="Abono en cuenta"/>
    <s v="Ahorro"/>
    <n v="111150455497"/>
    <s v="Activa"/>
    <n v="900047981"/>
    <s v="BANCO FALABELLA S 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CINCO (5) DEL CONTRATO No. 022-2025 CORRESPONDIENTE AL PERIODO DE 01 AL 30 DE JUNIO DE 2025"/>
    <s v="11025"/>
    <s v="11025"/>
    <s v="7425"/>
    <s v="66425"/>
    <s v="2025-07-03 00:00:00"/>
    <s v="72925"/>
    <s v="227128725"/>
    <s v=""/>
    <s v="2025-02-12 00:00:00"/>
    <s v="CONTRATO DE PRESTACION DE SERVICIOS - PROFESIONALES"/>
    <s v="022-2025 - MODIF UNO CTO"/>
    <s v="PRESTACIÓN DE SERVICIOS PROFESIONALES ESPECIALIZADOS PARA EL DESARROLLO, MEDICIÓN Y SEGUIMIENTO A LOS FACTORES DE RIESGO PSICOSOCIAL Y APOYO A LAS ACTIVIDADES RELACIONADAS CON EL SG-SST."/>
    <x v="8"/>
  </r>
  <r>
    <n v="73025"/>
    <x v="91"/>
    <s v="2025-07-04 08:33:57"/>
    <s v="ConOrdendePago"/>
    <n v="7394100"/>
    <n v="210878"/>
    <n v="0"/>
    <s v="Cédula de Ciudadanía"/>
    <n v="1017183387"/>
    <s v="GALVIS ARROYAVE JORGE LUIS"/>
    <s v="Abono en cuenta"/>
    <s v="Ahorro"/>
    <n v="26891480872"/>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CINCO (5) DEL CONTRATO No. 032-2025 CORRESPONDIENTE AL PERIODO DE 01 AL 30 DE JUNIO DE 2025"/>
    <s v="5125"/>
    <s v="5125"/>
    <s v="5025"/>
    <s v="66625"/>
    <s v="2025-07-04 00:00:00"/>
    <s v="73025"/>
    <s v="227450325"/>
    <s v=""/>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73125"/>
    <x v="91"/>
    <s v="2025-07-04 08:43:03"/>
    <s v="ConOrdendePago"/>
    <n v="6797780"/>
    <n v="51584"/>
    <n v="0"/>
    <s v="Cédula de Ciudadanía"/>
    <n v="80821615"/>
    <s v="SOTELO MONCADA DANIEL EDUARDO"/>
    <s v="Abono en cuenta"/>
    <s v="Ahorro"/>
    <n v="18780163"/>
    <s v="Activa"/>
    <n v="860002964"/>
    <s v="BANCO DE BOGOTA"/>
    <s v="35-05-00"/>
    <s v="INSTITUTO NACIONAL DE METROLOGÍA - INM"/>
    <s v="C-3502-0200-7-40402B-3502097-02"/>
    <s v="ADQUIS. DE BYS - DOCUMENTOS DE INVESTIGACIÓN APLICADA EN METROLOGÍA - DESARROLLO DE LA OFERTA DE SERVICIOS EN METROLOGÍA FÍSICA EN EL ÁMBITO  NACIONAL"/>
    <n v="6797780"/>
    <n v="0"/>
    <n v="6797780"/>
    <n v="0"/>
    <s v="Nación"/>
    <s v="CSF"/>
    <s v="RECURSOS CORRIENTES"/>
    <s v="PAGO NUMERO CINCO (5) DEL CONTRATO No. 073-2025 CORRESPONDIENTE  DEL 01 AL 30 JUNIO 2025"/>
    <s v="13825"/>
    <s v="13825"/>
    <s v="11125"/>
    <s v="66725"/>
    <s v="2025-07-04 00:00:00"/>
    <s v="73125"/>
    <s v="227482125"/>
    <s v=""/>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73225"/>
    <x v="91"/>
    <s v="2025-07-04 15:01:32"/>
    <s v="ConOrdendePago"/>
    <n v="3784200"/>
    <n v="32032"/>
    <n v="0"/>
    <s v="Cédula de Ciudadanía"/>
    <n v="1014204890"/>
    <s v="ROA MATEUS ANGIE VIVIANA"/>
    <s v="Abono en cuenta"/>
    <s v="Ahorro"/>
    <n v="50075233"/>
    <s v="Activa"/>
    <n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CINCO (5) DEL CONTRATO No. 067-2025 CORRESPONDIENTE AL PERIODO DE 01 AL 30 DE JUNIO DE 2025"/>
    <s v="21125"/>
    <s v="20925"/>
    <s v="9625"/>
    <s v="66825"/>
    <s v="2025-07-04 00:00:00"/>
    <s v="73225"/>
    <s v="229643825"/>
    <s v=""/>
    <s v="2025-02-21 00:00:00"/>
    <s v="CONTRATO DE PRESTACION DE SERVICIOS"/>
    <s v="067-2025"/>
    <s v="SERVICIOS DE APOYO A LA GESTIÓN DOCUMENTAL EN LA APLICACIÓN DE LOS INSTRUMENTOS ARCHIVISTICOS EN EL MARCO DEL MEJORAMIENTO Y SOSTENIBILIDAD DE LA SEDE DEL INSTITUTO NACIONAL DE METROLOGÍA BOGOTÁ."/>
    <x v="8"/>
  </r>
  <r>
    <n v="73325"/>
    <x v="91"/>
    <s v="2025-07-04 15:09:27"/>
    <s v="ConOrdendePago"/>
    <n v="7394100"/>
    <n v="210878"/>
    <n v="0"/>
    <s v="Cédula de Ciudadanía"/>
    <n v="24714596"/>
    <s v="ORJUELA QUIROZ GUINNETH"/>
    <s v="Abono en cuenta"/>
    <s v="Ahorro"/>
    <n v="59762380328"/>
    <s v="Activa"/>
    <n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CINCO (5) DEL CONTRATO No. 048-2025 CORRESPONDIENTE AL PERIODO DE 01 AL 30 DE JUNIO DE 2025"/>
    <s v="12925"/>
    <s v="12925"/>
    <s v="7625"/>
    <s v="67025"/>
    <s v="2025-07-04 00:00:00"/>
    <s v="73325"/>
    <s v="229644225"/>
    <s v=""/>
    <s v="2025-02-12 00:00:00"/>
    <s v="CONTRATO DE PRESTACION DE SERVICIOS - PROFESIONALES"/>
    <s v="048-2025"/>
    <s v="PRESTACIÓN DE SERVICIOS PROFESIONALES PARA LA FORMULACIÓN, GESTIÓN, CONTROL Y SEGUIMIENTO DE PLANES INSTITUCIONALES, PROYECTOS DE INVERSIÓN Y ACTIVIDADES ASOCIADAS DEL INSTITUTO NACIONAL DE METROLOGÍA"/>
    <x v="8"/>
  </r>
  <r>
    <n v="73425"/>
    <x v="91"/>
    <s v="2025-07-04 15:09:46"/>
    <s v="ConOrdendePago"/>
    <n v="248500"/>
    <n v="0"/>
    <n v="0"/>
    <s v="NIT"/>
    <n v="900494393"/>
    <s v="U.A.E. INSTITUTO NACIONAL DE METROLOGIA - INM"/>
    <s v="Abono en cuenta"/>
    <s v="Corriente"/>
    <n v="62874722"/>
    <s v="Activa"/>
    <n v="860002964"/>
    <s v="BANCO DE BOGOTA"/>
    <s v="35-05-00"/>
    <s v="INSTITUTO NACIONAL DE METROLOGÍA - INM"/>
    <s v="A-02-02-02-006-004"/>
    <s v="SERVICIOS DE TRANSPORTE DE PASAJEROS"/>
    <n v="147200"/>
    <n v="0"/>
    <n v="147200"/>
    <n v="0"/>
    <s v="Nación"/>
    <s v="CSF"/>
    <s v="RECURSOS CORRIENTES"/>
    <s v="REEMBOLSO DE CAJA MENOR 125 SEGÚN RESOLUCIÓN 218-2025"/>
    <s v="28925"/>
    <s v="28625"/>
    <s v="26725"/>
    <s v="66925"/>
    <s v="2025-07-04 00:00:00"/>
    <s v="73425"/>
    <s v="228297225"/>
    <s v=""/>
    <s v="2025-07-03 00:00:00"/>
    <s v="RESOLUCION"/>
    <s v="218-2025"/>
    <s v="Por la cual se legaliza el gasto y se autoriza un reembolso de la Caja Menor del INM de la vigencia 2025- RESOL 218-2025"/>
    <x v="2"/>
  </r>
  <r>
    <n v="73425"/>
    <x v="91"/>
    <s v="2025-07-04 15:09:46"/>
    <s v="ConOrdendePago"/>
    <n v="248500"/>
    <n v="0"/>
    <n v="0"/>
    <s v="NIT"/>
    <n v="900494393"/>
    <s v="U.A.E. INSTITUTO NACIONAL DE METROLOGIA - INM"/>
    <s v="Abono en cuenta"/>
    <s v="Corriente"/>
    <n v="62874722"/>
    <s v="Activa"/>
    <n v="860002964"/>
    <s v="BANCO DE BOGOTA"/>
    <s v="35-05-00"/>
    <s v="INSTITUTO NACIONAL DE METROLOGÍA - INM"/>
    <s v="A-02-02-02-006-003"/>
    <s v="ALOJAMIENTO; SERVICIOS DE SUMINISTROS DE COMIDAS Y BEBIDAS"/>
    <n v="101300"/>
    <n v="0"/>
    <n v="101300"/>
    <n v="0"/>
    <s v="Nación"/>
    <s v="CSF"/>
    <s v="RECURSOS CORRIENTES"/>
    <s v="REEMBOLSO DE CAJA MENOR 125 SEGÚN RESOLUCIÓN 218-2025"/>
    <s v="28925"/>
    <s v="28625"/>
    <s v="26725"/>
    <s v="66925"/>
    <s v="2025-07-04 00:00:00"/>
    <s v="73425"/>
    <s v="228297225"/>
    <s v=""/>
    <s v="2025-07-03 00:00:00"/>
    <s v="RESOLUCION"/>
    <s v="218-2025"/>
    <s v="Por la cual se legaliza el gasto y se autoriza un reembolso de la Caja Menor del INM de la vigencia 2025- RESOL 218-2025"/>
    <x v="2"/>
  </r>
  <r>
    <n v="73525"/>
    <x v="91"/>
    <s v="2025-07-04 15:27:36"/>
    <s v="ConOrdendePago"/>
    <n v="3894440"/>
    <n v="32965"/>
    <n v="0"/>
    <s v="Cédula de Ciudadanía"/>
    <n v="1026301655"/>
    <s v="OSPINA RODRIGUEZ VALENTINA"/>
    <s v="Abono en cuenta"/>
    <s v="Ahorro"/>
    <n v="24090527869"/>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CINCO (5) DEL CONTRATO No. 062-2025 CORRESPONDIENTE AL PERIODO DE 01 AL 30 DE JUNIO DE 2025"/>
    <s v="17925"/>
    <s v="17725"/>
    <s v="9225"/>
    <s v="67125"/>
    <s v="2025-07-04 00:00:00"/>
    <s v="73525"/>
    <s v="229644525"/>
    <s v=""/>
    <s v="2025-02-19 00:00:00"/>
    <s v="CONTRATO DE PRESTACION DE SERVICIOS - PROFESIONALES"/>
    <s v="062-2025"/>
    <s v="PRESTACIÓN DE SERVICIOS PROFESIONALES PARA LA CONCEPTUALIZACIÓN Y DISEÑO DE LOS ENTREGABLES GRÁFICOS EN LA GESTIÓN DE COMUNICACIONES"/>
    <x v="8"/>
  </r>
  <r>
    <n v="73625"/>
    <x v="91"/>
    <s v="2025-07-04 15:39:12"/>
    <s v="ConOrdendePago"/>
    <n v="4922780"/>
    <n v="45628"/>
    <n v="0"/>
    <s v="Cédula de Ciudadanía"/>
    <n v="52838164"/>
    <s v="TORRES CASTILLO ANDREA MARGARITA"/>
    <s v="Abono en cuenta"/>
    <s v="Ahorro"/>
    <n v="4875394121"/>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922780"/>
    <n v="0"/>
    <n v="4922780"/>
    <n v="0"/>
    <s v="Nación"/>
    <s v="CSF"/>
    <s v="RECURSOS CORRIENTES"/>
    <s v="PAGO NUMERO  SEIS (6) DEL CONTRATO No. 023-2025 CORRESPONDIENTE AL PERIODO DE 01 AL 30 DE JUNIO DE 2025"/>
    <s v="7525"/>
    <s v="7525"/>
    <s v="3725"/>
    <s v="67225"/>
    <s v="2025-07-04 00:00:00"/>
    <s v="73625"/>
    <s v="229646525"/>
    <s v=""/>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74025"/>
    <x v="91"/>
    <s v="2025-07-04 15:57:45"/>
    <s v="ConOrdendePago"/>
    <n v="1875000"/>
    <n v="0"/>
    <n v="0"/>
    <s v="Cédula de Ciudadanía"/>
    <n v="52838164"/>
    <s v="TORRES CASTILLO ANDREA MARGARITA"/>
    <s v="Abono en cuenta"/>
    <s v="Ahorro"/>
    <n v="4875394121"/>
    <s v="Activa"/>
    <n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875000"/>
    <n v="0"/>
    <n v="1875000"/>
    <n v="0"/>
    <s v="Nación"/>
    <s v="CSF"/>
    <s v="RECURSOS CORRIENTES"/>
    <s v="PAGO 6 - CO-023-2025 DEL 1 AL 30 DE JUNIO 2025"/>
    <s v="13625"/>
    <s v="13625"/>
    <s v="3825"/>
    <s v="67325"/>
    <s v="2025-07-04 00:00:00"/>
    <s v="74025"/>
    <s v="229647325"/>
    <s v=""/>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74125"/>
    <x v="91"/>
    <s v="2025-07-04 16:14:18"/>
    <s v="ConOrdendePago"/>
    <n v="5166440"/>
    <n v="39205"/>
    <n v="0"/>
    <s v="Cédula de Ciudadanía"/>
    <n v="1022984528"/>
    <s v="QUIROGA MORENO YEISON ALONSO"/>
    <s v="Abono en cuenta"/>
    <s v="Ahorro"/>
    <n v="24094117783"/>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5166440"/>
    <n v="0"/>
    <n v="5166440"/>
    <n v="0"/>
    <s v="Nación"/>
    <s v="CSF"/>
    <s v="RECURSOS CORRIENTES"/>
    <s v="PAGO NUMERO CINCO (5) DEL CONTRATO No. 018-2025 CORRESPONDIENTE AL PERIODO DE 01 AL 30 DE JUNIO DE 2025"/>
    <s v="4125"/>
    <s v="4125"/>
    <s v="4125"/>
    <s v="67425"/>
    <s v="2025-07-04 00:00:00"/>
    <s v="74125"/>
    <s v="229648225"/>
    <s v=""/>
    <s v="2025-01-30 00:00:00"/>
    <s v="CONTRATO DE PRESTACION DE SERVICIOS - PROFESIONALES"/>
    <s v="018-2025"/>
    <s v="Contratar la prestación de servicios profesionales para la implementación y ejecución del plan estratégico de comunicaciones, con el enfoque de mercadeo, del Instituto Nacional de Metrología de Colombia – INM"/>
    <x v="8"/>
  </r>
  <r>
    <n v="74225"/>
    <x v="91"/>
    <s v="2025-07-04 16:20:11"/>
    <s v="ConOrdendePago"/>
    <n v="4296180"/>
    <n v="32601"/>
    <n v="0"/>
    <s v="Cédula de Ciudadanía"/>
    <n v="1015473441"/>
    <s v="AVILAN CARDENAS DIEGO FELIPE"/>
    <s v="Abono en cuenta"/>
    <s v="Ahorro"/>
    <n v="24076377758"/>
    <s v="Activa"/>
    <n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SEIS (6) DEL CONTRATO No. 014-2025 CORRESPONDIENTE AL PERIODO DE 01  AL 30 DE JUNIO DE 2025"/>
    <s v="11225"/>
    <s v="11225"/>
    <s v="2525"/>
    <s v="67525"/>
    <s v="2025-07-04 00:00:00"/>
    <s v="74225"/>
    <s v="230768725"/>
    <s v=""/>
    <s v="2025-01-27 00:00:00"/>
    <s v="CONTRATO DE PRESTACION DE SERVICIOS - PROFESIONALES"/>
    <s v="014-2025 - MODIF CTO"/>
    <s v="PRESTAR LOS SERVICIOS PROFESIONALES PARA EL _x000a_APOYO EN LA GESTIÓN ADMINISTRATIVA Y OPERATIVA _x000a_DEL GRUPO DE GESTIÓN DE TALENTO HUMANO, _x000a_INCLUYENDO ACTIVIDADES DE DESVINCULACION EN EL _x000a_INM."/>
    <x v="8"/>
  </r>
  <r>
    <n v="74325"/>
    <x v="92"/>
    <s v="2025-07-07 08:59:07"/>
    <s v="ConOrdendePago"/>
    <n v="6797780"/>
    <n v="127335"/>
    <n v="0"/>
    <s v="Cédula de Ciudadanía"/>
    <n v="1116796384"/>
    <s v="CIFUENTES DIAZ DIANA VANESSA"/>
    <s v="Abono en cuenta"/>
    <s v="Ahorro"/>
    <n v="193767869"/>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6797780"/>
    <n v="0"/>
    <n v="6797780"/>
    <n v="0"/>
    <s v="Nación"/>
    <s v="CSF"/>
    <s v="RECURSOS CORRIENTES"/>
    <s v="PAGO NUMERO CINCO (5) DEL CONTRATO No. 029-2025 CORRESPONDIENTE AL PERIODO DE 01 AL 30 DE JUNIO DE 2025"/>
    <s v="6825"/>
    <s v="6825"/>
    <s v="4825"/>
    <s v="67725"/>
    <s v="2025-07-07 00:00:00"/>
    <s v="74325"/>
    <s v="230825425"/>
    <s v=""/>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74425"/>
    <x v="92"/>
    <s v="2025-07-07 09:15:17"/>
    <s v="ConOrdendePago"/>
    <n v="8467200"/>
    <n v="94555"/>
    <n v="0"/>
    <s v="Cédula de Ciudadanía"/>
    <n v="51830178"/>
    <s v="FORERO BERMÚDEZ MARTHA LUCÍA"/>
    <s v="Abono en cuenta"/>
    <s v="Ahorro"/>
    <n v="11961313459"/>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8467200"/>
    <n v="0"/>
    <n v="8467200"/>
    <n v="0"/>
    <s v="Nación"/>
    <s v="CSF"/>
    <s v="RECURSOS CORRIENTES"/>
    <s v="PAGO NUMERO CINCO (5) DEL CONTRATO No. 045-2025 CORRESPONDIENTE AL PERIODO DE 1 AL 30 DE JUNIO DE 2025"/>
    <s v="12825"/>
    <s v="12825"/>
    <s v="7025"/>
    <s v="67825"/>
    <s v="2025-07-07 00:00:00"/>
    <s v="74425"/>
    <s v="234188625"/>
    <s v=""/>
    <s v="2025-02-11 00:00:00"/>
    <s v="CONTRATO DE PRESTACION DE SERVICIOS - PROFESIONALES"/>
    <s v="045-2025 - CESION CTO"/>
    <s v="PRESTACIÓN DE SERVICIOS PROFESIONALES PARA APOYAR A LA SSMRC EN EL SEGUIMIENTO Y CONTROL DE LA EJECUCIÓN FINANCIERA DE LOS PLANES DE TRABAJO PARA EL CUMPLIMIENTO DE LAS METAS A CARGO DE LA SUBDIRECCIÓN ASOCIADAS AL PLAN ESTRATÉGICO INSTITUCIONAL, CON"/>
    <x v="8"/>
  </r>
  <r>
    <n v="74525"/>
    <x v="92"/>
    <s v="2025-07-07 10:03:22"/>
    <s v="ConOrdendePago"/>
    <n v="4296180"/>
    <n v="28836"/>
    <n v="0"/>
    <s v="Cédula de Ciudadanía"/>
    <n v="1007708644"/>
    <s v="CUBILLOS BARRETO LORENA"/>
    <s v="Abono en cuenta"/>
    <s v="Ahorro"/>
    <n v="100033542"/>
    <s v="Activa"/>
    <n v="890903938"/>
    <s v="BANCOLOMBIA S.A."/>
    <s v="35-05-00"/>
    <s v="INSTITUTO NACIONAL DE METROLOGÍA - INM"/>
    <s v="C-3599-0200-7-20104C-3599068-02"/>
    <s v="ADQUIS. DE BYS - DOCUMENTOS DE PLANEACIÓN - FORTALECIMIENTO DE LA PLANEACION Y GESTION ESTRATEGICA DEL INM -  NACIONAL"/>
    <n v="4296180"/>
    <n v="0"/>
    <n v="4296180"/>
    <n v="0"/>
    <s v="Propios"/>
    <s v="CSF"/>
    <s v="INGRESOS CORRIENTES"/>
    <s v="PAGO NUMERO SEIS(6) DEL CONTRATO No. 005-2025 CORRESPONDIENTE AL PERIODO DE 1  AL 30 DE JUNIO DE 2025"/>
    <s v="4225"/>
    <s v="4225"/>
    <s v="1425"/>
    <s v="67925"/>
    <s v="2025-07-07 00:00:00"/>
    <s v="74525"/>
    <s v="231096225"/>
    <s v=""/>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74625"/>
    <x v="92"/>
    <s v="2025-07-07 10:27:57"/>
    <s v="ConOrdendePago"/>
    <n v="7394100"/>
    <n v="204399"/>
    <n v="0"/>
    <s v="Cédula de Ciudadanía"/>
    <n v="79576379"/>
    <s v="CRISTANCHO CAVIATIVA JORGE ALEJANDRO"/>
    <s v="Abono en cuenta"/>
    <s v="Ahorro"/>
    <n v="18811781190"/>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CINCO (5) DEL CONTRATO No. 037-2025 DEL PERIODO 1 AL 30 DE JUNIO"/>
    <s v="15125"/>
    <s v="14925"/>
    <s v="5725"/>
    <s v="68025"/>
    <s v="2025-07-07 00:00:00"/>
    <s v="74625"/>
    <s v="231266225"/>
    <s v=""/>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74725"/>
    <x v="92"/>
    <s v="2025-07-07 10:35:03"/>
    <s v="ConOrdendePago"/>
    <n v="4296180"/>
    <n v="28836"/>
    <n v="0"/>
    <s v="Cédula de Ciudadanía"/>
    <n v="1118562974"/>
    <s v="AGUIRRE PINEDA LAURA DANIELA"/>
    <s v="Abono en cuenta"/>
    <s v="Ahorro"/>
    <n v="87046252146"/>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CUATRO (4) DEL CONTRATO No. 085-2025 CORRESPONDIENTE AL PERIODO DE 01 AL 30 DE JUNIO DE 2025"/>
    <s v="14525"/>
    <s v="14325"/>
    <s v="14025"/>
    <s v="68125"/>
    <s v="2025-07-07 00:00:00"/>
    <s v="74725"/>
    <s v="231336325"/>
    <s v=""/>
    <s v="2025-03-11 00:00:00"/>
    <s v="CONTRATO DE PRESTACION DE SERVICIOS - PROFESIONALES"/>
    <s v="085-2025"/>
    <s v="Prestar servicios profesionales para fortalecer el Sistema Integrado de Gestión, apoyar las actividades en servicios metrológicos, las actividades de I+D+i y el aseguramiento de validez de los resultados de las mediciones en el laboratorio de masa"/>
    <x v="8"/>
  </r>
  <r>
    <n v="74825"/>
    <x v="92"/>
    <s v="2025-07-07 10:50:33"/>
    <s v="ConOrdendePago"/>
    <n v="6797780"/>
    <n v="45628"/>
    <n v="0"/>
    <s v="Cédula de Ciudadanía"/>
    <n v="1143932793"/>
    <s v="GOMEZ ESCOBAR GUSTAVO ADOLFO"/>
    <s v="Abono en cuenta"/>
    <s v="Ahorro"/>
    <n v="146903609"/>
    <s v="Activa"/>
    <n v="860035827"/>
    <s v="BANCO COMERCIAL AV VILLAS S.A."/>
    <s v="35-05-00"/>
    <s v="INSTITUTO NACIONAL DE METROLOGÍA - INM"/>
    <s v="C-3502-0200-5-40402B-3502033-02"/>
    <s v="ADQUIS. DE BYS - SERVICIO DE COMPARACIÓN Y EVALUACIÓN INTER LABORATORIOS  - FORTALECIMIENTO DE LA COMERCIALIZACIÓN DE LOS SERVICIOS METROLÓGICOS A NIVEL   NACIONAL"/>
    <n v="6797780"/>
    <n v="0"/>
    <n v="6797780"/>
    <n v="0"/>
    <s v="Nación"/>
    <s v="CSF"/>
    <s v="RECURSOS CORRIENTES"/>
    <s v="PAGO NUMERO CINCO (5) EL CONTRATO No. 063-2025 CORRESPONDIENTE AL PERIODO DE 01  AL 30 DE JUNIO DE 2025"/>
    <s v="10025"/>
    <s v="10025"/>
    <s v="10025"/>
    <s v="68225"/>
    <s v="2025-07-07 00:00:00"/>
    <s v="74825"/>
    <s v="231366925"/>
    <s v=""/>
    <s v="2025-02-25 00:00:00"/>
    <s v="CONTRATO DE PRESTACION DE SERVICIOS - PROFESIONALES"/>
    <s v="063-2025"/>
    <s v="CONTRATAR LA PRESTACIÓN DE SERVICIOS PROFESIONALES PARA APOYAR LA REALIZACIÓN DE LOS ENSAYOS DE APTITUD Y LOS ESTUDIOS COLABORATIVOS EN LOS CÁLCULOS ESTADÍSTICOS, REVISIÓN Y ACTUALIZACIÓN DE LOS DOCUMENTOS DE DISEÑO ESTADÍSTICO DEL PROCESO."/>
    <x v="8"/>
  </r>
  <r>
    <n v="74925"/>
    <x v="92"/>
    <s v="2025-07-07 11:04:48"/>
    <s v="ConOrdendePago"/>
    <n v="5912680"/>
    <n v="39687"/>
    <n v="0"/>
    <s v="Cédula de Ciudadanía"/>
    <n v="53123551"/>
    <s v="AVILA CABALLERO JOHANNA ANDREA"/>
    <s v="Abono en cuenta"/>
    <s v="Ahorro"/>
    <n v="17836536941"/>
    <s v="Activa"/>
    <n v="890903938"/>
    <s v="BANCOLOMBIA S.A."/>
    <s v="35-05-00"/>
    <s v="INSTITUTO NACIONAL DE METROLOGÍA - INM"/>
    <s v="A-02-02-02-008-002"/>
    <s v="SERVICIOS JURÍDICOS Y CONTABLES"/>
    <n v="5912680"/>
    <n v="0"/>
    <n v="5912680"/>
    <n v="0"/>
    <s v="Nación"/>
    <s v="CSF"/>
    <s v="RECURSOS CORRIENTES"/>
    <s v="PAGO NUMERO CINCO (05) DEL CONTRATO No. 047-2025 CORRESPONDIENTE AL PERIODO DE 1  AL 30 DE JUNIO 2025"/>
    <s v="11825"/>
    <s v="11825"/>
    <s v="7725"/>
    <s v="68325"/>
    <s v="2025-07-07 00:00:00"/>
    <s v="74925"/>
    <s v="231517825"/>
    <s v=""/>
    <s v="2025-02-12 00:00:00"/>
    <s v="CONTRATO DE PRESTACION DE SERVICIOS - PROFESIONALES"/>
    <s v="047-2025 - MODIF UNO"/>
    <s v="PRESTAR CON PLENA AUTONOMÍA TÉCNICA Y ADMINISTRATIVA SUS SERVICIOS PROFESIONALES PARA EL DESARROLLO Y CUMPLIMIENTO DEL PLAN ANUAL DE AUDITORÍAS INTERNAS DEL PROCESO DE EVALUACIÓN, ACOMPAÑAMIENTO Y ASESORÍA AL SISTEMA DE CONTROL INTERNO DE LA ENTIDAD."/>
    <x v="8"/>
  </r>
  <r>
    <n v="75025"/>
    <x v="92"/>
    <s v="2025-07-07 11:16:55"/>
    <s v="ConOrdendePago"/>
    <n v="6797780"/>
    <n v="51584"/>
    <n v="0"/>
    <s v="Cédula de Ciudadanía"/>
    <n v="1022380443"/>
    <s v="RUBIANO LOPEZ FABIAN ALEJANDRO"/>
    <s v="Abono en cuenta"/>
    <s v="Ahorro"/>
    <n v="91219680011"/>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6797780"/>
    <n v="0"/>
    <n v="6797780"/>
    <n v="0"/>
    <s v="Nación"/>
    <s v="CSF"/>
    <s v="RECURSOS CORRIENTES"/>
    <s v="PAGO NUMERO CINCO (5) DEL CONTRATO No. 074-2025 CORRESPONDIENTE AL PERIODO DE 01 AL 30 DE JUNIO DE 2025"/>
    <s v="14725"/>
    <s v="14525"/>
    <s v="10425"/>
    <s v="68425"/>
    <s v="2025-07-07 00:00:00"/>
    <s v="75025"/>
    <s v="231547725"/>
    <s v=""/>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75125"/>
    <x v="92"/>
    <s v="2025-07-07 11:24:46"/>
    <s v="ConOrdendePago"/>
    <n v="2739040"/>
    <n v="18385"/>
    <n v="0"/>
    <s v="Cédula de Ciudadanía"/>
    <n v="79331090"/>
    <s v="MORENO  GILBERTO"/>
    <s v="Abono en cuenta"/>
    <s v="Ahorro"/>
    <n v="9490045951"/>
    <s v="Activa"/>
    <n v="890903938"/>
    <s v="BANCOLOMBIA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CUATRO(4) DEL CONTRATO No. 088-2025 CORRESPONDIENTE AL PERIODO DE 1 A 30 DE JUNIO DE 2025"/>
    <s v="21625"/>
    <s v="21425"/>
    <s v="14325"/>
    <s v="67625"/>
    <s v="2025-07-04 00:00:00"/>
    <s v="75125"/>
    <s v="231562425"/>
    <s v=""/>
    <s v="2025-03-12 00:00:00"/>
    <s v="CONTRATO DE PRESTACION DE SERVICIOS"/>
    <s v="088-2025"/>
    <s v="SERVICIOS DE APOYO A LA GESTIÓN DE MANTENIMIENTOS A LA INFRAESTRUCTURA EN EL MARCO DEL MEJORAMIENTO Y SOSTENIBILIDAD DE LA SEDE DEL INSTITUTO NACIONAL DE METROLOGÍA BOGOTÁ"/>
    <x v="8"/>
  </r>
  <r>
    <n v="75225"/>
    <x v="92"/>
    <s v="2025-07-07 11:40:39"/>
    <s v="ConOrdendePago"/>
    <n v="7394100"/>
    <n v="74015"/>
    <n v="0"/>
    <s v="Cédula de Ciudadanía"/>
    <n v="43254268"/>
    <s v="JARAMILLO GONZALEZ LEIDY JOHANA"/>
    <s v="Abono en cuenta"/>
    <s v="Ahorro"/>
    <n v="24096120242"/>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DOS (2) DEL CONTRATO No. 109-2025 CORRESPONDIENTE AL PERIODO DE 23 AL 30 DE JUNIO DE 2025"/>
    <s v="9925"/>
    <s v="9925"/>
    <s v="22325"/>
    <s v="68525"/>
    <s v="2025-07-07 00:00:00"/>
    <s v="75225"/>
    <s v="231575025"/>
    <s v=""/>
    <s v="2025-05-22 00:00:00"/>
    <s v="CONTRATO DE PRESTACION DE SERVICIOS - PROFESIONALES"/>
    <s v="109-2025"/>
    <s v="Contratar servicios profesionales para apoyar actividades de gestión de I+D+i y actividades estratégicas de la Subdirección de Servicios Metrológicos y Relación con el ciudadano"/>
    <x v="8"/>
  </r>
  <r>
    <n v="75325"/>
    <x v="92"/>
    <s v="2025-07-07 11:48:23"/>
    <s v="ConOrdendePago"/>
    <n v="7394100"/>
    <n v="210878"/>
    <n v="0"/>
    <s v="Cédula de Ciudadanía"/>
    <n v="1019054786"/>
    <s v="CAMARGO HORMAZA DIANA JIMENA"/>
    <s v="Abono en cuenta"/>
    <s v="Ahorro"/>
    <n v="2470082237"/>
    <s v="Activa"/>
    <n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CINCO (5) DEL CONTRATO No. 052-2025 CORRESPONDIENTE AL PERIODO DE 01 AL 30 DE JUNIO DE 2025"/>
    <s v="13325"/>
    <s v="13325"/>
    <s v="10525"/>
    <s v="68625"/>
    <s v="2025-07-07 00:00:00"/>
    <s v="75325"/>
    <s v="231630825"/>
    <s v=""/>
    <s v="2025-02-26 00:00:00"/>
    <s v="CONTRATO DE PRESTACION DE SERVICIOS - PROFESIONALES"/>
    <s v="052-2025"/>
    <s v="PRESTACIÓN DE SERVICIOS PROFESIONALES PARA EL MANTENIMIENTO Y LA MEJORA DEL SISTEMA INTEGRADO DE GESTIÓN Y DEL MODELO DE OPERACIÓN POR PROCESOS, ALINEADO CON LOS EJERCICIOS DE ARQUITECTURA EMPRESARIAL PARA EL INSTITUTO NACIONAL DE METROLOGÍA DE COLOM"/>
    <x v="8"/>
  </r>
  <r>
    <n v="75425"/>
    <x v="92"/>
    <s v="2025-07-07 12:01:55"/>
    <s v="ConOrdendePago"/>
    <n v="3894440"/>
    <n v="29552"/>
    <n v="0"/>
    <s v="Cédula de Ciudadanía"/>
    <n v="1024543556"/>
    <s v="PIRACOCA ROBLES MONICA JOHANA"/>
    <s v="Abono en cuenta"/>
    <s v="Ahorro"/>
    <n v="24108905719"/>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CINCO (5) DEL CONTRATO No. 057-2025 CORRESPONDIENTE AL PERIODO DE 01 AL 30 DE JUNIO  DE 2025"/>
    <s v="9425"/>
    <s v="9425"/>
    <s v="8225"/>
    <s v="68725"/>
    <s v="2025-07-07 00:00:00"/>
    <s v="75425"/>
    <s v="231692325"/>
    <s v=""/>
    <s v="2025-02-17 00:00:00"/>
    <s v="CONTRATO DE PRESTACION DE SERVICIOS - PROFESIONALES"/>
    <s v="057-2025"/>
    <s v="CONTRATAR LA PRESTACIÓN DE SERVICIOS PROFESIONALES PARA APOYAR EL DESARROLLO DE LAS ACTIVIDADES DE GESTIÓN DE LA UNIDAD SECTORIAL DE NORMALIZACIÓN EN METROLOGÍA DEL INM Y SUS GRUPOS DE TRABAJO EN NORMALIZACIÓN"/>
    <x v="8"/>
  </r>
  <r>
    <n v="75525"/>
    <x v="92"/>
    <s v="2025-07-07 12:14:28"/>
    <s v="ConOrdendePago"/>
    <n v="16517025"/>
    <n v="151957"/>
    <n v="0"/>
    <s v="NIT"/>
    <n v="860066942"/>
    <s v="CAJA DE COMPENSACION FAMILIAR COMPENSAR"/>
    <s v="Abono en cuenta"/>
    <s v="Ahorro"/>
    <n v="122055663"/>
    <s v="Activa"/>
    <n v="860034594"/>
    <s v="SCOTIABANK COLPATRIA SA"/>
    <s v="35-05-00"/>
    <s v="INSTITUTO NACIONAL DE METROLOGÍA - INM"/>
    <s v="A-03-04-02-029"/>
    <s v="PLANES COMPLEMENTARIOS DE SALUD (NO DE PENSIONES)."/>
    <n v="16517025"/>
    <n v="0"/>
    <n v="16517025"/>
    <n v="0"/>
    <s v="Nación"/>
    <s v="CSF"/>
    <s v="RECURSOS CORRIENTES"/>
    <s v="RESOLUCIÓN 222-2025 - PLAN COMPLEMENTARIO JULIO 2025 - ACUERDO 040"/>
    <s v="125"/>
    <s v="125"/>
    <s v="26825"/>
    <s v="68825"/>
    <s v="2025-07-07 00:00:00"/>
    <s v="75525"/>
    <s v="231645825"/>
    <s v=""/>
    <s v="2025-07-07 00:00:00"/>
    <s v="RESOLUCION"/>
    <s v="222-2025"/>
    <s v="PAGO ACUERDO 040 - MES DE JULIO DE 2025. RESOLUCION 222-2025"/>
    <x v="2"/>
  </r>
  <r>
    <n v="75625"/>
    <x v="92"/>
    <s v="2025-07-07 12:19:48"/>
    <s v="ConOrdendePago"/>
    <n v="3894440"/>
    <n v="26140"/>
    <n v="0"/>
    <s v="Cédula de Ciudadanía"/>
    <n v="1010214054"/>
    <s v="REY MUÑOZ INGRID NATALY"/>
    <s v="Abono en cuenta"/>
    <s v="Ahorro"/>
    <n v="24126250943"/>
    <s v="Activa"/>
    <n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CUATRO (4) DEL CONTRATO No. 089-2025 CORRESPONDIENTE AL PERIODO DE 1 AL 30 DE JUNIO DE 2025"/>
    <s v="9825"/>
    <s v="9825"/>
    <s v="14525"/>
    <s v="68925"/>
    <s v="2025-07-07 00:00:00"/>
    <s v="75625"/>
    <s v="231711925"/>
    <s v=""/>
    <s v="2025-03-13 00:00:00"/>
    <s v="CONTRATO DE PRESTACION DE SERVICIOS - PROFESIONALES"/>
    <s v="089-2025"/>
    <s v="CONTRATAR SERVICIOS PROFESIONALES PARA ASISTIR EN LAS ACTIVIDADES REQUERIDAS EN LOS PROYECTOS DE INVESTIGACIÓN VINCULADOS A MEDICIONES ELECTROQUÍMICAS DE LA SUBDIRECCIÓN DE METROLOGÍA Y BIOLOGIA DEL INM"/>
    <x v="8"/>
  </r>
  <r>
    <n v="75725"/>
    <x v="92"/>
    <s v="2025-07-07 13:41:13"/>
    <s v="ConOrdendePago"/>
    <n v="4296180"/>
    <n v="28836"/>
    <n v="0"/>
    <s v="Cédula de Ciudadanía"/>
    <n v="1076659207"/>
    <s v="ALONSO PAEZ YENI PAOLA"/>
    <s v="Abono en cuenta"/>
    <s v="Ahorro"/>
    <n v="24076494754"/>
    <s v="Activa"/>
    <n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CINCO (5) DEL CONTRATO No. 071-2025 CORRESPONDIENTE AL PERIODO DEL 1 AL 30 JUNIO DE 2025"/>
    <s v="13925"/>
    <s v="13925"/>
    <s v="10325"/>
    <s v="69025"/>
    <s v="2025-07-07 00:00:00"/>
    <s v="75725"/>
    <s v="231751825"/>
    <s v=""/>
    <s v="2025-02-26 00:00:00"/>
    <s v="CONTRATO DE PRESTACION DE SERVICIOS - PROFESIONALES"/>
    <s v="070-2025 - MODF ACLARA CTO 071"/>
    <s v="Prestar servicios profesionales para apoyar las actividades de calibración, garantizar la validez de los resultados de las mediciones y fortalecer el Sistema Integrado de Gestión en el laboratorio de Temperatura y Humedad de la Subdirección de Metro"/>
    <x v="8"/>
  </r>
  <r>
    <n v="75825"/>
    <x v="92"/>
    <s v="2025-07-07 13:48:07"/>
    <s v="ConOrdendePago"/>
    <n v="7394100"/>
    <n v="204399"/>
    <n v="0"/>
    <s v="Cédula de Ciudadanía"/>
    <n v="1032357678"/>
    <s v="VASQUEZ ACOSTA DAISY JANNETH"/>
    <s v="Abono en cuenta"/>
    <s v="Ahorro"/>
    <n v="55350201"/>
    <s v="Activa"/>
    <n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CINCO (5) DEL CONTRATO No. 051-2025 CORRESPONDIENTE AL PERIODO DE 01 AL 30 DE JUNIO DE 2025"/>
    <s v="13425"/>
    <s v="13425"/>
    <s v="8125"/>
    <s v="69125"/>
    <s v="2025-07-07 00:00:00"/>
    <s v="75825"/>
    <s v="231853725"/>
    <s v=""/>
    <s v="2025-02-14 00:00:00"/>
    <s v="CONTRATO DE PRESTACION DE SERVICIOS - PROFESIONALES"/>
    <s v="051-2025"/>
    <s v="PRESTACIÓN DE SERVICIOS PROFESIONALES PARA EL MANTENIMIENTO Y LA MEJORA DEL SISTEMA INTEGRADO DE GESTIÓN Y DEL MODELO DE OPERACIÓN POR PROCESOS, ALINEADO CON LOS EJERCICIOS DE ARQUITECTURA EMPRESARIAL PARA EL INSTITUTO NACIONAL DE METROLOGÍA DE COLOM"/>
    <x v="8"/>
  </r>
  <r>
    <n v="75925"/>
    <x v="92"/>
    <s v="2025-07-07 13:55:07"/>
    <s v="ConOrdendePago"/>
    <n v="6797780"/>
    <n v="41101"/>
    <n v="0"/>
    <s v="Cédula de Ciudadanía"/>
    <n v="63509245"/>
    <s v="PINEDA APONTE LILIANA"/>
    <s v="Abono en cuenta"/>
    <s v="Ahorro"/>
    <n v="3019807222"/>
    <s v="Activa"/>
    <n v="890903938"/>
    <s v="BANCOLOMBIA S.A."/>
    <s v="35-05-00"/>
    <s v="INSTITUTO NACIONAL DE METROLOGÍA - INM"/>
    <s v="C-3599-0200-4-40401C-3599019-02"/>
    <s v="ADQUIS. DE BYS - SERVICIO DE SEGUIMIENTO Y EVALUACIÓN DE LA GESTIÓN INSTITUCIONAL - INNOVACIÓN DE LAS TECNOLOGÍAS DE INFORMACIÓN EN EL INSTITUTO DE METROLOGIA  NACIONAL"/>
    <n v="6797780"/>
    <n v="0"/>
    <n v="6797780"/>
    <n v="0"/>
    <s v="Nación"/>
    <s v="CSF"/>
    <s v="RECURSOS CORRIENTES"/>
    <s v="PAGO NUMERO CUATRO (4) DEL CONTRATO No. 092-2025 CORRESPONDIENTE AL PERIODO DE 01AL 30 DE JUNIO DE 2025"/>
    <s v="18025"/>
    <s v="17825"/>
    <s v="15725"/>
    <s v="69225"/>
    <s v="2025-07-07 00:00:00"/>
    <s v="75925"/>
    <s v="231867125"/>
    <s v=""/>
    <s v="2025-03-25 00:00:00"/>
    <s v="CONTRATO DE PRESTACION DE SERVICIOS - PROFESIONALES"/>
    <s v="092-2025"/>
    <s v="PRESTAR SERVICIOS PROFESIONALES PARA DESARROLLAR LAS ACTIVIDADES RELACIONADAS CON LA IMPLEMENTACIÓN DE LOS CONTROLES DE LA NORMA ISO 27001 VERSION 2022"/>
    <x v="8"/>
  </r>
  <r>
    <n v="76025"/>
    <x v="93"/>
    <s v="2025-07-08 13:07:58"/>
    <s v="ConOrdendePago"/>
    <n v="3784200"/>
    <n v="22880"/>
    <n v="0"/>
    <s v="Cédula de Ciudadanía"/>
    <n v="80144826"/>
    <s v="BELTRAN  JUAN FELIPE"/>
    <s v="Abono en cuenta"/>
    <s v="Ahorro"/>
    <n v="10000002137"/>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3784200"/>
    <n v="0"/>
    <n v="3784200"/>
    <n v="0"/>
    <s v="Nación"/>
    <s v="CSF"/>
    <s v="RECURSOS CORRIENTES"/>
    <s v="PAGO NUMERO SEIS (6) DEL CONTRATO No. 006-2025 CORRESPONDIENTE AL PERIODO DE 1 AL 30 DE JUNIO DE 2025"/>
    <s v="1125"/>
    <s v="1125"/>
    <s v="1725"/>
    <s v="69325"/>
    <s v="2025-07-08 00:00:00"/>
    <s v="76025"/>
    <s v="234965425"/>
    <s v=""/>
    <s v="2025-01-21 00:00:00"/>
    <s v="CONTRATO DE PRESTACION DE SERVICIOS - PROFESIONALES"/>
    <s v="006-2025"/>
    <s v="PRESTAR SERVICIOS DE APOYO A LA GESTIÓN PARA LA ATENCIÓN DE LOS REQUERIMIENTOS, INCIDENTES Y SOPORTE TÉCNICO REQUERIDO AL INTERIOR DEL INSTITUTO NACIONAL DE METROLOGIA."/>
    <x v="8"/>
  </r>
  <r>
    <n v="76125"/>
    <x v="93"/>
    <s v="2025-07-08 13:14:30"/>
    <s v="ConOrdendePago"/>
    <n v="7394100"/>
    <n v="86973"/>
    <n v="0"/>
    <s v="Cédula de Ciudadanía"/>
    <n v="1030638815"/>
    <s v="GOMEZ SAIZ MANUELA"/>
    <s v="Abono en cuenta"/>
    <s v="Ahorro"/>
    <n v="299180927"/>
    <s v="Activa"/>
    <n v="860002964"/>
    <s v="BANCO DE BOGOT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CINCO (5) DEL CONTRATO No. 049-2025 CORRESPONDIENTE AL PERIODO DE 1  AL 30 DE JUNIO DE 2025"/>
    <s v="13025"/>
    <s v="13025"/>
    <s v="7825"/>
    <s v="69425"/>
    <s v="2025-07-08 00:00:00"/>
    <s v="76125"/>
    <s v="234978025"/>
    <s v=""/>
    <s v="2025-02-12 00:00:00"/>
    <s v="CONTRATO DE PRESTACION DE SERVICIOS - PROFESIONALES"/>
    <s v="049-2025"/>
    <s v="PRESTACIÓN DE SERVICIOS PROFESIONALES PARA LA FORMULACIÓN, GESTIÓN, CONTROL Y SEGUIMIENTO DE PLANES INSTITUCIONALES, PROYECTOS DE INVERSIÓN Y ACTIVIDADES ASOCIADAS DEL INSTITUTO NACIONAL DE METROLOGÍA"/>
    <x v="8"/>
  </r>
  <r>
    <n v="76225"/>
    <x v="93"/>
    <s v="2025-07-08 13:19:09"/>
    <s v="ConOrdendePago"/>
    <n v="3894440"/>
    <n v="26140"/>
    <n v="0"/>
    <s v="Cédula de Ciudadanía"/>
    <n v="1193142701"/>
    <s v="MARTINEZ REY CAMILA ALEJANDRA"/>
    <s v="Abono en cuenta"/>
    <s v="Ahorro"/>
    <n v="5788914867"/>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CINCO(5) DEL CONTRATO No. 055-2025 CORRESPONDIENTE AL PERIODO DE 01 AL 30 DE JUNIO DE 2025"/>
    <s v="12025"/>
    <s v="12025"/>
    <s v="8625"/>
    <s v="69525"/>
    <s v="2025-07-08 00:00:00"/>
    <s v="76225"/>
    <s v="234990225"/>
    <s v=""/>
    <s v="2025-02-17 00:00:00"/>
    <s v="CONTRATO DE PRESTACION DE SERVICIOS - PROFESIONALES"/>
    <s v="055-2025"/>
    <s v="PRESTAR SERVICIOS PROFESIONALES COMO APOYO EN LAS ACTIVIDADES DE MANTENIMIENTO, SEGUIMIENTO, SOPORTE Y ATENCIÓN DE LOS REQUERIMIENTOS E INCIDENTES TECNOLÓGICOS, A CONTRATISTAS Y FUNCIONARIOS A TRAVÉS DE LA MESA DE SERVICIOS DEL INM."/>
    <x v="8"/>
  </r>
  <r>
    <n v="76325"/>
    <x v="93"/>
    <s v="2025-07-08 13:24:22"/>
    <s v="ConOrdendePago"/>
    <n v="7394100"/>
    <n v="158979"/>
    <n v="0"/>
    <s v="Cédula de Ciudadanía"/>
    <n v="3033289"/>
    <s v="URREGO  JOSE LAUREANO"/>
    <s v="Abono en cuenta"/>
    <s v="Ahorro"/>
    <n v="6570173978"/>
    <s v="Activa"/>
    <n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7394100"/>
    <n v="0"/>
    <n v="7394100"/>
    <n v="0"/>
    <s v="Nación"/>
    <s v="CSF"/>
    <s v="RECURSOS CORRIENTES"/>
    <s v="PAGO NUMERO CINCO(5) DEL CONTRATO No. 012-2025 CORRESPONDIENTE AL PERIODO DE 01 AL 30 DE JUNIO DE 2025"/>
    <s v="1025"/>
    <s v="1025"/>
    <s v="2425"/>
    <s v="69625"/>
    <s v="2025-07-08 00:00:00"/>
    <s v="76325"/>
    <s v="234995925"/>
    <s v=""/>
    <s v="2025-01-24 00:00:00"/>
    <s v="CONTRATO DE PRESTACION DE SERVICIOS - PROFESIONALES"/>
    <s v="012-2025"/>
    <s v="PRESTAR SERVICIOS PROFESIONALES PARA REALIZAR ACTIVIDADES DE SOPORTE Y MANTENIMIENTO DE LAS SOLUCIONES INFORMÁTICAS DEL INSTITUTO NACIONAL DE METROLOGÍA"/>
    <x v="8"/>
  </r>
  <r>
    <n v="76425"/>
    <x v="93"/>
    <s v="2025-07-08 13:29:04"/>
    <s v="ConOrdendePago"/>
    <n v="6797780"/>
    <n v="45628"/>
    <n v="0"/>
    <s v="Cédula de Ciudadanía"/>
    <n v="1032449942"/>
    <s v="MARTINEZ RIOS DIEGO ALEJANDRO"/>
    <s v="Abono en cuenta"/>
    <s v="Ahorro"/>
    <n v="40665702733"/>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CINCO (5) DEL CONTRATO No. 033-2025 CORRESPONDIENTE AL PERIODO DE 01 AL 30 DE JUNIO DE 2025"/>
    <s v="3925"/>
    <s v="3925"/>
    <s v="5625"/>
    <s v="69725"/>
    <s v="2025-07-08 00:00:00"/>
    <s v="76425"/>
    <s v="235002525"/>
    <s v=""/>
    <s v="2025-02-06 00:00:00"/>
    <s v="CONTRATO DE PRESTACION DE SERVICIOS - PROFESIONALES"/>
    <s v="033-2025"/>
    <s v="Contratar la prestación de servicios profesionales para el desarrollo de actividades de identificación de necesidades metrológicas en los sectores priorizados y el desarrollo de actividades en el proceso de asistencia técnica."/>
    <x v="8"/>
  </r>
  <r>
    <n v="76525"/>
    <x v="93"/>
    <s v="2025-07-08 13:33:35"/>
    <s v="ConOrdendePago"/>
    <n v="5912680"/>
    <n v="39687"/>
    <n v="0"/>
    <s v="Cédula de Ciudadanía"/>
    <n v="80800612"/>
    <s v="PEÑA ORTIZ CARLOS ANDRES"/>
    <s v="Abono en cuenta"/>
    <s v="Ahorro"/>
    <n v="63874883010"/>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5912680"/>
    <n v="0"/>
    <n v="5912680"/>
    <n v="0"/>
    <s v="Nación"/>
    <s v="CSF"/>
    <s v="RECURSOS CORRIENTES"/>
    <s v="PAGO NUMERO CUATRO (4) DEL CONTRATO No. 078-2025 CORRESPONDIENTE AL PERIODO DEL 1 AL 30 DE JUNIO DE 2025"/>
    <s v="19525"/>
    <s v="19325"/>
    <s v="11025"/>
    <s v="69925"/>
    <s v="2025-07-08 00:00:00"/>
    <s v="76525"/>
    <s v="235024325"/>
    <s v=""/>
    <s v="2025-02-28 00:00:00"/>
    <s v="CONTRATO DE PRESTACION DE SERVICIOS - PROFESIONALES"/>
    <s v="078-2025"/>
    <s v="PRESTAR SERVICIOS PROFESIONALES CON EL FIN DE DESARROLLAR SOLUCIONES ORIENTADAS A LA ADQUISICIÓON DE DATOS DE MEDICIÓN QUE SEAN REQUERIDOS EN EL MARCO DE LA TRANSFORMACIÓN DIGITAL DEL INM."/>
    <x v="8"/>
  </r>
  <r>
    <n v="76625"/>
    <x v="93"/>
    <s v="2025-07-08 13:37:53"/>
    <s v="ConOrdendePago"/>
    <n v="6797780"/>
    <n v="45628"/>
    <n v="0"/>
    <s v="Cédula de Ciudadanía"/>
    <n v="1030558690"/>
    <s v="CONTRERAS LEGUIZAMON WILMER JAIR"/>
    <s v="Abono en cuenta"/>
    <s v="Ahorro"/>
    <n v="4593481889"/>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6797780"/>
    <n v="0"/>
    <n v="6797780"/>
    <n v="0"/>
    <s v="Nación"/>
    <s v="CSF"/>
    <s v="RECURSOS CORRIENTES"/>
    <s v="PAGO NUMERO CUATRO (4) DEL CONTRATO No. 070-2025 CORRESPONDIENTE AL PERIODO DEL 1 AL 30 DE JUNIO DE 2025"/>
    <s v="18325"/>
    <s v="18125"/>
    <s v="10925"/>
    <s v="69825"/>
    <s v="2025-07-08 00:00:00"/>
    <s v="76625"/>
    <s v="235047025"/>
    <s v=""/>
    <s v="2025-02-28 00:00:00"/>
    <s v="CONTRATO DE PRESTACION DE SERVICIOS - PROFESIONALES"/>
    <s v="070-2025"/>
    <s v="PRESTAR SERVICIOS PROFESIONALES PARA EL DESARROLLO DE LA TRANSFORMACION DIGITAL, SOLUCIONES Y PLATAFORMAS ORIENTADAS AL TRATAMIENTO Y PRESENTACIÓN DE DATOS DE MEDICIÓN QUE SEAN REQUERIDOS EN EL MARCO DEL INM"/>
    <x v="8"/>
  </r>
  <r>
    <n v="76725"/>
    <x v="93"/>
    <s v="2025-07-08 13:42:43"/>
    <s v="ConOrdendePago"/>
    <n v="4296180"/>
    <n v="36366"/>
    <n v="0"/>
    <s v="Cédula de Ciudadanía"/>
    <n v="1014273558"/>
    <s v="JAIMES ARCINIEGAS LUIS ANDRES"/>
    <s v="Abono en cuenta"/>
    <s v="Ahorro"/>
    <n v="82453002604"/>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4296180"/>
    <n v="0"/>
    <n v="4296180"/>
    <n v="0"/>
    <s v="Nación"/>
    <s v="CSF"/>
    <s v="RECURSOS CORRIENTES"/>
    <s v="PAGO NUMERO SEIS (6) DEL CONTRATO No. 020-2025 CORRESPONDIENTE AL PERIODO DE 01 AL 30 DE JUNIO DE 2025"/>
    <s v="11925"/>
    <s v="11925"/>
    <s v="3625"/>
    <s v="70025"/>
    <s v="2025-07-08 00:00:00"/>
    <s v="76725"/>
    <s v="235088025"/>
    <s v=""/>
    <s v="2025-01-29 00:00:00"/>
    <s v="CONTRATO DE PRESTACION DE SERVICIOS - PROFESIONALES"/>
    <s v="020-2025"/>
    <s v="PRESTAR SERVICIOS PROFESIONALES COMO APOYO EN LA ADMINISTRACIÓN Y SOPORTE DE LA INFRAESTRUCTURA TECNOLÓGICA Y EN LA GESTIÓN, IMPLEMENTACIÓN Y MANTENIMIENTO DE SISTEMAS DE INFORMACIÓN DEL INM."/>
    <x v="8"/>
  </r>
  <r>
    <n v="76825"/>
    <x v="93"/>
    <s v="2025-07-08 13:52:29"/>
    <s v="ConOrdendePago"/>
    <n v="3399420"/>
    <n v="37550"/>
    <n v="0"/>
    <s v="Cédula de Ciudadanía"/>
    <n v="1022341815"/>
    <s v="MORENO SOLER JOHN ALEXANDER"/>
    <s v="Abono en cuenta"/>
    <s v="Ahorro"/>
    <n v="4344258908"/>
    <s v="Activa"/>
    <n v="890903938"/>
    <s v="BANCOLOMBIA S.A."/>
    <s v="35-05-00"/>
    <s v="INSTITUTO NACIONAL DE METROLOGÍA - INM"/>
    <s v="C-3599-0200-6-53105B-3599016-02"/>
    <s v="ADQUIS. DE BYS - SEDES MANTENIDAS - MEJORAMIENTO Y SOSTENIBILIDAD DE LA SEDE DEL INSTITUTO NACIONAL DE METROLOGÍA  BOGOTÁ"/>
    <n v="3399420"/>
    <n v="0"/>
    <n v="3399420"/>
    <n v="0"/>
    <s v="Propios"/>
    <s v="CSF"/>
    <s v="OTROS RECURSOS DE TESORERIA"/>
    <s v="PAGO NUMERO SEIS (6) DEL CONTRATO No. 021-2025 CORRESPONDIENTE AL PERIODO DE 01 AL 30 DE JUNIO DE 2025"/>
    <s v="6025"/>
    <s v="6025"/>
    <s v="3925"/>
    <s v="70125"/>
    <s v="2025-07-08 00:00:00"/>
    <s v="76825"/>
    <s v="235093725"/>
    <s v=""/>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8"/>
  </r>
  <r>
    <n v="76925"/>
    <x v="93"/>
    <s v="2025-07-08 14:13:05"/>
    <s v="ConOrdendePago"/>
    <n v="6797780"/>
    <n v="57541"/>
    <n v="0"/>
    <s v="Cédula de Ciudadanía"/>
    <n v="1013666202"/>
    <s v="BELTRAN PINILLA SEBASTIAN CAMILO"/>
    <s v="Abono en cuenta"/>
    <s v="Ahorro"/>
    <n v="35549211"/>
    <s v="Activa"/>
    <n v="860002964"/>
    <s v="BANCO DE BOGOT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CUATRO (4) DEL CONTRATO No. 079-2025 CORRESPONDIENTE AL PERIODO DEL 1 AL 30 DE JUNIO DE 2025"/>
    <s v="16225"/>
    <s v="16025"/>
    <s v="12825"/>
    <s v="70225"/>
    <s v="2025-07-08 00:00:00"/>
    <s v="76925"/>
    <s v="235112325"/>
    <s v=""/>
    <s v="2025-03-05 00:00:00"/>
    <s v="CONTRATO DE PRESTACION DE SERVICIOS - PROFESIONALES"/>
    <s v="079-2025"/>
    <s v="CONTRATAR LA PRESTACIÓN DE SERVICIOS PROFESIONALES PARA APOYAR LA DEFINICIÓN DE LA ESTRATEGIA DE OPERACIÓN DE LA RCM SEGÚN LOS LINEAMIENTOS DEL INM"/>
    <x v="8"/>
  </r>
  <r>
    <n v="77025"/>
    <x v="93"/>
    <s v="2025-07-08 14:17:51"/>
    <s v="ConOrdendePago"/>
    <n v="5166440"/>
    <n v="43732"/>
    <n v="0"/>
    <s v="Cédula de Ciudadanía"/>
    <n v="1020712961"/>
    <s v="ROJAS PRIETO CAMILO EDUARDO"/>
    <s v="Abono en cuenta"/>
    <s v="Ahorro"/>
    <n v="570472870007136"/>
    <s v="Activa"/>
    <n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5166440"/>
    <n v="0"/>
    <n v="5166440"/>
    <n v="0"/>
    <s v="Nación"/>
    <s v="CSF"/>
    <s v="RECURSOS CORRIENTES"/>
    <s v="PAGO NUMERO CINCO (5) DEL CONTRATO No. 058-2025 CORRESPONDIENTE AL PERIODO DE 01 AL 30 DE JUNIO DE 2025"/>
    <s v="18425"/>
    <s v="18225"/>
    <s v="8725"/>
    <s v="70325"/>
    <s v="2025-07-08 00:00:00"/>
    <s v="77025"/>
    <s v="235128325"/>
    <s v=""/>
    <s v="2025-02-17 00:00:00"/>
    <s v="CONTRATO DE PRESTACION DE SERVICIOS - PROFESIONALES"/>
    <s v="058-2025"/>
    <s v="PRESTACIÓN DE SERVICIOS PROFESIONALES PARA EL DISEÑO, MANTENIMIENTO Y PUBLICACIÓN DE CONTENIDOS EN LOS SITIOS WEB Y LA INTRANET DEL INM"/>
    <x v="8"/>
  </r>
  <r>
    <n v="77125"/>
    <x v="93"/>
    <s v="2025-07-08 14:26:29"/>
    <s v="ConOrdendePago"/>
    <n v="5912680"/>
    <n v="44868"/>
    <n v="0"/>
    <s v="Cédula de Ciudadanía"/>
    <n v="1030582643"/>
    <s v="MONROY GARZON JEYSON ANDRES"/>
    <s v="Abono en cuenta"/>
    <s v="Ahorro"/>
    <n v="4682029611"/>
    <s v="Activa"/>
    <n v="860034594"/>
    <s v="SCOTIABANK COLPATRIA SA"/>
    <s v="35-05-00"/>
    <s v="INSTITUTO NACIONAL DE METROLOGÍA - INM"/>
    <s v="C-3502-0200-7-40402B-3502097-02"/>
    <s v="ADQUIS. DE BYS - DOCUMENTOS DE INVESTIGACIÓN APLICADA EN METROLOGÍA - DESARROLLO DE LA OFERTA DE SERVICIOS EN METROLOGÍA FÍSICA EN EL ÁMBITO  NACIONAL"/>
    <n v="5912680"/>
    <n v="0"/>
    <n v="5912680"/>
    <n v="0"/>
    <s v="Nación"/>
    <s v="CSF"/>
    <s v="RECURSOS CORRIENTES"/>
    <s v="PAGO NUMERO SEIS (6) DEL CONTRATO No. 025-2025 CORRESPONDIENTE AL PERIODO DE 1 AL 30 DE  JUNIO DE 2025"/>
    <s v="6925"/>
    <s v="6925"/>
    <s v="3525"/>
    <s v="70425"/>
    <s v="2025-07-08 00:00:00"/>
    <s v="77125"/>
    <s v="235132125"/>
    <s v=""/>
    <s v="2025-01-29 00:00:00"/>
    <s v="CONTRATO DE PRESTACION DE SERVICIOS - PROFESIONALES"/>
    <s v="025-2025"/>
    <s v="PRESTAR SERVICIOS PROFESIONALES _x000a_ESPECIALIZADOS PARA RESPALDAR LAS ACTIVIDADES DE I+D+I Y OFRECER APOYO TÉCNICO EN LA CALIBRACIÓN, ELABORACIÓN DE DOCUMENTOS Y OTROS SERVICIOS EJECUTADOS DEL LABORATORIO DE TEMPERATURA Y HUMEDAD EN LA SUBDIRECCIÓN"/>
    <x v="8"/>
  </r>
  <r>
    <n v="77225"/>
    <x v="93"/>
    <s v="2025-07-08 14:47:47"/>
    <s v="ConOrdendePago"/>
    <n v="5912680"/>
    <n v="50049"/>
    <n v="0"/>
    <s v="Cédula de Ciudadanía"/>
    <n v="1032404898"/>
    <s v="SUAREZ TORRES NUBIA"/>
    <s v="Abono en cuenta"/>
    <s v="Ahorro"/>
    <n v="24111657263"/>
    <s v="Activa"/>
    <n v="860007335"/>
    <s v="BANCO CAJA SOCIAL S.A."/>
    <s v="35-05-00"/>
    <s v="INSTITUTO NACIONAL DE METROLOGÍA - INM"/>
    <s v="C-3502-0200-5-40402B-3502033-02"/>
    <s v="ADQUIS. DE BYS - SERVICIO DE COMPARACIÓN Y EVALUACIÓN INTER LABORATORIOS  - FORTALECIMIENTO DE LA COMERCIALIZACIÓN DE LOS SERVICIOS METROLÓGICOS A NIVEL   NACIONAL"/>
    <n v="5912680"/>
    <n v="0"/>
    <n v="5912680"/>
    <n v="0"/>
    <s v="Nación"/>
    <s v="CSF"/>
    <s v="RECURSOS CORRIENTES"/>
    <s v="PAGO NUMERO TRES (3) DEL CONTRATO No. 099-2025 CORRESPONDIENTE AL PERIODO DEL 1 AL 30 DE JUNIO DE 2025"/>
    <s v="9625"/>
    <s v="9625"/>
    <s v="17425"/>
    <s v="70525"/>
    <s v="2025-07-08 00:00:00"/>
    <s v="77225"/>
    <s v="235139725"/>
    <s v=""/>
    <s v="2025-04-14 00:00:00"/>
    <s v="CONTRATO DE PRESTACION DE SERVICIOS - PROFESIONALES"/>
    <s v="099-2025"/>
    <s v="Contratar la prestación de servicios profesionales de apoyo y análisis estadístico para la realización de ensayos de aptitud y estudios colaborativos y en la documentación del proceso de ensayos de aptitud según la norma ISO 17043-2023"/>
    <x v="8"/>
  </r>
  <r>
    <n v="77325"/>
    <x v="93"/>
    <s v="2025-07-08 14:55:24"/>
    <s v="ConOrdendePago"/>
    <n v="6797780"/>
    <n v="45628"/>
    <n v="0"/>
    <s v="Cédula de Ciudadanía"/>
    <n v="79769180"/>
    <s v="JIMENEZ BRIÑEZ EDGAR ANTONIO"/>
    <s v="Abono en cuenta"/>
    <s v="Ahorro"/>
    <n v="24076588015"/>
    <s v="Activa"/>
    <n v="860007335"/>
    <s v="BANCO CAJA SOCIAL S.A."/>
    <s v="35-05-00"/>
    <s v="INSTITUTO NACIONAL DE METROLOGÍA - INM"/>
    <s v="C-3502-0200-7-40402B-3502097-02"/>
    <s v="ADQUIS. DE BYS - DOCUMENTOS DE INVESTIGACIÓN APLICADA EN METROLOGÍA - DESARROLLO DE LA OFERTA DE SERVICIOS EN METROLOGÍA FÍSICA EN EL ÁMBITO  NACIONAL"/>
    <n v="6797780"/>
    <n v="0"/>
    <n v="6797780"/>
    <n v="0"/>
    <s v="Nación"/>
    <s v="CSF"/>
    <s v="RECURSOS CORRIENTES"/>
    <s v="PAGO NUMERO CINCO (5) DEL CONTRATO No. 031-2025 CORRESPONDIENTE AL PERIODO DE 01 AL 30 DE JUNIO DE 2025"/>
    <s v="5225"/>
    <s v="5225"/>
    <s v="4925"/>
    <s v="70625"/>
    <s v="2025-07-08 00:00:00"/>
    <s v="77325"/>
    <s v="235152925"/>
    <s v=""/>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77425"/>
    <x v="93"/>
    <s v="2025-07-08 14:59:48"/>
    <s v="ConOrdendePago"/>
    <n v="5912680"/>
    <n v="44868"/>
    <n v="0"/>
    <s v="Cédula de Ciudadanía"/>
    <n v="1032412611"/>
    <s v="COMBITA ARIAS YENNY MARCELA"/>
    <s v="Abono en cuenta"/>
    <s v="Ahorro"/>
    <n v="15447690893"/>
    <s v="Activa"/>
    <n v="890903938"/>
    <s v="BANCOLOMBIA S.A."/>
    <s v="35-05-00"/>
    <s v="INSTITUTO NACIONAL DE METROLOGÍA - INM"/>
    <s v="C-3502-0200-5-40402B-3502099-02"/>
    <s v="ADQUIS. DE BYS - SERVICIO DE EDUCACIÓN INFORMAL EN METROLOGÍA - FORTALECIMIENTO DE LA COMERCIALIZACIÓN DE LOS SERVICIOS METROLÓGICOS A NIVEL   NACIONAL"/>
    <n v="5912680"/>
    <n v="0"/>
    <n v="5912680"/>
    <n v="0"/>
    <s v="Nación"/>
    <s v="CSF"/>
    <s v="RECURSOS CORRIENTES"/>
    <s v="PAGO NUMERO CINCO(4) DEL CONTRATO No. 056-2025 CORRESPONDIENTE AL PERIODO DE 01  AL 30 DE JUNIO DE 2025"/>
    <s v="16325"/>
    <s v="16125"/>
    <s v="8825"/>
    <s v="70725"/>
    <s v="2025-07-08 00:00:00"/>
    <s v="77425"/>
    <s v="235155925"/>
    <s v=""/>
    <s v="2025-02-17 00:00:00"/>
    <s v="CONTRATO DE PRESTACION DE SERVICIOS - PROFESIONALES"/>
    <s v="056-2025 - MODIF UNO"/>
    <s v="CONTRATAR LA PRESTACIÓN DE SERVICIOS PROFESIONALES PARA LA ELABORACIÓN DE PIEZAS GRÁFICAS Y/O AUDIOVISUALES, REQUERIDAS EN LOS SERVICIOS OFERTADOS POR EL INM, PARA APOYAR LA TRANSFERENCIA DE CONOCIMIENTO Y HABILIDADES METROLOGICAS"/>
    <x v="8"/>
  </r>
  <r>
    <n v="77525"/>
    <x v="94"/>
    <s v="2025-07-09 10:25:33"/>
    <s v="ConOrdendePago"/>
    <n v="419225928"/>
    <n v="12789100"/>
    <n v="0"/>
    <s v="NIT"/>
    <n v="900494393"/>
    <s v="U.A.E. INSTITUTO NACIONAL DE METROLOGIA - INM"/>
    <s v="Abono en cuenta"/>
    <s v="Corriente"/>
    <n v="62867759"/>
    <s v="Activa"/>
    <n v="860002964"/>
    <s v="BANCO DE BOGOTA"/>
    <s v="35-05-00"/>
    <s v="INSTITUTO NACIONAL DE METROLOGÍA - INM"/>
    <s v="A-01-01-01-001-006"/>
    <s v="PRIMA DE SERVICIO"/>
    <n v="419225928"/>
    <n v="0"/>
    <n v="419225928"/>
    <n v="0"/>
    <s v="Nación"/>
    <s v="CSF"/>
    <s v="RECURSOS CORRIENTES"/>
    <s v="PRIMA DE SERVICIOS 2025"/>
    <s v="125"/>
    <s v="125"/>
    <s v="27025"/>
    <s v="70825"/>
    <s v="2025-07-09 00:00:00"/>
    <s v="77525"/>
    <s v="238837325"/>
    <s v=""/>
    <s v="2025-07-09 00:00:00"/>
    <s v="NOMINA"/>
    <s v="PRIMA DE SERVICIOS JULIO 2025"/>
    <s v="PAGO PRIMA DE SERVICIOS - JULIO 2025"/>
    <x v="2"/>
  </r>
  <r>
    <n v="77625"/>
    <x v="94"/>
    <s v="2025-07-09 15:19:14"/>
    <s v="ConOrdendePago"/>
    <n v="4296180"/>
    <n v="36366"/>
    <n v="0"/>
    <s v="Cédula de Ciudadanía"/>
    <n v="1023924776"/>
    <s v="SALAZAR LATORRE ANDRES CAMILO"/>
    <s v="Abono en cuenta"/>
    <s v="Ahorro"/>
    <n v="4500001488"/>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4296180"/>
    <n v="0"/>
    <n v="4296180"/>
    <n v="0"/>
    <s v="Nación"/>
    <s v="CSF"/>
    <s v="RECURSOS CORRIENTES"/>
    <s v="PAGO NUMERO CINCO (5) DEL CONTRATO No. 036-2025 CORRESPONDIENTE AL PERIODO DE 01 AL 30 DE JUNIO DE 2025"/>
    <s v="14025"/>
    <s v="14025"/>
    <s v="5325"/>
    <s v="70925"/>
    <s v="2025-07-09 00:00:00"/>
    <s v="77625"/>
    <s v="239424825"/>
    <s v=""/>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77725"/>
    <x v="94"/>
    <s v="2025-07-09 16:22:27"/>
    <s v="ConOrdendePago"/>
    <n v="3894440"/>
    <n v="31711"/>
    <n v="0"/>
    <s v="Cédula de Ciudadanía"/>
    <n v="1000352534"/>
    <s v="PULIDO ALVARADO LAURA ALEJANDRA"/>
    <s v="Abono en cuenta"/>
    <s v="Ahorro"/>
    <n v="142000200627066"/>
    <s v="Activa"/>
    <n v="860003020"/>
    <s v="BANCO BILBAO VIZCAYA ARGENTARIA COLOMBIA S.A. BBVA"/>
    <s v="35-05-00"/>
    <s v="INSTITUTO NACIONAL DE METROLOGÍA - INM"/>
    <s v="C-3502-0200-6-40402B-3502100-02"/>
    <s v="ADQUIS. DE BYS - SERVICIO DE PRODUCCIÓN DE MATERIALES DE REFERENCIA - FORTALECIMIENTO DE LA CAPACIDAD ANALÍTICA EN METROLOGÍA QUÍMICA Y BIOMEDICINA A NIVEL  NACIONAL"/>
    <n v="3894440"/>
    <n v="0"/>
    <n v="3894440"/>
    <n v="0"/>
    <s v="Nación"/>
    <s v="CSF"/>
    <s v="RECURSOS CORRIENTES"/>
    <s v="PAGO NUMERO DOS (2) DEL CONTRATO No. 108-2025 CORRESPONDIENTE AL PERIODO DEL 21  AL 30 DE JUNIO DE 2025"/>
    <s v="27225"/>
    <s v="27025"/>
    <s v="20825"/>
    <s v="71025"/>
    <s v="2025-07-09 00:00:00"/>
    <s v="77725"/>
    <s v="240616525"/>
    <s v=""/>
    <s v="2025-05-20 00:00:00"/>
    <s v="CONTRATO DE PRESTACION DE SERVICIOS - PROFESIONALES"/>
    <s v="108-2025"/>
    <s v="PRESTACIÓN DE SERVICIOS PROFESIONALES PARA ASISTIR OPERATIVAMENTE A LA SUBDIRECCIÓN DE METROLOGÍA QUÍMICA Y BIOLOGIA EN LA EJECUCIÓN DE LAS ACTIVIDADES CONTRACTUALES ASOCIADAS AL PROYECTO DE INVERSION Y EL PLAN ANUAL DE ADQUISICION CON EL PROPÓSITO"/>
    <x v="8"/>
  </r>
  <r>
    <n v="77825"/>
    <x v="94"/>
    <s v="2025-07-09 16:33:38"/>
    <s v="ConOrdendePago"/>
    <n v="3399420"/>
    <n v="45772"/>
    <n v="0"/>
    <s v="Cédula de Ciudadanía"/>
    <n v="79751403"/>
    <s v="ZAPATA CARMONA RODOLFO"/>
    <s v="Abono en cuenta"/>
    <s v="Ahorro"/>
    <n v="488441691976"/>
    <s v="Activa"/>
    <n v="860034313"/>
    <s v="BANCO DAVIVIENDA S.A."/>
    <s v="35-05-00"/>
    <s v="INSTITUTO NACIONAL DE METROLOGÍA - INM"/>
    <s v="C-3599-0200-6-53105B-3599016-02"/>
    <s v="ADQUIS. DE BYS - SEDES MANTENIDAS - MEJORAMIENTO Y SOSTENIBILIDAD DE LA SEDE DEL INSTITUTO NACIONAL DE METROLOGÍA  BOGOTÁ"/>
    <n v="3399420"/>
    <n v="0"/>
    <n v="3399420"/>
    <n v="0"/>
    <s v="Propios"/>
    <s v="CSF"/>
    <s v="OTROS RECURSOS DE TESORERIA"/>
    <s v="PAGO NUMERO SEIS  (6) DEL CONTRATO No. 017-2025 CORRESPONDIENTE AL PERIODO DE 01 AL 30 DE JUNIO DE 2025"/>
    <s v="6125"/>
    <s v="6125"/>
    <s v="3225"/>
    <s v="71125"/>
    <s v="2025-07-09 00:00:00"/>
    <s v="77825"/>
    <s v="240860525"/>
    <s v=""/>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77925"/>
    <x v="94"/>
    <s v="2025-07-09 16:43:03"/>
    <s v="ConOrdendePago"/>
    <n v="5912680"/>
    <n v="50049"/>
    <n v="0"/>
    <s v="Cédula de Ciudadanía"/>
    <n v="1014284456"/>
    <s v="RODRIGUEZ VERGARA MARIA PAULA"/>
    <s v="Abono en cuenta"/>
    <s v="Ahorro"/>
    <n v="91217166379"/>
    <s v="Activa"/>
    <n v="890903938"/>
    <s v="BANCOLOMBIA S.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SEIS (6) DEL CONTRATO No. 004-2025 CORRESPONDIENTE AL PERIODO DE 01 AL 30 DE JUNIO DE 2025"/>
    <s v="7425"/>
    <s v="7425"/>
    <s v="1225"/>
    <s v="71225"/>
    <s v="2025-07-09 00:00:00"/>
    <s v="77925"/>
    <s v="240620025"/>
    <s v=""/>
    <s v="2025-01-20 00:00:00"/>
    <s v="CONTRATO DE PRESTACION DE SERVICIOS - PROFESIONALES"/>
    <s v="004-2024 - MODIF CTO"/>
    <s v="CONTRATAR LOS SERVICIOS PROFESIONALES EN APOYO A LA EJECUCION DE LOS PROCESOS SELECCION, VINCULACION Y PERMANENCIA DE PERSONAL, COMO TAMBIEN EN LAS TAREAS OPERATIVAS RELACIONADAS CON LA EJECUCIÓN DE ACTIVIDADES DEL PLAN INSTITUCIONAL DE CAPACITACIÓN"/>
    <x v="8"/>
  </r>
  <r>
    <n v="78025"/>
    <x v="94"/>
    <s v="2025-07-09 16:52:45"/>
    <s v="ConOrdendePago"/>
    <n v="7394100"/>
    <n v="85985"/>
    <n v="0"/>
    <s v="Cédula de Ciudadanía"/>
    <n v="1110472734"/>
    <s v="VILLABON ALDANA GLORIA ALEJANDRA"/>
    <s v="Abono en cuenta"/>
    <s v="Ahorro"/>
    <n v="550488402438805"/>
    <s v="Activa"/>
    <n v="860034313"/>
    <s v="BANCO DAVIVIEND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CINCO (5) DEL CONTRATO No. 050-2025 CORRESPONDIENTE AL PERIODO DE 01 AL 30 DE JUNIO DE 2025"/>
    <s v="16425"/>
    <s v="16225"/>
    <s v="8025"/>
    <s v="71325"/>
    <s v="2025-07-09 00:00:00"/>
    <s v="78025"/>
    <s v="240624425"/>
    <s v=""/>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8"/>
  </r>
  <r>
    <n v="78125"/>
    <x v="94"/>
    <s v="2025-07-09 16:59:38"/>
    <s v="ConOrdendePago"/>
    <n v="7394100"/>
    <n v="74015"/>
    <n v="0"/>
    <s v="Cédula de Ciudadanía"/>
    <n v="1026562444"/>
    <s v="ROJAS MOLANO MAIRA ALEJANDRA"/>
    <s v="Abono en cuenta"/>
    <s v="Ahorro"/>
    <n v="488435816522"/>
    <s v="Activa"/>
    <n v="860034313"/>
    <s v="BANCO DAVIVIEND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SEIS (6) DEL CONTRATO No. 009-2025 CORRESPONDIENTE AL PERIODO DE 01 AL 30 DE JUNIO DE 2025"/>
    <s v="11625"/>
    <s v="11625"/>
    <s v="2125"/>
    <s v="72225"/>
    <s v="2025-07-09 00:00:00"/>
    <s v="78125"/>
    <s v="240637325"/>
    <s v=""/>
    <s v="2025-01-22 00:00:00"/>
    <s v="CONTRATO DE PRESTACION DE SERVICIOS - PROFESIONALES"/>
    <s v="009-2025"/>
    <s v="PRESTACIÓN DE SERVICIOS PROFESIONALES A LA OFICINA ASESORA DE PLANEACIÓN PARA EL FORTALECIMIENTO DE LOS LINEAMIENTOS Y LA OPERACIÓN DE ACTIVIDADES DE _x000a_FORMULACIÓN Y SEGUIMIENTO DE PROYECTOS DE INVERSIÓN, ASÍ COMO DE PLANES ESTRATÉGICOS INSTITUCIONALE"/>
    <x v="8"/>
  </r>
  <r>
    <n v="78225"/>
    <x v="94"/>
    <s v="2025-07-09 17:05:18"/>
    <s v="ConOrdendePago"/>
    <n v="3894440"/>
    <n v="26140"/>
    <n v="0"/>
    <s v="Cédula de Ciudadanía"/>
    <n v="1004877832"/>
    <s v="JAIMES WALDO MARIA PAULA"/>
    <s v="Abono en cuenta"/>
    <s v="Ahorro"/>
    <n v="81648014457"/>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CUATRO (4) DEL CONTRATO No. 040-2025 CORRESPONDIENTE AL PERIODO DE 01 AL 30 DE JUNIO DE 2025"/>
    <s v="13525"/>
    <s v="13525"/>
    <s v="7225"/>
    <s v="71425"/>
    <s v="2025-07-09 00:00:00"/>
    <s v="78225"/>
    <s v="240677825"/>
    <s v=""/>
    <s v="2025-02-11 00:00:00"/>
    <s v="CONTRATO DE PRESTACION DE SERVICIOS - PROFESIONALES"/>
    <s v="040-2025"/>
    <s v="CONTRATAR SERVICIOS PROFESIONALES PARA APOYAR LAS ACTIVIDADES DE MEDICIÓN ASOCIADAS A LOS PROYECTOS DE INVESTIGACIÓN EN ACIDOS NUCLEICOS, PROTEINAS Y MICROBIOLOGIA DE LA SUBDIRECCIÓN METROLOGÍA QUÍMICA Y BIOLOGÍA DEL INM"/>
    <x v="8"/>
  </r>
  <r>
    <n v="78325"/>
    <x v="95"/>
    <s v="2025-07-10 08:46:13"/>
    <s v="ConOrdendePago"/>
    <n v="5912680"/>
    <n v="39687"/>
    <n v="0"/>
    <s v="Cédula de Ciudadanía"/>
    <n v="1032468011"/>
    <s v="DAVILA GONZALEZ SERGIO LUIS"/>
    <s v="Abono en cuenta"/>
    <s v="Ahorro"/>
    <n v="91208003408"/>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SEIS (6) DEL CONTRATO No. 011-2025 CORRESPONDIENTE AL PERIODO DE 01 AL 30 DE JUNIO DE 2025"/>
    <s v="2025"/>
    <s v="2025"/>
    <s v="2225"/>
    <s v="72325"/>
    <s v="2025-07-10 00:00:00"/>
    <s v="78325"/>
    <s v="241032125"/>
    <s v=""/>
    <s v="2025-01-23 00:00:00"/>
    <s v="CONTRATO DE PRESTACION DE SERVICIOS - PROFESIONALES"/>
    <s v="011-2025"/>
    <s v="CONTRATAR SERVICIOS PROFESIONALES PARA APOYAR EL DESARROLLO DE HERRAMIENTAS DE ASEGURAMIENTO DE LOS RESULTADOS DE MEDICION EN METROLOGÍA DE ÁCIDOS NUCLEICOS, ASOCIADOS A LOS PROYECTOS _x000a_DE II+D+I DE LA SUBDIRECCIÓN DE METROLOGÍA QUÍMICA Y BIOLOGÍA"/>
    <x v="8"/>
  </r>
  <r>
    <n v="78425"/>
    <x v="95"/>
    <s v="2025-07-10 08:52:40"/>
    <s v="ConOrdendePago"/>
    <n v="5912680"/>
    <n v="39687"/>
    <n v="0"/>
    <s v="Cédula de Ciudadanía"/>
    <n v="1057515932"/>
    <s v="GARZON FAJARDO GUSTAVO ADOLFO"/>
    <s v="Abono en cuenta"/>
    <s v="Ahorro"/>
    <n v="550477100074475"/>
    <s v="Activa"/>
    <n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CUATRO (4) DEL CONTRATO No. 041-2025 CORRESPONDIENTE AL PERIODO DE 1  AL 30 DE JUNIO DE 2025"/>
    <s v="1925"/>
    <s v="1925"/>
    <s v="6925"/>
    <s v="71625"/>
    <s v="2025-07-09 00:00:00"/>
    <s v="78425"/>
    <s v="240693925"/>
    <s v=""/>
    <s v="2025-02-10 00:00:00"/>
    <s v="CONTRATO DE PRESTACION DE SERVICIOS - PROFESIONALES"/>
    <s v="041-2025"/>
    <s v="CONTRATAR SERVICIOS PROFESIONALES PARA APOYAR EL DESARROLLO DE HERRAMIENTAS DE ASEGURAMIENTO DE LOS RESULTADOS DE MEDICION EN METROLOGÍA DE PROTEÍNAS, ASOCIADOS A LOS PROYECTOS DE I+D+I DE LA SUBDIRECCIÓN DE METROLOGÍA QUÍMICA Y BIOLOGÍA"/>
    <x v="8"/>
  </r>
  <r>
    <n v="78525"/>
    <x v="95"/>
    <s v="2025-07-10 09:05:11"/>
    <s v="ConOrdendePago"/>
    <n v="3894440"/>
    <n v="23546"/>
    <n v="0"/>
    <s v="Cédula de Ciudadanía"/>
    <n v="1012320085"/>
    <s v="PERDOMO MESTIZO DIEGO ARMANDO"/>
    <s v="Abono en cuenta"/>
    <s v="Ahorro"/>
    <n v="66695233559"/>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CINCO(5) DEL CONTRATO No. 054-2025 CORRESPONDIENTE AL PERIODO DE 01 AL 30 DE JUNIO DE 2025"/>
    <s v="12025"/>
    <s v="12025"/>
    <s v="12325"/>
    <s v="71725"/>
    <s v="2025-07-09 00:00:00"/>
    <s v="78525"/>
    <s v="240936425"/>
    <s v=""/>
    <s v="2025-02-28 00:00:00"/>
    <s v="CONTRATO DE PRESTACION DE SERVICIOS - PROFESIONALES"/>
    <s v="054-2025 -  CESION"/>
    <s v="PRESTAR SERVICIOS PROFESIONALES COMO APOYO EN LAS ACTIVIDADES DE MANTENIMIENTO, SEGUIMIENTO, SOPORTE Y ATENCIÓN DE LOS REQUERIMIENTOS E INCIDENTES TECNOLÓGICOS, A CONTRATISTAS Y FUNCIONARIOS A TRAVÉS DE LA MESA DE SERVICIOS DEL INM."/>
    <x v="8"/>
  </r>
  <r>
    <n v="78625"/>
    <x v="95"/>
    <s v="2025-07-10 09:11:16"/>
    <s v="ConOrdendePago"/>
    <n v="4296180"/>
    <n v="32601"/>
    <n v="0"/>
    <s v="Cédula de Ciudadanía"/>
    <n v="1019130500"/>
    <s v="SANTACRUZ DUARTE DANIELA VALENTINA"/>
    <s v="Abono en cuenta"/>
    <s v="Ahorro"/>
    <n v="24114856386"/>
    <s v="Activa"/>
    <n v="860007335"/>
    <s v="BANCO CAJA SOCIAL S.A."/>
    <s v="35-05-00"/>
    <s v="INSTITUTO NACIONAL DE METROLOGÍA - INM"/>
    <s v="C-3599-0200-7-20104C-3599925-02"/>
    <s v="ADQUIS. DE BYS - SERVICIO DE IMPLEMENTACIÓN SISTEMA DE GESTIÓN - FORTALECIMIENTO DE LA PLANEACION Y GESTION ESTRATEGICA DEL INM -  NACIONAL"/>
    <n v="4296180"/>
    <n v="0"/>
    <n v="4296180"/>
    <n v="0"/>
    <s v="Nación"/>
    <s v="CSF"/>
    <s v="RECURSOS CORRIENTES"/>
    <s v="PAGO NUMERO CUATRO(4) DEL CONTRATO No. 083-2025 CORRESPONDIENTE AL PERIODO DE 1 AL 30 DE JUNIO  DE 2025"/>
    <s v="22325"/>
    <s v="22125"/>
    <s v="14225"/>
    <s v="71825"/>
    <s v="2025-07-09 00:00:00"/>
    <s v="78625"/>
    <s v="242797325"/>
    <s v=""/>
    <s v="2025-03-12 00:00:00"/>
    <s v="CONTRATO DE PRESTACION DE SERVICIOS - PROFESIONALES"/>
    <s v="083-2025"/>
    <s v="PRESTACION DE SERVICIOS PROFESIONALES PARA APOYAR LAS ACTIVIDADES RELACIONADAS CON LA GESTIÓN DEL APLICATIVO DEL SISTEMA INTEGRADO DE GESTION,"/>
    <x v="8"/>
  </r>
  <r>
    <n v="78725"/>
    <x v="95"/>
    <s v="2025-07-10 09:24:51"/>
    <s v="ConOrdendePago"/>
    <n v="7394100"/>
    <n v="86973"/>
    <n v="0"/>
    <s v="Cédula de Ciudadanía"/>
    <n v="1032469098"/>
    <s v="PEÑALOZA CUBILLOS DIEGO ALEJANDRO"/>
    <s v="Abono en cuenta"/>
    <s v="Ahorro"/>
    <n v="22166283683"/>
    <s v="Activa"/>
    <n v="890903938"/>
    <s v="BANCOLOMBIA S.A."/>
    <s v="35-05-00"/>
    <s v="INSTITUTO NACIONAL DE METROLOGÍA - INM"/>
    <s v="C-3599-0200-4-40401C-3599021-02"/>
    <s v="ADQUIS. DE BYS - SERVICIOS DE INTEROPERABILIDAD - INNOVACIÓN DE LAS TECNOLOGÍAS DE INFORMACIÓN EN EL INSTITUTO DE METROLOGIA  NACIONAL"/>
    <n v="7394100"/>
    <n v="0"/>
    <n v="7394100"/>
    <n v="0"/>
    <s v="Nación"/>
    <s v="CSF"/>
    <s v="RECURSOS CORRIENTES"/>
    <s v="PAGO NUMERO CUATRO (4) DEL CONTRATO No. 091-2025 CORRESPONDIENTE AL PERIODO DEL 1 AL 30 DE JUNIO DE 2025"/>
    <s v="22725"/>
    <s v="22525"/>
    <s v="15325"/>
    <s v="71925"/>
    <s v="2025-07-09 00:00:00"/>
    <s v="78725"/>
    <s v="240998325"/>
    <s v=""/>
    <s v="2025-03-21 00:00:00"/>
    <s v="CONTRATO DE PRESTACION DE SERVICIOS - PROFESIONALES"/>
    <s v="091-2025"/>
    <s v="PRESTACIÓN DE SERVICIOS PROFESIONALES PARA APOYAR A LA OFICINA ASESORA DE PLANEACIÓN Y A LA OFICINA DE INFORMÁTICA Y DESARROLLO TECNOLÓGICO EN LA IMPLEMENTACIÓN DEL MODELO DE GOBIERNO Y GESTIÓN DE DATOS EN ALINEACIÓN CON LA IMPLEMENTACIÓN DE LA ARQUI"/>
    <x v="8"/>
  </r>
  <r>
    <n v="78825"/>
    <x v="95"/>
    <s v="2025-07-10 09:32:55"/>
    <s v="ConOrdendePago"/>
    <n v="7394100"/>
    <n v="80494"/>
    <n v="0"/>
    <s v="Cédula de Ciudadanía"/>
    <n v="1014272075"/>
    <s v="ROMERO GARCIA DANIEL JULIAN"/>
    <s v="Abono en cuenta"/>
    <s v="Ahorro"/>
    <n v="19234418737"/>
    <s v="Activa"/>
    <n v="890903938"/>
    <s v="BANCOLOMBI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CUATRO (4) DEL CONTRATO No. 075-2025 CORRESPONDIENTE AL PERIODO DE 1 AL 30 DE JUNIO DE 2025"/>
    <s v="19625"/>
    <s v="19425"/>
    <s v="13325"/>
    <s v="72025"/>
    <s v="2025-07-09 00:00:00"/>
    <s v="78825"/>
    <s v="243910525"/>
    <s v=""/>
    <s v="2025-03-06 00:00:00"/>
    <s v="CONTRATO DE PRESTACION DE SERVICIOS - PROFESIONALES"/>
    <s v="075-2025"/>
    <s v="PRESTACIÓN DE SERVICIOS PROFESIONALES PARA APOYAR A LA OFICINA ASESORA DE PLANEACIÓN Y LA SUBDIRECCIÓN DE SERVICIOS METROLÓGICOS Y RELACIÓN CON ELCIUDADANO EN LA DEFINICIÓN, EJECUCIÓN, SEGUIMIENTO DE PLANES Y HERRAMIENTAS DE SEGUIMIENTO DE PLANEACIÓN"/>
    <x v="8"/>
  </r>
  <r>
    <n v="78925"/>
    <x v="95"/>
    <s v="2025-07-10 09:44:15"/>
    <s v="ConOrdendePago"/>
    <n v="5912680"/>
    <n v="39687"/>
    <n v="0"/>
    <s v="Cédula de Ciudadanía"/>
    <n v="1065818681"/>
    <s v="COTES  OSPINO SANTIAGO"/>
    <s v="Abono en cuenta"/>
    <s v="Ahorro"/>
    <n v="550256500076326"/>
    <s v="Activa"/>
    <n v="860034313"/>
    <s v="BANCO DAVIVIENDA S.A."/>
    <s v="35-05-00"/>
    <s v="INSTITUTO NACIONAL DE METROLOGÍA - INM"/>
    <s v="C-3502-0200-5-40402B-3502102-02"/>
    <s v="ADQUIS. DE BYS - SERVICIO DE PROMOCIÓN DE HERRAMIENTAS METROLÓGICAS  - FORTALECIMIENTO DE LA COMERCIALIZACIÓN DE LOS SERVICIOS METROLÓGICOS A NIVEL   NACIONAL"/>
    <n v="5912680"/>
    <n v="0"/>
    <n v="5912680"/>
    <n v="0"/>
    <s v="Nación"/>
    <s v="CSF"/>
    <s v="RECURSOS CORRIENTES"/>
    <s v="PAGO NUMERO TRES (3) DEL CONTRATO No. 102-2025 CORRESPONDIENTE AL PERIODO DE 25 AL 30 DE JUNIO DE 2025"/>
    <s v="24625"/>
    <s v="24425"/>
    <s v="18425"/>
    <s v="72125"/>
    <s v="2025-07-09 00:00:00"/>
    <s v="78925"/>
    <s v="241022825"/>
    <s v=""/>
    <s v="2025-04-24 00:00:00"/>
    <s v="CONTRATO DE PRESTACION DE SERVICIOS - PROFESIONALES"/>
    <s v="102-2025"/>
    <s v="CONTRATAR LA PRESTACIÓN DE SERVICIOS PROFESIONALES PARA APOYAR LA GESTIÓN DE LA SSMRC RELACIONADA CON LAS ACCIONES DERIVADAS DE LOS PLANES DEL SISTEMA INTEGRADO DE GESTIÓN PARA EL FORTALECIMIENTO Y MANTENIMIENTO DEL SIG DEL INM"/>
    <x v="8"/>
  </r>
  <r>
    <n v="79025"/>
    <x v="95"/>
    <s v="2025-07-10 16:46:06"/>
    <s v="ConOrdendePago"/>
    <n v="3707900"/>
    <n v="107264"/>
    <n v="0"/>
    <s v="Cédula de Ciudadanía"/>
    <n v="7560154"/>
    <s v="MURILLO BENITEZ MAURICIO"/>
    <s v="Abono en cuenta"/>
    <s v="Ahorro"/>
    <n v="550488402072372"/>
    <s v="Activa"/>
    <n v="860034313"/>
    <s v="BANCO DAVIVIENDA S.A."/>
    <s v="35-05-00"/>
    <s v="INSTITUTO NACIONAL DE METROLOGÍA - INM"/>
    <s v="C-3599-0200-4-40401C-3599031-02"/>
    <s v="ADQUIS. DE BYS - DOCUMENTOS METODOLÓGICOS - INNOVACIÓN DE LAS TECNOLOGÍAS DE INFORMACIÓN EN EL INSTITUTO DE METROLOGIA  NACIONAL"/>
    <n v="3707900"/>
    <n v="0"/>
    <n v="3707900"/>
    <n v="0"/>
    <s v="Nación"/>
    <s v="CSF"/>
    <s v="RECURSOS CORRIENTES"/>
    <s v="PAGO 1 - CO-106-2025 - FACT FE 158 DEL 21 AL 31 MAYO 2025"/>
    <s v="25925"/>
    <s v="25725"/>
    <s v="21125"/>
    <s v="72425"/>
    <s v="2025-07-10 00:00:00"/>
    <s v="79025"/>
    <s v="242450525"/>
    <s v=""/>
    <s v="2025-05-20 00:00:00"/>
    <s v="CONTRATO DE PRESTACION DE SERVICIOS - PROFESIONALES"/>
    <s v="106-2025 - CESION MODIF CTO"/>
    <s v="Prestar servicios profesionales especializados para optimizar la arquitectura, gestión y gobierno de TI así como su uso y apropiación en el INM"/>
    <x v="8"/>
  </r>
  <r>
    <n v="79125"/>
    <x v="95"/>
    <s v="2025-07-10 17:36:38"/>
    <s v="ConOrdendePago"/>
    <n v="4296180"/>
    <n v="57847"/>
    <n v="0"/>
    <s v="Cédula de Ciudadanía"/>
    <n v="1032468012"/>
    <s v="MOYA MARTINEZ JESUALDO ANDRES"/>
    <s v="Abono en cuenta"/>
    <s v="Ahorro"/>
    <n v="24092882764"/>
    <s v="Activa"/>
    <n v="860007335"/>
    <s v="BANCO CAJA SOCIAL S.A."/>
    <s v="35-05-00"/>
    <s v="INSTITUTO NACIONAL DE METROLOGÍA - INM"/>
    <s v="C-3599-0200-6-53105B-3599016-02"/>
    <s v="ADQUIS. DE BYS - SEDES MANTENIDAS - MEJORAMIENTO Y SOSTENIBILIDAD DE LA SEDE DEL INSTITUTO NACIONAL DE METROLOGÍA  BOGOTÁ"/>
    <n v="4296180"/>
    <n v="0"/>
    <n v="4296180"/>
    <n v="0"/>
    <s v="Nación"/>
    <s v="CSF"/>
    <s v="RECURSOS CORRIENTES"/>
    <s v="PAGO NUMERO CUATRO (4) DEL CONTRATO No. 080-2025 CORRESPONDIENTE AL PERIODO DEL 01 AL 30 DE JUNIO DE 2025"/>
    <s v="21025"/>
    <s v="20825"/>
    <s v="12725"/>
    <s v="72525"/>
    <s v="2025-07-10 00:00:00"/>
    <s v="79125"/>
    <s v="243922925"/>
    <s v=""/>
    <s v="2025-03-03 00:00:00"/>
    <s v="CONTRATO DE PRESTACION DE SERVICIOS - PROFESIONALES"/>
    <s v="080-2025"/>
    <s v="SERVICIOS PROFESIONALES PARA APOYAR LAS ACTIVIDADES DE GESTIÓN Y SUPERVISIÓN PARA LOS PROCESOS DE MANTENIMIENTO DE LOS DIFERENTES EQUIPOS Y SISTEMAS QUE HACEN PARTE DEL FUNCIONAMIENTO DE LA SEDE, DIRIGIDOS AL MEJORAMIENTO Y SOSTENIBILIDAD DE LA SEDE"/>
    <x v="8"/>
  </r>
  <r>
    <n v="79225"/>
    <x v="95"/>
    <s v="2025-07-10 17:43:32"/>
    <s v="ConOrdendePago"/>
    <n v="7394100"/>
    <n v="210878"/>
    <n v="0"/>
    <s v="Cédula de Ciudadanía"/>
    <n v="53050890"/>
    <s v="GARCIA-HERREROS NARIÑO ANDREA DEL PILAR"/>
    <s v="Abono en cuenta"/>
    <s v="Ahorro"/>
    <n v="570473870012142"/>
    <s v="Activa"/>
    <n v="860034313"/>
    <s v="BANCO DAVIVIEND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SEIS (6) DEL CONTRATO No. 026-2025 CORRESPONDIENTE AL PERIODO DE 01 AL 30 DE JUNIO DE 2025"/>
    <s v="9725"/>
    <s v="9725"/>
    <s v="4325"/>
    <s v="72625"/>
    <s v="2025-07-10 00:00:00"/>
    <s v="79225"/>
    <s v="243008925"/>
    <s v=""/>
    <s v="2025-01-30 00:00:00"/>
    <s v="CONTRATO DE PRESTACION DE SERVICIOS - PROFESIONALES"/>
    <s v="026-2025"/>
    <s v="CONTRATAR LA PRESTACIÓN DE SERVICIOS PROFESIONALES PARA EJECUTAR ACTIVIDADES DEL PLAN ESTRATÉGICO DE COMUNICACIONES DEL INSTITUTO NACIONAL DE METROLOGÍA, CON LA FINALIDAD DE CONSOLIDAR EL POSICIONAMIENTO DE LA ENTIDAD EN RELACIÓN CON SUS GRUPOS"/>
    <x v="8"/>
  </r>
  <r>
    <n v="79325"/>
    <x v="95"/>
    <s v="2025-07-10 17:48:09"/>
    <s v="ConOrdendePago"/>
    <n v="7394100"/>
    <n v="49630"/>
    <n v="0"/>
    <s v="Cédula de Ciudadanía"/>
    <n v="1026278601"/>
    <s v="MORENO MUNEVAR LUISA FERNANDA"/>
    <s v="Abono en cuenta"/>
    <s v="Ahorro"/>
    <n v="17828079077"/>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CUATRO (4) DEL CONTRATO No. 076-2025 CORRESPONDIENTE AL PERIODO DE 1 AL 30 DE JUNIO DE 2025"/>
    <s v="16925"/>
    <s v="16725"/>
    <s v="11925"/>
    <s v="72725"/>
    <s v="2025-07-10 00:00:00"/>
    <s v="79325"/>
    <s v="243000725"/>
    <s v=""/>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8"/>
  </r>
  <r>
    <n v="79425"/>
    <x v="95"/>
    <s v="2025-07-10 18:00:39"/>
    <s v="ConOrdendePago"/>
    <n v="9579150"/>
    <n v="530435"/>
    <n v="0"/>
    <s v="Cédula de Ciudadanía"/>
    <n v="1020747528"/>
    <s v="RODRIGUEZ DANGOND ALVARO JOSE"/>
    <s v="Abono en cuenta"/>
    <s v="Ahorro"/>
    <n v="94000200397700"/>
    <s v="Activa"/>
    <n v="860003020"/>
    <s v="BANCO BILBAO VIZCAYA ARGENTARIA COLOMBIA S.A. BBVA"/>
    <s v="35-05-00"/>
    <s v="INSTITUTO NACIONAL DE METROLOGÍA - INM"/>
    <s v="A-02-02-02-008-002"/>
    <s v="SERVICIOS JURÍDICOS Y CONTABLES"/>
    <n v="9579150"/>
    <n v="0"/>
    <n v="9579150"/>
    <n v="0"/>
    <s v="Nación"/>
    <s v="CSF"/>
    <s v="RECURSOS CORRIENTES"/>
    <s v="PAGO NUMERO SEIS (6) DEL CONTRATO No. 001-2025 CORRESPONDIENTE AL PERIODO DE 01 AL 30 DE JUNIO DE 2025"/>
    <s v="225"/>
    <s v="225"/>
    <s v="625"/>
    <s v="72825"/>
    <s v="2025-07-10 00:00:00"/>
    <s v="79425"/>
    <s v="243926925"/>
    <s v=""/>
    <s v="2025-01-08 00:00:00"/>
    <s v="CONTRATO DE PRESTACION DE SERVICIOS - PROFESIONALES"/>
    <s v="001-2025"/>
    <s v="PRESTACIÓN DE SERVICIOS PROFESIONALES ESPECIALIZADOS PARA APOYAR LA COORDINACIÓN Y CONCERTACIÓN DE LAS ACTIVIDADES DERIVADAS DE LA REVISIÓN Y ASESORÍA JURÍDICA EN LOS ASUNTOS RELACIONADOS CON LA GESTIÓN CONTRACTUAL EN TODAS SUS ETAPAS, DEL INSTITUTO"/>
    <x v="8"/>
  </r>
  <r>
    <n v="79625"/>
    <x v="95"/>
    <s v="2025-07-10 18:11:22"/>
    <s v="ConOrdendePago"/>
    <n v="3941787"/>
    <n v="33366"/>
    <n v="0"/>
    <s v="Cédula de Ciudadanía"/>
    <n v="1070974052"/>
    <s v="CUERVO VALENCIA YERALDIN"/>
    <s v="Abono en cuenta"/>
    <s v="Ahorro"/>
    <n v="382000200466811"/>
    <s v="Activa"/>
    <n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3941787"/>
    <n v="0"/>
    <n v="3941787"/>
    <n v="0"/>
    <s v="Nación"/>
    <s v="CSF"/>
    <s v="RECURSOS CORRIENTES"/>
    <s v="PAGO NUMERO UNO (1) DEL CONTRATO No. 113-2025 CORRESPONDIENTE AL PERIODO DE 11 AL 30 DE JUNIO DE 2025"/>
    <s v="14625"/>
    <s v="14425"/>
    <s v="24925"/>
    <s v="72925"/>
    <s v="2025-07-10 00:00:00"/>
    <s v="79625"/>
    <s v="243929525"/>
    <s v=""/>
    <s v="2025-06-10 00:00:00"/>
    <s v="CONTRATO DE PRESTACION DE SERVICIOS - PROFESIONALES"/>
    <s v="113-2025"/>
    <s v="PRESTACION DE SERVICIOS PROFESIONALES PARA QUE EN EL MARCO DE LA POLITICA DE GOBIERNO DIGITAL Y LAS NECESIDADES DE TRANSFORMACIÓN DIGITAL SE DOCUMENTEN REQUERIMIENTOS PARA EL MEJORAMIENTO DE SISTEMAS DE INFORMACIÓN Y SERVICIOS QUE SE REQUIEREN"/>
    <x v="8"/>
  </r>
  <r>
    <n v="79725"/>
    <x v="95"/>
    <s v="2025-07-10 18:21:47"/>
    <s v="ConOrdendePago"/>
    <n v="6797780"/>
    <n v="52071"/>
    <n v="0"/>
    <s v="Cédula de Ciudadanía"/>
    <n v="33377996"/>
    <s v="MESA MARTINEZ ANA CAROLINA"/>
    <s v="Abono en cuenta"/>
    <s v="Ahorro"/>
    <n v="26246128463"/>
    <s v="Activa"/>
    <n v="890903938"/>
    <s v="BANCOLOMBIA S.A."/>
    <s v="35-05-00"/>
    <s v="INSTITUTO NACIONAL DE METROLOGÍA - INM"/>
    <s v="C-3599-0200-4-40401C-3599021-02"/>
    <s v="ADQUIS. DE BYS - SERVICIOS DE INTEROPERABILIDAD - INNOVACIÓN DE LAS TECNOLOGÍAS DE INFORMACIÓN EN EL INSTITUTO DE METROLOGIA  NACIONAL"/>
    <n v="6797780"/>
    <n v="0"/>
    <n v="6797780"/>
    <n v="0"/>
    <s v="Nación"/>
    <s v="CSF"/>
    <s v="RECURSOS CORRIENTES"/>
    <s v="PAGO NUMERO TRES (3) DEL CONTRATO No. 100-2025 CORRESPONDIENTE AL PERIODO DEL 1  AL 30 DE JUNIO DE 2025"/>
    <s v="18125"/>
    <s v="17925"/>
    <s v="18525"/>
    <s v="73025"/>
    <s v="2025-07-10 00:00:00"/>
    <s v="79725"/>
    <s v="243942325"/>
    <s v=""/>
    <s v="2025-04-24 00:00:00"/>
    <s v="CONTRATO DE PRESTACION DE SERVICIOS - PROFESIONALES"/>
    <s v="100-2025"/>
    <s v="PRESTAR SERVICIOS PROFESIONALES PARA LA ADMINISTRACIÓN Y MANTENIMIENTO DE BASES DE DATOS DEL INM, GARANTIZANDO SU DISPONIBILIDAD, RENDIMIENTO, SEGURIDAD E INTEGRIDAD, ASÍ COMO EL SOPORTE Y OPTIMIZACIÓN DE LA ARQUITECTURA TECNOLÓGICA ASOCIADA."/>
    <x v="8"/>
  </r>
  <r>
    <n v="79825"/>
    <x v="95"/>
    <s v="2025-07-10 18:28:39"/>
    <s v="ConOrdendePago"/>
    <n v="5166440"/>
    <n v="39205"/>
    <n v="0"/>
    <s v="Cédula de Ciudadanía"/>
    <n v="1010185193"/>
    <s v="CASTRO BAQUERO AURA MARIA"/>
    <s v="Abono en cuenta"/>
    <s v="Ahorro"/>
    <n v="172012863"/>
    <s v="Activa"/>
    <n v="860034594"/>
    <s v="SCOTIABANK COLPATRIA SA"/>
    <s v="35-05-00"/>
    <s v="INSTITUTO NACIONAL DE METROLOGÍA - INM"/>
    <s v="C-3599-0200-7-20104C-3599069-02"/>
    <s v="ADQUIS. DE BYS - DOCUMENTOS METODOLÓGICOS - FORTALECIMIENTO DE LA PLANEACION Y GESTION ESTRATEGICA DEL INM -  NACIONAL"/>
    <n v="5166440"/>
    <n v="0"/>
    <n v="5166440"/>
    <n v="0"/>
    <s v="Nación"/>
    <s v="CSF"/>
    <s v="RECURSOS CORRIENTES"/>
    <s v="PAGO NUMERO CUATRO (4) DEL CONTRATO No. 084-2025 CORRESPONDIENTE AL PERIODO DE 1 AL 30 DE JUNIO DE 2025"/>
    <s v="22025"/>
    <s v="21825"/>
    <s v="14125"/>
    <s v="73125"/>
    <s v="2025-07-10 00:00:00"/>
    <s v="79825"/>
    <s v="243946925"/>
    <s v=""/>
    <s v="2025-03-12 00:00:00"/>
    <s v="CONTRATO DE PRESTACION DE SERVICIOS - PROFESIONALES"/>
    <s v="084-2025"/>
    <s v="PRESTACIÓN DE SERVICIOS PROFESIONALES PARA APOYAR A LA OAP EN LA IMPLEMENTACIÓN DE METODOLOGÍAS DE GESTIÓN DE PROYECTOS Y SEGUIMIENTO DE LAS ACTIVIDADES DE PROYECTOS DE COOPERACIÓN INTERNACIONAL DEL INM"/>
    <x v="8"/>
  </r>
  <r>
    <n v="79925"/>
    <x v="96"/>
    <s v="2025-07-11 09:38:26"/>
    <s v="ConOrdendePago"/>
    <n v="9579150"/>
    <n v="138994"/>
    <n v="0"/>
    <s v="Cédula de Ciudadanía"/>
    <n v="26423730"/>
    <s v="MARTINEZ VIDARTE MARTHA XIMENA"/>
    <s v="Abono en cuenta"/>
    <s v="Ahorro"/>
    <n v="2400079485"/>
    <s v="Activa"/>
    <n v="860034313"/>
    <s v="BANCO DAVIVIENDA S.A."/>
    <s v="35-05-00"/>
    <s v="INSTITUTO NACIONAL DE METROLOGÍA - INM"/>
    <s v="A-02-02-02-008-003"/>
    <s v="SERVICIOS PROFESIONALES, CIENTÍFICOS Y TÉCNICOS (EXCEPTO LOS SERVICIOS DE INVESTIGACION, URBANISMO, JURÍDICOS Y DE CONTABILIDAD)"/>
    <n v="9579150"/>
    <n v="0"/>
    <n v="9579150"/>
    <n v="0"/>
    <s v="Nación"/>
    <s v="CSF"/>
    <s v="RECURSOS CORRIENTES"/>
    <s v="PAGO NUMERO CUATRO (4) DEL CONTRATO No. 090-2025 CORRESPONDIENTE AL PERIODO DE 1 A 30 DE JUNIO DE 2025"/>
    <s v="22525"/>
    <s v="22325"/>
    <s v="15625"/>
    <s v="73225"/>
    <s v="2025-07-10 00:00:00"/>
    <s v="79925"/>
    <s v="243952125"/>
    <s v=""/>
    <s v="2025-03-21 00:00:00"/>
    <s v="CONTRATO DE PRESTACION DE SERVICIOS - PROFESIONALES"/>
    <s v="090-2025 - MODIF CTO"/>
    <s v="PRESTAR SERVICIOS PROFESIONALES ESPECIALIZADOS PARA APOYAR AL INSTITUTO NACIONAL DE METROLOGÍA EN LOS TEMAS ESTRATEGICOS QUE SE REQUIEREN PARA IMPULSAR Y DESARROLLAR LOS PLANES DE TALENTO HUMANO."/>
    <x v="8"/>
  </r>
  <r>
    <n v="80025"/>
    <x v="96"/>
    <s v="2025-07-11 09:45:31"/>
    <s v="ConOrdendePago"/>
    <n v="5166440"/>
    <n v="39205"/>
    <n v="0"/>
    <s v="Cédula de Ciudadanía"/>
    <n v="1032447476"/>
    <s v="RODRIGUEZ TORRES ADRIANA LICETH"/>
    <s v="Abono en cuenta"/>
    <s v="Ahorro"/>
    <n v="22119761151"/>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SEIS (6) DEL CONTRATO No. 013-2025 CORRESPONDIENTE AL PERIODO DE 01 AL 30 DE JUNIO DE 2025"/>
    <s v="4425"/>
    <s v="4425"/>
    <s v="2625"/>
    <s v="73325"/>
    <s v="2025-07-10 00:00:00"/>
    <s v="80025"/>
    <s v="243016125"/>
    <s v=""/>
    <s v="2025-01-27 00:00:00"/>
    <s v="CONTRATO DE PRESTACION DE SERVICIOS - PROFESIONALES"/>
    <s v="013-2025"/>
    <s v="CONTRATAR SERVICIOS PROFESIONALES PARA ASISTIR EN LAS ACTIVIDADES REQUERIDAS EN LOS PROYECTOS DE INVESTIGACIÓN VINCULADOS A CONTAMINANTES INORGÁNICOS, MEDIANTE ICP-MS Y AA DE LA SUBDIRECCIÓN DE METROLOGÍA Y BIOLOGIA DEL INM."/>
    <x v="8"/>
  </r>
  <r>
    <n v="80125"/>
    <x v="96"/>
    <s v="2025-07-11 09:52:47"/>
    <s v="ConOrdendePago"/>
    <n v="3784200"/>
    <n v="32032"/>
    <n v="0"/>
    <s v="Cédula de Ciudadanía"/>
    <n v="1072645116"/>
    <s v="MORENO HERRERA MARIA NELCY"/>
    <s v="Abono en cuenta"/>
    <s v="Ahorro"/>
    <n v="4662027880"/>
    <s v="Activa"/>
    <n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3784200"/>
    <n v="0"/>
    <n v="3784200"/>
    <n v="0"/>
    <s v="Nación"/>
    <s v="CSF"/>
    <s v="RECURSOS CORRIENTES"/>
    <s v="PAGO NUMERO CINCO (5) DEL CONTRATO No. 027-2025 CORRESPONDIENTE AL PERIODO DE 1 AL 30 DE JUNIO DE 2025"/>
    <s v="6425"/>
    <s v="6425"/>
    <s v="4425"/>
    <s v="73425"/>
    <s v="2025-07-10 00:00:00"/>
    <s v="80125"/>
    <s v="243011425"/>
    <s v=""/>
    <s v="2025-02-03 00:00:00"/>
    <s v="CONTRATO DE PRESTACION DE SERVICIOS"/>
    <s v="027-2025 - MODIF CTO"/>
    <s v="CONTRATAR LA PRESTACIÓN DE SERVICIOS PARA EL APOYO A LA GESTIÓN EN EL ÁREA DE RECEPCIÓN Y ENTREGA DE EQUIPOS CON EL FIN DE FORTALECER LA OFERTA Y ADECUADA GESTIÓN DE LOS SERVICIOS METROLÓGICOS OFRECIDOS POR EL INM EN CUMPLIMIENTO DE SU OBJETIVO MISIO"/>
    <x v="8"/>
  </r>
  <r>
    <n v="80425"/>
    <x v="96"/>
    <s v="2025-07-11 15:53:36"/>
    <s v="ConOrdendePago"/>
    <n v="4929400"/>
    <n v="80494"/>
    <n v="0"/>
    <s v="Cédula de Ciudadanía"/>
    <n v="1073512831"/>
    <s v="PEÑA GONZALEZ DAVID LEONARDO"/>
    <s v="Abono en cuenta"/>
    <s v="Ahorro"/>
    <n v="24075489153"/>
    <s v="Activa"/>
    <n v="860007335"/>
    <s v="BANCO CAJA SOCIAL S.A."/>
    <s v="35-05-00"/>
    <s v="INSTITUTO NACIONAL DE METROLOGÍA - INM"/>
    <s v="C-3599-0200-6-53105B-3599016-02"/>
    <s v="ADQUIS. DE BYS - SEDES MANTENIDAS - MEJORAMIENTO Y SOSTENIBILIDAD DE LA SEDE DEL INSTITUTO NACIONAL DE METROLOGÍA  BOGOTÁ"/>
    <n v="4929400"/>
    <n v="0"/>
    <n v="4929400"/>
    <n v="0"/>
    <s v="Nación"/>
    <s v="CSF"/>
    <s v="RECURSOS CORRIENTES"/>
    <s v="PAGO NUMERO CUATRO (4) DEL CONTRATO No. 077-2025 CORRESPONDIENTE AL PERIODO DEL 1 AL 30 DE JUNIO DE 2025"/>
    <s v="18625"/>
    <s v="18425"/>
    <s v="11525"/>
    <s v="73725"/>
    <s v="2025-07-11 00:00:00"/>
    <s v="80425"/>
    <s v="243968425"/>
    <s v=""/>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80525"/>
    <x v="96"/>
    <s v="2025-07-11 15:56:40"/>
    <s v="ConOrdendePago"/>
    <n v="2464700"/>
    <n v="0"/>
    <n v="0"/>
    <s v="Cédula de Ciudadanía"/>
    <n v="1073512831"/>
    <s v="PEÑA GONZALEZ DAVID LEONARDO"/>
    <s v="Abono en cuenta"/>
    <s v="Ahorro"/>
    <n v="24075489153"/>
    <s v="Activa"/>
    <n v="860007335"/>
    <s v="BANCO CAJA SOCIAL S.A."/>
    <s v="35-05-00"/>
    <s v="INSTITUTO NACIONAL DE METROLOGÍA - INM"/>
    <s v="C-3502-0200-6-40402B-3502100-02"/>
    <s v="ADQUIS. DE BYS - SERVICIO DE PRODUCCIÓN DE MATERIALES DE REFERENCIA - FORTALECIMIENTO DE LA CAPACIDAD ANALÍTICA EN METROLOGÍA QUÍMICA Y BIOMEDICINA A NIVEL  NACIONAL"/>
    <n v="2464700"/>
    <n v="0"/>
    <n v="2464700"/>
    <n v="0"/>
    <s v="Nación"/>
    <s v="CSF"/>
    <s v="RECURSOS CORRIENTES"/>
    <s v="PAGO NUMERO CUATRO (4) DEL CONTRATO No. 077-2025 CORRESPONDIENTE AL PERIODO DEL 1 AL 30 DE JUNIO DE 2025"/>
    <s v="15225"/>
    <s v="15025"/>
    <s v="11325"/>
    <s v="73825"/>
    <s v="2025-07-11 00:00:00"/>
    <s v="80525"/>
    <s v="243974025"/>
    <s v=""/>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80625"/>
    <x v="96"/>
    <s v="2025-07-11 16:03:43"/>
    <s v="ConOrdendePago"/>
    <n v="7394100"/>
    <n v="49630"/>
    <n v="0"/>
    <s v="Cédula de Ciudadanía"/>
    <n v="36491153"/>
    <s v="RUBIO NIEVES MAYRA ALEJANDRA"/>
    <s v="Abono en cuenta"/>
    <s v="Ahorro"/>
    <n v="24054071113"/>
    <s v="Activa"/>
    <n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CUATRO(4) DEL CONTRATO No. 038-2025 CORRESPONDIENTE AL PERIODO DE 1 AL 30 DE JUNIO 2025"/>
    <s v="12225"/>
    <s v="12225"/>
    <s v="17725"/>
    <s v="73925"/>
    <s v="2025-07-11 00:00:00"/>
    <s v="80625"/>
    <s v="243981725"/>
    <s v=""/>
    <s v="2025-04-15 00:00:00"/>
    <s v="CONTRATO DE PRESTACION DE SERVICIOS - PROFESIONALES"/>
    <s v="CESION CTO 038-2025"/>
    <s v="Prestar servicios profesionales para la estructuración de procesos contractuales, el acompañamiento en las etapas precontractual, contractual y poscontractual, así como proporcionar apoyo jurídico al Instituto Nacional de Metrología."/>
    <x v="8"/>
  </r>
  <r>
    <n v="80725"/>
    <x v="96"/>
    <s v="2025-07-11 16:13:27"/>
    <s v="ConOrdendePago"/>
    <n v="7394100"/>
    <n v="80494"/>
    <n v="0"/>
    <s v="Cédula de Ciudadanía"/>
    <n v="1117497148"/>
    <s v="PERDOMO BAEZ JESSICA"/>
    <s v="Abono en cuenta"/>
    <s v="Ahorro"/>
    <n v="325187466"/>
    <s v="Activa"/>
    <n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CINCO(5) DEL CONTRATO No. 039-2025 CORRESPONDIENTE AL PERIODO DE 01 AL 30 DE JUNIO DE 2025"/>
    <s v="12525"/>
    <s v="12525"/>
    <s v="6225"/>
    <s v="74025"/>
    <s v="2025-07-11 00:00:00"/>
    <s v="80725"/>
    <s v="243994625"/>
    <s v=""/>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80925"/>
    <x v="97"/>
    <s v="2025-07-14 10:35:48"/>
    <s v="ConOrdendePago"/>
    <n v="6161750"/>
    <n v="41358"/>
    <n v="0"/>
    <s v="Cédula de Ciudadanía"/>
    <n v="35353930"/>
    <s v="MATIZ FLOREZ LILIA ADRIANA"/>
    <s v="Abono en cuenta"/>
    <s v="Ahorro"/>
    <n v="21132019905"/>
    <s v="Activa"/>
    <n v="890903938"/>
    <s v="BANCOLOMBIA S.A."/>
    <s v="35-05-00"/>
    <s v="INSTITUTO NACIONAL DE METROLOGÍA - INM"/>
    <s v="A-02-02-02-008-002"/>
    <s v="SERVICIOS JURÍDICOS Y CONTABLES"/>
    <n v="6161750"/>
    <n v="0"/>
    <n v="6161750"/>
    <n v="0"/>
    <s v="Nación"/>
    <s v="CSF"/>
    <s v="RECURSOS CORRIENTES"/>
    <s v="PAGO NUMERO SIETE (7)DEL CONTRATO No. 003-2025 CORRESPONDIENTE AL PERIODO DE 6 AL 30 DE JUNIO DE 2025"/>
    <s v="325"/>
    <s v="325"/>
    <s v="24025"/>
    <s v="74225"/>
    <s v="2025-07-14 00:00:00"/>
    <s v="80925"/>
    <s v="244906125"/>
    <s v=""/>
    <s v="2025-06-06 00:00:00"/>
    <s v="CONTRATO DE PRESTACION DE SERVICIOS - PROFESIONALES"/>
    <s v="CESION CTO 003-2025"/>
    <s v="PRESTAR SERVICIOS PROFESIONALES PARA LA ESTRUCTURACIÓN DE PROCESOS CONTRACTUALES Y ACOMPAÑAMIENTO JURÍDICO AL INSTITUTO NACIONAL DE METROLOGÍA."/>
    <x v="8"/>
  </r>
  <r>
    <n v="81025"/>
    <x v="97"/>
    <s v="2025-07-14 10:42:12"/>
    <s v="ConOrdendePago"/>
    <n v="906370"/>
    <n v="6878"/>
    <n v="0"/>
    <s v="Cédula de Ciudadanía"/>
    <n v="79369744"/>
    <s v="ALFONSO RAMIREZ OMAR"/>
    <s v="Abono en cuenta"/>
    <s v="Ahorro"/>
    <n v="23738223471"/>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906370"/>
    <n v="0"/>
    <n v="906370"/>
    <n v="0"/>
    <s v="Propios"/>
    <s v="CSF"/>
    <s v="OTROS RECURSOS DE TESORERIA"/>
    <s v="PAGO NUMERO UNO (1) DEL CONTRATO No. 009-2025 CORRESPONDIENTE AL PERIODO DE 27 AL 30 DE JUNIO DE 2025"/>
    <s v="27525"/>
    <s v="27325"/>
    <s v="26425"/>
    <s v="74325"/>
    <s v="2025-07-14 00:00:00"/>
    <s v="81025"/>
    <s v="244577525"/>
    <s v=""/>
    <s v="2025-06-26 00:00:00"/>
    <s v="CONTRATO DE PRESTACION DE SERVICIOS - PROFESIONALES"/>
    <s v="115-2025"/>
    <s v="CONTRATAR LA PRESTACIÓN DE SERVICIOS PROFESIONALES PARA IDENTIFICAR, ESTRUCTURAR Y ESTABLECER METODOLOGIAS SISTEMÁTICAS QUE CONLLEVEN AL TRATAMIENTO DE HALLAZGOS DE LA SUBDIRECCIÓN DE METROLOGÍA FÍSICA TENIENDO EN CUENTA LAS DIFERENTES FUENTES DE SU"/>
    <x v="8"/>
  </r>
  <r>
    <n v="81125"/>
    <x v="97"/>
    <s v="2025-07-14 11:11:09"/>
    <s v="ConOrdendePago"/>
    <n v="7394100"/>
    <n v="74015"/>
    <n v="0"/>
    <s v="Cédula de Ciudadanía"/>
    <n v="1032436840"/>
    <s v="GUTIERREZ CIFUENTES MONICA ALEJANDRA"/>
    <s v="Abono en cuenta"/>
    <s v="Ahorro"/>
    <n v="1013505647"/>
    <s v="Activa"/>
    <n v="860034594"/>
    <s v="SCOTIABANK COLPATRIA S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CUATRO (4) DEL CONTRATO No. 053-2025 CORRESPONDIENTE AL PERIODO DEL 1 AL 30 DE JUNIO DE 2025"/>
    <s v="13225"/>
    <s v="13225"/>
    <s v="12625"/>
    <s v="74425"/>
    <s v="2025-07-14 00:00:00"/>
    <s v="81125"/>
    <s v="244960625"/>
    <s v=""/>
    <s v="2025-03-03 00:00:00"/>
    <s v="CONTRATO DE PRESTACION DE SERVICIOS - PROFESIONALES"/>
    <s v="053-2025"/>
    <s v="PRESTACIÓN DE SERVICIOS PROFESIONALES PARA EL MANTENIMIENTO Y LA MEJORA DEL SISTEMA INTEGRADO DE GESTIÓN Y DEL MODELO DE OPERACIÓN POR PROCESOS, ALINEADO CON LOS EJERCICIOS DE ARQUITECTURA EMPRESARIAL PARA EL INSTITUTO NACIONAL DE METROLOGÍA DE COLOM"/>
    <x v="8"/>
  </r>
  <r>
    <n v="81225"/>
    <x v="98"/>
    <s v="2025-07-15 09:23:08"/>
    <s v="ConOrdendePago"/>
    <n v="1308953"/>
    <n v="0"/>
    <n v="0"/>
    <s v="Cédula de Ciudadanía"/>
    <n v="52266242"/>
    <s v="GONZALEZ MARQUEZ MARIA DEL ROSARIO"/>
    <s v="Abono en cuenta"/>
    <s v="Ahorro"/>
    <n v="24042637680"/>
    <s v="Activa"/>
    <n v="860007335"/>
    <s v="BANCO CAJA SOCIAL S.A."/>
    <s v="35-05-00"/>
    <s v="INSTITUTO NACIONAL DE METROLOGÍA - INM"/>
    <s v="A-02-02-02-010"/>
    <s v="VIÁTICOS DE LOS FUNCIONARIOS EN COMISIÓN"/>
    <n v="1308953"/>
    <n v="0"/>
    <n v="1308953"/>
    <n v="0"/>
    <s v="Nación"/>
    <s v="CSF"/>
    <s v="RECURSOS CORRIENTES"/>
    <s v="Comisión 1025 a Cartagena, Bolivar, para participar en el tercer congreso de Hidrogeno y Eficiencia Energética. del 16 al 18 de julio de 2025."/>
    <s v="29625"/>
    <s v="29325"/>
    <s v="27725"/>
    <s v="74525"/>
    <s v="2025-07-15 00:00:00"/>
    <s v="81225"/>
    <s v="247477225"/>
    <s v=""/>
    <s v="2025-07-14 00:00:00"/>
    <s v="ACTO ADMINISTRATIVO"/>
    <s v="1025"/>
    <s v="Comisión a Cartagena, Bolvar, para participar en el tercer congreso de Hidrogeno y Eficiencia Energetic. del 16 al 18 de julio de 2025."/>
    <x v="10"/>
  </r>
  <r>
    <n v="82025"/>
    <x v="98"/>
    <s v="2025-07-15 16:20:59"/>
    <s v="ConOrdendePago"/>
    <n v="1880138"/>
    <n v="0"/>
    <n v="0"/>
    <s v="Cédula de Ciudadanía"/>
    <n v="60318895"/>
    <s v="RODRIGUEZ SANCHEZ CAROLINA"/>
    <s v="Abono en cuenta"/>
    <s v="Ahorro"/>
    <n v="9870182087"/>
    <s v="Activa"/>
    <n v="860034313"/>
    <s v="BANCO DAVIVIENDA S.A."/>
    <s v="35-05-00"/>
    <s v="INSTITUTO NACIONAL DE METROLOGÍA - INM"/>
    <s v="A-01-01-01-001-006"/>
    <s v="PRIMA DE SERVICIO"/>
    <n v="104500"/>
    <n v="0"/>
    <n v="104500"/>
    <n v="0"/>
    <s v="Nación"/>
    <s v="CSF"/>
    <s v="RECURSOS CORRIENTES"/>
    <s v="Resolución 230  2025, Por la cual se reliquidan unas prestaciones sociales por el sueldo retroactivo y se ordena su pago"/>
    <s v="125"/>
    <s v="125"/>
    <s v="27625"/>
    <s v="74925"/>
    <s v="2025-07-15 00:00:00"/>
    <s v="82025"/>
    <s v="247479825"/>
    <s v=""/>
    <s v="2025-07-14 00:00:00"/>
    <s v="RESOLUCION"/>
    <s v="230-2025"/>
    <s v="RELIQUIDACION PRESTACIONES SOCIALES. RESOLUCION 230-2025"/>
    <x v="2"/>
  </r>
  <r>
    <n v="82025"/>
    <x v="98"/>
    <s v="2025-07-15 16:20:59"/>
    <s v="ConOrdendePago"/>
    <n v="1880138"/>
    <n v="0"/>
    <n v="0"/>
    <s v="Cédula de Ciudadanía"/>
    <n v="60318895"/>
    <s v="RODRIGUEZ SANCHEZ CAROLINA"/>
    <s v="Abono en cuenta"/>
    <s v="Ahorro"/>
    <n v="9870182087"/>
    <s v="Activa"/>
    <n v="860034313"/>
    <s v="BANCO DAVIVIENDA S.A."/>
    <s v="35-05-00"/>
    <s v="INSTITUTO NACIONAL DE METROLOGÍA - INM"/>
    <s v="A-01-01-01-001-007"/>
    <s v="BONIFICACIÓN POR SERVICIOS PRESTADOS"/>
    <n v="60549"/>
    <n v="0"/>
    <n v="60549"/>
    <n v="0"/>
    <s v="Nación"/>
    <s v="CSF"/>
    <s v="RECURSOS CORRIENTES"/>
    <s v="Resolución 230  2025, Por la cual se reliquidan unas prestaciones sociales por el sueldo retroactivo y se ordena su pago"/>
    <s v="125"/>
    <s v="125"/>
    <s v="27625"/>
    <s v="74925"/>
    <s v="2025-07-15 00:00:00"/>
    <s v="82025"/>
    <s v="247479825"/>
    <s v=""/>
    <s v="2025-07-14 00:00:00"/>
    <s v="RESOLUCION"/>
    <s v="230-2025"/>
    <s v="RELIQUIDACION PRESTACIONES SOCIALES. RESOLUCION 230-2025"/>
    <x v="2"/>
  </r>
  <r>
    <n v="82025"/>
    <x v="98"/>
    <s v="2025-07-15 16:20:59"/>
    <s v="ConOrdendePago"/>
    <n v="1880138"/>
    <n v="0"/>
    <n v="0"/>
    <s v="Cédula de Ciudadanía"/>
    <n v="60318895"/>
    <s v="RODRIGUEZ SANCHEZ CAROLINA"/>
    <s v="Abono en cuenta"/>
    <s v="Ahorro"/>
    <n v="9870182087"/>
    <s v="Activa"/>
    <n v="860034313"/>
    <s v="BANCO DAVIVIENDA S.A."/>
    <s v="35-05-00"/>
    <s v="INSTITUTO NACIONAL DE METROLOGÍA - INM"/>
    <s v="A-01-01-03-001-003"/>
    <s v="BONIFICACIÓN ESPECIAL DE RECREACIÓN"/>
    <n v="88840"/>
    <n v="0"/>
    <n v="88840"/>
    <n v="0"/>
    <s v="Nación"/>
    <s v="CSF"/>
    <s v="RECURSOS CORRIENTES"/>
    <s v="Resolución 230  2025, Por la cual se reliquidan unas prestaciones sociales por el sueldo retroactivo y se ordena su pago"/>
    <s v="125"/>
    <s v="125"/>
    <s v="27625"/>
    <s v="74925"/>
    <s v="2025-07-15 00:00:00"/>
    <s v="82025"/>
    <s v="247479825"/>
    <s v=""/>
    <s v="2025-07-14 00:00:00"/>
    <s v="RESOLUCION"/>
    <s v="230-2025"/>
    <s v="RELIQUIDACION PRESTACIONES SOCIALES. RESOLUCION 230-2025"/>
    <x v="2"/>
  </r>
  <r>
    <n v="82025"/>
    <x v="98"/>
    <s v="2025-07-15 16:20:59"/>
    <s v="ConOrdendePago"/>
    <n v="1880138"/>
    <n v="0"/>
    <n v="0"/>
    <s v="Cédula de Ciudadanía"/>
    <n v="60318895"/>
    <s v="RODRIGUEZ SANCHEZ CAROLINA"/>
    <s v="Abono en cuenta"/>
    <s v="Ahorro"/>
    <n v="9870182087"/>
    <s v="Activa"/>
    <n v="860034313"/>
    <s v="BANCO DAVIVIENDA S.A."/>
    <s v="35-05-00"/>
    <s v="INSTITUTO NACIONAL DE METROLOGÍA - INM"/>
    <s v="A-01-01-01-001-009"/>
    <s v="PRIMA DE NAVIDAD"/>
    <n v="15270"/>
    <n v="0"/>
    <n v="15270"/>
    <n v="0"/>
    <s v="Nación"/>
    <s v="CSF"/>
    <s v="RECURSOS CORRIENTES"/>
    <s v="Resolución 230  2025, Por la cual se reliquidan unas prestaciones sociales por el sueldo retroactivo y se ordena su pago"/>
    <s v="125"/>
    <s v="125"/>
    <s v="27625"/>
    <s v="74925"/>
    <s v="2025-07-15 00:00:00"/>
    <s v="82025"/>
    <s v="247479825"/>
    <s v=""/>
    <s v="2025-07-14 00:00:00"/>
    <s v="RESOLUCION"/>
    <s v="230-2025"/>
    <s v="RELIQUIDACION PRESTACIONES SOCIALES. RESOLUCION 230-2025"/>
    <x v="2"/>
  </r>
  <r>
    <n v="82025"/>
    <x v="98"/>
    <s v="2025-07-15 16:20:59"/>
    <s v="ConOrdendePago"/>
    <n v="1880138"/>
    <n v="0"/>
    <n v="0"/>
    <s v="Cédula de Ciudadanía"/>
    <n v="60318895"/>
    <s v="RODRIGUEZ SANCHEZ CAROLINA"/>
    <s v="Abono en cuenta"/>
    <s v="Ahorro"/>
    <n v="9870182087"/>
    <s v="Activa"/>
    <n v="860034313"/>
    <s v="BANCO DAVIVIENDA S.A."/>
    <s v="35-05-00"/>
    <s v="INSTITUTO NACIONAL DE METROLOGÍA - INM"/>
    <s v="A-01-01-03-001-002"/>
    <s v="INDEMNIZACIÓN POR VACACIONES"/>
    <n v="920535"/>
    <n v="0"/>
    <n v="920535"/>
    <n v="0"/>
    <s v="Nación"/>
    <s v="CSF"/>
    <s v="RECURSOS CORRIENTES"/>
    <s v="Resolución 230  2025, Por la cual se reliquidan unas prestaciones sociales por el sueldo retroactivo y se ordena su pago"/>
    <s v="125"/>
    <s v="125"/>
    <s v="27625"/>
    <s v="74925"/>
    <s v="2025-07-15 00:00:00"/>
    <s v="82025"/>
    <s v="247479825"/>
    <s v=""/>
    <s v="2025-07-14 00:00:00"/>
    <s v="RESOLUCION"/>
    <s v="230-2025"/>
    <s v="RELIQUIDACION PRESTACIONES SOCIALES. RESOLUCION 230-2025"/>
    <x v="6"/>
  </r>
  <r>
    <n v="82025"/>
    <x v="98"/>
    <s v="2025-07-15 16:20:59"/>
    <s v="ConOrdendePago"/>
    <n v="1880138"/>
    <n v="0"/>
    <n v="0"/>
    <s v="Cédula de Ciudadanía"/>
    <n v="60318895"/>
    <s v="RODRIGUEZ SANCHEZ CAROLINA"/>
    <s v="Abono en cuenta"/>
    <s v="Ahorro"/>
    <n v="9870182087"/>
    <s v="Activa"/>
    <n v="860034313"/>
    <s v="BANCO DAVIVIENDA S.A."/>
    <s v="35-05-00"/>
    <s v="INSTITUTO NACIONAL DE METROLOGÍA - INM"/>
    <s v="A-01-01-01-001-010"/>
    <s v="PRIMA DE VACACIONES"/>
    <n v="690444"/>
    <n v="0"/>
    <n v="690444"/>
    <n v="0"/>
    <s v="Nación"/>
    <s v="CSF"/>
    <s v="RECURSOS CORRIENTES"/>
    <s v="Resolución 230  2025, Por la cual se reliquidan unas prestaciones sociales por el sueldo retroactivo y se ordena su pago"/>
    <s v="125"/>
    <s v="125"/>
    <s v="27625"/>
    <s v="74925"/>
    <s v="2025-07-15 00:00:00"/>
    <s v="82025"/>
    <s v="247479825"/>
    <s v=""/>
    <s v="2025-07-14 00:00:00"/>
    <s v="RESOLUCION"/>
    <s v="230-2025"/>
    <s v="RELIQUIDACION PRESTACIONES SOCIALES. RESOLUCION 230-2025"/>
    <x v="2"/>
  </r>
  <r>
    <n v="82125"/>
    <x v="98"/>
    <s v="2025-07-15 16:21:50"/>
    <s v="ConOrdendePago"/>
    <n v="5000000"/>
    <n v="119748"/>
    <n v="0"/>
    <s v="NIT"/>
    <n v="901277134"/>
    <s v="EXTINTORES FIREXT SAS"/>
    <s v="Abono en cuenta"/>
    <s v="Ahorro"/>
    <n v="24094472093"/>
    <s v="Activa"/>
    <n v="860007335"/>
    <s v="BANCO CAJA SOCIAL S.A."/>
    <s v="35-05-00"/>
    <s v="INSTITUTO NACIONAL DE METROLOGÍA - INM"/>
    <s v="A-02-02-02-008-007"/>
    <s v="SERVICIOS DE MANTENIMIENTO, REPARACIÓN E INSTALACIÓN (EXCEPTO SERVICIOS DE CONSTRUCCIÓN)"/>
    <n v="1300000"/>
    <n v="0"/>
    <n v="1300000"/>
    <n v="0"/>
    <s v="Nación"/>
    <s v="CSF"/>
    <s v="RECURSOS CORRIENTES"/>
    <s v="ÚNICO PAGO - CAO-006-2025 - FACT FRET-203"/>
    <s v="23925"/>
    <s v="23725"/>
    <s v="21625"/>
    <s v="74625"/>
    <s v="2025-07-15 00:00:00"/>
    <s v="82125"/>
    <s v="247869525"/>
    <s v=""/>
    <s v="2025-05-21 00:00:00"/>
    <s v="LOA - CARTA ACEPTACION"/>
    <s v="CAO 006-2025"/>
    <s v="CONTRATAR EL SERVICIO DE SUMINISTRO, MANTENIMIENTO, Y RECARGA DE EXTINTORES"/>
    <x v="2"/>
  </r>
  <r>
    <n v="82125"/>
    <x v="98"/>
    <s v="2025-07-15 16:21:50"/>
    <s v="ConOrdendePago"/>
    <n v="5000000"/>
    <n v="119748"/>
    <n v="0"/>
    <s v="NIT"/>
    <n v="901277134"/>
    <s v="EXTINTORES FIREXT SAS"/>
    <s v="Abono en cuenta"/>
    <s v="Ahorro"/>
    <n v="24094472093"/>
    <s v="Activa"/>
    <n v="860007335"/>
    <s v="BANCO CAJA SOCIAL S.A."/>
    <s v="35-05-00"/>
    <s v="INSTITUTO NACIONAL DE METROLOGÍA - INM"/>
    <s v="A-02-02-01-004-002"/>
    <s v="PRODUCTOS METÁLICOS ELABORADOS (EXCEPTO MAQUINARIA Y EQUIPO)"/>
    <n v="3700000"/>
    <n v="0"/>
    <n v="3700000"/>
    <n v="0"/>
    <s v="Nación"/>
    <s v="CSF"/>
    <s v="RECURSOS CORRIENTES"/>
    <s v="ÚNICO PAGO - CAO-006-2025 - FACT FRET-203"/>
    <s v="23925"/>
    <s v="23725"/>
    <s v="21625"/>
    <s v="74625"/>
    <s v="2025-07-15 00:00:00"/>
    <s v="82125"/>
    <s v="247869525"/>
    <s v=""/>
    <s v="2025-05-21 00:00:00"/>
    <s v="LOA - CARTA ACEPTACION"/>
    <s v="CAO 006-2025"/>
    <s v="CONTRATAR EL SERVICIO DE SUMINISTRO, MANTENIMIENTO, Y RECARGA DE EXTINTORES"/>
    <x v="2"/>
  </r>
  <r>
    <n v="82325"/>
    <x v="98"/>
    <s v="2025-07-15 16:52:33"/>
    <s v="ConOrdendePago"/>
    <n v="154730"/>
    <n v="36100"/>
    <n v="0"/>
    <s v="Cédula de Ciudadanía"/>
    <n v="60318895"/>
    <s v="RODRIGUEZ SANCHEZ CAROLINA"/>
    <s v="Abono en cuenta"/>
    <s v="Ahorro"/>
    <n v="9870182087"/>
    <s v="Activa"/>
    <n v="860034313"/>
    <s v="BANCO DAVIVIENDA S.A."/>
    <s v="35-05-00"/>
    <s v="INSTITUTO NACIONAL DE METROLOGÍA - INM"/>
    <s v="A-01-01-01-001-001"/>
    <s v="SUELDO BÁSICO"/>
    <n v="154730"/>
    <n v="0"/>
    <n v="154730"/>
    <n v="0"/>
    <s v="Nación"/>
    <s v="CSF"/>
    <s v="RECURSOS CORRIENTES"/>
    <s v="Resolución 230  2025, Por la cual se reliquidan unas prestaciones sociales por el sueldo retroactivo y se ordena su pago"/>
    <s v="125"/>
    <s v="125"/>
    <s v="27625"/>
    <s v="74725"/>
    <s v="2025-07-15 00:00:00"/>
    <s v="82325"/>
    <s v="247480325"/>
    <s v=""/>
    <s v="2025-07-14 00:00:00"/>
    <s v="RESOLUCION"/>
    <s v="230-2025"/>
    <s v="RELIQUIDACION PRESTACIONES SOCIALES. RESOLUCION 230-2025"/>
    <x v="2"/>
  </r>
  <r>
    <n v="82425"/>
    <x v="99"/>
    <s v="2025-07-16 09:13:34"/>
    <s v="ConOrdendePago"/>
    <n v="3261980"/>
    <n v="0"/>
    <n v="0"/>
    <s v="NIT"/>
    <n v="899999115"/>
    <s v="EMPRESA DE TELECOMUNICACIONES DE BOGOTA SA ESP PUDIENDO IDENTIFICARSE PARA TODOS LOS EFECTOS CON LA SIGLA ETB S.A. E.S.P."/>
    <s v="Abono en cuenta"/>
    <s v="Corriente"/>
    <n v="20936509"/>
    <s v="Activa"/>
    <n v="860051135"/>
    <s v="CITIBANK COLOMBIA"/>
    <s v="35-05-00"/>
    <s v="INSTITUTO NACIONAL DE METROLOGÍA - INM"/>
    <s v="A-02-02-02-008-004"/>
    <s v="SERVICIOS DE TELECOMUNICACIONES, TRANSMISIÓN Y SUMINISTRO DE INFORMACIÓN"/>
    <n v="3261980"/>
    <n v="0"/>
    <n v="3261980"/>
    <n v="0"/>
    <s v="Nación"/>
    <s v="CSF"/>
    <s v="RECURSOS CORRIENTES"/>
    <s v="PAGO DE SERVICIO DE LLAMADAS DE TELEFONIA LOCAL, NACIONAL, INTERNACIONAL Y CELULAR DEL INSTITUTO NACIONAL DE METROLOGIA, DE LA DIRECCIÓN AK 50 No. 26-55 INT 2 CAN, CORRESPONDIENTE A LA CUENTA CLIENTE No. 1428216084. FC 001000234206. JUNIO 1-30-2025"/>
    <s v="2325"/>
    <s v="2325"/>
    <s v="27825"/>
    <s v="75025"/>
    <s v="2025-07-16 00:00:00"/>
    <s v="82425"/>
    <s v="247821125"/>
    <s v=""/>
    <s v="2025-07-14 00:00:00"/>
    <s v="FACTURA"/>
    <s v="FC 001000234206"/>
    <s v="PAGO DE SERVICIO DE LLAMADAS DE TELEFONIA LOCAL, NACIONAL, INTERNACIONAL Y CELULAR DEL INSTITUTO NACIONAL DE METROLOGIA, DE LA DIRECCIÓN AK 50 No. 26-55 INT 2 CAN, CORRESPONDIENTE A LA CUENTA CLIENTE No. 1428216084. FC 001000234206. JUNIO  1-30-2025"/>
    <x v="0"/>
  </r>
  <r>
    <n v="82525"/>
    <x v="99"/>
    <s v="2025-07-16 09:36:23"/>
    <s v="ConOrdendePago"/>
    <n v="1331883"/>
    <n v="0"/>
    <n v="0"/>
    <s v="Cédula de Ciudadanía"/>
    <n v="79444004"/>
    <s v="AYALA FORERO JAIRO GUSTAVO"/>
    <s v="Abono en cuenta"/>
    <s v="Ahorro"/>
    <n v="26500725159"/>
    <s v="Activa"/>
    <n v="860007335"/>
    <s v="BANCO CAJA SOCIAL S.A."/>
    <s v="35-05-00"/>
    <s v="INSTITUTO NACIONAL DE METROLOGÍA - INM"/>
    <s v="C-3502-0200-7-40402B-3502097-02"/>
    <s v="ADQUIS. DE BYS - DOCUMENTOS DE INVESTIGACIÓN APLICADA EN METROLOGÍA - DESARROLLO DE LA OFERTA DE SERVICIOS EN METROLOGÍA FÍSICA EN EL ÁMBITO  NACIONAL"/>
    <n v="1331883"/>
    <n v="0"/>
    <n v="1331883"/>
    <n v="0"/>
    <s v="Nación"/>
    <s v="CSF"/>
    <s v="RECURSOS CORRIENTES"/>
    <s v="Comisión 1325 a Cartagena, Bolívar, para participar en el tercer congreso de Hidrogeno y Eficiencia Energética. del 16 al 18 de julio de 2025."/>
    <s v="5425"/>
    <s v="5425"/>
    <s v="27925"/>
    <s v="75125"/>
    <s v="2025-07-16 00:00:00"/>
    <s v="82525"/>
    <s v="247800025"/>
    <s v=""/>
    <s v="2025-07-15 00:00:00"/>
    <s v="ACTO ADMINISTRATIVO"/>
    <s v="1325"/>
    <s v="Comisión a Cartagena, Bolivar del 16 al 18 de julio de 2025 con el fin de participar tercer congreso de Hidrogeno y eficiencia energetica"/>
    <x v="10"/>
  </r>
  <r>
    <n v="82725"/>
    <x v="99"/>
    <s v="2025-07-16 13:42:33"/>
    <s v="ConOrdendePago"/>
    <n v="70000"/>
    <n v="0"/>
    <n v="0"/>
    <s v="NIT"/>
    <n v="900454102"/>
    <s v="OCUPASALUD S.A.S"/>
    <s v="Abono en cuenta"/>
    <s v="Corriente"/>
    <n v="900179482"/>
    <s v="Activa"/>
    <n v="860002964"/>
    <s v="BANCO DE BOGOTA"/>
    <s v="35-05-00"/>
    <s v="INSTITUTO NACIONAL DE METROLOGÍA - INM"/>
    <s v="A-02-02-02-009-003"/>
    <s v="SERVICIOS PARA EL CUIDADO DE LA SALUD HUMANA Y SERVICIOS SOCIALES"/>
    <n v="70000"/>
    <n v="0"/>
    <n v="70000"/>
    <n v="0"/>
    <s v="Nación"/>
    <s v="CSF"/>
    <s v="RECURSOS CORRIENTES"/>
    <s v="PAGO 1 - CAO-007-2025 - FACT FEVG 10254 DEL 22 AL 31 MAYO 2025"/>
    <s v="23225"/>
    <s v="23025"/>
    <s v="21225"/>
    <s v="75225"/>
    <s v="2025-07-16 00:00:00"/>
    <s v="82725"/>
    <s v="253844925"/>
    <s v=""/>
    <s v="2025-05-20 00:00:00"/>
    <s v="LOA - CARTA ACEPTACION"/>
    <s v="CAO 007-2025 - MODIF CAO"/>
    <s v="PRESTAR SERVICIOS DE EXÁMENES ME´DICOS OCUPACIONALES PARA LOS FUNCIONARIOS DEL INSTITUTO NACIONAL DE METROLOGÍA E INSPECCIONES DE PUESTO DE TRABAJO QUE SE REQUIERAN DURANTE LA VIGENCIA DEL CONTRATO"/>
    <x v="2"/>
  </r>
  <r>
    <n v="82825"/>
    <x v="99"/>
    <s v="2025-07-16 14:18:17"/>
    <s v="ConOrdendePago"/>
    <n v="63400"/>
    <n v="3957"/>
    <n v="0"/>
    <s v="NIT"/>
    <n v="900454102"/>
    <s v="OCUPASALUD S.A.S"/>
    <s v="Abono en cuenta"/>
    <s v="Corriente"/>
    <n v="900179482"/>
    <s v="Activa"/>
    <n v="860002964"/>
    <s v="BANCO DE BOGOTA"/>
    <s v="35-05-00"/>
    <s v="INSTITUTO NACIONAL DE METROLOGÍA - INM"/>
    <s v="A-02-02-02-009-003"/>
    <s v="SERVICIOS PARA EL CUIDADO DE LA SALUD HUMANA Y SERVICIOS SOCIALES"/>
    <n v="63400"/>
    <n v="0"/>
    <n v="63400"/>
    <n v="0"/>
    <s v="Nación"/>
    <s v="CSF"/>
    <s v="RECURSOS CORRIENTES"/>
    <s v="PAGO 2 - CAO-007-2025 - FACT FELT 28161 DEL 1 AL 30 JUNIO 2025"/>
    <s v="23225"/>
    <s v="23025"/>
    <s v="21225"/>
    <s v="75325"/>
    <s v="2025-07-16 00:00:00"/>
    <s v="82825"/>
    <s v="253860725"/>
    <s v=""/>
    <s v="2025-05-20 00:00:00"/>
    <s v="LOA - CARTA ACEPTACION"/>
    <s v="CAO 007-2025 - MODIF CAO"/>
    <s v="PRESTAR SERVICIOS DE EXÁMENES ME´DICOS OCUPACIONALES PARA LOS FUNCIONARIOS DEL INSTITUTO NACIONAL DE METROLOGÍA E INSPECCIONES DE PUESTO DE TRABAJO QUE SE REQUIERAN DURANTE LA VIGENCIA DEL CONTRATO"/>
    <x v="2"/>
  </r>
  <r>
    <n v="82925"/>
    <x v="99"/>
    <s v="2025-07-16 16:18:49"/>
    <s v="ConOrdendePago"/>
    <n v="666400"/>
    <n v="74570"/>
    <n v="0"/>
    <s v="NIT"/>
    <n v="901315138"/>
    <s v="ELECOM ELEVATOR COMPONENTS SAS"/>
    <s v="Abono en cuenta"/>
    <s v="Ahorro"/>
    <n v="1070080666"/>
    <s v="Activa"/>
    <n v="860034313"/>
    <s v="BANCO DAVIVIENDA S.A."/>
    <s v="35-05-00"/>
    <s v="INSTITUTO NACIONAL DE METROLOGÍA - INM"/>
    <s v="C-3599-0200-6-53105B-3599016-02"/>
    <s v="ADQUIS. DE BYS - SEDES MANTENIDAS - MEJORAMIENTO Y SOSTENIBILIDAD DE LA SEDE DEL INSTITUTO NACIONAL DE METROLOGÍA  BOGOTÁ"/>
    <n v="666400"/>
    <n v="0"/>
    <n v="666400"/>
    <n v="0"/>
    <s v="Nación"/>
    <s v="CSF"/>
    <s v="RECURSOS CORRIENTES"/>
    <s v="PAGO 3 - CAO-003-2025 - FACT 1846 DE 1 AL 30 DE JUNIO 2025"/>
    <s v="16025"/>
    <s v="15825"/>
    <s v="18325"/>
    <s v="75425"/>
    <s v="2025-07-16 00:00:00"/>
    <s v="82925"/>
    <s v="249212925"/>
    <s v=""/>
    <s v="2025-04-23 00:00:00"/>
    <s v="LOA - CARTA ACEPTACION"/>
    <s v="CAO 003-2025 - MODIF CAO"/>
    <s v="CONTRATAR EL MANTENIMIENTO PREVENTIVO Y CORRECTIVO PARA LOS ASCENSORES DE LA SEDE DEL INM Y EXPEDICIÓN DE LAS CERTIFICACIONES DE CUMPLIMIENTO DE LA NORMA TÉCNICA COLOMBIANA (NTC 5926-1)."/>
    <x v="12"/>
  </r>
  <r>
    <n v="83025"/>
    <x v="99"/>
    <s v="2025-07-16 16:41:40"/>
    <s v="ConOrdendePago"/>
    <n v="887777"/>
    <n v="1728"/>
    <n v="0"/>
    <s v="NIT"/>
    <n v="800217497"/>
    <s v="DISTRIBUIDORA NACIONAL DE COMBUSTIBLES LTDA"/>
    <s v="Abono en cuenta"/>
    <s v="Corriente"/>
    <n v="24466031662"/>
    <s v="Activa"/>
    <n v="890903938"/>
    <s v="BANCOLOMBIA S.A."/>
    <s v="35-05-00"/>
    <s v="INSTITUTO NACIONAL DE METROLOGÍA - INM"/>
    <s v="A-02-02-01-003-003"/>
    <s v="PRODUCTOS DE HORNOS DE COQUE; PRODUCTOS DE REFINACIÓN DE PETRÓLEO Y COMBUSTIBLE NUCLEAR"/>
    <n v="887777"/>
    <n v="0"/>
    <n v="887777"/>
    <n v="0"/>
    <s v="Nación"/>
    <s v="CSF"/>
    <s v="RECURSOS CORRIENTES"/>
    <s v="PAGO 2 - CAO-004-2025 - FACT FE 5783 DEL 1 AL 30 JUNIO 2025"/>
    <s v="27325"/>
    <s v="27125"/>
    <s v="20425"/>
    <s v="75525"/>
    <s v="2025-07-16 00:00:00"/>
    <s v="83025"/>
    <s v="249267225"/>
    <s v=""/>
    <s v="2025-05-16 00:00:00"/>
    <s v="LOA - CARTA ACEPTACION"/>
    <s v="CAO 004-2025"/>
    <s v="CONTRATAR EL SUMINISTRO DE COMBUSTIBLE, GASOLINA CORRIENTE Y A.C.P.M, PARA EL FUNCIONAMIENTO DE LOS VEHÍCULOS DEL PARQUE AUTOMOTOR Y LA PLANTA ELÉCTRICA DEL INSTITUTO NACIONAL DE METROLOGÍA."/>
    <x v="2"/>
  </r>
  <r>
    <n v="83125"/>
    <x v="99"/>
    <s v="2025-07-16 16:49:06"/>
    <s v="ConOrdendePago"/>
    <n v="743430"/>
    <n v="0"/>
    <n v="0"/>
    <s v="NIT"/>
    <n v="899999094"/>
    <s v="EMPRESA DE ACUEDUCTO Y ALCANTARILLADO DE BOGOTA - ESP"/>
    <s v="Abono en cuenta"/>
    <s v="Corriente"/>
    <n v="1804673"/>
    <s v="Activa"/>
    <n v="860050750"/>
    <s v="BANCO GNB SUDAMERIS S A"/>
    <s v="35-05-00"/>
    <s v="INSTITUTO NACIONAL DE METROLOGÍA - INM"/>
    <s v="A-02-02-02-006-009"/>
    <s v="SERVICIOS DE DISTRIBUCIÓN DE ELECTRICIDAD, GAS Y AGUA (POR CUENTA PROPIA)"/>
    <n v="743430"/>
    <n v="0"/>
    <n v="743430"/>
    <n v="0"/>
    <s v="Nación"/>
    <s v="CSF"/>
    <s v="RECURSOS CORRIENTES"/>
    <s v="PAGO DE SERVICIO DE ACUEDUCTO, ALCANTARILLADO Y ASEO DEL INSTITUTO NACIONAL DE METROLOGIA, DE LA DIRECCIÓN AK 50 No. 26 55 INT 2 CAN, EQUIVALENTE A LA CUENTA CONTRATO No 11431155  PERIODO 26 MAYO 27 2025 A 25 JUNIO  2025 FACT 40742813716"/>
    <s v="2925"/>
    <s v="2925"/>
    <s v="28025"/>
    <s v="75625"/>
    <s v="2025-07-16 00:00:00"/>
    <s v="83125"/>
    <s v="249306125, 249332425"/>
    <s v=""/>
    <s v="2025-07-16 00:00:00"/>
    <s v="FACTURA"/>
    <s v="40742813716"/>
    <s v="PAGO DE SERVICIO DE ACUEDUCTO, ALCANTARILLADO Y ASEO DEL INSTITUTO NACIONAL DE METROLOGIA, DE LA DIRECCIÓN AK 50 No. 26-55 INT 2 CAN, EQUIVALENTE A LA CUENTA CONTRATO No. 11431155. PERIODO: 26- MAYO 27-2025 A 25- JUNIO - 2025. FACT 40742813716"/>
    <x v="5"/>
  </r>
  <r>
    <n v="83325"/>
    <x v="100"/>
    <s v="2025-07-17 10:08:37"/>
    <s v="ConOrdendePago"/>
    <n v="39704280.390000001"/>
    <n v="206364"/>
    <n v="0"/>
    <s v="NIT"/>
    <n v="860067479"/>
    <s v="SERVIASEO S A"/>
    <s v="Abono en cuenta"/>
    <s v="Corriente"/>
    <n v="4606747906"/>
    <s v="Activa"/>
    <n v="890903938"/>
    <s v="BANCOLOMBIA S.A."/>
    <s v="35-05-00"/>
    <s v="INSTITUTO NACIONAL DE METROLOGÍA - INM"/>
    <s v="A-02-02-02-008-005"/>
    <s v="SERVICIOS DE SOPORTE"/>
    <n v="29007947.25"/>
    <n v="0"/>
    <n v="29007947.25"/>
    <n v="0"/>
    <s v="Nación"/>
    <s v="CSF"/>
    <s v="RECURSOS CORRIENTES"/>
    <s v="PAGO 7 - OC 139124 - FACT 151637 DEL 1 A 30 JUNIO 2025"/>
    <s v="725"/>
    <s v="725"/>
    <s v="325"/>
    <s v="75725"/>
    <s v="2025-07-16 00:00:00"/>
    <s v="83325"/>
    <s v="249445025"/>
    <s v=""/>
    <s v="2025-01-07 00:00:00"/>
    <s v="ORDEN DE COMPRA"/>
    <s v="139124"/>
    <s v="AMPARAR TRAMITE DE VIGENCIA FUTURA ORDINARIA AÑO 2024 - 2025 PARA LA CONTRATACION DEL SERVICIO DE ASEO Y CAFETARIA PARA EL INSTITUTO NACIONAL DE METROLOGIA."/>
    <x v="2"/>
  </r>
  <r>
    <n v="83325"/>
    <x v="100"/>
    <s v="2025-07-17 10:08:37"/>
    <s v="ConOrdendePago"/>
    <n v="39704280.390000001"/>
    <n v="206364"/>
    <n v="0"/>
    <s v="NIT"/>
    <n v="860067479"/>
    <s v="SERVIASEO S A"/>
    <s v="Abono en cuenta"/>
    <s v="Corriente"/>
    <n v="4606747906"/>
    <s v="Activa"/>
    <n v="890903938"/>
    <s v="BANCOLOMBIA S.A."/>
    <s v="35-05-00"/>
    <s v="INSTITUTO NACIONAL DE METROLOGÍA - INM"/>
    <s v="A-02-02-01-003-004"/>
    <s v="QUÍMICOS BÁSICOS"/>
    <n v="10696333.140000001"/>
    <n v="0"/>
    <n v="10696333.140000001"/>
    <n v="0"/>
    <s v="Nación"/>
    <s v="CSF"/>
    <s v="RECURSOS CORRIENTES"/>
    <s v="PAGO 7 - OC 139124 - FACT 151637 DEL 1 A 30 JUNIO 2025"/>
    <s v="725"/>
    <s v="725"/>
    <s v="325"/>
    <s v="75725"/>
    <s v="2025-07-16 00:00:00"/>
    <s v="83325"/>
    <s v="249445025"/>
    <s v=""/>
    <s v="2025-01-07 00:00:00"/>
    <s v="ORDEN DE COMPRA"/>
    <s v="139124"/>
    <s v="AMPARAR TRAMITE DE VIGENCIA FUTURA ORDINARIA AÑO 2024 - 2025 PARA LA CONTRATACION DEL SERVICIO DE ASEO Y CAFETARIA PARA EL INSTITUTO NACIONAL DE METROLOGIA."/>
    <x v="2"/>
  </r>
  <r>
    <n v="83425"/>
    <x v="100"/>
    <s v="2025-07-17 10:33:54"/>
    <s v="ConOrdendePago"/>
    <n v="4339200"/>
    <n v="36730"/>
    <n v="0"/>
    <s v="Cédula de Ciudadanía"/>
    <n v="52182505"/>
    <s v="ARAQUE BERMUDEZ ADRIANA ASTRID"/>
    <s v="Abono en cuenta"/>
    <s v="Ahorro"/>
    <n v="451500061093"/>
    <s v="Activa"/>
    <n v="860034313"/>
    <s v="BANCO DAVIVIENDA S.A."/>
    <s v="35-05-00"/>
    <s v="INSTITUTO NACIONAL DE METROLOGÍA - INM"/>
    <s v="C-3502-0200-5-40402B-3502099-02"/>
    <s v="ADQUIS. DE BYS - SERVICIO DE EDUCACIÓN INFORMAL EN METROLOGÍA - FORTALECIMIENTO DE LA COMERCIALIZACIÓN DE LOS SERVICIOS METROLÓGICOS A NIVEL   NACIONAL"/>
    <n v="4339200"/>
    <n v="0"/>
    <n v="4339200"/>
    <n v="0"/>
    <s v="Nación"/>
    <s v="CSF"/>
    <s v="RECURSOS CORRIENTES"/>
    <s v="PAGO NUMERO UNO  (1) DEL CONTRATO No. 110-2025 CORRESPONDIENTE DE LOS PRODUCTOS EJECUTADOS EN JUNIO DE 2025"/>
    <s v="26625"/>
    <s v="26425"/>
    <s v="23425"/>
    <s v="75825"/>
    <s v="2025-07-17 00:00:00"/>
    <s v="83425"/>
    <s v="249738925"/>
    <s v=""/>
    <s v="2025-05-29 00:00:00"/>
    <s v="CONTRATO DE PRESTACION DE SERVICIOS - PROFESIONALES"/>
    <s v="110-2025"/>
    <s v="CONTRATAR LA PRESTACIÓN DE SERVICIOS PROFESIONALES PARA APOYAR EL DESARROLLO PEDAGÓGICO Y METODOLÓGICO Y MEJORA DE LA OFERTA DE CAPACITACIONES VIRTUALES Y PRESENCIALES."/>
    <x v="8"/>
  </r>
  <r>
    <n v="83525"/>
    <x v="101"/>
    <s v="2025-07-18 11:43:13"/>
    <s v="ConOrdendePago"/>
    <n v="43410740"/>
    <n v="0"/>
    <n v="0"/>
    <s v="NIT"/>
    <n v="860063875"/>
    <s v="ENEL COLOMBIA S.A  E.S.P"/>
    <s v="Abono en cuenta"/>
    <s v="Ahorro"/>
    <n v="90060000410"/>
    <s v="Activa"/>
    <n v="860050750"/>
    <s v="BANCO GNB SUDAMERIS S A"/>
    <s v="35-05-00"/>
    <s v="INSTITUTO NACIONAL DE METROLOGÍA - INM"/>
    <s v="A-02-02-02-006-009"/>
    <s v="SERVICIOS DE DISTRIBUCIÓN DE ELECTRICIDAD, GAS Y AGUA (POR CUENTA PROPIA)"/>
    <n v="43410740"/>
    <n v="0"/>
    <n v="43410740"/>
    <n v="0"/>
    <s v="Nación"/>
    <s v="CSF"/>
    <s v="RECURSOS CORRIENTES"/>
    <s v="PAGO DE SERVICIO DE ENERGIADEL INSTITUTONACIONALDEMETROLOGIA DE LA DIRECCION AK 50 26-55 INT 2 CAN CORRESPONDIENTE A LA CUENTA 1496973 9 DOC EQUIVALENTE 359700349 9 PERIODO 11 JUNIO 2025 A 10 JULIO DE 2025"/>
    <s v="3125"/>
    <s v="3125"/>
    <s v="28225"/>
    <s v="76025"/>
    <s v="2025-07-18 00:00:00"/>
    <s v="83525"/>
    <s v="251303425"/>
    <s v=""/>
    <s v="2025-07-17 00:00:00"/>
    <s v="FACTURA"/>
    <s v="359700346-9"/>
    <s v="PAGO DE SERVICIO DE ENERGÍA DEL INSTITUTO NACIONAL DE METROLOGIA, DE LA DIRECCIÓN AK 50 No. 26-55 INT 2 CAN, CORRESPONDIENTE A LA CUENTA No. 1496973-9. DOC EQUIVALENTE 359700346-9, PERIODO 11 JUNIO 2025 A 10 JULIO 2025"/>
    <x v="3"/>
  </r>
  <r>
    <n v="83625"/>
    <x v="102"/>
    <s v="2025-07-21 10:35:00"/>
    <s v="ConOrdendePago"/>
    <n v="246540"/>
    <n v="0"/>
    <n v="0"/>
    <s v="NIT"/>
    <n v="800007813"/>
    <s v="VANTI S.A ESP"/>
    <s v="Abono en cuenta"/>
    <s v="Ahorro"/>
    <n v="17800000434"/>
    <s v="Activa"/>
    <n v="890903938"/>
    <s v="BANCOLOMBIA S.A."/>
    <s v="35-05-00"/>
    <s v="INSTITUTO NACIONAL DE METROLOGÍA - INM"/>
    <s v="A-02-02-02-006-009"/>
    <s v="SERVICIOS DE DISTRIBUCIÓN DE ELECTRICIDAD, GAS Y AGUA (POR CUENTA PROPIA)"/>
    <n v="246540"/>
    <n v="0"/>
    <n v="246540"/>
    <n v="0"/>
    <s v="Nación"/>
    <s v="CSF"/>
    <s v="RECURSOS CORRIENTES"/>
    <s v="PAGO DE SERVICIO DE GAS NATURAL DEL INSTITUTO NACIONAL DE METROLOGIA, DE LA DIRECCIÓN AK 50 No. 26-55 INT 2 CAN, EQUIVALENTE A LA REF DE PAGO 62935611. FACTURA F15B59096444  JULIO DE 2025 PERIODO JUNIO JULIO DE 2025"/>
    <s v="3025"/>
    <s v="3025"/>
    <s v="29025"/>
    <s v="76125"/>
    <s v="2025-07-21 00:00:00"/>
    <s v="83625"/>
    <s v="253779225"/>
    <s v=""/>
    <s v="2025-07-21 00:00:00"/>
    <s v="FACTURA"/>
    <s v="62935611"/>
    <s v="PAGO DE SERVICIO DE GAS NATURAL DEL INSTITUTO NACIONAL DE METROLOGIA, DE LA DIRECCIÓN AK 50 No. 26-55 INT 2 CAN, EQUIVALENTE A LA REF DE PAGO 62935611. FACTURA JULIO DE 2025 PERIODO JUNIO-JULIO DE 2025"/>
    <x v="1"/>
  </r>
  <r>
    <n v="83725"/>
    <x v="102"/>
    <s v="2025-07-21 14:20:05"/>
    <s v="ConOrdendePago"/>
    <n v="9579150"/>
    <n v="402326"/>
    <n v="0"/>
    <s v="Cédula de Ciudadanía"/>
    <n v="1019004037"/>
    <s v="RIASCOS VARGAS JULIETH CAROLINA"/>
    <s v="Abono en cuenta"/>
    <s v="Ahorro"/>
    <n v="550488400897267"/>
    <s v="Activa"/>
    <n v="860034313"/>
    <s v="BANCO DAVIVIENDA S.A."/>
    <s v="35-05-00"/>
    <s v="INSTITUTO NACIONAL DE METROLOGÍA - INM"/>
    <s v="A-02-02-02-008-002"/>
    <s v="SERVICIOS JURÍDICOS Y CONTABLES"/>
    <n v="9579150"/>
    <n v="0"/>
    <n v="9579150"/>
    <n v="0"/>
    <s v="Nación"/>
    <s v="CSF"/>
    <s v="RECURSOS CORRIENTES"/>
    <s v="PAGO NUMERO SEIS (6) DEL CONTRATO No. 002-2025 CORRESPONDIENTE AL PERIODO DE 1  AL 30 DE JUNIO DE 2025"/>
    <s v="4925"/>
    <s v="4925"/>
    <s v="825"/>
    <s v="76225"/>
    <s v="2025-07-21 00:00:00"/>
    <s v="83725"/>
    <s v="256684825"/>
    <s v=""/>
    <s v="2025-01-14 00:00:00"/>
    <s v="CONTRATO DE PRESTACION DE SERVICIOS - PROFESIONALES"/>
    <s v="002-2025 - TERMI ANTICIPADA"/>
    <s v="PRESTAR SERVICIOS PROFESIONALES ESPECIALIZADOS EN ASESORÍA JURÍDICA ESTRATÉGICA A LA DIRECCIÓN GENERAL DEL INSTITUTO NACIONAL DE METROLOGÍA, ORIENTADA A OPTIMIZAR LOS PROCESOS DE CONTRATACIÓN, ALINEÁNDOLOS CON LOS OBJETIVOS ESTRATÉGICOS DEL INM"/>
    <x v="8"/>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1-001-001"/>
    <s v="SUELDO BÁSICO"/>
    <n v="755922455"/>
    <n v="0"/>
    <n v="755922455"/>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3-04-02-012-001"/>
    <s v="INCAPACIDADES (NO DE PENSIONES)"/>
    <n v="6596455"/>
    <n v="-1658213"/>
    <n v="4938242"/>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1-001-008"/>
    <s v="HORAS EXTRAS, DOMINICALES, FESTIVOS Y RECARGOS"/>
    <n v="1370335"/>
    <n v="0"/>
    <n v="1370335"/>
    <n v="0"/>
    <s v="Nación"/>
    <s v="CSF"/>
    <s v="RECURSOS CORRIENTES"/>
    <s v="PAGO NOMINA DEL MES DE JULIO DE 2025"/>
    <s v="125"/>
    <s v="125"/>
    <s v="29525"/>
    <s v="76325"/>
    <s v="2025-07-22 00:00:00"/>
    <s v="83825"/>
    <s v="256433025"/>
    <s v="1825, 2325"/>
    <s v="2025-07-22 00:00:00"/>
    <s v="NOMINA"/>
    <s v="JULIO DE 2025"/>
    <s v="NOMINA MES DE JULIO DE 2025"/>
    <x v="4"/>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1-001-003"/>
    <s v="PRIMA TÉCNICA SALARIAL"/>
    <n v="27649564"/>
    <n v="0"/>
    <n v="27649564"/>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1-002-018"/>
    <s v="RESERVA ESPECIAL DEL AHORRO"/>
    <n v="8710424"/>
    <n v="0"/>
    <n v="8710424"/>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3-002"/>
    <s v="PRIMA TÉCNICA NO SALARIAL"/>
    <n v="33938884"/>
    <n v="0"/>
    <n v="33938884"/>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3-016"/>
    <s v="PRIMA DE COORDINACIÓN"/>
    <n v="22897650"/>
    <n v="0"/>
    <n v="22897650"/>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3-065"/>
    <s v="PRIMA POR DEPENDIENTES"/>
    <n v="1504958"/>
    <n v="0"/>
    <n v="1504958"/>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1-001-004"/>
    <s v="SUBSIDIO DE ALIMENTACIÓN"/>
    <n v="956333"/>
    <n v="0"/>
    <n v="956333"/>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1-001-010"/>
    <s v="PRIMA DE VACACIONES"/>
    <n v="48391432"/>
    <n v="0"/>
    <n v="48391432"/>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3-001-003"/>
    <s v="BONIFICACIÓN ESPECIAL DE RECREACIÓN"/>
    <n v="5525771"/>
    <n v="0"/>
    <n v="5525771"/>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3-073"/>
    <s v="PRIMA DE ALIMENTACIÓN"/>
    <n v="116000"/>
    <n v="0"/>
    <n v="116000"/>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1-001-005"/>
    <s v="AUXILIO DE TRANSPORTE"/>
    <n v="1933334"/>
    <n v="0"/>
    <n v="1933334"/>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1-001-007"/>
    <s v="BONIFICACIÓN POR SERVICIOS PRESTADOS"/>
    <n v="7799273"/>
    <n v="0"/>
    <n v="7799273"/>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3-001-001"/>
    <s v="VACACIONES"/>
    <n v="72611296"/>
    <n v="0"/>
    <n v="72611296"/>
    <n v="0"/>
    <s v="Nación"/>
    <s v="CSF"/>
    <s v="RECURSOS CORRIENTES"/>
    <s v="PAGO NOMINA DEL MES DE JULIO DE 2025"/>
    <s v="125"/>
    <s v="125"/>
    <s v="29525"/>
    <s v="76325"/>
    <s v="2025-07-22 00:00:00"/>
    <s v="83825"/>
    <s v="256433025"/>
    <s v="1825, 2325"/>
    <s v="2025-07-22 00:00:00"/>
    <s v="NOMINA"/>
    <s v="JULIO DE 2025"/>
    <s v="NOMINA MES DE JULIO DE 2025"/>
    <x v="2"/>
  </r>
  <r>
    <n v="83825"/>
    <x v="103"/>
    <s v="2025-07-22 17:36:02"/>
    <s v="ConOrdendePago"/>
    <n v="997626821"/>
    <n v="181178461"/>
    <n v="0"/>
    <s v="NIT"/>
    <n v="900494393"/>
    <s v="U.A.E. INSTITUTO NACIONAL DE METROLOGIA - INM"/>
    <s v="Abono en cuenta"/>
    <s v="Corriente"/>
    <n v="62867759"/>
    <s v="Activa"/>
    <n v="860002964"/>
    <s v="BANCO DE BOGOTA"/>
    <s v="35-05-00"/>
    <s v="INSTITUTO NACIONAL DE METROLOGÍA - INM"/>
    <s v="A-01-01-03-069"/>
    <s v="PRIMA DE ACTIVIDAD"/>
    <n v="3360870"/>
    <n v="0"/>
    <n v="3360870"/>
    <n v="0"/>
    <s v="Nación"/>
    <s v="CSF"/>
    <s v="RECURSOS CORRIENTES"/>
    <s v="PAGO NOMINA DEL MES DE JULIO DE 2025"/>
    <s v="125"/>
    <s v="125"/>
    <s v="29525"/>
    <s v="76325"/>
    <s v="2025-07-22 00:00:00"/>
    <s v="83825"/>
    <s v="256433025"/>
    <s v="1825, 2325"/>
    <s v="2025-07-22 00:00:00"/>
    <s v="NOMINA"/>
    <s v="JULIO DE 2025"/>
    <s v="NOMINA MES DE JULIO DE 2025"/>
    <x v="2"/>
  </r>
  <r>
    <n v="83925"/>
    <x v="104"/>
    <s v="2025-07-25 17:11:50"/>
    <s v="ConOrdendePago"/>
    <n v="41575792"/>
    <n v="481796"/>
    <n v="0"/>
    <s v="NIT"/>
    <n v="860529319"/>
    <s v="RONDA DE COLOMBIA PROTECCION Y SEGURIDAD LTDA"/>
    <s v="Abono en cuenta"/>
    <s v="Corriente"/>
    <n v="21002732216"/>
    <s v="Activa"/>
    <n v="860007335"/>
    <s v="BANCO CAJA SOCIAL S.A."/>
    <s v="35-05-00"/>
    <s v="INSTITUTO NACIONAL DE METROLOGÍA - INM"/>
    <s v="A-02-02-02-008-005"/>
    <s v="SERVICIOS DE SOPORTE"/>
    <n v="41575792"/>
    <n v="0"/>
    <n v="41575792"/>
    <n v="0"/>
    <s v="Nación"/>
    <s v="CSF"/>
    <s v="RECURSOS CORRIENTES"/>
    <s v="PAGO DOS (2) CORRESPONDIENTE AL PERIODO DEL 1 AL 30 DE JUNIO DE 2025  - CO-101-2025 - FACT ROND441 ."/>
    <s v="2625"/>
    <s v="2625"/>
    <s v="18125"/>
    <s v="76525"/>
    <s v="2025-07-25 00:00:00"/>
    <s v="83925"/>
    <s v="268333125"/>
    <s v=""/>
    <s v="2025-04-22 00:00:00"/>
    <s v="CONTRATO DE PRESTACION DE SERVICIOS"/>
    <s v="101-2025"/>
    <s v="PRESTACIÓN DE SERVICIO DE VIGILANCIA Y SEGURIDAD PRIVADA, CON MEDIO HUMANO, CON Y SIN ARMA, INCLUYE ALQUILER, SUMINISTRO Y MANTENIMIENTO PREVENTIVO Y CORRECTIVO DE HERRAMIENTAS TECNOLOGICAS PARA LAS INSTALACIONES DEL INSTITUTO NACIONAL DE METROLOGÍA"/>
    <x v="9"/>
  </r>
  <r>
    <n v="84025"/>
    <x v="105"/>
    <s v="2025-07-28 11:28:48"/>
    <s v="ConOrdendePago"/>
    <n v="16492584"/>
    <n v="16492584"/>
    <n v="0"/>
    <s v="NIT"/>
    <n v="800224808"/>
    <s v="FONDO DE PENSIONES OBLIGATORIAS  PORVENIR MODERADO"/>
    <s v="Giro"/>
    <s v=""/>
    <s v=""/>
    <s v=""/>
    <s v=""/>
    <s v=""/>
    <s v="35-05-00"/>
    <s v="INSTITUTO NACIONAL DE METROLOGÍA - INM"/>
    <s v="A-01-01-02-001"/>
    <s v="APORTES A LA SEGURIDAD SOCIAL EN PENSIONES"/>
    <n v="16492584"/>
    <n v="0"/>
    <n v="16492584"/>
    <n v="0"/>
    <s v="Nación"/>
    <s v="CSF"/>
    <s v="RECURSOS CORRIENTES"/>
    <s v="PAGO PILA JUNIO  2025"/>
    <s v="125"/>
    <s v="125"/>
    <s v="30125"/>
    <s v=""/>
    <s v="2025-07-28 00:00:00"/>
    <s v="84025"/>
    <s v="265104825"/>
    <s v=""/>
    <s v="2025-07-28 00:00:00"/>
    <s v="NOMINA"/>
    <s v="PAGO PILA JUNIO  2025"/>
    <s v="PAGO PILA JUNIO  2025"/>
    <x v="2"/>
  </r>
  <r>
    <n v="84125"/>
    <x v="105"/>
    <s v="2025-07-28 11:28:48"/>
    <s v="ConOrdendePago"/>
    <n v="4956058"/>
    <n v="4956058"/>
    <n v="0"/>
    <s v="NIT"/>
    <n v="800229739"/>
    <s v="FONDO DE PENSIONES OBLIGATORIAS PROTECCION  MODERADO"/>
    <s v="Giro"/>
    <s v=""/>
    <s v=""/>
    <s v=""/>
    <s v=""/>
    <s v=""/>
    <s v="35-05-00"/>
    <s v="INSTITUTO NACIONAL DE METROLOGÍA - INM"/>
    <s v="A-01-01-02-001"/>
    <s v="APORTES A LA SEGURIDAD SOCIAL EN PENSIONES"/>
    <n v="4956058"/>
    <n v="0"/>
    <n v="4956058"/>
    <n v="0"/>
    <s v="Nación"/>
    <s v="CSF"/>
    <s v="RECURSOS CORRIENTES"/>
    <s v="PAGO PILA JUNIO  2025"/>
    <s v="125"/>
    <s v="125"/>
    <s v="30125"/>
    <s v=""/>
    <s v="2025-07-28 00:00:00"/>
    <s v="84125"/>
    <s v="265105025"/>
    <s v=""/>
    <s v="2025-07-28 00:00:00"/>
    <s v="NOMINA"/>
    <s v="PAGO PILA JUNIO  2025"/>
    <s v="PAGO PILA JUNIO  2025"/>
    <x v="2"/>
  </r>
  <r>
    <n v="84225"/>
    <x v="105"/>
    <s v="2025-07-28 11:28:48"/>
    <s v="ConOrdendePago"/>
    <n v="8989512"/>
    <n v="8989512"/>
    <n v="0"/>
    <s v="NIT"/>
    <n v="800227940"/>
    <s v="FONDO DE PENSIONES OBLIGATORIAS COLFONDOS MODERADO"/>
    <s v="Giro"/>
    <s v=""/>
    <s v=""/>
    <s v=""/>
    <s v=""/>
    <s v=""/>
    <s v="35-05-00"/>
    <s v="INSTITUTO NACIONAL DE METROLOGÍA - INM"/>
    <s v="A-01-01-02-001"/>
    <s v="APORTES A LA SEGURIDAD SOCIAL EN PENSIONES"/>
    <n v="8989512"/>
    <n v="0"/>
    <n v="8989512"/>
    <n v="0"/>
    <s v="Nación"/>
    <s v="CSF"/>
    <s v="RECURSOS CORRIENTES"/>
    <s v="PAGO PILA JULIO  2025"/>
    <s v="125"/>
    <s v="125"/>
    <s v="30125"/>
    <s v=""/>
    <s v="2025-07-28 00:00:00"/>
    <s v="84225"/>
    <s v="265105125"/>
    <s v=""/>
    <s v="2025-07-28 00:00:00"/>
    <s v="NOMINA"/>
    <s v="PAGO PILA JUNIO  2025"/>
    <s v="PAGO PILA JUNIO  2025"/>
    <x v="2"/>
  </r>
  <r>
    <n v="84325"/>
    <x v="105"/>
    <s v="2025-07-28 11:28:48"/>
    <s v="ConOrdendePago"/>
    <n v="49686100"/>
    <n v="49686100"/>
    <n v="0"/>
    <s v="NIT"/>
    <n v="860066942"/>
    <s v="CAJA DE COMPENSACION FAMILIAR COMPENSAR"/>
    <s v="Giro"/>
    <s v=""/>
    <s v=""/>
    <s v=""/>
    <s v=""/>
    <s v=""/>
    <s v="35-05-00"/>
    <s v="INSTITUTO NACIONAL DE METROLOGÍA - INM"/>
    <s v="A-01-01-02-004"/>
    <s v="APORTES A CAJAS DE COMPENSACIÓN FAMILIAR"/>
    <n v="49686100"/>
    <n v="0"/>
    <n v="49686100"/>
    <n v="0"/>
    <s v="Nación"/>
    <s v="CSF"/>
    <s v="RECURSOS CORRIENTES"/>
    <s v="PAGO PILA JULIO  2025"/>
    <s v="125"/>
    <s v="125"/>
    <s v="30125"/>
    <s v=""/>
    <s v="2025-07-28 00:00:00"/>
    <s v="84325"/>
    <s v="265105225"/>
    <s v=""/>
    <s v="2025-07-28 00:00:00"/>
    <s v="NOMINA"/>
    <s v="PAGO PILA JUNIO  2025"/>
    <s v="PAGO PILA JUNIO  2025"/>
    <x v="2"/>
  </r>
  <r>
    <n v="84425"/>
    <x v="105"/>
    <s v="2025-07-28 11:28:48"/>
    <s v="ConOrdendePago"/>
    <n v="73625191"/>
    <n v="73625191"/>
    <n v="0"/>
    <s v="NIT"/>
    <n v="900336004"/>
    <s v="ADMINISTRADORA COLOMBIANA DE PENSIONES COLPENSIONES"/>
    <s v="Giro"/>
    <s v=""/>
    <s v=""/>
    <s v=""/>
    <s v=""/>
    <s v=""/>
    <s v="35-05-00"/>
    <s v="INSTITUTO NACIONAL DE METROLOGÍA - INM"/>
    <s v="A-01-01-02-001"/>
    <s v="APORTES A LA SEGURIDAD SOCIAL EN PENSIONES"/>
    <n v="73625191"/>
    <n v="0"/>
    <n v="73625191"/>
    <n v="0"/>
    <s v="Nación"/>
    <s v="CSF"/>
    <s v="RECURSOS CORRIENTES"/>
    <s v="PAGO PILA JULIO  2025"/>
    <s v="125"/>
    <s v="125"/>
    <s v="30125"/>
    <s v=""/>
    <s v="2025-07-28 00:00:00"/>
    <s v="84425"/>
    <s v="265105325"/>
    <s v=""/>
    <s v="2025-07-28 00:00:00"/>
    <s v="NOMINA"/>
    <s v="PAGO PILA JUNIO  2025"/>
    <s v="PAGO PILA JUNIO  2025"/>
    <x v="2"/>
  </r>
  <r>
    <n v="84525"/>
    <x v="105"/>
    <s v="2025-07-28 11:28:48"/>
    <s v="ConOrdendePago"/>
    <n v="6496520"/>
    <n v="6496520"/>
    <n v="0"/>
    <s v="NIT"/>
    <n v="800088702"/>
    <s v="EPS SURAMERICANA  S. A"/>
    <s v="Giro"/>
    <s v=""/>
    <s v=""/>
    <s v=""/>
    <s v=""/>
    <s v=""/>
    <s v="35-05-00"/>
    <s v="INSTITUTO NACIONAL DE METROLOGÍA - INM"/>
    <s v="A-01-01-02-002"/>
    <s v="APORTES A LA SEGURIDAD SOCIAL EN SALUD"/>
    <n v="6496520"/>
    <n v="0"/>
    <n v="6496520"/>
    <n v="0"/>
    <s v="Nación"/>
    <s v="CSF"/>
    <s v="RECURSOS CORRIENTES"/>
    <s v="PAGO PILA JULIO  2025"/>
    <s v="125"/>
    <s v="125"/>
    <s v="30125"/>
    <s v=""/>
    <s v="2025-07-28 00:00:00"/>
    <s v="84525"/>
    <s v="265105425"/>
    <s v=""/>
    <s v="2025-07-28 00:00:00"/>
    <s v="NOMINA"/>
    <s v="PAGO PILA JUNIO  2025"/>
    <s v="PAGO PILA JUNIO  2025"/>
    <x v="2"/>
  </r>
  <r>
    <n v="84625"/>
    <x v="105"/>
    <s v="2025-07-28 11:28:49"/>
    <s v="ConOrdendePago"/>
    <n v="5593500"/>
    <n v="5593500"/>
    <n v="0"/>
    <s v="NIT"/>
    <n v="800130907"/>
    <s v="SALUD TOTAL  ENTIDAD PROMOTORA DE SALUD DEL REGIMEN CONTRIBUTIVO Y DEL REGIMEN SUBSIDIADO S A"/>
    <s v="Giro"/>
    <s v=""/>
    <s v=""/>
    <s v=""/>
    <s v=""/>
    <s v=""/>
    <s v="35-05-00"/>
    <s v="INSTITUTO NACIONAL DE METROLOGÍA - INM"/>
    <s v="A-01-01-02-002"/>
    <s v="APORTES A LA SEGURIDAD SOCIAL EN SALUD"/>
    <n v="5593500"/>
    <n v="0"/>
    <n v="5593500"/>
    <n v="0"/>
    <s v="Nación"/>
    <s v="CSF"/>
    <s v="RECURSOS CORRIENTES"/>
    <s v="PAGO PILA JULIO  2025"/>
    <s v="125"/>
    <s v="125"/>
    <s v="30125"/>
    <s v=""/>
    <s v="2025-07-28 00:00:00"/>
    <s v="84625"/>
    <s v="265105525"/>
    <s v=""/>
    <s v="2025-07-28 00:00:00"/>
    <s v="NOMINA"/>
    <s v="PAGO PILA JUNIO  2025"/>
    <s v="PAGO PILA JUNIO  2025"/>
    <x v="2"/>
  </r>
  <r>
    <n v="84725"/>
    <x v="105"/>
    <s v="2025-07-28 11:28:49"/>
    <s v="ConOrdendePago"/>
    <n v="29584226"/>
    <n v="29584226"/>
    <n v="0"/>
    <s v="NIT"/>
    <n v="800251440"/>
    <s v="ENTIDAD PROMOTORA DE SALUD SANITAS S.A.S."/>
    <s v="Giro"/>
    <s v=""/>
    <s v=""/>
    <s v=""/>
    <s v=""/>
    <s v=""/>
    <s v="35-05-00"/>
    <s v="INSTITUTO NACIONAL DE METROLOGÍA - INM"/>
    <s v="A-01-01-02-002"/>
    <s v="APORTES A LA SEGURIDAD SOCIAL EN SALUD"/>
    <n v="29584226"/>
    <n v="0"/>
    <n v="29584226"/>
    <n v="0"/>
    <s v="Nación"/>
    <s v="CSF"/>
    <s v="RECURSOS CORRIENTES"/>
    <s v="PAGO PILA JULIO  2025"/>
    <s v="125"/>
    <s v="125"/>
    <s v="30125"/>
    <s v=""/>
    <s v="2025-07-28 00:00:00"/>
    <s v="84725"/>
    <s v="265105625"/>
    <s v=""/>
    <s v="2025-07-28 00:00:00"/>
    <s v="NOMINA"/>
    <s v="PAGO PILA JUNIO  2025"/>
    <s v="PAGO PILA JUNIO  2025"/>
    <x v="2"/>
  </r>
  <r>
    <n v="84825"/>
    <x v="105"/>
    <s v="2025-07-28 11:28:49"/>
    <s v="ConOrdendePago"/>
    <n v="4674618"/>
    <n v="4674618"/>
    <n v="0"/>
    <s v="NIT"/>
    <n v="830003564"/>
    <s v="ENTIDAD PROMOTORA DE SALUD FAMISANAR S.A.S - EN INTERVENCIÓN BAJO LA MEDIDA DE TOMA DE POSESIÓN"/>
    <s v="Giro"/>
    <s v=""/>
    <s v=""/>
    <s v=""/>
    <s v=""/>
    <s v=""/>
    <s v="35-05-00"/>
    <s v="INSTITUTO NACIONAL DE METROLOGÍA - INM"/>
    <s v="A-01-01-02-002"/>
    <s v="APORTES A LA SEGURIDAD SOCIAL EN SALUD"/>
    <n v="4674618"/>
    <n v="0"/>
    <n v="4674618"/>
    <n v="0"/>
    <s v="Nación"/>
    <s v="CSF"/>
    <s v="RECURSOS CORRIENTES"/>
    <s v="PAGO PILA JULIO  2025"/>
    <s v="125"/>
    <s v="125"/>
    <s v="30125"/>
    <s v=""/>
    <s v="2025-07-28 00:00:00"/>
    <s v="84825"/>
    <s v="265105725"/>
    <s v=""/>
    <s v="2025-07-28 00:00:00"/>
    <s v="NOMINA"/>
    <s v="PAGO PILA JUNIO  2025"/>
    <s v="PAGO PILA JUNIO  2025"/>
    <x v="2"/>
  </r>
  <r>
    <n v="84925"/>
    <x v="105"/>
    <s v="2025-07-28 11:28:49"/>
    <s v="ConOrdendePago"/>
    <n v="4265972"/>
    <n v="4265972"/>
    <n v="0"/>
    <s v="NIT"/>
    <n v="830113831"/>
    <s v="ALIANSALUD ENTIDAD PROMOTORA DE SALUD S.A. PERO TAMBIEN PODRA UTILIZAR LAS DENOMINACIONES ALIANSALUD ENTIDAD PROMOTORA DE SALUD Y/O ALIANSALUD EPS S.A Y/O ALIANSALUD EPS"/>
    <s v="Giro"/>
    <s v=""/>
    <s v=""/>
    <s v=""/>
    <s v=""/>
    <s v=""/>
    <s v="35-05-00"/>
    <s v="INSTITUTO NACIONAL DE METROLOGÍA - INM"/>
    <s v="A-01-01-02-002"/>
    <s v="APORTES A LA SEGURIDAD SOCIAL EN SALUD"/>
    <n v="4265972"/>
    <n v="0"/>
    <n v="4265972"/>
    <n v="0"/>
    <s v="Nación"/>
    <s v="CSF"/>
    <s v="RECURSOS CORRIENTES"/>
    <s v="PAGO PILA JULIO  2025"/>
    <s v="125"/>
    <s v="125"/>
    <s v="30125"/>
    <s v=""/>
    <s v="2025-07-28 00:00:00"/>
    <s v="84925"/>
    <s v="265105825"/>
    <s v=""/>
    <s v="2025-07-28 00:00:00"/>
    <s v="NOMINA"/>
    <s v="PAGO PILA JUNIO  2025"/>
    <s v="PAGO PILA JUNIO  2025"/>
    <x v="2"/>
  </r>
  <r>
    <n v="85025"/>
    <x v="105"/>
    <s v="2025-07-28 11:28:49"/>
    <s v="ConOrdendePago"/>
    <n v="19500000"/>
    <n v="19500000"/>
    <n v="0"/>
    <s v="NIT"/>
    <n v="860011153"/>
    <s v="POSITIVA COMPAÑIA DE SEGUROS S. A."/>
    <s v="Giro"/>
    <s v=""/>
    <s v=""/>
    <s v=""/>
    <s v=""/>
    <s v=""/>
    <s v="35-05-00"/>
    <s v="INSTITUTO NACIONAL DE METROLOGÍA - INM"/>
    <s v="A-01-01-02-005"/>
    <s v="APORTES GENERALES AL SISTEMA DE RIESGOS LABORALES"/>
    <n v="19500000"/>
    <n v="0"/>
    <n v="19500000"/>
    <n v="0"/>
    <s v="Nación"/>
    <s v="CSF"/>
    <s v="RECURSOS CORRIENTES"/>
    <s v="PAGO PILA JULIO  2025"/>
    <s v="125"/>
    <s v="125"/>
    <s v="30125"/>
    <s v=""/>
    <s v="2025-07-28 00:00:00"/>
    <s v="85025"/>
    <s v="265106025"/>
    <s v=""/>
    <s v="2025-07-28 00:00:00"/>
    <s v="NOMINA"/>
    <s v="PAGO PILA JUNIO  2025"/>
    <s v="PAGO PILA JUNIO  2025"/>
    <x v="2"/>
  </r>
  <r>
    <n v="85125"/>
    <x v="105"/>
    <s v="2025-07-28 11:28:49"/>
    <s v="ConOrdendePago"/>
    <n v="22449922"/>
    <n v="22449922"/>
    <n v="0"/>
    <s v="NIT"/>
    <n v="860066942"/>
    <s v="CAJA DE COMPENSACION FAMILIAR COMPENSAR"/>
    <s v="Giro"/>
    <s v=""/>
    <s v=""/>
    <s v=""/>
    <s v=""/>
    <s v=""/>
    <s v="35-05-00"/>
    <s v="INSTITUTO NACIONAL DE METROLOGÍA - INM"/>
    <s v="A-01-01-02-002"/>
    <s v="APORTES A LA SEGURIDAD SOCIAL EN SALUD"/>
    <n v="22449922"/>
    <n v="0"/>
    <n v="22449922"/>
    <n v="0"/>
    <s v="Nación"/>
    <s v="CSF"/>
    <s v="RECURSOS CORRIENTES"/>
    <s v="PAGO PILA JULIO  2025"/>
    <s v="125"/>
    <s v="125"/>
    <s v="30125"/>
    <s v=""/>
    <s v="2025-07-28 00:00:00"/>
    <s v="85125"/>
    <s v="265106125"/>
    <s v=""/>
    <s v="2025-07-28 00:00:00"/>
    <s v="NOMINA"/>
    <s v="PAGO PILA JUNIO  2025"/>
    <s v="PAGO PILA JUNIO  2025"/>
    <x v="2"/>
  </r>
  <r>
    <n v="85225"/>
    <x v="105"/>
    <s v="2025-07-28 11:28:49"/>
    <s v="ConOrdendePago"/>
    <n v="24846600"/>
    <n v="24846600"/>
    <n v="0"/>
    <s v="NIT"/>
    <n v="899999034"/>
    <s v="SERVICIO NACIONAL DE APRENDIZAJE"/>
    <s v="Giro"/>
    <s v=""/>
    <s v=""/>
    <s v=""/>
    <s v=""/>
    <s v=""/>
    <s v="35-05-00"/>
    <s v="INSTITUTO NACIONAL DE METROLOGÍA - INM"/>
    <s v="A-01-01-02-007"/>
    <s v="APORTES AL SENA"/>
    <n v="24846600"/>
    <n v="0"/>
    <n v="24846600"/>
    <n v="0"/>
    <s v="Nación"/>
    <s v="CSF"/>
    <s v="RECURSOS CORRIENTES"/>
    <s v="PAGO PILA JULIO  2025"/>
    <s v="125"/>
    <s v="125"/>
    <s v="30125"/>
    <s v=""/>
    <s v="2025-07-28 00:00:00"/>
    <s v="85225"/>
    <s v="265106225"/>
    <s v=""/>
    <s v="2025-07-28 00:00:00"/>
    <s v="NOMINA"/>
    <s v="PAGO PILA JUNIO  2025"/>
    <s v="PAGO PILA JUNIO  2025"/>
    <x v="2"/>
  </r>
  <r>
    <n v="85325"/>
    <x v="105"/>
    <s v="2025-07-28 11:28:49"/>
    <s v="ConOrdendePago"/>
    <n v="37265400"/>
    <n v="37265400"/>
    <n v="0"/>
    <s v="NIT"/>
    <n v="899999239"/>
    <s v="INSTITUTO COLOMBIANO DE BIENESTAR FAMILIAR"/>
    <s v="Giro"/>
    <s v=""/>
    <s v=""/>
    <s v=""/>
    <s v=""/>
    <s v=""/>
    <s v="35-05-00"/>
    <s v="INSTITUTO NACIONAL DE METROLOGÍA - INM"/>
    <s v="A-01-01-02-006"/>
    <s v="APORTES AL ICBF"/>
    <n v="37265400"/>
    <n v="0"/>
    <n v="37265400"/>
    <n v="0"/>
    <s v="Nación"/>
    <s v="CSF"/>
    <s v="RECURSOS CORRIENTES"/>
    <s v="PAGO PILA JULIO  2025"/>
    <s v="125"/>
    <s v="125"/>
    <s v="30125"/>
    <s v=""/>
    <s v="2025-07-28 00:00:00"/>
    <s v="85325"/>
    <s v="265106425"/>
    <s v=""/>
    <s v="2025-07-28 00:00:00"/>
    <s v="NOMINA"/>
    <s v="PAGO PILA JUNIO  2025"/>
    <s v="PAGO PILA JUNIO  2025"/>
    <x v="2"/>
  </r>
  <r>
    <n v="85425"/>
    <x v="105"/>
    <s v="2025-07-28 11:28:49"/>
    <s v="ConOrdendePago"/>
    <n v="1560100"/>
    <n v="1560100"/>
    <n v="0"/>
    <s v="NIT"/>
    <n v="900156264"/>
    <s v="NUEVA EMPRESA PROMOTORA DE SALUD S.A. - EN INTERVENCION BAJO LA MEDIDA DE TOMA DE POSESION"/>
    <s v="Giro"/>
    <s v=""/>
    <s v=""/>
    <s v=""/>
    <s v=""/>
    <s v=""/>
    <s v="35-05-00"/>
    <s v="INSTITUTO NACIONAL DE METROLOGÍA - INM"/>
    <s v="A-01-01-02-002"/>
    <s v="APORTES A LA SEGURIDAD SOCIAL EN SALUD"/>
    <n v="1560100"/>
    <n v="0"/>
    <n v="1560100"/>
    <n v="0"/>
    <s v="Nación"/>
    <s v="CSF"/>
    <s v="RECURSOS CORRIENTES"/>
    <s v="PAGO PILA JULIO  2025"/>
    <s v="125"/>
    <s v="125"/>
    <s v="30125"/>
    <s v=""/>
    <s v="2025-07-28 00:00:00"/>
    <s v="85425"/>
    <s v="265106525"/>
    <s v=""/>
    <s v="2025-07-28 00:00:00"/>
    <s v="NOMINA"/>
    <s v="PAGO PILA JUNIO  2025"/>
    <s v="PAGO PILA JUNIO  2025"/>
    <x v="2"/>
  </r>
  <r>
    <n v="85525"/>
    <x v="105"/>
    <s v="2025-07-28 11:33:28"/>
    <s v="ConOrdendePago"/>
    <n v="103336443"/>
    <n v="0"/>
    <n v="0"/>
    <s v="NIT"/>
    <n v="899999284"/>
    <s v="FONDO NACIONAL DEL AHORRO S.A."/>
    <s v="Abono en cuenta"/>
    <s v="Corriente"/>
    <n v="33395575"/>
    <s v="Activa"/>
    <n v="860002964"/>
    <s v="BANCO DE BOGOTA"/>
    <s v="35-05-00"/>
    <s v="INSTITUTO NACIONAL DE METROLOGÍA - INM"/>
    <s v="A-01-01-02-003"/>
    <s v="AUXILIO DE CESANTÍAS"/>
    <n v="103336443"/>
    <n v="0"/>
    <n v="103336443"/>
    <n v="0"/>
    <s v="Nación"/>
    <s v="CSF"/>
    <s v="RECURSOS CORRIENTES"/>
    <s v="CESANTÍAS DE JULIO 2025"/>
    <s v="125"/>
    <s v="125"/>
    <s v="29825"/>
    <s v="76625"/>
    <s v="2025-07-28 00:00:00"/>
    <s v="85525"/>
    <s v="268654425"/>
    <s v=""/>
    <s v="2025-07-25 00:00:00"/>
    <s v="ACTO ADMINISTRATIVO"/>
    <s v="CESANTIAS JULIO DE 2025"/>
    <s v="CESANTIAS MES DE JULIO DE 2025"/>
    <x v="2"/>
  </r>
  <r>
    <n v="85625"/>
    <x v="106"/>
    <s v="2025-07-29 14:16:25"/>
    <s v="ConOrdendePago"/>
    <n v="8519971.4900000002"/>
    <n v="253452"/>
    <n v="0"/>
    <s v="NIT"/>
    <n v="830042244"/>
    <s v="DIGITAL WARE S.A.S."/>
    <s v="Abono en cuenta"/>
    <s v="Ahorro"/>
    <n v="4806210922"/>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8519971.4900000002"/>
    <n v="0"/>
    <n v="8519971.4900000002"/>
    <n v="0"/>
    <s v="Nación"/>
    <s v="CSF"/>
    <s v="RECURSOS CORRIENTES"/>
    <s v="PAGO 4  CO 081-2025   FACT BOGO17813 DEL 1 AL 31 DE JUNIO 2025 KACTUS"/>
    <s v="1225"/>
    <s v="1225"/>
    <s v="13125"/>
    <s v="76725"/>
    <s v="2025-07-29 00:00:00"/>
    <s v="85625"/>
    <s v="269711725"/>
    <s v=""/>
    <s v="2025-03-05 00:00:00"/>
    <s v="CONTRATO DE PRESTACION DE SERVICIOS"/>
    <s v="081-2025"/>
    <s v="CONTRATAR EL SERVICIO DE ACTUALIZACIÓN, MANTENIMIENTO Y SOPORTE DEL SISTEMA DE INFORMACIÓN DE NÓMINA Y TALENTO HUMANO KACTUS"/>
    <x v="2"/>
  </r>
  <r>
    <n v="85725"/>
    <x v="106"/>
    <s v="2025-07-29 14:41:19"/>
    <s v="ConOrdendePago"/>
    <n v="12472879"/>
    <n v="0"/>
    <n v="0"/>
    <s v="Cédula de Ciudadanía"/>
    <n v="1010165048"/>
    <s v="BLANDON PEDRAZA ADRIANA LIZETH"/>
    <s v="Abono en cuenta"/>
    <s v="Ahorro"/>
    <n v="458000024455"/>
    <s v="Activa"/>
    <n v="860034313"/>
    <s v="BANCO DAVIVIENDA S.A."/>
    <s v="35-05-00"/>
    <s v="INSTITUTO NACIONAL DE METROLOGÍA - INM"/>
    <s v="A-01-01-01-001-009"/>
    <s v="PRIMA DE NAVIDAD"/>
    <n v="2821219"/>
    <n v="0"/>
    <n v="2821219"/>
    <n v="0"/>
    <s v="Nación"/>
    <s v="CSF"/>
    <s v="RECURSOS CORRIENTES"/>
    <s v="Por la cual se liquidan unas prestaciones sociales y se ordena su pago. RESOLUCION 213 2025"/>
    <s v="125"/>
    <s v="125"/>
    <s v="29625"/>
    <s v="76825"/>
    <s v="2025-07-29 00:00:00"/>
    <s v="85725"/>
    <s v="268916625"/>
    <s v=""/>
    <s v="2025-07-23 00:00:00"/>
    <s v="RESOLUCION"/>
    <s v="213-2025"/>
    <s v="PAGO PRESTACIONES SOCIALES. RESOLUCION 213-2025"/>
    <x v="2"/>
  </r>
  <r>
    <n v="85725"/>
    <x v="106"/>
    <s v="2025-07-29 14:41:19"/>
    <s v="ConOrdendePago"/>
    <n v="12472879"/>
    <n v="0"/>
    <n v="0"/>
    <s v="Cédula de Ciudadanía"/>
    <n v="1010165048"/>
    <s v="BLANDON PEDRAZA ADRIANA LIZETH"/>
    <s v="Abono en cuenta"/>
    <s v="Ahorro"/>
    <n v="458000024455"/>
    <s v="Activa"/>
    <n v="860034313"/>
    <s v="BANCO DAVIVIENDA S.A."/>
    <s v="35-05-00"/>
    <s v="INSTITUTO NACIONAL DE METROLOGÍA - INM"/>
    <s v="A-01-01-01-001-007"/>
    <s v="BONIFICACIÓN POR SERVICIOS PRESTADOS"/>
    <n v="1414175"/>
    <n v="0"/>
    <n v="1414175"/>
    <n v="0"/>
    <s v="Nación"/>
    <s v="CSF"/>
    <s v="RECURSOS CORRIENTES"/>
    <s v="Por la cual se liquidan unas prestaciones sociales y se ordena su pago. RESOLUCION 213 2025"/>
    <s v="125"/>
    <s v="125"/>
    <s v="29625"/>
    <s v="76825"/>
    <s v="2025-07-29 00:00:00"/>
    <s v="85725"/>
    <s v="268916625"/>
    <s v=""/>
    <s v="2025-07-23 00:00:00"/>
    <s v="RESOLUCION"/>
    <s v="213-2025"/>
    <s v="PAGO PRESTACIONES SOCIALES. RESOLUCION 213-2025"/>
    <x v="2"/>
  </r>
  <r>
    <n v="85725"/>
    <x v="106"/>
    <s v="2025-07-29 14:41:19"/>
    <s v="ConOrdendePago"/>
    <n v="12472879"/>
    <n v="0"/>
    <n v="0"/>
    <s v="Cédula de Ciudadanía"/>
    <n v="1010165048"/>
    <s v="BLANDON PEDRAZA ADRIANA LIZETH"/>
    <s v="Abono en cuenta"/>
    <s v="Ahorro"/>
    <n v="458000024455"/>
    <s v="Activa"/>
    <n v="860034313"/>
    <s v="BANCO DAVIVIENDA S.A."/>
    <s v="35-05-00"/>
    <s v="INSTITUTO NACIONAL DE METROLOGÍA - INM"/>
    <s v="A-01-01-03-001-003"/>
    <s v="BONIFICACIÓN ESPECIAL DE RECREACIÓN"/>
    <n v="270024"/>
    <n v="0"/>
    <n v="270024"/>
    <n v="0"/>
    <s v="Nación"/>
    <s v="CSF"/>
    <s v="RECURSOS CORRIENTES"/>
    <s v="Por la cual se liquidan unas prestaciones sociales y se ordena su pago. RESOLUCION 213 2025"/>
    <s v="125"/>
    <s v="125"/>
    <s v="29625"/>
    <s v="76825"/>
    <s v="2025-07-29 00:00:00"/>
    <s v="85725"/>
    <s v="268916625"/>
    <s v=""/>
    <s v="2025-07-23 00:00:00"/>
    <s v="RESOLUCION"/>
    <s v="213-2025"/>
    <s v="PAGO PRESTACIONES SOCIALES. RESOLUCION 213-2025"/>
    <x v="2"/>
  </r>
  <r>
    <n v="85725"/>
    <x v="106"/>
    <s v="2025-07-29 14:41:19"/>
    <s v="ConOrdendePago"/>
    <n v="12472879"/>
    <n v="0"/>
    <n v="0"/>
    <s v="Cédula de Ciudadanía"/>
    <n v="1010165048"/>
    <s v="BLANDON PEDRAZA ADRIANA LIZETH"/>
    <s v="Abono en cuenta"/>
    <s v="Ahorro"/>
    <n v="458000024455"/>
    <s v="Activa"/>
    <n v="860034313"/>
    <s v="BANCO DAVIVIENDA S.A."/>
    <s v="35-05-00"/>
    <s v="INSTITUTO NACIONAL DE METROLOGÍA - INM"/>
    <s v="A-01-01-01-001-010"/>
    <s v="PRIMA DE VACACIONES"/>
    <n v="2249356"/>
    <n v="0"/>
    <n v="2249356"/>
    <n v="0"/>
    <s v="Nación"/>
    <s v="CSF"/>
    <s v="RECURSOS CORRIENTES"/>
    <s v="Por la cual se liquidan unas prestaciones sociales y se ordena su pago. RESOLUCION 213 2025"/>
    <s v="125"/>
    <s v="125"/>
    <s v="29625"/>
    <s v="76825"/>
    <s v="2025-07-29 00:00:00"/>
    <s v="85725"/>
    <s v="268916625"/>
    <s v=""/>
    <s v="2025-07-23 00:00:00"/>
    <s v="RESOLUCION"/>
    <s v="213-2025"/>
    <s v="PAGO PRESTACIONES SOCIALES. RESOLUCION 213-2025"/>
    <x v="2"/>
  </r>
  <r>
    <n v="85725"/>
    <x v="106"/>
    <s v="2025-07-29 14:41:19"/>
    <s v="ConOrdendePago"/>
    <n v="12472879"/>
    <n v="0"/>
    <n v="0"/>
    <s v="Cédula de Ciudadanía"/>
    <n v="1010165048"/>
    <s v="BLANDON PEDRAZA ADRIANA LIZETH"/>
    <s v="Abono en cuenta"/>
    <s v="Ahorro"/>
    <n v="458000024455"/>
    <s v="Activa"/>
    <n v="860034313"/>
    <s v="BANCO DAVIVIENDA S.A."/>
    <s v="35-05-00"/>
    <s v="INSTITUTO NACIONAL DE METROLOGÍA - INM"/>
    <s v="A-01-01-01-001-006"/>
    <s v="PRIMA DE SERVICIO"/>
    <n v="2579980"/>
    <n v="0"/>
    <n v="2579980"/>
    <n v="0"/>
    <s v="Nación"/>
    <s v="CSF"/>
    <s v="RECURSOS CORRIENTES"/>
    <s v="Por la cual se liquidan unas prestaciones sociales y se ordena su pago. RESOLUCION 213 2025"/>
    <s v="125"/>
    <s v="125"/>
    <s v="29625"/>
    <s v="76825"/>
    <s v="2025-07-29 00:00:00"/>
    <s v="85725"/>
    <s v="268916625"/>
    <s v=""/>
    <s v="2025-07-23 00:00:00"/>
    <s v="RESOLUCION"/>
    <s v="213-2025"/>
    <s v="PAGO PRESTACIONES SOCIALES. RESOLUCION 213-2025"/>
    <x v="2"/>
  </r>
  <r>
    <n v="85725"/>
    <x v="106"/>
    <s v="2025-07-29 14:41:19"/>
    <s v="ConOrdendePago"/>
    <n v="12472879"/>
    <n v="0"/>
    <n v="0"/>
    <s v="Cédula de Ciudadanía"/>
    <n v="1010165048"/>
    <s v="BLANDON PEDRAZA ADRIANA LIZETH"/>
    <s v="Abono en cuenta"/>
    <s v="Ahorro"/>
    <n v="458000024455"/>
    <s v="Activa"/>
    <n v="860034313"/>
    <s v="BANCO DAVIVIENDA S.A."/>
    <s v="35-05-00"/>
    <s v="INSTITUTO NACIONAL DE METROLOGÍA - INM"/>
    <s v="A-01-01-03-001-002"/>
    <s v="INDEMNIZACIÓN POR VACACIONES"/>
    <n v="3138125"/>
    <n v="0"/>
    <n v="3138125"/>
    <n v="0"/>
    <s v="Nación"/>
    <s v="CSF"/>
    <s v="RECURSOS CORRIENTES"/>
    <s v="Por la cual se liquidan unas prestaciones sociales y se ordena su pago. RESOLUCION 213 2025"/>
    <s v="125"/>
    <s v="125"/>
    <s v="29625"/>
    <s v="76825"/>
    <s v="2025-07-29 00:00:00"/>
    <s v="85725"/>
    <s v="268916625"/>
    <s v=""/>
    <s v="2025-07-23 00:00:00"/>
    <s v="RESOLUCION"/>
    <s v="213-2025"/>
    <s v="PAGO PRESTACIONES SOCIALES. RESOLUCION 213-2025"/>
    <x v="6"/>
  </r>
  <r>
    <n v="85825"/>
    <x v="106"/>
    <s v="2025-07-29 15:17:50"/>
    <s v="ConOrdendePago"/>
    <n v="62886953.490000002"/>
    <n v="614381"/>
    <n v="0"/>
    <s v="NIT"/>
    <n v="800058607"/>
    <s v="CONTROLES EMPRESARIALES S A S"/>
    <s v="Abono en cuenta"/>
    <s v="Corriente"/>
    <n v="75120261"/>
    <s v="Activa"/>
    <n v="860002964"/>
    <s v="BANCO DE BOGOTA"/>
    <s v="35-05-00"/>
    <s v="INSTITUTO NACIONAL DE METROLOGÍA - INM"/>
    <s v="C-3599-0200-4-40401C-3599001-02"/>
    <s v="ADQUIS. DE BYS - SERVICIOS DE INFORMACIÓN PARA LA GESTIÓN ADMINISTRATIVA - INNOVACIÓN DE LAS TECNOLOGÍAS DE INFORMACIÓN EN EL INSTITUTO DE METROLOGIA  NACIONAL"/>
    <n v="62886953.490000002"/>
    <n v="0"/>
    <n v="62886953.490000002"/>
    <n v="0"/>
    <s v="Nación"/>
    <s v="CSF"/>
    <s v="RECURSOS CORRIENTES"/>
    <s v="PAGO CORESPONDIENTE A LA ORDEN 146976 - FACT FEI0000092113  SERVICIO DE SERVICIO DE NUBE PÚBLICA"/>
    <s v="10925"/>
    <s v="10925"/>
    <s v="23625"/>
    <s v="76925"/>
    <s v="2025-07-29 00:00:00"/>
    <s v="85825"/>
    <s v="269766025, 271411025"/>
    <s v=""/>
    <s v="2025-05-30 00:00:00"/>
    <s v="ORDEN DE COMPRA"/>
    <s v="146976"/>
    <s v="CONTRATAR EL SERVICIO DE NUBE PÚBLICA PARA EL INSTITUTO NACIONAL DE METROLOGIA"/>
    <x v="2"/>
  </r>
  <r>
    <n v="85925"/>
    <x v="106"/>
    <s v="2025-07-29 20:11:17"/>
    <s v="ConOrdendePago"/>
    <n v="24885124"/>
    <n v="209455"/>
    <n v="0"/>
    <s v="NIT"/>
    <n v="860066942"/>
    <s v="CAJA DE COMPENSACION FAMILIAR COMPENSAR"/>
    <s v="Abono en cuenta"/>
    <s v="Ahorro"/>
    <n v="11400323"/>
    <s v="Activa"/>
    <n v="860007660"/>
    <s v="HELM BANK S.A."/>
    <s v="35-05-00"/>
    <s v="INSTITUTO NACIONAL DE METROLOGÍA - INM"/>
    <s v="A-02-02-02-009-006"/>
    <s v="SERVICIOS RECREATIVOS, CULTURALES Y DEPORTIVOS"/>
    <n v="24885124"/>
    <n v="0"/>
    <n v="24885124"/>
    <n v="0"/>
    <s v="Nación"/>
    <s v="CSF"/>
    <s v="RECURSOS CORRIENTES"/>
    <s v="PAGO 4 - CO-098-2025 - FACT EMPR 49114"/>
    <s v="23325"/>
    <s v="23125"/>
    <s v="18825"/>
    <s v="77025"/>
    <s v="2025-07-29 00:00:00"/>
    <s v="85925"/>
    <s v="269777225, 274773225"/>
    <s v=""/>
    <s v="2025-04-28 00:00:00"/>
    <s v="CONTRATO DE PRESTACION DE SERVICIOS"/>
    <s v="098-2025"/>
    <s v="PRESTACIÓN DE SERVICIOS DE APOYO LOGÍSTICO Y OPERATIVO PARA REALIZAR ACTIVIDADES DE BIENESTAR PARA LOS FUNCIONARIOS DEL INSTITUTO NACIONAL DE METROLOGÍA."/>
    <x v="2"/>
  </r>
  <r>
    <n v="86025"/>
    <x v="107"/>
    <s v="2025-07-30 10:50:11"/>
    <s v="ConOrdendePago"/>
    <n v="19347050.940000001"/>
    <n v="575534"/>
    <n v="0"/>
    <s v="NIT"/>
    <n v="830042244"/>
    <s v="DIGITAL WARE S.A.S."/>
    <s v="Abono en cuenta"/>
    <s v="Ahorro"/>
    <n v="4806210922"/>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19347050.940000001"/>
    <n v="0"/>
    <n v="19347050.940000001"/>
    <n v="0"/>
    <s v="Nación"/>
    <s v="CSF"/>
    <s v="RECURSOS CORRIENTES"/>
    <s v="PAGO 4 - CO-069-2025 - FACT BOGO17229 DEL 1 AL 31 JUNIO 2025, SERVICIO DE SOPORTE, MANTENIMIENTO, ACTUALIZACIÓN, USO Y APROPIACIÓN DE LAS PLATAFORMAS OPHELIA-SGDEA Y OPHELIA- BPMETRO DEL INSTITUTO NACIONAL DE METROLOGÍA."/>
    <s v="1325"/>
    <s v="1325"/>
    <s v="13725"/>
    <s v="77225"/>
    <s v="2025-07-30 00:00:00"/>
    <s v="86025"/>
    <s v="280705725, 280796325"/>
    <s v=""/>
    <s v="2025-03-07 00:00:00"/>
    <s v="CONTRATO DE PRESTACION DE SERVICIOS"/>
    <s v="069-2025"/>
    <s v="CONTRATAR EL SERVICIO DE SOPORTE, MANTENIMIENTO, ACTUALIZACIÓN, USO Y APROPIACIÓN DE LAS PLATAFORMAS OPHELIA-SGDEA Y OPHELIA- BPMETRO DEL INSTITUTO NACIONAL DE METROLOGÍA"/>
    <x v="2"/>
  </r>
  <r>
    <n v="86125"/>
    <x v="107"/>
    <s v="2025-07-30 11:26:31"/>
    <s v="ConOrdendePago"/>
    <n v="5991196"/>
    <n v="0"/>
    <n v="0"/>
    <s v="NIT"/>
    <n v="860006543"/>
    <s v="SOCIEDAD HOTELERA TEQUENDAMA S.A."/>
    <s v="Abono en cuenta"/>
    <s v="Corriente"/>
    <n v="3100000453"/>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91196"/>
    <n v="0"/>
    <n v="5991196"/>
    <n v="0"/>
    <s v="Nación"/>
    <s v="CSF"/>
    <s v="RECURSOS CORRIENTES"/>
    <s v="PAGO UNO (1) CORESPONDIENTE ALCONTRATO 011  2025 , FACT 3HST  2384, OPERADOR LOGISTICO"/>
    <s v="13725"/>
    <s v="13725"/>
    <s v="24625"/>
    <s v="77325"/>
    <s v="2025-07-30 00:00:00"/>
    <s v="86125"/>
    <s v="288202125"/>
    <s v=""/>
    <s v="2025-06-10 00:00:00"/>
    <s v="CONTRATO DE PRESTACION DE SERVICIOS"/>
    <s v="111-2025"/>
    <s v="PRESTAR LOS SERVICIOS DE ORGANIZACIÓN, ADMINISTRACIÓN Y EJECUCIÓN DE EVENTOS PARA EL INSTITUTO NACIONAL DE METROLOGÍA. MEDIANTE LA COLABORACIÓN INTERADMINISTRATIVA EN APOYO AL CUMPLIMIENTO DE LAS FUNCIONES MISIONALES E INSTITUCIONALES DEL INM."/>
    <x v="2"/>
  </r>
  <r>
    <n v="86325"/>
    <x v="108"/>
    <s v="2025-07-31 10:46:32"/>
    <s v="ConOrdendePago"/>
    <n v="4517200"/>
    <n v="505471"/>
    <n v="0"/>
    <s v="NIT"/>
    <n v="901315138"/>
    <s v="ELECOM ELEVATOR COMPONENTS SAS"/>
    <s v="Abono en cuenta"/>
    <s v="Ahorro"/>
    <n v="1070080666"/>
    <s v="Activa"/>
    <n v="860034313"/>
    <s v="BANCO DAVIVIENDA S.A."/>
    <s v="35-05-00"/>
    <s v="INSTITUTO NACIONAL DE METROLOGÍA - INM"/>
    <s v="C-3599-0200-6-53105B-3599016-02"/>
    <s v="ADQUIS. DE BYS - SEDES MANTENIDAS - MEJORAMIENTO Y SOSTENIBILIDAD DE LA SEDE DEL INSTITUTO NACIONAL DE METROLOGÍA  BOGOTÁ"/>
    <n v="4517200"/>
    <n v="0"/>
    <n v="4517200"/>
    <n v="0"/>
    <s v="Nación"/>
    <s v="CSF"/>
    <s v="RECURSOS CORRIENTES"/>
    <s v="PAGO 4 - CAO-003-2025 - FACT 1920 DE 1 AL 31 DE JULIO 2025"/>
    <s v="16025"/>
    <s v="15825"/>
    <s v="18325"/>
    <s v="77825"/>
    <s v="2025-07-31 00:00:00"/>
    <s v="86325"/>
    <s v="271414425"/>
    <s v=""/>
    <s v="2025-04-23 00:00:00"/>
    <s v="LOA - CARTA ACEPTACION"/>
    <s v="CAO 003-2025 - MODIF CAO"/>
    <s v="CONTRATAR EL MANTENIMIENTO PREVENTIVO Y CORRECTIVO PARA LOS ASCENSORES DE LA SEDE DEL INM Y EXPEDICIÓN DE LAS CERTIFICACIONES DE CUMPLIMIENTO DE LA NORMA TÉCNICA COLOMBIANA (NTC 5926-1)."/>
    <x v="12"/>
  </r>
  <r>
    <n v="86525"/>
    <x v="109"/>
    <s v="2025-08-01 11:29:12"/>
    <s v="ConOrdendePago"/>
    <n v="3674330"/>
    <n v="190475"/>
    <n v="0"/>
    <s v="NIT"/>
    <n v="900494393"/>
    <s v="U.A.E. INSTITUTO NACIONAL DE METROLOGIA - INM"/>
    <s v="Abono en cuenta"/>
    <s v="Corriente"/>
    <n v="62874722"/>
    <s v="Activa"/>
    <n v="860002964"/>
    <s v="BANCO DE BOGOTA"/>
    <s v="35-05-00"/>
    <s v="INSTITUTO NACIONAL DE METROLOGÍA - INM"/>
    <s v="A-02-02-02-008-007"/>
    <s v="SERVICIOS DE MANTENIMIENTO, REPARACIÓN E INSTALACIÓN (EXCEPTO SERVICIOS DE CONSTRUCCIÓN)"/>
    <n v="2900030"/>
    <n v="0"/>
    <n v="2900030"/>
    <n v="0"/>
    <s v="Nación"/>
    <s v="CSF"/>
    <s v="RECURSOS CORRIENTES"/>
    <s v="REEMBOLSO DE CAJA MENOR 125 - RES. 263-2025"/>
    <s v="30125"/>
    <s v="29925"/>
    <s v="30425"/>
    <s v="78125"/>
    <s v="2025-08-01 00:00:00"/>
    <s v="86525"/>
    <s v="272896425"/>
    <s v=""/>
    <s v="2025-07-29 00:00:00"/>
    <s v="RESOLUCION"/>
    <s v="263-2025"/>
    <s v="REEMBOLSO DE GASTOS CORRESPONDIENTE A LA CAJA MENOR No. 125 DE GASTOS GENERALES DEL INSTITUTO NACIONAL DE METROLOGÍA, DE ACUERDO A LA SOLICITUD DE REEMBOLSO No. 725 REGISTRADA EN EL APLICATIVO SIIF NACIÓN."/>
    <x v="2"/>
  </r>
  <r>
    <n v="86525"/>
    <x v="109"/>
    <s v="2025-08-01 11:29:12"/>
    <s v="ConOrdendePago"/>
    <n v="3674330"/>
    <n v="190475"/>
    <n v="0"/>
    <s v="NIT"/>
    <n v="900494393"/>
    <s v="U.A.E. INSTITUTO NACIONAL DE METROLOGIA - INM"/>
    <s v="Abono en cuenta"/>
    <s v="Corriente"/>
    <n v="62874722"/>
    <s v="Activa"/>
    <n v="860002964"/>
    <s v="BANCO DE BOGOTA"/>
    <s v="35-05-00"/>
    <s v="INSTITUTO NACIONAL DE METROLOGÍA - INM"/>
    <s v="A-02-02-02-006-003"/>
    <s v="ALOJAMIENTO; SERVICIOS DE SUMINISTROS DE COMIDAS Y BEBIDAS"/>
    <n v="774300"/>
    <n v="0"/>
    <n v="774300"/>
    <n v="0"/>
    <s v="Nación"/>
    <s v="CSF"/>
    <s v="RECURSOS CORRIENTES"/>
    <s v="REEMBOLSO DE CAJA MENOR 125 - RES. 263-2025"/>
    <s v="30125"/>
    <s v="29925"/>
    <s v="30425"/>
    <s v="78125"/>
    <s v="2025-08-01 00:00:00"/>
    <s v="86525"/>
    <s v="272896425"/>
    <s v=""/>
    <s v="2025-07-29 00:00:00"/>
    <s v="RESOLUCION"/>
    <s v="263-2025"/>
    <s v="REEMBOLSO DE GASTOS CORRESPONDIENTE A LA CAJA MENOR No. 125 DE GASTOS GENERALES DEL INSTITUTO NACIONAL DE METROLOGÍA, DE ACUERDO A LA SOLICITUD DE REEMBOLSO No. 725 REGISTRADA EN EL APLICATIVO SIIF NACIÓN."/>
    <x v="2"/>
  </r>
  <r>
    <n v="86725"/>
    <x v="109"/>
    <s v="2025-08-01 16:21:37"/>
    <s v="ConOrdendePago"/>
    <n v="2739040"/>
    <n v="24878"/>
    <n v="0"/>
    <s v="Cédula de Ciudadanía"/>
    <n v="19474992"/>
    <s v="PATIÑO PINEDA JOSE ELEUTERIO"/>
    <s v="Abono en cuenta"/>
    <s v="Ahorro"/>
    <n v="1922553"/>
    <s v="Activa"/>
    <n v="860035827"/>
    <s v="BANCO COMERCIAL AV VILLAS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SEIS  (6) DEL CONTRATO No. 066-2025 CORRESPONDIENTE AL PERIODO DE 01 AL 30 DE JULIO DE 2025"/>
    <s v="21425"/>
    <s v="21225"/>
    <s v="9525"/>
    <s v="78225"/>
    <s v="2025-08-01 00:00:00"/>
    <s v="86725"/>
    <s v="273949225"/>
    <s v=""/>
    <s v="2025-02-21 00:00:00"/>
    <s v="CONTRATO DE PRESTACION DE SERVICIOS"/>
    <s v="066-2025"/>
    <s v="SERVICIOS DE APOYO A LA GESTIÓN PARA REALIZAR LA VERIFICACIÓN Y CONTROL DE LOS BIENES EN EL MARCO DEL MEJORAMIENTO Y SOSTENIBILIDAD DE LA SEDE DEL INSTITUTO NACIONAL DE METROLOGÍA BOGOTÁ"/>
    <x v="8"/>
  </r>
  <r>
    <n v="86825"/>
    <x v="109"/>
    <s v="2025-08-01 16:36:58"/>
    <s v="ConOrdendePago"/>
    <n v="3784200"/>
    <n v="32032"/>
    <n v="0"/>
    <s v="Cédula de Ciudadanía"/>
    <n v="1033705639"/>
    <s v="FONTECHA MORALES YEISON ANDRES"/>
    <s v="Abono en cuenta"/>
    <s v="Ahorro"/>
    <n v="18436477"/>
    <s v="Activa"/>
    <n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SEIS  (6) DEL CONTRATO No. 065-2025 CORRESPONDIENTE AL PERIODO DE 01 AL 30 DE JULIO DE 2025"/>
    <s v="21225"/>
    <s v="21025"/>
    <s v="9425"/>
    <s v="78325"/>
    <s v="2025-08-01 00:00:00"/>
    <s v="86825"/>
    <s v="273950325"/>
    <s v=""/>
    <s v="2025-02-21 00:00:00"/>
    <s v="CONTRATO DE PRESTACION DE SERVICIOS"/>
    <s v="065-2025"/>
    <s v="SERVICIOS DE APOYO A LA GESTIÓN PARA LA REALIZACION DE LAS BAJAS DE BIENES EN LOS INVENTARIOS CON EL PROPÓSITO DE EVACUAR LO ELEMENTOS Y LIBERAR ESPACIO EN LAS INSTALACIONES DEL INM EN EL MARCO DEL MEJORAMIENTO Y SOSTENIBILIDAD DE LA SEDE DEL INSTIT"/>
    <x v="8"/>
  </r>
  <r>
    <n v="86925"/>
    <x v="109"/>
    <s v="2025-08-01 16:43:31"/>
    <s v="ConOrdendePago"/>
    <n v="3784200"/>
    <n v="28716"/>
    <n v="0"/>
    <s v="Cédula de Ciudadanía"/>
    <n v="86081686"/>
    <s v="SILVA RIAÑO RODRIGO EDUARDO"/>
    <s v="Abono en cuenta"/>
    <s v="Ahorro"/>
    <n v="5701980699"/>
    <s v="Activa"/>
    <n v="890903938"/>
    <s v="BANCOLOMBIA S.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SEIS (6) DEL CONTRATO No. 059-2025 CORRESPONDIENTE AL PERIODO DE 1 AL 30 DE JULIO DE 2025"/>
    <s v="20325"/>
    <s v="20125"/>
    <s v="9025"/>
    <s v="78425"/>
    <s v="2025-08-01 00:00:00"/>
    <s v="86925"/>
    <s v="274032025"/>
    <s v=""/>
    <s v="2025-02-18 00:00:00"/>
    <s v="CONTRATO DE PRESTACION DE SERVICIOS"/>
    <s v="059-2025"/>
    <s v="SERVICIOS DE APOYO A LA GESTIÓN EN LA EJECUCIÓN DE ACTIVIDADES OPERATIVAS REQUERIDAS PARA EL MANTENIMIENTO AL SISTEMA DE GESTIÓN AMBIENTAL DEL INM DIRIGIDAS AL MEJORAMIENTO Y SOSTENIBILIDAD DE LA SEDE DEL INSTITUTO NACIONAL DE METROLOGÍA."/>
    <x v="8"/>
  </r>
  <r>
    <n v="87025"/>
    <x v="109"/>
    <s v="2025-08-01 16:59:33"/>
    <s v="ConOrdendePago"/>
    <n v="6797780"/>
    <n v="127335"/>
    <n v="0"/>
    <s v="Cédula de Ciudadanía"/>
    <n v="1015467605"/>
    <s v="HERREÑO FRAILE JHOJAN SEBASTIAN"/>
    <s v="Abono en cuenta"/>
    <s v="Ahorro"/>
    <n v="8100710907"/>
    <s v="Activa"/>
    <n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SIETE (7) DEL CONTRATO No. 010-2025 CORRESPONDIENTE AL PERIODO DE 1 AL 30 DE JULIO DE 2025"/>
    <s v="12325"/>
    <s v="12325"/>
    <s v="2325"/>
    <s v="78525"/>
    <s v="2025-08-01 00:00:00"/>
    <s v="87025"/>
    <s v="274039325"/>
    <s v=""/>
    <s v="2025-01-23 00:00:00"/>
    <s v="CONTRATO DE PRESTACION DE SERVICIOS - PROFESIONALES"/>
    <s v="010-2025"/>
    <s v="PRESTACIÓN DE SERVICIOS PROFESIONALES PARA LA _x000a_FORMULACIÓN, GESTIÓN, CONTROL Y SEGUIMIENTO DE PLANES INSTITUCIONALES, Y DEL PROYECTO DE _x000a_INVERSIÓN DESARROLLO DE LA OFERTA EN METROLOGÍA FÍSICA EN EL ÁMBITO NACIONAL Y ACTIVIDADES ASOCIADAS DEL INSTITUT"/>
    <x v="8"/>
  </r>
  <r>
    <n v="87125"/>
    <x v="110"/>
    <s v="2025-08-04 08:39:15"/>
    <s v="ConOrdendePago"/>
    <n v="3784200"/>
    <n v="25400"/>
    <n v="0"/>
    <s v="Cédula de Ciudadanía"/>
    <n v="1007134186"/>
    <s v="COLL SANTIAGO ERICK FABIAN"/>
    <s v="Abono en cuenta"/>
    <s v="Ahorro"/>
    <n v="91237963861"/>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784200"/>
    <n v="0"/>
    <n v="3784200"/>
    <n v="0"/>
    <s v="Propios"/>
    <s v="CSF"/>
    <s v="OTROS RECURSOS DE TESORERIA"/>
    <s v="PAGO NUMERO CUATRO (4) DEL CONTRATO No. 096-2025 CORRESPONDIENTE AL PERIODO DEL  1 AL 30 DE JULIO DE 2025"/>
    <s v="24925"/>
    <s v="24725"/>
    <s v="16325"/>
    <s v="78625"/>
    <s v="2025-08-01 00:00:00"/>
    <s v="87125"/>
    <s v="274050925"/>
    <s v=""/>
    <s v="2025-04-03 00:00:00"/>
    <s v="CONTRATO DE PRESTACION DE SERVICIOS"/>
    <s v="096-2025 - MODIF CTO"/>
    <s v="PRESTAR SERVICIOS DE APOYO A LA GESTIÓN CON EL FIN DE REALIZAR LOS TRÁMITES RELACIONADOS CON LA EJECUCIÓN PRESUPUESTAL Y ADELANTAR LOS TRÁMITES REQUERIDOS ASOCIADOS CON LA CONTRATACIÓN DE LA SUBDIRECCIÓN DE METROLOGÍA FÍSICA DEL INM."/>
    <x v="8"/>
  </r>
  <r>
    <n v="87225"/>
    <x v="110"/>
    <s v="2025-08-04 08:44:37"/>
    <s v="ConOrdendePago"/>
    <n v="2739040"/>
    <n v="23185"/>
    <n v="0"/>
    <s v="Cédula de Ciudadanía"/>
    <n v="80054606"/>
    <s v="ROJAS PEDREROS EDWIN ALFONSO"/>
    <s v="Abono en cuenta"/>
    <s v="Ahorro"/>
    <n v="10800052331"/>
    <s v="Activa"/>
    <n v="890903938"/>
    <s v="BANCOLOMBIA S.A."/>
    <s v="35-05-00"/>
    <s v="INSTITUTO NACIONAL DE METROLOGÍA - INM"/>
    <s v="A-02-02-02-008-003"/>
    <s v="SERVICIOS PROFESIONALES, CIENTÍFICOS Y TÉCNICOS (EXCEPTO LOS SERVICIOS DE INVESTIGACION, URBANISMO, JURÍDICOS Y DE CONTABILIDAD)"/>
    <n v="2739040"/>
    <n v="0"/>
    <n v="2739040"/>
    <n v="0"/>
    <s v="Nación"/>
    <s v="CSF"/>
    <s v="RECURSOS CORRIENTES"/>
    <s v="PAGO NUMERO SIETE (7) DEL CONTRATO No. 007-2025 CORRESPONDIENTE AL PERIODO DE 01 AL 30 DE JULIO DE 2025"/>
    <s v="4025"/>
    <s v="4025"/>
    <s v="1525"/>
    <s v="78725"/>
    <s v="2025-08-01 00:00:00"/>
    <s v="87225"/>
    <s v="274060525"/>
    <s v=""/>
    <s v="2025-01-20 00:00:00"/>
    <s v="CONTRATO DE PRESTACION DE SERVICIOS"/>
    <s v="007-2025 - MODIF CTO"/>
    <s v="Brindar apoyo a la gestión para la recepción, clasificación, distribución, entrega y reporte de la mensajería externa."/>
    <x v="8"/>
  </r>
  <r>
    <n v="87325"/>
    <x v="110"/>
    <s v="2025-08-04 08:51:23"/>
    <s v="ConOrdendePago"/>
    <n v="7394100"/>
    <n v="74015"/>
    <n v="0"/>
    <s v="Cédula de Ciudadanía"/>
    <n v="52927385"/>
    <s v="PEDRAZA VEGA LYDA MARCELA"/>
    <s v="Abono en cuenta"/>
    <s v="Ahorro"/>
    <n v="474170007329"/>
    <s v="Activa"/>
    <n v="860034313"/>
    <s v="BANCO DAVIVIENDA S.A."/>
    <s v="35-05-00"/>
    <s v="INSTITUTO NACIONAL DE METROLOGÍA - INM"/>
    <s v="C-3599-0200-6-53105B-3599016-02"/>
    <s v="ADQUIS. DE BYS - SEDES MANTENIDAS - MEJORAMIENTO Y SOSTENIBILIDAD DE LA SEDE DEL INSTITUTO NACIONAL DE METROLOGÍA  BOGOTÁ"/>
    <n v="7394100"/>
    <n v="0"/>
    <n v="7394100"/>
    <n v="0"/>
    <s v="Nación"/>
    <s v="CSF"/>
    <s v="RECURSOS CORRIENTES"/>
    <s v="PAGO NUMERO CINCO (5) DEL CONTRATO No. 086-2025 CORRESPONDIENTE AL PERIODO DEL 1 AL 31 JULIO DE 2025"/>
    <s v="22625"/>
    <s v="22425"/>
    <s v="13825"/>
    <s v="78825"/>
    <s v="2025-08-01 00:00:00"/>
    <s v="87325"/>
    <s v="274072825"/>
    <s v=""/>
    <s v="2025-03-10 00:00:00"/>
    <s v="CONTRATO DE PRESTACION DE SERVICIOS - PROFESIONALES"/>
    <s v="086-2025"/>
    <s v="Prestación de servicios profesionales para la formulación, gestión, control y seguimiento del proyecto de inversión a cargo de la Secretaría General y las actividades asociadas al cierre de hallazgos relacionados con la infraestructura del Instituto"/>
    <x v="8"/>
  </r>
  <r>
    <n v="87425"/>
    <x v="110"/>
    <s v="2025-08-04 08:57:28"/>
    <s v="ConOrdendePago"/>
    <n v="3784200"/>
    <n v="32032"/>
    <n v="0"/>
    <s v="Cédula de Ciudadanía"/>
    <n v="1001187109"/>
    <s v="ROJAS BULLA NICOLAS"/>
    <s v="Abono en cuenta"/>
    <s v="Ahorro"/>
    <n v="111750137858"/>
    <s v="Activa"/>
    <n v="900047981"/>
    <s v="BANCO FALABELLA S 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SEIS (6) DEL CONTRATO No. 072-2025 CORRESPONDIENTE AL PERIODO DE 01 DE AL 30 DE JULIO DE 2025"/>
    <s v="21525"/>
    <s v="21325"/>
    <s v="10825"/>
    <s v="79025"/>
    <s v="2025-08-01 00:00:00"/>
    <s v="87425"/>
    <s v="274081825"/>
    <s v=""/>
    <s v="2025-02-27 00:00:00"/>
    <s v="CONTRATO DE PRESTACION DE SERVICIOS"/>
    <s v="072-2025"/>
    <s v="SERVICIOS DE APOYO A LA GESTIÓN DOCUMENTAL DE ARCHIVOS FÍSICOS Y ELECTRÓNICOS DE LA SECRETARIA GENERAL PRODUCIDOS EN EL MARCO DEL MEJORAMIENTO Y SOSTENIBILIDAD DE LA SEDE DEL INSTITUTO NACIONAL DE METROLOGÍA BOGOTÁ."/>
    <x v="8"/>
  </r>
  <r>
    <n v="87525"/>
    <x v="110"/>
    <s v="2025-08-04 09:14:41"/>
    <s v="ConOrdendePago"/>
    <n v="12195"/>
    <n v="0"/>
    <n v="0"/>
    <s v="NIT"/>
    <n v="900062917"/>
    <s v="SERVICIOS POSTALES NACIONALES S.A.S"/>
    <s v="Abono en cuenta"/>
    <s v="Ahorro"/>
    <n v="221806300"/>
    <s v="Activa"/>
    <n v="890300279"/>
    <s v="BANCO DE OCCIDENTE"/>
    <s v="35-05-00"/>
    <s v="INSTITUTO NACIONAL DE METROLOGÍA - INM"/>
    <s v="A-02-02-02-006-008"/>
    <s v="SERVICIOS POSTALES Y DE MENSAJERÍA"/>
    <n v="12195"/>
    <n v="0"/>
    <n v="12195"/>
    <n v="0"/>
    <s v="Nación"/>
    <s v="CSF"/>
    <s v="RECURSOS CORRIENTES"/>
    <s v="PAGO 1 - OC 141630 - FACT 01-520546 DE MARZO Y ABRIL 2025"/>
    <s v="1625"/>
    <s v="1625"/>
    <s v="7525"/>
    <s v="79325"/>
    <s v="2025-08-04 00:00:00"/>
    <s v="87525"/>
    <s v="274105125"/>
    <s v=""/>
    <s v="2025-02-12 00:00:00"/>
    <s v="ORDEN DE COMPRA"/>
    <s v="141630"/>
    <s v="CONTRATAR EL SERVICIO DE CORREO CERTIFICADO PARA EL INSTITUTO NACIONAL DE METROLOGÍA"/>
    <x v="2"/>
  </r>
  <r>
    <n v="87625"/>
    <x v="110"/>
    <s v="2025-08-04 09:14:43"/>
    <s v="ConOrdendePago"/>
    <n v="6797780"/>
    <n v="45628"/>
    <n v="0"/>
    <s v="Cédula de Ciudadanía"/>
    <n v="1030558690"/>
    <s v="CONTRERAS LEGUIZAMON WILMER JAIR"/>
    <s v="Abono en cuenta"/>
    <s v="Ahorro"/>
    <n v="4593481889"/>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6797780"/>
    <n v="0"/>
    <n v="6797780"/>
    <n v="0"/>
    <s v="Nación"/>
    <s v="CSF"/>
    <s v="RECURSOS CORRIENTES"/>
    <s v="PAGO NUMERO CINCO (5) DEL CONTRATO No. 070-2025 CORRESPONDIENTE AL PERIODO DEL 1 AL 30 DE JULIO DE 2025"/>
    <s v="18325"/>
    <s v="18125"/>
    <s v="10925"/>
    <s v="79125"/>
    <s v="2025-08-04 00:00:00"/>
    <s v="87625"/>
    <s v="274120625"/>
    <s v=""/>
    <s v="2025-02-28 00:00:00"/>
    <s v="CONTRATO DE PRESTACION DE SERVICIOS - PROFESIONALES"/>
    <s v="070-2025"/>
    <s v="PRESTAR SERVICIOS PROFESIONALES PARA EL DESARROLLO DE LA TRANSFORMACION DIGITAL, SOLUCIONES Y PLATAFORMAS ORIENTADAS AL TRATAMIENTO Y PRESENTACIÓN DE DATOS DE MEDICIÓN QUE SEAN REQUERIDOS EN EL MARCO DEL INM"/>
    <x v="8"/>
  </r>
  <r>
    <n v="87725"/>
    <x v="110"/>
    <s v="2025-08-04 09:20:14"/>
    <s v="ConOrdendePago"/>
    <n v="3784200"/>
    <n v="32032"/>
    <n v="0"/>
    <s v="Cédula de Ciudadanía"/>
    <n v="1014204890"/>
    <s v="ROA MATEUS ANGIE VIVIANA"/>
    <s v="Abono en cuenta"/>
    <s v="Ahorro"/>
    <n v="50075233"/>
    <s v="Activa"/>
    <n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SEIS (6) DEL CONTRATO No. 067-2025 CORRESPONDIENTE AL PERIODO DE 01 AL 30 DE JULIO DE 2025"/>
    <s v="21125"/>
    <s v="20925"/>
    <s v="9625"/>
    <s v="79225"/>
    <s v="2025-08-04 00:00:00"/>
    <s v="87725"/>
    <s v="274129625"/>
    <s v=""/>
    <s v="2025-02-21 00:00:00"/>
    <s v="CONTRATO DE PRESTACION DE SERVICIOS"/>
    <s v="067-2025"/>
    <s v="SERVICIOS DE APOYO A LA GESTIÓN DOCUMENTAL EN LA APLICACIÓN DE LOS INSTRUMENTOS ARCHIVISTICOS EN EL MARCO DEL MEJORAMIENTO Y SOSTENIBILIDAD DE LA SEDE DEL INSTITUTO NACIONAL DE METROLOGÍA BOGOTÁ."/>
    <x v="8"/>
  </r>
  <r>
    <n v="87825"/>
    <x v="110"/>
    <s v="2025-08-04 09:28:18"/>
    <s v="ConOrdendePago"/>
    <n v="25935"/>
    <n v="0"/>
    <n v="0"/>
    <s v="NIT"/>
    <n v="900062917"/>
    <s v="SERVICIOS POSTALES NACIONALES S.A.S"/>
    <s v="Abono en cuenta"/>
    <s v="Ahorro"/>
    <n v="221806300"/>
    <s v="Activa"/>
    <n v="890300279"/>
    <s v="BANCO DE OCCIDENTE"/>
    <s v="35-05-00"/>
    <s v="INSTITUTO NACIONAL DE METROLOGÍA - INM"/>
    <s v="A-02-02-02-006-008"/>
    <s v="SERVICIOS POSTALES Y DE MENSAJERÍA"/>
    <n v="25935"/>
    <n v="0"/>
    <n v="25935"/>
    <n v="0"/>
    <s v="Nación"/>
    <s v="CSF"/>
    <s v="RECURSOS CORRIENTES"/>
    <s v="PAGO 2 - OC 141630 - FACT 01-520913 DE MAYO 2025"/>
    <s v="1625"/>
    <s v="1625"/>
    <s v="7525"/>
    <s v="79525"/>
    <s v="2025-08-04 00:00:00"/>
    <s v="87825"/>
    <s v="274112125"/>
    <s v=""/>
    <s v="2025-02-12 00:00:00"/>
    <s v="ORDEN DE COMPRA"/>
    <s v="141630"/>
    <s v="CONTRATAR EL SERVICIO DE CORREO CERTIFICADO PARA EL INSTITUTO NACIONAL DE METROLOGÍA"/>
    <x v="2"/>
  </r>
  <r>
    <n v="87925"/>
    <x v="110"/>
    <s v="2025-08-04 09:28:45"/>
    <s v="ConOrdendePago"/>
    <n v="5912680"/>
    <n v="50049"/>
    <n v="0"/>
    <s v="Cédula de Ciudadanía"/>
    <n v="52186193"/>
    <s v="AGUILERA PATARROYO LUZ DARY"/>
    <s v="Abono en cuenta"/>
    <s v="Ahorro"/>
    <n v="20395118700"/>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5912680"/>
    <n v="0"/>
    <n v="5912680"/>
    <n v="0"/>
    <s v="Nación"/>
    <s v="CSF"/>
    <s v="RECURSOS CORRIENTES"/>
    <s v="PAGO SIETE (7) DEL CONTRATO No. 024-2025 CORRESPONDIENTE AL PERIODO DE 1 AL 30 DE JULIO DE 2025"/>
    <s v="7625"/>
    <s v="7625"/>
    <s v="3425"/>
    <s v="79425"/>
    <s v="2025-08-04 00:00:00"/>
    <s v="87925"/>
    <s v="274202225"/>
    <s v=""/>
    <s v="2025-01-29 00:00:00"/>
    <s v="CONTRATO DE PRESTACION DE SERVICIOS - PROFESIONALES"/>
    <s v="024-2025"/>
    <s v="Contratar la prestación de servicios profesionales para brindar acompañamiento en la coordinación y ejecución de actividades administrativas y técnicas de la Subdirección de Metrología Física"/>
    <x v="8"/>
  </r>
  <r>
    <n v="88025"/>
    <x v="110"/>
    <s v="2025-08-04 11:30:07"/>
    <s v="ConOrdendePago"/>
    <n v="4067398"/>
    <n v="34814"/>
    <n v="0"/>
    <s v="NIT"/>
    <n v="860066942"/>
    <s v="CAJA DE COMPENSACION FAMILIAR COMPENSAR"/>
    <s v="Abono en cuenta"/>
    <s v="Ahorro"/>
    <n v="11400323"/>
    <s v="Activa"/>
    <n v="890903937"/>
    <s v="ITAU CORPBANCA COLOMBIA S A"/>
    <s v="35-05-00"/>
    <s v="INSTITUTO NACIONAL DE METROLOGÍA - INM"/>
    <s v="A-02-02-02-009-006"/>
    <s v="SERVICIOS RECREATIVOS, CULTURALES Y DEPORTIVOS"/>
    <n v="4067398"/>
    <n v="0"/>
    <n v="4067398"/>
    <n v="0"/>
    <s v="Nación"/>
    <s v="CSF"/>
    <s v="RECURSOS CORRIENTES"/>
    <s v="PAGO 1 - CO-098-2025 - FACT EMPR 48641"/>
    <s v="23325"/>
    <s v="23125"/>
    <s v="18825"/>
    <s v="79625"/>
    <s v="2025-08-04 00:00:00"/>
    <s v="88025"/>
    <s v="274438425"/>
    <s v=""/>
    <s v="2025-04-28 00:00:00"/>
    <s v="CONTRATO DE PRESTACION DE SERVICIOS"/>
    <s v="098-2025"/>
    <s v="PRESTACIÓN DE SERVICIOS DE APOYO LOGÍSTICO Y OPERATIVO PARA REALIZAR ACTIVIDADES DE BIENESTAR PARA LOS FUNCIONARIOS DEL INSTITUTO NACIONAL DE METROLOGÍA."/>
    <x v="2"/>
  </r>
  <r>
    <n v="88125"/>
    <x v="110"/>
    <s v="2025-08-04 11:58:15"/>
    <s v="ConOrdendePago"/>
    <n v="3168993"/>
    <n v="28363"/>
    <n v="0"/>
    <s v="NIT"/>
    <n v="860066942"/>
    <s v="CAJA DE COMPENSACION FAMILIAR COMPENSAR"/>
    <s v="Abono en cuenta"/>
    <s v="Ahorro"/>
    <n v="11400323"/>
    <s v="Activa"/>
    <n v="890903937"/>
    <s v="ITAU CORPBANCA COLOMBIA S A"/>
    <s v="35-05-00"/>
    <s v="INSTITUTO NACIONAL DE METROLOGÍA - INM"/>
    <s v="A-02-02-02-009-006"/>
    <s v="SERVICIOS RECREATIVOS, CULTURALES Y DEPORTIVOS"/>
    <n v="3168993"/>
    <n v="0"/>
    <n v="3168993"/>
    <n v="0"/>
    <s v="Nación"/>
    <s v="CSF"/>
    <s v="RECURSOS CORRIENTES"/>
    <s v="PAGO 2 - CO-098-2025 - FACT EMPR 48875"/>
    <s v="23325"/>
    <s v="23125"/>
    <s v="18825"/>
    <s v="79725"/>
    <s v="2025-08-04 00:00:00"/>
    <s v="88125"/>
    <s v="274464825"/>
    <s v=""/>
    <s v="2025-04-28 00:00:00"/>
    <s v="CONTRATO DE PRESTACION DE SERVICIOS"/>
    <s v="098-2025"/>
    <s v="PRESTACIÓN DE SERVICIOS DE APOYO LOGÍSTICO Y OPERATIVO PARA REALIZAR ACTIVIDADES DE BIENESTAR PARA LOS FUNCIONARIOS DEL INSTITUTO NACIONAL DE METROLOGÍA."/>
    <x v="2"/>
  </r>
  <r>
    <n v="88225"/>
    <x v="110"/>
    <s v="2025-08-04 12:14:02"/>
    <s v="ConOrdendePago"/>
    <n v="3545027"/>
    <n v="30177"/>
    <n v="0"/>
    <s v="NIT"/>
    <n v="860066942"/>
    <s v="CAJA DE COMPENSACION FAMILIAR COMPENSAR"/>
    <s v="Abono en cuenta"/>
    <s v="Ahorro"/>
    <n v="11400323"/>
    <s v="Activa"/>
    <n v="890903937"/>
    <s v="ITAU CORPBANCA COLOMBIA S A"/>
    <s v="35-05-00"/>
    <s v="INSTITUTO NACIONAL DE METROLOGÍA - INM"/>
    <s v="A-02-02-02-009-006"/>
    <s v="SERVICIOS RECREATIVOS, CULTURALES Y DEPORTIVOS"/>
    <n v="3545027"/>
    <n v="0"/>
    <n v="3545027"/>
    <n v="0"/>
    <s v="Nación"/>
    <s v="CSF"/>
    <s v="RECURSOS CORRIENTES"/>
    <s v="PAGO 3 - CO-098-2025 - FACT EMPR 50413"/>
    <s v="23325"/>
    <s v="23125"/>
    <s v="18825"/>
    <s v="79825"/>
    <s v="2025-08-04 00:00:00"/>
    <s v="88225"/>
    <s v="274681625"/>
    <s v=""/>
    <s v="2025-04-28 00:00:00"/>
    <s v="CONTRATO DE PRESTACION DE SERVICIOS"/>
    <s v="098-2025"/>
    <s v="PRESTACIÓN DE SERVICIOS DE APOYO LOGÍSTICO Y OPERATIVO PARA REALIZAR ACTIVIDADES DE BIENESTAR PARA LOS FUNCIONARIOS DEL INSTITUTO NACIONAL DE METROLOGÍA."/>
    <x v="2"/>
  </r>
  <r>
    <n v="88325"/>
    <x v="110"/>
    <s v="2025-08-04 14:42:42"/>
    <s v="ConOrdendePago"/>
    <n v="4296180"/>
    <n v="28836"/>
    <n v="0"/>
    <s v="Cédula de Ciudadanía"/>
    <n v="1097638909"/>
    <s v="PEREZ DIAZ LINDA ALEJANDRA"/>
    <s v="Abono en cuenta"/>
    <s v="Ahorro"/>
    <n v="550488421122802"/>
    <s v="Activa"/>
    <n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SEIS (6) DEL CONTRATO No. 015-2025 CORRESPONDIENTE AL PERIODO DE 01 AL 30 DE JUNIO DE 2025"/>
    <s v="8525"/>
    <s v="8525"/>
    <s v="2825"/>
    <s v="79925"/>
    <s v="2025-08-04 00:00:00"/>
    <s v="88325"/>
    <s v="276476825"/>
    <s v=""/>
    <s v="2025-01-28 00:00:00"/>
    <s v="CONTRATO DE PRESTACION DE SERVICIOS - PROFESIONALES"/>
    <s v="015-2025"/>
    <s v="CONTRATAR SERVICIOS PROFESIONALES PARA ASISTIR OPERATIVAMENTE DE LAS ACTIVIDADES DE INVESTIGACIÓN Y OBTENCIÓN DE PRODUCTOS DE NUEVO CONOCIMIENTO MEDIANTE LA _x000a_TÉCNICA ESPECTROMÉTRICA XRF, ASÍ COMO DE LAS ACTIVIDADES INHERENTES DE LA SMQB"/>
    <x v="8"/>
  </r>
  <r>
    <n v="88425"/>
    <x v="110"/>
    <s v="2025-08-04 14:49:46"/>
    <s v="ConOrdendePago"/>
    <n v="4296180"/>
    <n v="36366"/>
    <n v="0"/>
    <s v="Cédula de Ciudadanía"/>
    <n v="1022386688"/>
    <s v="ROZO PEREZ KATHERINE"/>
    <s v="Abono en cuenta"/>
    <s v="Ahorro"/>
    <n v="205342595"/>
    <s v="Activa"/>
    <n v="860002964"/>
    <s v="BANCO DE BOGOT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SEIS (6) DEL CONTRATO No. 042-2025 CORRESPONDIENTE AL PERIODO DE 01 AL 30 DE JULIO DE 2025"/>
    <s v="3825"/>
    <s v="3825"/>
    <s v="6825"/>
    <s v="80025"/>
    <s v="2025-08-04 00:00:00"/>
    <s v="88425"/>
    <s v="276521825"/>
    <s v=""/>
    <s v="2025-02-10 00:00:00"/>
    <s v="CONTRATO DE PRESTACION DE SERVICIOS - PROFESIONALES"/>
    <s v="042-2025-MODIFUNO-CESIONCTO"/>
    <s v="Prestación de servicios profesionales para apoyar las actividades de comunicación, divulgación y oferta de servicios metrológicos y gestionar el seguimiento y respuesta a los requerimientos recibidos relacionados con la oferta de servicios de la SSMR"/>
    <x v="8"/>
  </r>
  <r>
    <n v="88525"/>
    <x v="110"/>
    <s v="2025-08-04 14:56:24"/>
    <s v="ConOrdendePago"/>
    <n v="4296180"/>
    <n v="36366"/>
    <n v="0"/>
    <s v="Cédula de Ciudadanía"/>
    <n v="1012394597"/>
    <s v="AZA AGUILAR JEISSON"/>
    <s v="Abono en cuenta"/>
    <s v="Ahorro"/>
    <n v="23100011280"/>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SEIS(6) DEL CONTRATO No. 043-2025 CORRESPONDIENTE AL PERIODO DE 01 AL 30 DE JULIO DE 2025"/>
    <s v="3825"/>
    <s v="3825"/>
    <s v="6725"/>
    <s v="80125"/>
    <s v="2025-08-04 00:00:00"/>
    <s v="88525"/>
    <s v="276552725"/>
    <s v=""/>
    <s v="2025-02-10 00:00:00"/>
    <s v="CONTRATO DE PRESTACION DE SERVICIOS - PROFESIONALES"/>
    <s v="043-2025 - MODIF UNO CTO"/>
    <s v="Prestación de servicios profesionales para apoyar las actividades de comunicación, divulgación y oferta de servicios metrológicos y gestionar el seguimiento y respuesta a los requerimientos recibidos relacionados con la oferta de servicios de la SSMR"/>
    <x v="8"/>
  </r>
  <r>
    <n v="88625"/>
    <x v="110"/>
    <s v="2025-08-04 15:08:27"/>
    <s v="ConOrdendePago"/>
    <n v="4296180"/>
    <n v="57847"/>
    <n v="0"/>
    <s v="Cédula de Ciudadanía"/>
    <n v="1032468012"/>
    <s v="MOYA MARTINEZ JESUALDO ANDRES"/>
    <s v="Abono en cuenta"/>
    <s v="Ahorro"/>
    <n v="24092882764"/>
    <s v="Activa"/>
    <n v="860007335"/>
    <s v="BANCO CAJA SOCIAL S.A."/>
    <s v="35-05-00"/>
    <s v="INSTITUTO NACIONAL DE METROLOGÍA - INM"/>
    <s v="C-3599-0200-6-53105B-3599016-02"/>
    <s v="ADQUIS. DE BYS - SEDES MANTENIDAS - MEJORAMIENTO Y SOSTENIBILIDAD DE LA SEDE DEL INSTITUTO NACIONAL DE METROLOGÍA  BOGOTÁ"/>
    <n v="4296180"/>
    <n v="0"/>
    <n v="4296180"/>
    <n v="0"/>
    <s v="Nación"/>
    <s v="CSF"/>
    <s v="RECURSOS CORRIENTES"/>
    <s v="PAGO NUMERO CINCO (5) DEL CONTRATO No. 080-2025 CORRESPONDIENTE AL PERIODO DEL 01 AL 30 DE JULIO DE 2025"/>
    <s v="21025"/>
    <s v="20825"/>
    <s v="12725"/>
    <s v="80225"/>
    <s v="2025-08-04 00:00:00"/>
    <s v="88625"/>
    <s v="276568925"/>
    <s v=""/>
    <s v="2025-03-03 00:00:00"/>
    <s v="CONTRATO DE PRESTACION DE SERVICIOS - PROFESIONALES"/>
    <s v="080-2025"/>
    <s v="SERVICIOS PROFESIONALES PARA APOYAR LAS ACTIVIDADES DE GESTIÓN Y SUPERVISIÓN PARA LOS PROCESOS DE MANTENIMIENTO DE LOS DIFERENTES EQUIPOS Y SISTEMAS QUE HACEN PARTE DEL FUNCIONAMIENTO DE LA SEDE, DIRIGIDOS AL MEJORAMIENTO Y SOSTENIBILIDAD DE LA SEDE"/>
    <x v="8"/>
  </r>
  <r>
    <n v="88725"/>
    <x v="110"/>
    <s v="2025-08-04 15:12:56"/>
    <s v="ConOrdendePago"/>
    <n v="1316500"/>
    <n v="0"/>
    <n v="0"/>
    <s v="NIT"/>
    <n v="899999115"/>
    <s v="EMPRESA DE TELECOMUNICACIONES DE BOGOTA SA ESP PUDIENDO IDENTIFICARSE PARA TODOS LOS EFECTOS CON LA SIGLA ETB S.A. E.S.P."/>
    <s v="Abono en cuenta"/>
    <s v="Ahorro"/>
    <n v="220062720305"/>
    <s v="Activa"/>
    <n v="860007738"/>
    <s v="BANCO POPULAR S. A."/>
    <s v="35-05-00"/>
    <s v="INSTITUTO NACIONAL DE METROLOGÍA - INM"/>
    <s v="A-02-02-02-008-004"/>
    <s v="SERVICIOS DE TELECOMUNICACIONES, TRANSMISIÓN Y SUMINISTRO DE INFORMACIÓN"/>
    <n v="1316500"/>
    <n v="0"/>
    <n v="1316500"/>
    <n v="0"/>
    <s v="Nación"/>
    <s v="CSF"/>
    <s v="RECURSOS CORRIENTES"/>
    <s v="PAGO 8 - CAO-024-2024 - FACT - FC 001000240075 DEL 1 AL 30 JUNIO 2025"/>
    <s v="625"/>
    <s v="625"/>
    <s v="225"/>
    <s v="80625"/>
    <s v="2025-08-04 00:00:00"/>
    <s v="88725"/>
    <s v="275133925"/>
    <s v=""/>
    <s v="2025-01-07 00:00:00"/>
    <s v="LOA - CARTA ACEPTACION"/>
    <s v="024-2024"/>
    <s v="ADQUISICIÓN, INSTALACIÓN Y PUESTA EN MARCHA DE UN CANAL DE INTERNET DEDICADO PARA BRINDAR ACCESO A INTERNET A LOS FUNCIONARIOS, CONTRATISTAS Y VISITANTES DEL INM"/>
    <x v="2"/>
  </r>
  <r>
    <n v="88825"/>
    <x v="110"/>
    <s v="2025-08-04 15:15:34"/>
    <s v="ConOrdendePago"/>
    <n v="7394100"/>
    <n v="210878"/>
    <n v="0"/>
    <s v="Cédula de Ciudadanía"/>
    <n v="24714596"/>
    <s v="ORJUELA QUIROZ GUINNETH"/>
    <s v="Abono en cuenta"/>
    <s v="Ahorro"/>
    <n v="59762380328"/>
    <s v="Activa"/>
    <n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SEIS (6) DEL CONTRATO No. 048-2025 CORRESPONDIENTE AL PERIODO DE 01 AL 30 DE JULIO DE 2025"/>
    <s v="12925"/>
    <s v="12925"/>
    <s v="7625"/>
    <s v="80325"/>
    <s v="2025-08-04 00:00:00"/>
    <s v="88825"/>
    <s v="276602125"/>
    <s v=""/>
    <s v="2025-02-12 00:00:00"/>
    <s v="CONTRATO DE PRESTACION DE SERVICIOS - PROFESIONALES"/>
    <s v="048-2025"/>
    <s v="PRESTACIÓN DE SERVICIOS PROFESIONALES PARA LA FORMULACIÓN, GESTIÓN, CONTROL Y SEGUIMIENTO DE PLANES INSTITUCIONALES, PROYECTOS DE INVERSIÓN Y ACTIVIDADES ASOCIADAS DEL INSTITUTO NACIONAL DE METROLOGÍA"/>
    <x v="8"/>
  </r>
  <r>
    <n v="88925"/>
    <x v="110"/>
    <s v="2025-08-04 15:27:28"/>
    <s v="ConOrdendePago"/>
    <n v="3894440"/>
    <n v="32965"/>
    <n v="0"/>
    <s v="Cédula de Ciudadanía"/>
    <n v="1000352534"/>
    <s v="PULIDO ALVARADO LAURA ALEJANDRA"/>
    <s v="Abono en cuenta"/>
    <s v="Ahorro"/>
    <n v="142000200627066"/>
    <s v="Activa"/>
    <n v="860003020"/>
    <s v="BANCO BILBAO VIZCAYA ARGENTARIA COLOMBIA S.A. BBVA"/>
    <s v="35-05-00"/>
    <s v="INSTITUTO NACIONAL DE METROLOGÍA - INM"/>
    <s v="C-3502-0200-6-40402B-3502100-02"/>
    <s v="ADQUIS. DE BYS - SERVICIO DE PRODUCCIÓN DE MATERIALES DE REFERENCIA - FORTALECIMIENTO DE LA CAPACIDAD ANALÍTICA EN METROLOGÍA QUÍMICA Y BIOMEDICINA A NIVEL  NACIONAL"/>
    <n v="3894440"/>
    <n v="0"/>
    <n v="3894440"/>
    <n v="0"/>
    <s v="Nación"/>
    <s v="CSF"/>
    <s v="RECURSOS CORRIENTES"/>
    <s v="PAGO NUMERO TRES (2) DEL CONTRATO No. 108-2025 CORRESPONDIENTE AL PERIODO DEL 1  AL 30 DE JULIO DE 2025"/>
    <s v="27225"/>
    <s v="27025"/>
    <s v="20825"/>
    <s v="80425"/>
    <s v="2025-08-04 00:00:00"/>
    <s v="88925"/>
    <s v="276612625"/>
    <s v=""/>
    <s v="2025-05-20 00:00:00"/>
    <s v="CONTRATO DE PRESTACION DE SERVICIOS - PROFESIONALES"/>
    <s v="108-2025"/>
    <s v="PRESTACIÓN DE SERVICIOS PROFESIONALES PARA ASISTIR OPERATIVAMENTE A LA SUBDIRECCIÓN DE METROLOGÍA QUÍMICA Y BIOLOGIA EN LA EJECUCIÓN DE LAS ACTIVIDADES CONTRACTUALES ASOCIADAS AL PROYECTO DE INVERSION Y EL PLAN ANUAL DE ADQUISICION CON EL PROPÓSITO"/>
    <x v="8"/>
  </r>
  <r>
    <n v="89025"/>
    <x v="110"/>
    <s v="2025-08-04 15:33:21"/>
    <s v="ConOrdendePago"/>
    <n v="3894440"/>
    <n v="26140"/>
    <n v="0"/>
    <s v="Cédula de Ciudadanía"/>
    <n v="1095944692"/>
    <s v="LUNA SANABRIA STEFHANNY CAROLINA"/>
    <s v="Abono en cuenta"/>
    <s v="Ahorro"/>
    <n v="104869070"/>
    <s v="Activa"/>
    <n v="890903937"/>
    <s v="ITAU CORPBANCA COLOMBIA S 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Propios"/>
    <s v="CSF"/>
    <s v="OTROS RECURSOS DE TESORERIA"/>
    <s v="PAGO NUMERO CUATRO (4) DEL CONTRATO No. 095-2025 CORRESPONDIENTE AL PERIODO DE 01 AL 30 DE JULIO DE 2025"/>
    <s v="14125"/>
    <s v="14125"/>
    <s v="16425"/>
    <s v="80525"/>
    <s v="2025-08-04 00:00:00"/>
    <s v="89025"/>
    <s v="276633125"/>
    <s v=""/>
    <s v="2025-04-03 00:00:00"/>
    <s v="CONTRATO DE PRESTACION DE SERVICIOS - PROFESIONALES"/>
    <s v="095-2025"/>
    <s v="CONTRATAR SERVICIOS PROFESIONALES PARA ASISTIR OPERATIVAMENTE LA EJECUCIÓN DE ACTIVIDADES DE DESARROLLO, INVESTIGACIÓN Y OBTENCIÓN DE PRODUCTOS DE NUEVO CONOCIMIENTO PARA LA EJECUCIÓN DE LAS ACTIVIDADES RELACIONADAS CON LA MEDICION DE CONTAMINANTES"/>
    <x v="8"/>
  </r>
  <r>
    <n v="89125"/>
    <x v="110"/>
    <s v="2025-08-04 16:47:26"/>
    <s v="ConOrdendePago"/>
    <n v="7394100"/>
    <n v="210878"/>
    <n v="0"/>
    <s v="Cédula de Ciudadanía"/>
    <n v="1017183387"/>
    <s v="GALVIS ARROYAVE JORGE LUIS"/>
    <s v="Abono en cuenta"/>
    <s v="Ahorro"/>
    <n v="26891480872"/>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SEIS (6 DEL CONTRATO No. 032-2025 CORRESPONDIENTE AL PERIODO DE 01  AL 30 DE JULIO DE 2025"/>
    <s v="5125"/>
    <s v="5125"/>
    <s v="5025"/>
    <s v="80725"/>
    <s v="2025-08-04 00:00:00"/>
    <s v="89125"/>
    <s v="276986825"/>
    <s v=""/>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89325"/>
    <x v="111"/>
    <s v="2025-08-05 14:53:12"/>
    <s v="ConOrdendePago"/>
    <n v="2173285"/>
    <n v="0"/>
    <n v="0"/>
    <s v="Cédula de Ciudadanía"/>
    <n v="19322722"/>
    <s v="CASTRO CAMACHO LUIS CARLOS"/>
    <s v="Abono en cuenta"/>
    <s v="Ahorro"/>
    <n v="62759881"/>
    <s v="Activa"/>
    <n v="860002964"/>
    <s v="BANCO DE BOGOTA"/>
    <s v="35-05-00"/>
    <s v="INSTITUTO NACIONAL DE METROLOGÍA - INM"/>
    <s v="A-01-01-01-001-007"/>
    <s v="BONIFICACIÓN POR SERVICIOS PRESTADOS"/>
    <n v="185836"/>
    <n v="0"/>
    <n v="185836"/>
    <n v="0"/>
    <s v="Nación"/>
    <s v="CSF"/>
    <s v="RECURSOS CORRIENTES"/>
    <s v="Resolución 231 2025 Por la cual se reliquidan unas prestaciones sociales por el sueldo retroactivo y se ordena su pago"/>
    <s v="125"/>
    <s v="125"/>
    <s v="30625"/>
    <s v="81125"/>
    <s v="2025-08-05 00:00:00"/>
    <s v="89325"/>
    <s v="279592525"/>
    <s v=""/>
    <s v="2025-07-29 00:00:00"/>
    <s v="RESOLUCION"/>
    <s v="231-2025"/>
    <s v="RELIQUIDACION PRESTACIONES SOCIALES. RESOL 231-2025"/>
    <x v="2"/>
  </r>
  <r>
    <n v="89325"/>
    <x v="111"/>
    <s v="2025-08-05 14:53:12"/>
    <s v="ConOrdendePago"/>
    <n v="2173285"/>
    <n v="0"/>
    <n v="0"/>
    <s v="Cédula de Ciudadanía"/>
    <n v="19322722"/>
    <s v="CASTRO CAMACHO LUIS CARLOS"/>
    <s v="Abono en cuenta"/>
    <s v="Ahorro"/>
    <n v="62759881"/>
    <s v="Activa"/>
    <n v="860002964"/>
    <s v="BANCO DE BOGOTA"/>
    <s v="35-05-00"/>
    <s v="INSTITUTO NACIONAL DE METROLOGÍA - INM"/>
    <s v="A-01-01-01-001-010"/>
    <s v="PRIMA DE VACACIONES"/>
    <n v="496330"/>
    <n v="0"/>
    <n v="496330"/>
    <n v="0"/>
    <s v="Nación"/>
    <s v="CSF"/>
    <s v="RECURSOS CORRIENTES"/>
    <s v="Resolución 231 2025 Por la cual se reliquidan unas prestaciones sociales por el sueldo retroactivo y se ordena su pago"/>
    <s v="125"/>
    <s v="125"/>
    <s v="30625"/>
    <s v="81125"/>
    <s v="2025-08-05 00:00:00"/>
    <s v="89325"/>
    <s v="279592525"/>
    <s v=""/>
    <s v="2025-07-29 00:00:00"/>
    <s v="RESOLUCION"/>
    <s v="231-2025"/>
    <s v="RELIQUIDACION PRESTACIONES SOCIALES. RESOL 231-2025"/>
    <x v="2"/>
  </r>
  <r>
    <n v="89325"/>
    <x v="111"/>
    <s v="2025-08-05 14:53:12"/>
    <s v="ConOrdendePago"/>
    <n v="2173285"/>
    <n v="0"/>
    <n v="0"/>
    <s v="Cédula de Ciudadanía"/>
    <n v="19322722"/>
    <s v="CASTRO CAMACHO LUIS CARLOS"/>
    <s v="Abono en cuenta"/>
    <s v="Ahorro"/>
    <n v="62759881"/>
    <s v="Activa"/>
    <n v="860002964"/>
    <s v="BANCO DE BOGOTA"/>
    <s v="35-05-00"/>
    <s v="INSTITUTO NACIONAL DE METROLOGÍA - INM"/>
    <s v="A-01-01-03-069"/>
    <s v="PRIMA DE ACTIVIDAD"/>
    <n v="481472"/>
    <n v="0"/>
    <n v="481472"/>
    <n v="0"/>
    <s v="Nación"/>
    <s v="CSF"/>
    <s v="RECURSOS CORRIENTES"/>
    <s v="Resolución 231 2025 Por la cual se reliquidan unas prestaciones sociales por el sueldo retroactivo y se ordena su pago"/>
    <s v="125"/>
    <s v="125"/>
    <s v="30625"/>
    <s v="81125"/>
    <s v="2025-08-05 00:00:00"/>
    <s v="89325"/>
    <s v="279592525"/>
    <s v=""/>
    <s v="2025-07-29 00:00:00"/>
    <s v="RESOLUCION"/>
    <s v="231-2025"/>
    <s v="RELIQUIDACION PRESTACIONES SOCIALES. RESOL 231-2025"/>
    <x v="2"/>
  </r>
  <r>
    <n v="89325"/>
    <x v="111"/>
    <s v="2025-08-05 14:53:12"/>
    <s v="ConOrdendePago"/>
    <n v="2173285"/>
    <n v="0"/>
    <n v="0"/>
    <s v="Cédula de Ciudadanía"/>
    <n v="19322722"/>
    <s v="CASTRO CAMACHO LUIS CARLOS"/>
    <s v="Abono en cuenta"/>
    <s v="Ahorro"/>
    <n v="62759881"/>
    <s v="Activa"/>
    <n v="860002964"/>
    <s v="BANCO DE BOGOTA"/>
    <s v="35-05-00"/>
    <s v="INSTITUTO NACIONAL DE METROLOGÍA - INM"/>
    <s v="A-01-01-01-001-009"/>
    <s v="PRIMA DE NAVIDAD"/>
    <n v="89615"/>
    <n v="0"/>
    <n v="89615"/>
    <n v="0"/>
    <s v="Nación"/>
    <s v="CSF"/>
    <s v="RECURSOS CORRIENTES"/>
    <s v="Resolución 231 2025 Por la cual se reliquidan unas prestaciones sociales por el sueldo retroactivo y se ordena su pago"/>
    <s v="125"/>
    <s v="125"/>
    <s v="30625"/>
    <s v="81125"/>
    <s v="2025-08-05 00:00:00"/>
    <s v="89325"/>
    <s v="279592525"/>
    <s v=""/>
    <s v="2025-07-29 00:00:00"/>
    <s v="RESOLUCION"/>
    <s v="231-2025"/>
    <s v="RELIQUIDACION PRESTACIONES SOCIALES. RESOL 231-2025"/>
    <x v="2"/>
  </r>
  <r>
    <n v="89325"/>
    <x v="111"/>
    <s v="2025-08-05 14:53:12"/>
    <s v="ConOrdendePago"/>
    <n v="2173285"/>
    <n v="0"/>
    <n v="0"/>
    <s v="Cédula de Ciudadanía"/>
    <n v="19322722"/>
    <s v="CASTRO CAMACHO LUIS CARLOS"/>
    <s v="Abono en cuenta"/>
    <s v="Ahorro"/>
    <n v="62759881"/>
    <s v="Activa"/>
    <n v="860002964"/>
    <s v="BANCO DE BOGOTA"/>
    <s v="35-05-00"/>
    <s v="INSTITUTO NACIONAL DE METROLOGÍA - INM"/>
    <s v="A-01-01-03-068"/>
    <s v="PRIMA SEMESTRAL"/>
    <n v="160972"/>
    <n v="0"/>
    <n v="160972"/>
    <n v="0"/>
    <s v="Nación"/>
    <s v="CSF"/>
    <s v="RECURSOS CORRIENTES"/>
    <s v="Resolución 231 2025 Por la cual se reliquidan unas prestaciones sociales por el sueldo retroactivo y se ordena su pago"/>
    <s v="125"/>
    <s v="125"/>
    <s v="30625"/>
    <s v="81125"/>
    <s v="2025-08-05 00:00:00"/>
    <s v="89325"/>
    <s v="279592525"/>
    <s v=""/>
    <s v="2025-07-29 00:00:00"/>
    <s v="RESOLUCION"/>
    <s v="231-2025"/>
    <s v="RELIQUIDACION PRESTACIONES SOCIALES. RESOL 231-2025"/>
    <x v="2"/>
  </r>
  <r>
    <n v="89325"/>
    <x v="111"/>
    <s v="2025-08-05 14:53:12"/>
    <s v="ConOrdendePago"/>
    <n v="2173285"/>
    <n v="0"/>
    <n v="0"/>
    <s v="Cédula de Ciudadanía"/>
    <n v="19322722"/>
    <s v="CASTRO CAMACHO LUIS CARLOS"/>
    <s v="Abono en cuenta"/>
    <s v="Ahorro"/>
    <n v="62759881"/>
    <s v="Activa"/>
    <n v="860002964"/>
    <s v="BANCO DE BOGOTA"/>
    <s v="35-05-00"/>
    <s v="INSTITUTO NACIONAL DE METROLOGÍA - INM"/>
    <s v="A-01-01-03-001-002"/>
    <s v="INDEMNIZACIÓN POR VACACIONES"/>
    <n v="694862"/>
    <n v="0"/>
    <n v="694862"/>
    <n v="0"/>
    <s v="Nación"/>
    <s v="CSF"/>
    <s v="RECURSOS CORRIENTES"/>
    <s v="Resolución 231 2025 Por la cual se reliquidan unas prestaciones sociales por el sueldo retroactivo y se ordena su pago"/>
    <s v="125"/>
    <s v="125"/>
    <s v="30625"/>
    <s v="81125"/>
    <s v="2025-08-05 00:00:00"/>
    <s v="89325"/>
    <s v="279592525"/>
    <s v=""/>
    <s v="2025-07-29 00:00:00"/>
    <s v="RESOLUCION"/>
    <s v="231-2025"/>
    <s v="RELIQUIDACION PRESTACIONES SOCIALES. RESOL 231-2025"/>
    <x v="6"/>
  </r>
  <r>
    <n v="89325"/>
    <x v="111"/>
    <s v="2025-08-05 14:53:12"/>
    <s v="ConOrdendePago"/>
    <n v="2173285"/>
    <n v="0"/>
    <n v="0"/>
    <s v="Cédula de Ciudadanía"/>
    <n v="19322722"/>
    <s v="CASTRO CAMACHO LUIS CARLOS"/>
    <s v="Abono en cuenta"/>
    <s v="Ahorro"/>
    <n v="62759881"/>
    <s v="Activa"/>
    <n v="860002964"/>
    <s v="BANCO DE BOGOTA"/>
    <s v="35-05-00"/>
    <s v="INSTITUTO NACIONAL DE METROLOGÍA - INM"/>
    <s v="A-01-01-03-001-003"/>
    <s v="BONIFICACIÓN ESPECIAL DE RECREACIÓN"/>
    <n v="64198"/>
    <n v="0"/>
    <n v="64198"/>
    <n v="0"/>
    <s v="Nación"/>
    <s v="CSF"/>
    <s v="RECURSOS CORRIENTES"/>
    <s v="Resolución 231 2025 Por la cual se reliquidan unas prestaciones sociales por el sueldo retroactivo y se ordena su pago"/>
    <s v="125"/>
    <s v="125"/>
    <s v="30625"/>
    <s v="81125"/>
    <s v="2025-08-05 00:00:00"/>
    <s v="89325"/>
    <s v="279592525"/>
    <s v=""/>
    <s v="2025-07-29 00:00:00"/>
    <s v="RESOLUCION"/>
    <s v="231-2025"/>
    <s v="RELIQUIDACION PRESTACIONES SOCIALES. RESOL 231-2025"/>
    <x v="2"/>
  </r>
  <r>
    <n v="89425"/>
    <x v="111"/>
    <s v="2025-08-05 15:06:40"/>
    <s v="ConOrdendePago"/>
    <n v="4539563.21"/>
    <n v="507974"/>
    <n v="0"/>
    <s v="NIT"/>
    <n v="901354400"/>
    <s v="TECNISERVICIOS JG SAS"/>
    <s v="Abono en cuenta"/>
    <s v="Ahorro"/>
    <n v="24099767587"/>
    <s v="Activa"/>
    <n v="860007335"/>
    <s v="BANCO CAJA SOCIAL S.A."/>
    <s v="35-05-00"/>
    <s v="INSTITUTO NACIONAL DE METROLOGÍA - INM"/>
    <s v="C-3599-0200-6-53105B-3599016-02"/>
    <s v="ADQUIS. DE BYS - SEDES MANTENIDAS - MEJORAMIENTO Y SOSTENIBILIDAD DE LA SEDE DEL INSTITUTO NACIONAL DE METROLOGÍA  BOGOTÁ"/>
    <n v="4539563.21"/>
    <n v="0"/>
    <n v="4539563.21"/>
    <n v="0"/>
    <s v="Nación"/>
    <s v="CSF"/>
    <s v="RECURSOS CORRIENTES"/>
    <s v="PAGO 1 - CAO 011-2025 - FACT - TSJ 243 DE JUNIO 2025"/>
    <s v="8825"/>
    <s v="8825"/>
    <s v="23725"/>
    <s v="81225"/>
    <s v="2025-08-05 00:00:00"/>
    <s v="89425"/>
    <s v="280018525"/>
    <s v=""/>
    <s v="2025-06-03 00:00:00"/>
    <s v="LOA - CARTA ACEPTACION"/>
    <s v="CAO 011-2025"/>
    <s v="CONTRATAR LOS SERVICIOS DE LAVADO Y DESINFECCIÓN DE TANQUES DE ALMACENAMIENTO DE AGUA POTABLE, LIMPIEZA DE TRAMPAS DE GRASAS Y POZOS EYECTORES DE AGUAS LLUVIAS Y AGUAS NEGRAS DE LA INFRAESTRUCTURA DEL INSTITUTO NACIONAL DE METROLOGIA."/>
    <x v="12"/>
  </r>
  <r>
    <n v="89525"/>
    <x v="111"/>
    <s v="2025-08-05 15:17:33"/>
    <s v="ConOrdendePago"/>
    <n v="892078.74"/>
    <n v="99823"/>
    <n v="0"/>
    <s v="NIT"/>
    <n v="901354400"/>
    <s v="TECNISERVICIOS JG SAS"/>
    <s v="Abono en cuenta"/>
    <s v="Ahorro"/>
    <n v="24099767587"/>
    <s v="Activa"/>
    <n v="860007335"/>
    <s v="BANCO CAJA SOCIAL S.A."/>
    <s v="35-05-00"/>
    <s v="INSTITUTO NACIONAL DE METROLOGÍA - INM"/>
    <s v="C-3599-0200-6-53105B-3599016-02"/>
    <s v="ADQUIS. DE BYS - SEDES MANTENIDAS - MEJORAMIENTO Y SOSTENIBILIDAD DE LA SEDE DEL INSTITUTO NACIONAL DE METROLOGÍA  BOGOTÁ"/>
    <n v="892078.74"/>
    <n v="0"/>
    <n v="892078.74"/>
    <n v="0"/>
    <s v="Nación"/>
    <s v="CSF"/>
    <s v="RECURSOS CORRIENTES"/>
    <s v="PAGO 2 - CAO 011-2025 - FACT - TSJ 249 DE JULIO 2025"/>
    <s v="8825"/>
    <s v="8825"/>
    <s v="23725"/>
    <s v="81525"/>
    <s v="2025-08-05 00:00:00"/>
    <s v="89525"/>
    <s v="280020425"/>
    <s v=""/>
    <s v="2025-06-03 00:00:00"/>
    <s v="LOA - CARTA ACEPTACION"/>
    <s v="CAO 011-2025"/>
    <s v="CONTRATAR LOS SERVICIOS DE LAVADO Y DESINFECCIÓN DE TANQUES DE ALMACENAMIENTO DE AGUA POTABLE, LIMPIEZA DE TRAMPAS DE GRASAS Y POZOS EYECTORES DE AGUAS LLUVIAS Y AGUAS NEGRAS DE LA INFRAESTRUCTURA DEL INSTITUTO NACIONAL DE METROLOGIA."/>
    <x v="12"/>
  </r>
  <r>
    <n v="89825"/>
    <x v="111"/>
    <s v="2025-08-05 15:32:04"/>
    <s v="ConOrdendePago"/>
    <n v="7394100"/>
    <n v="204399"/>
    <n v="0"/>
    <s v="Cédula de Ciudadanía"/>
    <n v="1032357678"/>
    <s v="VASQUEZ ACOSTA DAISY JANNETH"/>
    <s v="Abono en cuenta"/>
    <s v="Ahorro"/>
    <n v="55350201"/>
    <s v="Activa"/>
    <n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SEIS (6) DEL CONTRATO No. 051-2025 CORRESPONDIENTE AL PERIODO DE 01 AL 30 DE JULIO DE 2025"/>
    <s v="13425"/>
    <s v="13425"/>
    <s v="8125"/>
    <s v="81625"/>
    <s v="2025-08-05 00:00:00"/>
    <s v="89825"/>
    <s v="279624125"/>
    <s v=""/>
    <s v="2025-02-14 00:00:00"/>
    <s v="CONTRATO DE PRESTACION DE SERVICIOS - PROFESIONALES"/>
    <s v="051-2025"/>
    <s v="PRESTACIÓN DE SERVICIOS PROFESIONALES PARA EL MANTENIMIENTO Y LA MEJORA DEL SISTEMA INTEGRADO DE GESTIÓN Y DEL MODELO DE OPERACIÓN POR PROCESOS, ALINEADO CON LOS EJERCICIOS DE ARQUITECTURA EMPRESARIAL PARA EL INSTITUTO NACIONAL DE METROLOGÍA DE COLOM"/>
    <x v="8"/>
  </r>
  <r>
    <n v="89925"/>
    <x v="111"/>
    <s v="2025-08-05 15:40:59"/>
    <s v="ConOrdendePago"/>
    <n v="4296180"/>
    <n v="28836"/>
    <n v="0"/>
    <s v="Cédula de Ciudadanía"/>
    <n v="1007708644"/>
    <s v="CUBILLOS BARRETO LORENA"/>
    <s v="Abono en cuenta"/>
    <s v="Ahorro"/>
    <n v="100033542"/>
    <s v="Activa"/>
    <n v="890903938"/>
    <s v="BANCOLOMBIA S.A."/>
    <s v="35-05-00"/>
    <s v="INSTITUTO NACIONAL DE METROLOGÍA - INM"/>
    <s v="C-3599-0200-7-20104C-3599068-02"/>
    <s v="ADQUIS. DE BYS - DOCUMENTOS DE PLANEACIÓN - FORTALECIMIENTO DE LA PLANEACION Y GESTION ESTRATEGICA DEL INM -  NACIONAL"/>
    <n v="4296180"/>
    <n v="0"/>
    <n v="4296180"/>
    <n v="0"/>
    <s v="Propios"/>
    <s v="CSF"/>
    <s v="INGRESOS CORRIENTES"/>
    <s v="PAGO NUMERO SIETE (7) DEL CONTRATO No. 005-2025 CORRESPONDIENTE AL PERIODO DE 1  AL 30 DE JULIO DE 2025"/>
    <s v="4225"/>
    <s v="4225"/>
    <s v="1425"/>
    <s v="81725"/>
    <s v="2025-08-05 00:00:00"/>
    <s v="89925"/>
    <s v="279621725"/>
    <s v=""/>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90025"/>
    <x v="111"/>
    <s v="2025-08-05 15:50:41"/>
    <s v="ConOrdendePago"/>
    <n v="4922780"/>
    <n v="45628"/>
    <n v="0"/>
    <s v="Cédula de Ciudadanía"/>
    <n v="52838164"/>
    <s v="TORRES CASTILLO ANDREA MARGARITA"/>
    <s v="Abono en cuenta"/>
    <s v="Ahorro"/>
    <n v="4875394121"/>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922780"/>
    <n v="0"/>
    <n v="4922780"/>
    <n v="0"/>
    <s v="Nación"/>
    <s v="CSF"/>
    <s v="RECURSOS CORRIENTES"/>
    <s v="PAGO NUMERO  SIETE (7) DEL CONTRATO No. 023-2025 CORRESPONDIENTE AL PERIODO DE 01 AL 30 DE JULIO DE 2025"/>
    <s v="7525"/>
    <s v="7525"/>
    <s v="3725"/>
    <s v="81825"/>
    <s v="2025-08-05 00:00:00"/>
    <s v="90025"/>
    <s v="279608625"/>
    <s v=""/>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90125"/>
    <x v="111"/>
    <s v="2025-08-05 15:53:58"/>
    <s v="ConOrdendePago"/>
    <n v="1875000"/>
    <n v="0"/>
    <n v="0"/>
    <s v="Cédula de Ciudadanía"/>
    <n v="52838164"/>
    <s v="TORRES CASTILLO ANDREA MARGARITA"/>
    <s v="Abono en cuenta"/>
    <s v="Ahorro"/>
    <n v="4875394121"/>
    <s v="Activa"/>
    <n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875000"/>
    <n v="0"/>
    <n v="1875000"/>
    <n v="0"/>
    <s v="Nación"/>
    <s v="CSF"/>
    <s v="RECURSOS CORRIENTES"/>
    <s v="PAGO NUMERO  SIETE (7) DEL CONTRATO No. 023-2025 CORRESPONDIENTE AL PERIODO DE 01 AL 30 DE JULIO DE 2025"/>
    <s v="13625"/>
    <s v="13625"/>
    <s v="3825"/>
    <s v="81925"/>
    <s v="2025-08-05 00:00:00"/>
    <s v="90125"/>
    <s v="279609425"/>
    <s v=""/>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90225"/>
    <x v="111"/>
    <s v="2025-08-05 16:01:37"/>
    <s v="ConOrdendePago"/>
    <n v="7394100"/>
    <n v="74015"/>
    <n v="0"/>
    <s v="Cédula de Ciudadanía"/>
    <n v="1026562444"/>
    <s v="ROJAS MOLANO MAIRA ALEJANDRA"/>
    <s v="Abono en cuenta"/>
    <s v="Ahorro"/>
    <n v="488435816522"/>
    <s v="Activa"/>
    <n v="860034313"/>
    <s v="BANCO DAVIVIEND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SIETE (7) DEL CONTRATO No. 009-2025 CORRESPONDIENTE AL PERIODO DE 01 AL 30 DE JULIO DE 2025"/>
    <s v="11625"/>
    <s v="11625"/>
    <s v="2125"/>
    <s v="82025"/>
    <s v="2025-08-05 00:00:00"/>
    <s v="90225"/>
    <s v="279602025"/>
    <s v=""/>
    <s v="2025-01-22 00:00:00"/>
    <s v="CONTRATO DE PRESTACION DE SERVICIOS - PROFESIONALES"/>
    <s v="009-2025"/>
    <s v="PRESTACIÓN DE SERVICIOS PROFESIONALES A LA OFICINA ASESORA DE PLANEACIÓN PARA EL FORTALECIMIENTO DE LOS LINEAMIENTOS Y LA OPERACIÓN DE ACTIVIDADES DE _x000a_FORMULACIÓN Y SEGUIMIENTO DE PROYECTOS DE INVERSIÓN, ASÍ COMO DE PLANES ESTRATÉGICOS INSTITUCIONALE"/>
    <x v="8"/>
  </r>
  <r>
    <n v="90325"/>
    <x v="111"/>
    <s v="2025-08-05 16:08:27"/>
    <s v="ConOrdendePago"/>
    <n v="5166440"/>
    <n v="39205"/>
    <n v="0"/>
    <s v="Cédula de Ciudadanía"/>
    <n v="1022389304"/>
    <s v="AGUILAR AVILA YERALDIN"/>
    <s v="Abono en cuenta"/>
    <s v="Ahorro"/>
    <n v="4577163834"/>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SIETE (7) DEL CONTRATO No. 016-2025 CORRESPONDIENTE AL PERIODO DE 01 AL 30 DE JULIO DE 2025"/>
    <s v="1825"/>
    <s v="1825"/>
    <s v="2925"/>
    <s v="82125"/>
    <s v="2025-08-05 00:00:00"/>
    <s v="90325"/>
    <s v="279600225"/>
    <s v=""/>
    <s v="2025-01-28 00:00:00"/>
    <s v="CONTRATO DE PRESTACION DE SERVICIOS - PROFESIONALES"/>
    <s v="016-2025"/>
    <s v="CONTRATAR SERVICIOS PROFESIONALES PARA ASISTIR _x000a_EL DESARROLLO DE ACTIVIDADES DE INVESTIGACIÓN _x000a_Y OBTENCIÓN DE PRODUCTOS DE NUEVO _x000a_CONOCIMIENTO EN MATERIALES CALIBRANTES _x000a_INORGÁNICOS Y DESARROLLO DE NUEVAS CMCs, ASÍ _x000a_COMO LAS ACTIVIDADES PROPIAS E INH"/>
    <x v="8"/>
  </r>
  <r>
    <n v="90425"/>
    <x v="112"/>
    <s v="2025-08-06 08:25:42"/>
    <s v="ConOrdendePago"/>
    <n v="3784200"/>
    <n v="28716"/>
    <n v="0"/>
    <s v="Cédula de Ciudadanía"/>
    <n v="1010191296"/>
    <s v="DAVILA GOMEZ JUANITA"/>
    <s v="Abono en cuenta"/>
    <s v="Ahorro"/>
    <n v="21771494096"/>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784200"/>
    <n v="0"/>
    <n v="3784200"/>
    <n v="0"/>
    <s v="Nación"/>
    <s v="CSF"/>
    <s v="RECURSOS CORRIENTES"/>
    <s v="PAGO NUMERO SEIS (6) DEL CONTRATO No. 034-2025 CORRESPONDIENTE AL PERIODO DE 1 AL 30 DE JULIO DE 2025"/>
    <s v="4325"/>
    <s v="4325"/>
    <s v="6325"/>
    <s v="82225"/>
    <s v="2025-08-06 00:00:00"/>
    <s v="90425"/>
    <s v="279793925"/>
    <s v=""/>
    <s v="2025-02-07 00:00:00"/>
    <s v="CONTRATO DE PRESTACION DE SERVICIOS - PROFESIONALES"/>
    <s v="034-2025"/>
    <s v="Prestación de servicios de apoyo a la gestión para asistir operativamente la ejecución de actividades encaminadas a la obtención de productos de nuevo conocimiento en mediciones de analitos orgánicos y desarrollo de nuevas CMCs de la Subdirección Met"/>
    <x v="8"/>
  </r>
  <r>
    <n v="90525"/>
    <x v="112"/>
    <s v="2025-08-06 08:45:31"/>
    <s v="ConOrdendePago"/>
    <n v="5912680"/>
    <n v="39687"/>
    <n v="0"/>
    <s v="Cédula de Ciudadanía"/>
    <n v="1035414706"/>
    <s v="LONDOÑO ZAPATA ANDRES FELIPE"/>
    <s v="Abono en cuenta"/>
    <s v="Ahorro"/>
    <n v="1272960239"/>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SEIS (6) DEL CONTRATO No. 044-2025 CORRESPONDIENTE AL PERIODO DE 01 AL 30 DE JULIO DE 2025"/>
    <s v="14425"/>
    <s v="14225"/>
    <s v="7325"/>
    <s v="82325"/>
    <s v="2025-08-06 00:00:00"/>
    <s v="90525"/>
    <s v="286092525"/>
    <s v=""/>
    <s v="2025-02-11 00:00:00"/>
    <s v="CONTRATO DE PRESTACION DE SERVICIOS - PROFESIONALES"/>
    <s v="044-2025"/>
    <s v="CONTRATAR SERVICIOS PROFESIONALES PARA APOYAR LOS PROCESOS DE MEDICIÓN, PRODUCCIÓN DE MATERIALES DE REFERENCIA Y COMPARACIONES INTERLABORATORIO EN MICROBIOLOGÍA, ASOCIADOS A LOS PROYECTOS DE INVESTIGACIÓN DE LA SUBDIRECCIÓN DE METROLOGÍA QUÍMICA Y BI"/>
    <x v="8"/>
  </r>
  <r>
    <n v="90625"/>
    <x v="112"/>
    <s v="2025-08-06 08:56:32"/>
    <s v="ConOrdendePago"/>
    <n v="5166440"/>
    <n v="39205"/>
    <n v="0"/>
    <s v="Cédula de Ciudadanía"/>
    <n v="1010185193"/>
    <s v="CASTRO BAQUERO AURA MARIA"/>
    <s v="Abono en cuenta"/>
    <s v="Ahorro"/>
    <n v="172012863"/>
    <s v="Activa"/>
    <n v="860034594"/>
    <s v="SCOTIABANK COLPATRIA SA"/>
    <s v="35-05-00"/>
    <s v="INSTITUTO NACIONAL DE METROLOGÍA - INM"/>
    <s v="C-3599-0200-7-20104C-3599069-02"/>
    <s v="ADQUIS. DE BYS - DOCUMENTOS METODOLÓGICOS - FORTALECIMIENTO DE LA PLANEACION Y GESTION ESTRATEGICA DEL INM -  NACIONAL"/>
    <n v="5166440"/>
    <n v="0"/>
    <n v="5166440"/>
    <n v="0"/>
    <s v="Nación"/>
    <s v="CSF"/>
    <s v="RECURSOS CORRIENTES"/>
    <s v="PAGO NUMERO CINCO (5) DEL CONTRATO No. 084-2025 CORRESPONDIENTE AL PERIODO DE 1 AL 30 DE JULIO DE 2025"/>
    <s v="22025"/>
    <s v="21825"/>
    <s v="14125"/>
    <s v="82425"/>
    <s v="2025-08-06 00:00:00"/>
    <s v="90625"/>
    <s v="279827725"/>
    <s v=""/>
    <s v="2025-03-12 00:00:00"/>
    <s v="CONTRATO DE PRESTACION DE SERVICIOS - PROFESIONALES"/>
    <s v="084-2025"/>
    <s v="PRESTACIÓN DE SERVICIOS PROFESIONALES PARA APOYAR A LA OAP EN LA IMPLEMENTACIÓN DE METODOLOGÍAS DE GESTIÓN DE PROYECTOS Y SEGUIMIENTO DE LAS ACTIVIDADES DE PROYECTOS DE COOPERACIÓN INTERNACIONAL DEL INM"/>
    <x v="8"/>
  </r>
  <r>
    <n v="90725"/>
    <x v="112"/>
    <s v="2025-08-06 09:11:11"/>
    <s v="ConOrdendePago"/>
    <n v="2957640"/>
    <n v="86973"/>
    <n v="0"/>
    <s v="Cédula de Ciudadanía"/>
    <n v="1032469098"/>
    <s v="PEÑALOZA CUBILLOS DIEGO ALEJANDRO"/>
    <s v="Abono en cuenta"/>
    <s v="Ahorro"/>
    <n v="22166283683"/>
    <s v="Activa"/>
    <n v="890903938"/>
    <s v="BANCOLOMBIA S.A."/>
    <s v="35-05-00"/>
    <s v="INSTITUTO NACIONAL DE METROLOGÍA - INM"/>
    <s v="C-3599-0200-4-40401C-3599021-02"/>
    <s v="ADQUIS. DE BYS - SERVICIOS DE INTEROPERABILIDAD - INNOVACIÓN DE LAS TECNOLOGÍAS DE INFORMACIÓN EN EL INSTITUTO DE METROLOGIA  NACIONAL"/>
    <n v="2957640"/>
    <n v="0"/>
    <n v="2957640"/>
    <n v="0"/>
    <s v="Nación"/>
    <s v="CSF"/>
    <s v="RECURSOS CORRIENTES"/>
    <s v="PAGO NUMERO CINCO (5) DEL CONTRATO No. 091-2025 CORRESPONDIENTE AL PERIODO DEL 1 AL 30 DE JULIO DE 2025"/>
    <s v="22725"/>
    <s v="22525"/>
    <s v="15325"/>
    <s v="82525"/>
    <s v="2025-08-06 00:00:00"/>
    <s v="90725"/>
    <s v="286089725"/>
    <s v=""/>
    <s v="2025-03-21 00:00:00"/>
    <s v="CONTRATO DE PRESTACION DE SERVICIOS - PROFESIONALES"/>
    <s v="091-2025"/>
    <s v="PRESTACIÓN DE SERVICIOS PROFESIONALES PARA APOYAR A LA OFICINA ASESORA DE PLANEACIÓN Y A LA OFICINA DE INFORMÁTICA Y DESARROLLO TECNOLÓGICO EN LA IMPLEMENTACIÓN DEL MODELO DE GOBIERNO Y GESTIÓN DE DATOS EN ALINEACIÓN CON LA IMPLEMENTACIÓN DE LA ARQUI"/>
    <x v="8"/>
  </r>
  <r>
    <n v="90925"/>
    <x v="112"/>
    <s v="2025-08-06 09:31:45"/>
    <s v="ConOrdendePago"/>
    <n v="4436460"/>
    <n v="0"/>
    <n v="0"/>
    <s v="Cédula de Ciudadanía"/>
    <n v="1032469098"/>
    <s v="PEÑALOZA CUBILLOS DIEGO ALEJANDRO"/>
    <s v="Abono en cuenta"/>
    <s v="Ahorro"/>
    <n v="22166283683"/>
    <s v="Activa"/>
    <n v="890903938"/>
    <s v="BANCOLOMBIA S.A."/>
    <s v="35-05-00"/>
    <s v="INSTITUTO NACIONAL DE METROLOGÍA - INM"/>
    <s v="C-3599-0200-7-20104C-3599925-02"/>
    <s v="ADQUIS. DE BYS - SERVICIO DE IMPLEMENTACIÓN SISTEMA DE GESTIÓN - FORTALECIMIENTO DE LA PLANEACION Y GESTION ESTRATEGICA DEL INM -  NACIONAL"/>
    <n v="4436460"/>
    <n v="0"/>
    <n v="4436460"/>
    <n v="0"/>
    <s v="Nación"/>
    <s v="CSF"/>
    <s v="RECURSOS CORRIENTES"/>
    <s v="PAGO NUMERO CINCO (5) DEL CONTRATO No. 091-2025 CORRESPONDIENTE AL PERIODO DEL 1 AL 30 DE JULIO DE 2025"/>
    <s v="22425"/>
    <s v="22225"/>
    <s v="15425"/>
    <s v="82825"/>
    <s v="2025-08-06 00:00:00"/>
    <s v="90925"/>
    <s v="286091425"/>
    <s v=""/>
    <s v="2025-03-21 00:00:00"/>
    <s v="CONTRATO DE PRESTACION DE SERVICIOS - PROFESIONALES"/>
    <s v="091-2025"/>
    <s v="PRESTACIÓN DE SERVICIOS PROFESIONALES PARA APOYAR A LA OFICINA ASESORA DE PLANEACIÓN Y A LA OFICINA DE INFORMÁTICA Y DESARROLLO TECNOLÓGICO EN LA IMPLEMENTACIÓN DEL MODELO DE GOBIERNO Y GESTIÓN DE DATOS EN ALINEACIÓN CON LA IMPLEMENTACIÓN DE LA ARQUI"/>
    <x v="8"/>
  </r>
  <r>
    <n v="91025"/>
    <x v="112"/>
    <s v="2025-08-06 10:14:06"/>
    <s v="ConOrdendePago"/>
    <n v="2739040"/>
    <n v="45775"/>
    <n v="0"/>
    <s v="Cédula de Ciudadanía"/>
    <n v="79331090"/>
    <s v="MORENO  GILBERTO"/>
    <s v="Abono en cuenta"/>
    <s v="Ahorro"/>
    <n v="9490045951"/>
    <s v="Activa"/>
    <n v="890903938"/>
    <s v="BANCOLOMBIA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CINCO (5) DEL CONTRATO No. 088-2025 CORRESPONDIENTE AL PERIODO DE 1 A 30 DE JULIO DE 2025"/>
    <s v="21625"/>
    <s v="21425"/>
    <s v="14325"/>
    <s v="82925"/>
    <s v="2025-08-06 00:00:00"/>
    <s v="91025"/>
    <s v="280403025"/>
    <s v=""/>
    <s v="2025-03-12 00:00:00"/>
    <s v="CONTRATO DE PRESTACION DE SERVICIOS"/>
    <s v="088-2025"/>
    <s v="SERVICIOS DE APOYO A LA GESTIÓN DE MANTENIMIENTOS A LA INFRAESTRUCTURA EN EL MARCO DEL MEJORAMIENTO Y SOSTENIBILIDAD DE LA SEDE DEL INSTITUTO NACIONAL DE METROLOGÍA BOGOTÁ"/>
    <x v="8"/>
  </r>
  <r>
    <n v="91125"/>
    <x v="112"/>
    <s v="2025-08-06 10:25:18"/>
    <s v="ConOrdendePago"/>
    <n v="6797780"/>
    <n v="45628"/>
    <n v="0"/>
    <s v="Cédula de Ciudadanía"/>
    <n v="1032449942"/>
    <s v="MARTINEZ RIOS DIEGO ALEJANDRO"/>
    <s v="Abono en cuenta"/>
    <s v="Ahorro"/>
    <n v="40665702733"/>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SEIS (6) DEL CONTRATO No. 033-2025 CORRESPONDIENTE AL PERIODO DE 01 AL 30 DE JULIO DE 2025"/>
    <s v="3925"/>
    <s v="3925"/>
    <s v="5625"/>
    <s v="83025"/>
    <s v="2025-08-06 00:00:00"/>
    <s v="91125"/>
    <s v="280417425"/>
    <s v=""/>
    <s v="2025-02-06 00:00:00"/>
    <s v="CONTRATO DE PRESTACION DE SERVICIOS - PROFESIONALES"/>
    <s v="033-2025"/>
    <s v="Contratar la prestación de servicios profesionales para el desarrollo de actividades de identificación de necesidades metrológicas en los sectores priorizados y el desarrollo de actividades en el proceso de asistencia técnica."/>
    <x v="8"/>
  </r>
  <r>
    <n v="91225"/>
    <x v="112"/>
    <s v="2025-08-06 10:43:33"/>
    <s v="ConOrdendePago"/>
    <n v="7394100"/>
    <n v="49630"/>
    <n v="0"/>
    <s v="Cédula de Ciudadanía"/>
    <n v="1052385150"/>
    <s v="HIGUERA AGUDELO SINDY JESSENIA"/>
    <s v="Abono en cuenta"/>
    <s v="Ahorro"/>
    <n v="693603144"/>
    <s v="Activa"/>
    <n v="860003020"/>
    <s v="BANCO BILBAO VIZCAYA ARGENTARIA COLOMBIA S.A. BBV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SEIS (6) DEL CONTRATO No. 030-2025 CORRESPONDIENTE AL PERIODO DE 01 AL 30 DE  JULIO DE 2025"/>
    <s v="5025"/>
    <s v="5025"/>
    <s v="5125"/>
    <s v="83125"/>
    <s v="2025-08-06 00:00:00"/>
    <s v="91225"/>
    <s v="280432725"/>
    <s v=""/>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91325"/>
    <x v="112"/>
    <s v="2025-08-06 10:55:31"/>
    <s v="ConOrdendePago"/>
    <n v="7394100"/>
    <n v="67409"/>
    <n v="0"/>
    <s v="Cédula de Ciudadanía"/>
    <n v="79539518"/>
    <s v="Plazas Fernández David Alonso"/>
    <s v="Abono en cuenta"/>
    <s v="Ahorro"/>
    <n v="2199180"/>
    <s v="Activa"/>
    <n v="860002964"/>
    <s v="BANCO DE BOGOT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CINCO (5) DEL CONTRATO No. 087-2025 CORRESPONDIENTE AL PERIODO DE 1 AL 31 DE JULIO DE 2025"/>
    <s v="5325"/>
    <s v="5325"/>
    <s v="14725"/>
    <s v="83225"/>
    <s v="2025-08-06 00:00:00"/>
    <s v="91325"/>
    <s v="280473625"/>
    <s v=""/>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91425"/>
    <x v="112"/>
    <s v="2025-08-06 11:35:31"/>
    <s v="ConOrdendePago"/>
    <n v="5912680"/>
    <n v="44868"/>
    <n v="0"/>
    <s v="Cédula de Ciudadanía"/>
    <n v="1032412611"/>
    <s v="COMBITA ARIAS YENNY MARCELA"/>
    <s v="Abono en cuenta"/>
    <s v="Ahorro"/>
    <n v="15447690893"/>
    <s v="Activa"/>
    <n v="890903938"/>
    <s v="BANCOLOMBIA S.A."/>
    <s v="35-05-00"/>
    <s v="INSTITUTO NACIONAL DE METROLOGÍA - INM"/>
    <s v="C-3502-0200-5-40402B-3502099-02"/>
    <s v="ADQUIS. DE BYS - SERVICIO DE EDUCACIÓN INFORMAL EN METROLOGÍA - FORTALECIMIENTO DE LA COMERCIALIZACIÓN DE LOS SERVICIOS METROLÓGICOS A NIVEL   NACIONAL"/>
    <n v="5912680"/>
    <n v="0"/>
    <n v="5912680"/>
    <n v="0"/>
    <s v="Nación"/>
    <s v="CSF"/>
    <s v="RECURSOS CORRIENTES"/>
    <s v="PAGO NUMERO SEIS (6) DEL CONTRATO No. 056-2025 CORRESPONDIENTE AL PERIODO DE 01  AL 30 DE JULIO DE 2025"/>
    <s v="16325"/>
    <s v="16125"/>
    <s v="8825"/>
    <s v="83325"/>
    <s v="2025-08-06 00:00:00"/>
    <s v="91425"/>
    <s v="280504625"/>
    <s v=""/>
    <s v="2025-02-17 00:00:00"/>
    <s v="CONTRATO DE PRESTACION DE SERVICIOS - PROFESIONALES"/>
    <s v="056-2025 - MODIF UNO"/>
    <s v="CONTRATAR LA PRESTACIÓN DE SERVICIOS PROFESIONALES PARA LA ELABORACIÓN DE PIEZAS GRÁFICAS Y/O AUDIOVISUALES, REQUERIDAS EN LOS SERVICIOS OFERTADOS POR EL INM, PARA APOYAR LA TRANSFERENCIA DE CONOCIMIENTO Y HABILIDADES METROLOGICAS"/>
    <x v="8"/>
  </r>
  <r>
    <n v="91525"/>
    <x v="112"/>
    <s v="2025-08-06 13:26:43"/>
    <s v="ConOrdendePago"/>
    <n v="4296180"/>
    <n v="32601"/>
    <n v="0"/>
    <s v="Cédula de Ciudadanía"/>
    <n v="1019130500"/>
    <s v="SANTACRUZ DUARTE DANIELA VALENTINA"/>
    <s v="Abono en cuenta"/>
    <s v="Ahorro"/>
    <n v="24114856386"/>
    <s v="Activa"/>
    <n v="860007335"/>
    <s v="BANCO CAJA SOCIAL S.A."/>
    <s v="35-05-00"/>
    <s v="INSTITUTO NACIONAL DE METROLOGÍA - INM"/>
    <s v="C-3599-0200-7-20104C-3599925-02"/>
    <s v="ADQUIS. DE BYS - SERVICIO DE IMPLEMENTACIÓN SISTEMA DE GESTIÓN - FORTALECIMIENTO DE LA PLANEACION Y GESTION ESTRATEGICA DEL INM -  NACIONAL"/>
    <n v="4296180"/>
    <n v="0"/>
    <n v="4296180"/>
    <n v="0"/>
    <s v="Nación"/>
    <s v="CSF"/>
    <s v="RECURSOS CORRIENTES"/>
    <s v="PAGO NUMERO CINCO (5) DEL CONTRATO No. 083-2025 CORRESPONDIENTE AL PERIODO DE 1 AL 30 DE JULIO  DE 2025"/>
    <s v="22325"/>
    <s v="22125"/>
    <s v="14225"/>
    <s v="83425"/>
    <s v="2025-08-06 00:00:00"/>
    <s v="91525"/>
    <s v="280518025"/>
    <s v=""/>
    <s v="2025-03-12 00:00:00"/>
    <s v="CONTRATO DE PRESTACION DE SERVICIOS - PROFESIONALES"/>
    <s v="083-2025"/>
    <s v="PRESTACION DE SERVICIOS PROFESIONALES PARA APOYAR LAS ACTIVIDADES RELACIONADAS CON LA GESTIÓN DEL APLICATIVO DEL SISTEMA INTEGRADO DE GESTION,"/>
    <x v="8"/>
  </r>
  <r>
    <n v="91625"/>
    <x v="112"/>
    <s v="2025-08-06 14:09:14"/>
    <s v="ConOrdendePago"/>
    <n v="7394100"/>
    <n v="74015"/>
    <n v="0"/>
    <s v="Cédula de Ciudadanía"/>
    <n v="43254268"/>
    <s v="JARAMILLO GONZALEZ LEIDY JOHANA"/>
    <s v="Abono en cuenta"/>
    <s v="Ahorro"/>
    <n v="24096120242"/>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TRES (3) DEL CONTRATO No. 109-2025 CORRESPONDIENTE AL PERIODO DE 23 AL 30 DE JULIO DE 2025"/>
    <s v="9925"/>
    <s v="9925"/>
    <s v="22325"/>
    <s v="83625"/>
    <s v="2025-08-06 00:00:00"/>
    <s v="91625"/>
    <s v="280556125"/>
    <s v=""/>
    <s v="2025-05-22 00:00:00"/>
    <s v="CONTRATO DE PRESTACION DE SERVICIOS - PROFESIONALES"/>
    <s v="109-2025"/>
    <s v="Contratar servicios profesionales para apoyar actividades de gestión de I+D+i y actividades estratégicas de la Subdirección de Servicios Metrológicos y Relación con el ciudadano"/>
    <x v="8"/>
  </r>
  <r>
    <n v="91725"/>
    <x v="112"/>
    <s v="2025-08-06 14:29:06"/>
    <s v="ConOrdendePago"/>
    <n v="6797780"/>
    <n v="57541"/>
    <n v="0"/>
    <s v="Cédula de Ciudadanía"/>
    <n v="1013666202"/>
    <s v="BELTRAN PINILLA SEBASTIAN CAMILO"/>
    <s v="Abono en cuenta"/>
    <s v="Ahorro"/>
    <n v="35549211"/>
    <s v="Activa"/>
    <n v="860002964"/>
    <s v="BANCO DE BOGOT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CINCO (5) DEL CONTRATO No. 079-2025 CORRESPONDIENTE AL PERIODO DEL 1 AL 30 DE JULIO DE 2025"/>
    <s v="16225"/>
    <s v="16025"/>
    <s v="12825"/>
    <s v="83725"/>
    <s v="2025-08-06 00:00:00"/>
    <s v="91725"/>
    <s v="280578225"/>
    <s v=""/>
    <s v="2025-03-05 00:00:00"/>
    <s v="CONTRATO DE PRESTACION DE SERVICIOS - PROFESIONALES"/>
    <s v="079-2025"/>
    <s v="CONTRATAR LA PRESTACIÓN DE SERVICIOS PROFESIONALES PARA APOYAR LA DEFINICIÓN DE LA ESTRATEGIA DE OPERACIÓN DE LA RCM SEGÚN LOS LINEAMIENTOS DEL INM"/>
    <x v="8"/>
  </r>
  <r>
    <n v="91825"/>
    <x v="112"/>
    <s v="2025-08-06 15:11:40"/>
    <s v="ConOrdendePago"/>
    <n v="5912680"/>
    <n v="50049"/>
    <n v="0"/>
    <s v="Cédula de Ciudadanía"/>
    <n v="1023909987"/>
    <s v="BELTRAN PLAZA LEIDY BRIGITH"/>
    <s v="Abono en cuenta"/>
    <s v="Ahorro"/>
    <n v="111150455497"/>
    <s v="Activa"/>
    <n v="900047981"/>
    <s v="BANCO FALABELLA S 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SEIS (6) DEL CONTRATO No. 022-2025 CORRESPONDIENTE AL PERIODO DE 01 AL 30 DE JULIO DE 2025"/>
    <s v="11025"/>
    <s v="11025"/>
    <s v="7425"/>
    <s v="83925"/>
    <s v="2025-08-06 00:00:00"/>
    <s v="91825"/>
    <s v="286087025"/>
    <s v=""/>
    <s v="2025-02-12 00:00:00"/>
    <s v="CONTRATO DE PRESTACION DE SERVICIOS - PROFESIONALES"/>
    <s v="022-2025 - MODIF UNO CTO"/>
    <s v="PRESTACIÓN DE SERVICIOS PROFESIONALES ESPECIALIZADOS PARA EL DESARROLLO, MEDICIÓN Y SEGUIMIENTO A LOS FACTORES DE RIESGO PSICOSOCIAL Y APOYO A LAS ACTIVIDADES RELACIONADAS CON EL SG-SST."/>
    <x v="8"/>
  </r>
  <r>
    <n v="91925"/>
    <x v="112"/>
    <s v="2025-08-06 15:12:57"/>
    <s v="ConOrdendePago"/>
    <n v="2356200"/>
    <n v="21859"/>
    <n v="0"/>
    <s v="NIT"/>
    <n v="860005114"/>
    <s v="MESSER COLOMBIA S.A."/>
    <s v="Abono en cuenta"/>
    <s v="Corriente"/>
    <n v="3100511404"/>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356200"/>
    <n v="0"/>
    <n v="2356200"/>
    <n v="0"/>
    <s v="Nación"/>
    <s v="CSF"/>
    <s v="RECURSOS CORRIENTES"/>
    <s v="PAGO 2 - CO-093-2025 - FACT 60F10173 DE JUNIO 2025"/>
    <s v="1725"/>
    <s v="1725"/>
    <s v="16625"/>
    <s v="84025"/>
    <s v="2025-08-06 00:00:00"/>
    <s v="91925"/>
    <s v="280670425"/>
    <s v=""/>
    <s v="2025-04-04 00:00:00"/>
    <s v="CONTRATO DE COMPRA VENTA Y SUMINISTROS"/>
    <s v="093-2025"/>
    <s v="CONTRATAR LA PROVISIÓN DE GASES DE CARACTERISTICAS ESPECIFICAS NECESARIOS PARA DESARROLLAR LAS ACTIVIDADES Y ESTABLECER CAPACIDADES DE MEDICIÓN Y CALIBRACIÓN EN EL INSTITUTO NACIONAL DE METROLOGÍA"/>
    <x v="2"/>
  </r>
  <r>
    <n v="92125"/>
    <x v="112"/>
    <s v="2025-08-06 16:52:09"/>
    <s v="ConOrdendePago"/>
    <n v="5912680"/>
    <n v="50049"/>
    <n v="0"/>
    <s v="Cédula de Ciudadanía"/>
    <n v="1032404898"/>
    <s v="SUAREZ TORRES NUBIA"/>
    <s v="Abono en cuenta"/>
    <s v="Ahorro"/>
    <n v="24111657263"/>
    <s v="Activa"/>
    <n v="860007335"/>
    <s v="BANCO CAJA SOCIAL S.A."/>
    <s v="35-05-00"/>
    <s v="INSTITUTO NACIONAL DE METROLOGÍA - INM"/>
    <s v="C-3502-0200-5-40402B-3502033-02"/>
    <s v="ADQUIS. DE BYS - SERVICIO DE COMPARACIÓN Y EVALUACIÓN INTER LABORATORIOS  - FORTALECIMIENTO DE LA COMERCIALIZACIÓN DE LOS SERVICIOS METROLÓGICOS A NIVEL   NACIONAL"/>
    <n v="5912680"/>
    <n v="0"/>
    <n v="5912680"/>
    <n v="0"/>
    <s v="Nación"/>
    <s v="CSF"/>
    <s v="RECURSOS CORRIENTES"/>
    <s v="PAGO NUMERO CUATRO (4) DEL CONTRATO No. 099-2025 CORRESPONDIENTE AL PERIODO DEL 1 AL 30 DE JULIO DE 2025"/>
    <s v="9625"/>
    <s v="9625"/>
    <s v="17425"/>
    <s v="84325"/>
    <s v="2025-08-06 00:00:00"/>
    <s v="92125"/>
    <s v="286095925"/>
    <s v=""/>
    <s v="2025-04-14 00:00:00"/>
    <s v="CONTRATO DE PRESTACION DE SERVICIOS - PROFESIONALES"/>
    <s v="099-2025"/>
    <s v="Contratar la prestación de servicios profesionales de apoyo y análisis estadístico para la realización de ensayos de aptitud y estudios colaborativos y en la documentación del proceso de ensayos de aptitud según la norma ISO 17043-2023"/>
    <x v="8"/>
  </r>
  <r>
    <n v="92325"/>
    <x v="113"/>
    <s v="2025-08-08 15:20:11"/>
    <s v="ConOrdendePago"/>
    <n v="3894440"/>
    <n v="26140"/>
    <n v="0"/>
    <s v="Cédula de Ciudadanía"/>
    <n v="1010214054"/>
    <s v="REY MUÑOZ INGRID NATALY"/>
    <s v="Abono en cuenta"/>
    <s v="Ahorro"/>
    <n v="24126250943"/>
    <s v="Activa"/>
    <n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CINCO (5) DEL CONTRATO No. 089-2025 CORRESPONDIENTE AL PERIODO DE 1 AL 30 DE JULIO DE 2025"/>
    <s v="9825"/>
    <s v="9825"/>
    <s v="14525"/>
    <s v="84525"/>
    <s v="2025-08-08 00:00:00"/>
    <s v="92325"/>
    <s v="286287625"/>
    <s v=""/>
    <s v="2025-03-13 00:00:00"/>
    <s v="CONTRATO DE PRESTACION DE SERVICIOS - PROFESIONALES"/>
    <s v="089-2025"/>
    <s v="CONTRATAR SERVICIOS PROFESIONALES PARA ASISTIR EN LAS ACTIVIDADES REQUERIDAS EN LOS PROYECTOS DE INVESTIGACIÓN VINCULADOS A MEDICIONES ELECTROQUÍMICAS DE LA SUBDIRECCIÓN DE METROLOGÍA Y BIOLOGIA DEL INM"/>
    <x v="8"/>
  </r>
  <r>
    <n v="92425"/>
    <x v="113"/>
    <s v="2025-08-08 16:36:34"/>
    <s v="ConOrdendePago"/>
    <n v="3399420"/>
    <n v="37550"/>
    <n v="0"/>
    <s v="Cédula de Ciudadanía"/>
    <n v="1022341815"/>
    <s v="MORENO SOLER JOHN ALEXANDER"/>
    <s v="Abono en cuenta"/>
    <s v="Ahorro"/>
    <n v="4344258908"/>
    <s v="Activa"/>
    <n v="890903938"/>
    <s v="BANCOLOMBIA S.A."/>
    <s v="35-05-00"/>
    <s v="INSTITUTO NACIONAL DE METROLOGÍA - INM"/>
    <s v="C-3599-0200-6-53105B-3599016-02"/>
    <s v="ADQUIS. DE BYS - SEDES MANTENIDAS - MEJORAMIENTO Y SOSTENIBILIDAD DE LA SEDE DEL INSTITUTO NACIONAL DE METROLOGÍA  BOGOTÁ"/>
    <n v="3399420"/>
    <n v="0"/>
    <n v="3399420"/>
    <n v="0"/>
    <s v="Propios"/>
    <s v="CSF"/>
    <s v="OTROS RECURSOS DE TESORERIA"/>
    <s v="PAGO NUMERO SIETE (7) DEL CONTRATO No. 021-2025 CORRESPONDIENTE AL PERIODO DE 01 AL 30 DE JULIO DE 2025"/>
    <s v="6025"/>
    <s v="6025"/>
    <s v="3925"/>
    <s v="84425"/>
    <s v="2025-08-08 00:00:00"/>
    <s v="92425"/>
    <s v="288277825"/>
    <s v=""/>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8"/>
  </r>
  <r>
    <n v="92525"/>
    <x v="113"/>
    <s v="2025-08-08 16:40:17"/>
    <s v="ConOrdendePago"/>
    <n v="6797780"/>
    <n v="41101"/>
    <n v="0"/>
    <s v="Cédula de Ciudadanía"/>
    <n v="63509245"/>
    <s v="PINEDA APONTE LILIANA"/>
    <s v="Abono en cuenta"/>
    <s v="Ahorro"/>
    <n v="3019807222"/>
    <s v="Activa"/>
    <n v="890903938"/>
    <s v="BANCOLOMBIA S.A."/>
    <s v="35-05-00"/>
    <s v="INSTITUTO NACIONAL DE METROLOGÍA - INM"/>
    <s v="C-3599-0200-4-40401C-3599019-02"/>
    <s v="ADQUIS. DE BYS - SERVICIO DE SEGUIMIENTO Y EVALUACIÓN DE LA GESTIÓN INSTITUCIONAL - INNOVACIÓN DE LAS TECNOLOGÍAS DE INFORMACIÓN EN EL INSTITUTO DE METROLOGIA  NACIONAL"/>
    <n v="6797780"/>
    <n v="0"/>
    <n v="6797780"/>
    <n v="0"/>
    <s v="Nación"/>
    <s v="CSF"/>
    <s v="RECURSOS CORRIENTES"/>
    <s v="PAGO NUMERO CINCO (5) DEL CONTRATO No. 092-2025 CORRESPONDIENTE AL PERIODO DE 01AL 30 DE JULIO DE 2025"/>
    <s v="18025"/>
    <s v="17825"/>
    <s v="15725"/>
    <s v="84625"/>
    <s v="2025-08-08 00:00:00"/>
    <s v="92525"/>
    <s v="286302825"/>
    <s v=""/>
    <s v="2025-03-25 00:00:00"/>
    <s v="CONTRATO DE PRESTACION DE SERVICIOS - PROFESIONALES"/>
    <s v="092-2025"/>
    <s v="PRESTAR SERVICIOS PROFESIONALES PARA DESARROLLAR LAS ACTIVIDADES RELACIONADAS CON LA IMPLEMENTACIÓN DE LOS CONTROLES DE LA NORMA ISO 27001 VERSION 2022"/>
    <x v="8"/>
  </r>
  <r>
    <n v="92625"/>
    <x v="113"/>
    <s v="2025-08-08 16:46:48"/>
    <s v="ConOrdendePago"/>
    <n v="7394100"/>
    <n v="74015"/>
    <n v="0"/>
    <s v="Cédula de Ciudadanía"/>
    <n v="1032436840"/>
    <s v="GUTIERREZ CIFUENTES MONICA ALEJANDRA"/>
    <s v="Abono en cuenta"/>
    <s v="Ahorro"/>
    <n v="1013505647"/>
    <s v="Activa"/>
    <n v="860034594"/>
    <s v="SCOTIABANK COLPATRIA S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CINCO (5) DEL CONTRATO No. 053-2025 CORRESPONDIENTE AL PERIODO DEL 1 AL 30 DE JULIO DE 2025"/>
    <s v="13225"/>
    <s v="13225"/>
    <s v="12625"/>
    <s v="84725"/>
    <s v="2025-08-08 00:00:00"/>
    <s v="92625"/>
    <s v="286318025"/>
    <s v=""/>
    <s v="2025-03-03 00:00:00"/>
    <s v="CONTRATO DE PRESTACION DE SERVICIOS - PROFESIONALES"/>
    <s v="053-2025"/>
    <s v="PRESTACIÓN DE SERVICIOS PROFESIONALES PARA EL MANTENIMIENTO Y LA MEJORA DEL SISTEMA INTEGRADO DE GESTIÓN Y DEL MODELO DE OPERACIÓN POR PROCESOS, ALINEADO CON LOS EJERCICIOS DE ARQUITECTURA EMPRESARIAL PARA EL INSTITUTO NACIONAL DE METROLOGÍA DE COLOM"/>
    <x v="8"/>
  </r>
  <r>
    <n v="92725"/>
    <x v="113"/>
    <s v="2025-08-08 17:00:57"/>
    <s v="ConOrdendePago"/>
    <n v="8184960"/>
    <n v="54938"/>
    <n v="0"/>
    <s v="Cédula de Ciudadanía"/>
    <n v="53108142"/>
    <s v="GONZALEZ GOMEZ YENNY ALEJANDRA"/>
    <s v="Abono en cuenta"/>
    <s v="Ahorro"/>
    <n v="4312035827"/>
    <s v="Activa"/>
    <n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8184960"/>
    <n v="0"/>
    <n v="8184960"/>
    <n v="0"/>
    <s v="Nación"/>
    <s v="CSF"/>
    <s v="RECURSOS CORRIENTES"/>
    <s v="PAGO NUMERO SEIS (6) DEL CONTRATO No. 045-2025 CORRESPONDIENTE AL PERIODO DE 1 AL 30 DE JULIO DE 2025"/>
    <s v="12825"/>
    <s v="12825"/>
    <s v="26625"/>
    <s v="84825"/>
    <s v="2025-08-08 00:00:00"/>
    <s v="92725"/>
    <s v="286342225"/>
    <s v=""/>
    <s v="2025-07-01 00:00:00"/>
    <s v="CONTRATO DE PRESTACION DE SERVICIOS - PROFESIONALES"/>
    <s v="CESION CTO 045-2025"/>
    <s v="PRESTACIÓN DE SERVICIOS PROFESIONALES PARA APOYAR A LA SSMRC EN EL SEGUIMIENTO Y CONTROL DE LA EJECUCIÓN FINANCIERA DE LOS PLANES DE TRABAJO PARA EL CUMPLIMIENTO DE LAS METAS A CARGO DE LA SUBDIRECCIÓN ASOCIADAS AL PLAN ESTRATÉGICO INSTITUCIONAL, CON"/>
    <x v="8"/>
  </r>
  <r>
    <n v="92825"/>
    <x v="113"/>
    <s v="2025-08-08 17:07:18"/>
    <s v="ConOrdendePago"/>
    <n v="7394100"/>
    <n v="80494"/>
    <n v="0"/>
    <s v="Cédula de Ciudadanía"/>
    <n v="1014272075"/>
    <s v="ROMERO GARCIA DANIEL JULIAN"/>
    <s v="Abono en cuenta"/>
    <s v="Ahorro"/>
    <n v="19234418737"/>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CINCO (5) DEL CONTRATO No. 075-2025 CORRESPONDIENTE AL PERIODO DE 1 AL 30 DE JULIO DE 2025"/>
    <s v="20525"/>
    <s v="20325"/>
    <s v="13425"/>
    <s v="84925"/>
    <s v="2025-08-08 00:00:00"/>
    <s v="92825"/>
    <s v="286371725"/>
    <s v=""/>
    <s v="2025-03-06 00:00:00"/>
    <s v="CONTRATO DE PRESTACION DE SERVICIOS - PROFESIONALES"/>
    <s v="075-2025"/>
    <s v="PRESTACIÓN DE SERVICIOS PROFESIONALES PARA APOYAR A LA OFICINA ASESORA DE PLANEACIÓN Y LA SUBDIRECCIÓN DE SERVICIOS METROLÓGICOS Y RELACIÓN CON EL CIUDADANO EN LA DEFINICIÓN, EJECUCIÓN, SEGUIMIENTO DE PLANES Y HERRAMIENTAS DE SEGUIMIENTO DE PLANEACIÓ"/>
    <x v="8"/>
  </r>
  <r>
    <n v="92925"/>
    <x v="113"/>
    <s v="2025-08-08 17:12:45"/>
    <s v="ConOrdendePago"/>
    <n v="6797780"/>
    <n v="45628"/>
    <n v="0"/>
    <s v="Cédula de Ciudadanía"/>
    <n v="79769180"/>
    <s v="JIMENEZ BRIÑEZ EDGAR ANTONIO"/>
    <s v="Abono en cuenta"/>
    <s v="Ahorro"/>
    <n v="24076588015"/>
    <s v="Activa"/>
    <n v="860007335"/>
    <s v="BANCO CAJA SOCIAL S.A."/>
    <s v="35-05-00"/>
    <s v="INSTITUTO NACIONAL DE METROLOGÍA - INM"/>
    <s v="C-3502-0200-7-40402B-3502097-02"/>
    <s v="ADQUIS. DE BYS - DOCUMENTOS DE INVESTIGACIÓN APLICADA EN METROLOGÍA - DESARROLLO DE LA OFERTA DE SERVICIOS EN METROLOGÍA FÍSICA EN EL ÁMBITO  NACIONAL"/>
    <n v="6797780"/>
    <n v="0"/>
    <n v="6797780"/>
    <n v="0"/>
    <s v="Nación"/>
    <s v="CSF"/>
    <s v="RECURSOS CORRIENTES"/>
    <s v="PAGO NUMERO SEIS (6) DEL CONTRATO No. 031-2025 CORRESPONDIENTE AL PERIODO DE 01 AL 30 DE JULIO DE 2025"/>
    <s v="5225"/>
    <s v="5225"/>
    <s v="4925"/>
    <s v="85025"/>
    <s v="2025-08-08 00:00:00"/>
    <s v="92925"/>
    <s v="286382425"/>
    <s v=""/>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93025"/>
    <x v="113"/>
    <s v="2025-08-08 17:17:55"/>
    <s v="ConOrdendePago"/>
    <n v="3399420"/>
    <n v="45772"/>
    <n v="0"/>
    <s v="Cédula de Ciudadanía"/>
    <n v="79751403"/>
    <s v="ZAPATA CARMONA RODOLFO"/>
    <s v="Abono en cuenta"/>
    <s v="Ahorro"/>
    <n v="488441691976"/>
    <s v="Activa"/>
    <n v="860034313"/>
    <s v="BANCO DAVIVIENDA S.A."/>
    <s v="35-05-00"/>
    <s v="INSTITUTO NACIONAL DE METROLOGÍA - INM"/>
    <s v="C-3599-0200-6-53105B-3599016-02"/>
    <s v="ADQUIS. DE BYS - SEDES MANTENIDAS - MEJORAMIENTO Y SOSTENIBILIDAD DE LA SEDE DEL INSTITUTO NACIONAL DE METROLOGÍA  BOGOTÁ"/>
    <n v="3399420"/>
    <n v="0"/>
    <n v="3399420"/>
    <n v="0"/>
    <s v="Propios"/>
    <s v="CSF"/>
    <s v="OTROS RECURSOS DE TESORERIA"/>
    <s v="PAGO NUMERO SIETE  (7) DEL CONTRATO No. 017-2025 CORRESPONDIENTE AL PERIODO DE 01 AL 30 DE JULIO DE 2025"/>
    <s v="6125"/>
    <s v="6125"/>
    <s v="3225"/>
    <s v="85125"/>
    <s v="2025-08-08 00:00:00"/>
    <s v="93025"/>
    <s v="286395025"/>
    <s v=""/>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93125"/>
    <x v="113"/>
    <s v="2025-08-08 17:22:23"/>
    <s v="ConOrdendePago"/>
    <n v="6208314"/>
    <n v="41671"/>
    <n v="0"/>
    <s v="Cédula de Ciudadanía"/>
    <n v="1063962699"/>
    <s v="MONTERO RAMOS HARLEY DAVID"/>
    <s v="Abono en cuenta"/>
    <s v="Ahorro"/>
    <n v="7002074869"/>
    <s v="Activa"/>
    <n v="860034594"/>
    <s v="SCOTIABANK COLPATRIA SA"/>
    <s v="35-05-00"/>
    <s v="INSTITUTO NACIONAL DE METROLOGÍA - INM"/>
    <s v="C-3502-0200-7-40402B-3502097-02"/>
    <s v="ADQUIS. DE BYS - DOCUMENTOS DE INVESTIGACIÓN APLICADA EN METROLOGÍA - DESARROLLO DE LA OFERTA DE SERVICIOS EN METROLOGÍA FÍSICA EN EL ÁMBITO  NACIONAL"/>
    <n v="6208314"/>
    <n v="0"/>
    <n v="6208314"/>
    <n v="0"/>
    <s v="Nación"/>
    <s v="CSF"/>
    <s v="RECURSOS CORRIENTES"/>
    <s v="PAGO NUMERO SEIS (6) DEL CONTRATO No. 068-2025 CORRESPONDIENTE AL PERIODO DEL 01 AL 30 DE JULIO DE 2025"/>
    <s v="14825"/>
    <s v="14625"/>
    <s v="10225"/>
    <s v="85225"/>
    <s v="2025-08-08 00:00:00"/>
    <s v="93125"/>
    <s v="286424225"/>
    <s v=""/>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93225"/>
    <x v="113"/>
    <s v="2025-08-08 17:28:54"/>
    <s v="ConOrdendePago"/>
    <n v="3894440"/>
    <n v="29552"/>
    <n v="0"/>
    <s v="Cédula de Ciudadanía"/>
    <n v="1024543556"/>
    <s v="PIRACOCA ROBLES MONICA JOHANA"/>
    <s v="Abono en cuenta"/>
    <s v="Ahorro"/>
    <n v="24108905719"/>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SEIS (6) DEL CONTRATO No. 057-2025 CORRESPONDIENTE AL PERIODO DE 01 AL 30 DE JULIO  DE 2025"/>
    <s v="9425"/>
    <s v="9425"/>
    <s v="8225"/>
    <s v="83525"/>
    <s v="2025-08-06 00:00:00"/>
    <s v="93225"/>
    <s v="286437525"/>
    <s v=""/>
    <s v="2025-02-17 00:00:00"/>
    <s v="CONTRATO DE PRESTACION DE SERVICIOS - PROFESIONALES"/>
    <s v="057-2025"/>
    <s v="CONTRATAR LA PRESTACIÓN DE SERVICIOS PROFESIONALES PARA APOYAR EL DESARROLLO DE LAS ACTIVIDADES DE GESTIÓN DE LA UNIDAD SECTORIAL DE NORMALIZACIÓN EN METROLOGÍA DEL INM Y SUS GRUPOS DE TRABAJO EN NORMALIZACIÓN"/>
    <x v="8"/>
  </r>
  <r>
    <n v="93325"/>
    <x v="113"/>
    <s v="2025-08-08 17:34:42"/>
    <s v="ConOrdendePago"/>
    <n v="7394100"/>
    <n v="74015"/>
    <n v="0"/>
    <s v="Cédula de Ciudadanía"/>
    <n v="1022372537"/>
    <s v="VARGAS SAENZ NELSON DUVAN"/>
    <s v="Abono en cuenta"/>
    <s v="Ahorro"/>
    <n v="9370314834"/>
    <s v="Activa"/>
    <n v="860034313"/>
    <s v="BANCO DAVIVIENDA S.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SEIS (6) DEL CONTRATO No. 046-2025 CORRESPONDIENTE AL PERIODO DE 1 AL 30 DE JULIO DE 2025"/>
    <s v="7325"/>
    <s v="7325"/>
    <s v="7125"/>
    <s v="85325"/>
    <s v="2025-08-08 00:00:00"/>
    <s v="93325"/>
    <s v="286445125"/>
    <s v=""/>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93425"/>
    <x v="113"/>
    <s v="2025-08-08 17:39:03"/>
    <s v="ConOrdendePago"/>
    <n v="7394100"/>
    <n v="158979"/>
    <n v="0"/>
    <s v="Cédula de Ciudadanía"/>
    <n v="3033289"/>
    <s v="URREGO  JOSE LAUREANO"/>
    <s v="Abono en cuenta"/>
    <s v="Ahorro"/>
    <n v="6570173978"/>
    <s v="Activa"/>
    <n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7394100"/>
    <n v="0"/>
    <n v="7394100"/>
    <n v="0"/>
    <s v="Nación"/>
    <s v="CSF"/>
    <s v="RECURSOS CORRIENTES"/>
    <s v="PAGO NUMERO SEIS(6) DEL CONTRATO No. 012-2025 CORRESPONDIENTE AL PERIODO DE 01 AL 30 DE JULIO DE 2025"/>
    <s v="1025"/>
    <s v="1025"/>
    <s v="2425"/>
    <s v="85425"/>
    <s v="2025-08-08 00:00:00"/>
    <s v="93425"/>
    <s v="286470125"/>
    <s v=""/>
    <s v="2025-01-24 00:00:00"/>
    <s v="CONTRATO DE PRESTACION DE SERVICIOS - PROFESIONALES"/>
    <s v="012-2025"/>
    <s v="PRESTAR SERVICIOS PROFESIONALES PARA REALIZAR ACTIVIDADES DE SOPORTE Y MANTENIMIENTO DE LAS SOLUCIONES INFORMÁTICAS DEL INSTITUTO NACIONAL DE METROLOGÍA"/>
    <x v="8"/>
  </r>
  <r>
    <n v="93525"/>
    <x v="113"/>
    <s v="2025-08-08 17:43:54"/>
    <s v="ConOrdendePago"/>
    <n v="5166440"/>
    <n v="43732"/>
    <n v="0"/>
    <s v="Cédula de Ciudadanía"/>
    <n v="1020712961"/>
    <s v="ROJAS PRIETO CAMILO EDUARDO"/>
    <s v="Abono en cuenta"/>
    <s v="Ahorro"/>
    <n v="570472870007136"/>
    <s v="Activa"/>
    <n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5166440"/>
    <n v="0"/>
    <n v="5166440"/>
    <n v="0"/>
    <s v="Nación"/>
    <s v="CSF"/>
    <s v="RECURSOS CORRIENTES"/>
    <s v="PAGO NUMERO SEIS (6) DEL CONTRATO No. 058-2025 CORRESPONDIENTE AL PERIODO DE 01 AL 30 DE JULIO DE 2025"/>
    <s v="18425"/>
    <s v="18225"/>
    <s v="8725"/>
    <s v="85525"/>
    <s v="2025-08-08 00:00:00"/>
    <s v="93525"/>
    <s v="289078625"/>
    <s v=""/>
    <s v="2025-02-17 00:00:00"/>
    <s v="CONTRATO DE PRESTACION DE SERVICIOS - PROFESIONALES"/>
    <s v="058-2025"/>
    <s v="PRESTACIÓN DE SERVICIOS PROFESIONALES PARA EL DISEÑO, MANTENIMIENTO Y PUBLICACIÓN DE CONTENIDOS EN LOS SITIOS WEB Y LA INTRANET DEL INM"/>
    <x v="8"/>
  </r>
  <r>
    <n v="93625"/>
    <x v="113"/>
    <s v="2025-08-08 17:48:18"/>
    <s v="ConOrdendePago"/>
    <n v="4296180"/>
    <n v="28836"/>
    <n v="0"/>
    <s v="Cédula de Ciudadanía"/>
    <n v="1118562974"/>
    <s v="AGUIRRE PINEDA LAURA DANIELA"/>
    <s v="Abono en cuenta"/>
    <s v="Ahorro"/>
    <n v="87046252146"/>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CINCO (5) DEL CONTRATO No. 085-2025 CORRESPONDIENTE AL PERIODO DE 01 AL 30 DE JULIO DE 2025"/>
    <s v="14525"/>
    <s v="14325"/>
    <s v="14025"/>
    <s v="85625"/>
    <s v="2025-08-08 00:00:00"/>
    <s v="93625"/>
    <s v="286485025"/>
    <s v=""/>
    <s v="2025-03-11 00:00:00"/>
    <s v="CONTRATO DE PRESTACION DE SERVICIOS - PROFESIONALES"/>
    <s v="085-2025"/>
    <s v="Prestar servicios profesionales para fortalecer el Sistema Integrado de Gestión, apoyar las actividades en servicios metrológicos, las actividades de I+D+i y el aseguramiento de validez de los resultados de las mediciones en el laboratorio de masa"/>
    <x v="8"/>
  </r>
  <r>
    <n v="93725"/>
    <x v="113"/>
    <s v="2025-08-08 17:52:27"/>
    <s v="ConOrdendePago"/>
    <n v="6797780"/>
    <n v="45628"/>
    <n v="0"/>
    <s v="Cédula de Ciudadanía"/>
    <n v="1143932793"/>
    <s v="GOMEZ ESCOBAR GUSTAVO ADOLFO"/>
    <s v="Abono en cuenta"/>
    <s v="Ahorro"/>
    <n v="146903609"/>
    <s v="Activa"/>
    <n v="860035827"/>
    <s v="BANCO COMERCIAL AV VILLAS S.A."/>
    <s v="35-05-00"/>
    <s v="INSTITUTO NACIONAL DE METROLOGÍA - INM"/>
    <s v="C-3502-0200-5-40402B-3502033-02"/>
    <s v="ADQUIS. DE BYS - SERVICIO DE COMPARACIÓN Y EVALUACIÓN INTER LABORATORIOS  - FORTALECIMIENTO DE LA COMERCIALIZACIÓN DE LOS SERVICIOS METROLÓGICOS A NIVEL   NACIONAL"/>
    <n v="6797780"/>
    <n v="0"/>
    <n v="6797780"/>
    <n v="0"/>
    <s v="Nación"/>
    <s v="CSF"/>
    <s v="RECURSOS CORRIENTES"/>
    <s v="PAGO NUMERO SEIS (6) EL CONTRATO No. 063-2025 CORRESPONDIENTE AL PERIODO DE 01  AL 30 DE JULIO DE 2025"/>
    <s v="10025"/>
    <s v="10025"/>
    <s v="10025"/>
    <s v="85725"/>
    <s v="2025-08-08 00:00:00"/>
    <s v="93725"/>
    <s v="286495525"/>
    <s v=""/>
    <s v="2025-02-25 00:00:00"/>
    <s v="CONTRATO DE PRESTACION DE SERVICIOS - PROFESIONALES"/>
    <s v="063-2025"/>
    <s v="CONTRATAR LA PRESTACIÓN DE SERVICIOS PROFESIONALES PARA APOYAR LA REALIZACIÓN DE LOS ENSAYOS DE APTITUD Y LOS ESTUDIOS COLABORATIVOS EN LOS CÁLCULOS ESTADÍSTICOS, REVISIÓN Y ACTUALIZACIÓN DE LOS DOCUMENTOS DE DISEÑO ESTADÍSTICO DEL PROCESO."/>
    <x v="8"/>
  </r>
  <r>
    <n v="93825"/>
    <x v="113"/>
    <s v="2025-08-08 17:59:12"/>
    <s v="ConOrdendePago"/>
    <n v="9579150"/>
    <n v="530435"/>
    <n v="0"/>
    <s v="Cédula de Ciudadanía"/>
    <n v="1020747528"/>
    <s v="RODRIGUEZ DANGOND ALVARO JOSE"/>
    <s v="Abono en cuenta"/>
    <s v="Ahorro"/>
    <n v="94000200397700"/>
    <s v="Activa"/>
    <n v="860003020"/>
    <s v="BANCO BILBAO VIZCAYA ARGENTARIA COLOMBIA S.A. BBVA"/>
    <s v="35-05-00"/>
    <s v="INSTITUTO NACIONAL DE METROLOGÍA - INM"/>
    <s v="A-02-02-02-008-002"/>
    <s v="SERVICIOS JURÍDICOS Y CONTABLES"/>
    <n v="9579150"/>
    <n v="0"/>
    <n v="9579150"/>
    <n v="0"/>
    <s v="Nación"/>
    <s v="CSF"/>
    <s v="RECURSOS CORRIENTES"/>
    <s v="PAGO NUMERO SIETE (7) DEL CONTRATO No. 001-2025 CORRESPONDIENTE AL PERIODO DE 01 AL 30 DE JULIO DE 2025"/>
    <s v="225"/>
    <s v="225"/>
    <s v="625"/>
    <s v="85825"/>
    <s v="2025-08-08 00:00:00"/>
    <s v="93825"/>
    <s v="286499625"/>
    <s v=""/>
    <s v="2025-01-08 00:00:00"/>
    <s v="CONTRATO DE PRESTACION DE SERVICIOS - PROFESIONALES"/>
    <s v="001-2025"/>
    <s v="PRESTACIÓN DE SERVICIOS PROFESIONALES ESPECIALIZADOS PARA APOYAR LA COORDINACIÓN Y CONCERTACIÓN DE LAS ACTIVIDADES DERIVADAS DE LA REVISIÓN Y ASESORÍA JURÍDICA EN LOS ASUNTOS RELACIONADOS CON LA GESTIÓN CONTRACTUAL EN TODAS SUS ETAPAS, DEL INSTITUTO"/>
    <x v="8"/>
  </r>
  <r>
    <n v="93925"/>
    <x v="113"/>
    <s v="2025-08-08 18:12:45"/>
    <s v="ConOrdendePago"/>
    <n v="5912680"/>
    <n v="39687"/>
    <n v="0"/>
    <s v="Cédula de Ciudadanía"/>
    <n v="80800612"/>
    <s v="PEÑA ORTIZ CARLOS ANDRES"/>
    <s v="Abono en cuenta"/>
    <s v="Ahorro"/>
    <n v="63874883010"/>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5912680"/>
    <n v="0"/>
    <n v="5912680"/>
    <n v="0"/>
    <s v="Nación"/>
    <s v="CSF"/>
    <s v="RECURSOS CORRIENTES"/>
    <s v="PAGO NUMERO CINCO (5) DEL CONTRATO No. 078-2025 CORRESPONDIENTE AL PERIODO DEL 1 AL 30 DE JULIO DE 2025"/>
    <s v="19525"/>
    <s v="19325"/>
    <s v="11025"/>
    <s v="83825"/>
    <s v="2025-08-06 00:00:00"/>
    <s v="93925"/>
    <s v="286507725"/>
    <s v=""/>
    <s v="2025-02-28 00:00:00"/>
    <s v="CONTRATO DE PRESTACION DE SERVICIOS - PROFESIONALES"/>
    <s v="078-2025"/>
    <s v="PRESTAR SERVICIOS PROFESIONALES CON EL FIN DE DESARROLLAR SOLUCIONES ORIENTADAS A LA ADQUISICIÓON DE DATOS DE MEDICIÓN QUE SEAN REQUERIDOS EN EL MARCO DE LA TRANSFORMACIÓN DIGITAL DEL INM."/>
    <x v="8"/>
  </r>
  <r>
    <n v="94025"/>
    <x v="113"/>
    <s v="2025-08-08 18:17:23"/>
    <s v="ConOrdendePago"/>
    <n v="4296180"/>
    <n v="36366"/>
    <n v="0"/>
    <s v="Cédula de Ciudadanía"/>
    <n v="1023924776"/>
    <s v="SALAZAR LATORRE ANDRES CAMILO"/>
    <s v="Abono en cuenta"/>
    <s v="Ahorro"/>
    <n v="4500001488"/>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4296180"/>
    <n v="0"/>
    <n v="4296180"/>
    <n v="0"/>
    <s v="Nación"/>
    <s v="CSF"/>
    <s v="RECURSOS CORRIENTES"/>
    <s v="PAGO NUMERO SEIS (6) DEL CONTRATO No. 036-2025 CORRESPONDIENTE AL PERIODO DE 01 AL 30 DE JULIO DE 2025"/>
    <s v="14025"/>
    <s v="14025"/>
    <s v="5325"/>
    <s v="86025"/>
    <s v="2025-08-08 00:00:00"/>
    <s v="94025"/>
    <s v="286516425"/>
    <s v=""/>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94125"/>
    <x v="113"/>
    <s v="2025-08-08 18:22:23"/>
    <s v="ConOrdendePago"/>
    <n v="7394100"/>
    <n v="86973"/>
    <n v="0"/>
    <s v="Cédula de Ciudadanía"/>
    <n v="1030638815"/>
    <s v="GOMEZ SAIZ MANUELA"/>
    <s v="Abono en cuenta"/>
    <s v="Ahorro"/>
    <n v="299180927"/>
    <s v="Activa"/>
    <n v="860002964"/>
    <s v="BANCO DE BOGOT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SEIS (6) DL CONTRATO No. 049-2025 CORRESPONDIENTE AL PERIODO DE 1  AL 30 DE JULIO DE 2025"/>
    <s v="13025"/>
    <s v="13025"/>
    <s v="7825"/>
    <s v="86125"/>
    <s v="2025-08-08 00:00:00"/>
    <s v="94125"/>
    <s v="286519925"/>
    <s v=""/>
    <s v="2025-02-12 00:00:00"/>
    <s v="CONTRATO DE PRESTACION DE SERVICIOS - PROFESIONALES"/>
    <s v="049-2025"/>
    <s v="PRESTACIÓN DE SERVICIOS PROFESIONALES PARA LA FORMULACIÓN, GESTIÓN, CONTROL Y SEGUIMIENTO DE PLANES INSTITUCIONALES, PROYECTOS DE INVERSIÓN Y ACTIVIDADES ASOCIADAS DEL INSTITUTO NACIONAL DE METROLOGÍA"/>
    <x v="8"/>
  </r>
  <r>
    <n v="94225"/>
    <x v="113"/>
    <s v="2025-08-08 18:26:16"/>
    <s v="ConOrdendePago"/>
    <n v="3894440"/>
    <n v="26140"/>
    <n v="0"/>
    <s v="Cédula de Ciudadanía"/>
    <n v="1193142701"/>
    <s v="MARTINEZ REY CAMILA ALEJANDRA"/>
    <s v="Abono en cuenta"/>
    <s v="Ahorro"/>
    <n v="5788914867"/>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SEIS(6) DEL CONTRATO No. 055-2025 CORRESPONDIENTE AL PERIODO DE 01 AL 30 DE JULIO DE 2025"/>
    <s v="12025"/>
    <s v="12025"/>
    <s v="8625"/>
    <s v="86225"/>
    <s v="2025-08-08 00:00:00"/>
    <s v="94225"/>
    <s v="286541725"/>
    <s v=""/>
    <s v="2025-02-17 00:00:00"/>
    <s v="CONTRATO DE PRESTACION DE SERVICIOS - PROFESIONALES"/>
    <s v="055-2025"/>
    <s v="PRESTAR SERVICIOS PROFESIONALES COMO APOYO EN LAS ACTIVIDADES DE MANTENIMIENTO, SEGUIMIENTO, SOPORTE Y ATENCIÓN DE LOS REQUERIMIENTOS E INCIDENTES TECNOLÓGICOS, A CONTRATISTAS Y FUNCIONARIOS A TRAVÉS DE LA MESA DE SERVICIOS DEL INM."/>
    <x v="8"/>
  </r>
  <r>
    <n v="94325"/>
    <x v="113"/>
    <s v="2025-08-08 18:29:50"/>
    <s v="ConOrdendePago"/>
    <n v="5912680"/>
    <n v="39687"/>
    <n v="0"/>
    <s v="Cédula de Ciudadanía"/>
    <n v="53123551"/>
    <s v="AVILA CABALLERO JOHANNA ANDREA"/>
    <s v="Abono en cuenta"/>
    <s v="Ahorro"/>
    <n v="17836536941"/>
    <s v="Activa"/>
    <n v="890903938"/>
    <s v="BANCOLOMBIA S.A."/>
    <s v="35-05-00"/>
    <s v="INSTITUTO NACIONAL DE METROLOGÍA - INM"/>
    <s v="A-02-02-02-008-002"/>
    <s v="SERVICIOS JURÍDICOS Y CONTABLES"/>
    <n v="5912680"/>
    <n v="0"/>
    <n v="5912680"/>
    <n v="0"/>
    <s v="Nación"/>
    <s v="CSF"/>
    <s v="RECURSOS CORRIENTES"/>
    <s v="PAGO NUMERO SEIS (06) DEL CONTRATO No. 047-2025 CORRESPONDIENTE AL PERIODO DE 1  AL 30 DE JULIO 2025"/>
    <s v="11825"/>
    <s v="11825"/>
    <s v="7725"/>
    <s v="86325"/>
    <s v="2025-08-08 00:00:00"/>
    <s v="94325"/>
    <s v="286550525"/>
    <s v=""/>
    <s v="2025-02-12 00:00:00"/>
    <s v="CONTRATO DE PRESTACION DE SERVICIOS - PROFESIONALES"/>
    <s v="047-2025 - MODIF UNO"/>
    <s v="PRESTAR CON PLENA AUTONOMÍA TÉCNICA Y ADMINISTRATIVA SUS SERVICIOS PROFESIONALES PARA EL DESARROLLO Y CUMPLIMIENTO DEL PLAN ANUAL DE AUDITORÍAS INTERNAS DEL PROCESO DE EVALUACIÓN, ACOMPAÑAMIENTO Y ASESORÍA AL SISTEMA DE CONTROL INTERNO DE LA ENTIDAD."/>
    <x v="8"/>
  </r>
  <r>
    <n v="94425"/>
    <x v="113"/>
    <s v="2025-08-08 18:34:16"/>
    <s v="ConOrdendePago"/>
    <n v="3894440"/>
    <n v="23546"/>
    <n v="0"/>
    <s v="Cédula de Ciudadanía"/>
    <n v="1012320085"/>
    <s v="PERDOMO MESTIZO DIEGO ARMANDO"/>
    <s v="Abono en cuenta"/>
    <s v="Ahorro"/>
    <n v="66695233559"/>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SEIS(6) DEL CONTRATO No. 054-2025 CORRESPONDIENTE AL PERIODO DE 01 AL 30 DE JULIO DE 2025"/>
    <s v="12025"/>
    <s v="12025"/>
    <s v="12325"/>
    <s v="86425"/>
    <s v="2025-08-08 00:00:00"/>
    <s v="94425"/>
    <s v="286554025"/>
    <s v=""/>
    <s v="2025-02-28 00:00:00"/>
    <s v="CONTRATO DE PRESTACION DE SERVICIOS - PROFESIONALES"/>
    <s v="054-2025 -  CESION"/>
    <s v="PRESTAR SERVICIOS PROFESIONALES COMO APOYO EN LAS ACTIVIDADES DE MANTENIMIENTO, SEGUIMIENTO, SOPORTE Y ATENCIÓN DE LOS REQUERIMIENTOS E INCIDENTES TECNOLÓGICOS, A CONTRATISTAS Y FUNCIONARIOS A TRAVÉS DE LA MESA DE SERVICIOS DEL INM."/>
    <x v="8"/>
  </r>
  <r>
    <n v="94525"/>
    <x v="113"/>
    <s v="2025-08-08 18:37:59"/>
    <s v="ConOrdendePago"/>
    <n v="6797780"/>
    <n v="51584"/>
    <n v="0"/>
    <s v="Cédula de Ciudadanía"/>
    <n v="79369744"/>
    <s v="ALFONSO RAMIREZ OMAR"/>
    <s v="Abono en cuenta"/>
    <s v="Ahorro"/>
    <n v="23738223471"/>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Propios"/>
    <s v="CSF"/>
    <s v="OTROS RECURSOS DE TESORERIA"/>
    <s v="PAGO NUMERO DOS (2) DEL CONTRATO No. 115-2025 CORRESPONDIENTE AL PERIODO DE 01 AL 30 DE JULIO DE 2025"/>
    <s v="27525"/>
    <s v="27325"/>
    <s v="26425"/>
    <s v="86525"/>
    <s v="2025-08-08 00:00:00"/>
    <s v="94525"/>
    <s v="286560325"/>
    <s v=""/>
    <s v="2025-06-26 00:00:00"/>
    <s v="CONTRATO DE PRESTACION DE SERVICIOS - PROFESIONALES"/>
    <s v="115-2025"/>
    <s v="CONTRATAR LA PRESTACIÓN DE SERVICIOS PROFESIONALES PARA IDENTIFICAR, ESTRUCTURAR Y ESTABLECER METODOLOGIAS SISTEMÁTICAS QUE CONLLEVEN AL TRATAMIENTO DE HALLAZGOS DE LA SUBDIRECCIÓN DE METROLOGÍA FÍSICA TENIENDO EN CUENTA LAS DIFERENTES FUENTES DE SU"/>
    <x v="8"/>
  </r>
  <r>
    <n v="94625"/>
    <x v="113"/>
    <s v="2025-08-08 18:42:29"/>
    <s v="ConOrdendePago"/>
    <n v="7394100"/>
    <n v="210878"/>
    <n v="0"/>
    <s v="Cédula de Ciudadanía"/>
    <n v="1019054786"/>
    <s v="CAMARGO HORMAZA DIANA JIMENA"/>
    <s v="Abono en cuenta"/>
    <s v="Ahorro"/>
    <n v="2470082237"/>
    <s v="Activa"/>
    <n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SEIS (6) DEL CONTRATO No. 052-2025 CORRESPONDIENTE AL PERIODO DE 01 AL 30 DE JULIO DE 2025"/>
    <s v="13325"/>
    <s v="13325"/>
    <s v="10525"/>
    <s v="86625"/>
    <s v="2025-08-08 00:00:00"/>
    <s v="94625"/>
    <s v="286575025"/>
    <s v=""/>
    <s v="2025-02-26 00:00:00"/>
    <s v="CONTRATO DE PRESTACION DE SERVICIOS - PROFESIONALES"/>
    <s v="052-2025"/>
    <s v="PRESTACIÓN DE SERVICIOS PROFESIONALES PARA EL MANTENIMIENTO Y LA MEJORA DEL SISTEMA INTEGRADO DE GESTIÓN Y DEL MODELO DE OPERACIÓN POR PROCESOS, ALINEADO CON LOS EJERCICIOS DE ARQUITECTURA EMPRESARIAL PARA EL INSTITUTO NACIONAL DE METROLOGÍA DE COLOM"/>
    <x v="8"/>
  </r>
  <r>
    <n v="94725"/>
    <x v="113"/>
    <s v="2025-08-08 18:49:38"/>
    <s v="ConOrdendePago"/>
    <n v="7394100"/>
    <n v="49630"/>
    <n v="0"/>
    <s v="Cédula de Ciudadanía"/>
    <n v="35353930"/>
    <s v="MATIZ FLOREZ LILIA ADRIANA"/>
    <s v="Abono en cuenta"/>
    <s v="Ahorro"/>
    <n v="21132019905"/>
    <s v="Activa"/>
    <n v="890903938"/>
    <s v="BANCOLOMBIA S.A."/>
    <s v="35-05-00"/>
    <s v="INSTITUTO NACIONAL DE METROLOGÍA - INM"/>
    <s v="A-02-02-02-008-002"/>
    <s v="SERVICIOS JURÍDICOS Y CONTABLES"/>
    <n v="7394100"/>
    <n v="0"/>
    <n v="7394100"/>
    <n v="0"/>
    <s v="Nación"/>
    <s v="CSF"/>
    <s v="RECURSOS CORRIENTES"/>
    <s v="PAGO NUMERO OCHO (8)DEL CONTRATO No. 003-2025 CORRESPONDIENTE AL PERIODO DE 6 AL 30 DE JULIO DE 2025"/>
    <s v="325"/>
    <s v="325"/>
    <s v="24025"/>
    <s v="86725"/>
    <s v="2025-08-08 00:00:00"/>
    <s v="94725"/>
    <s v="288201025"/>
    <s v=""/>
    <s v="2025-06-06 00:00:00"/>
    <s v="CONTRATO DE PRESTACION DE SERVICIOS - PROFESIONALES"/>
    <s v="CESION CTO 003-2025"/>
    <s v="PRESTAR SERVICIOS PROFESIONALES PARA LA ESTRUCTURACIÓN DE PROCESOS CONTRACTUALES Y ACOMPAÑAMIENTO JURÍDICO AL INSTITUTO NACIONAL DE METROLOGÍA."/>
    <x v="8"/>
  </r>
  <r>
    <n v="94825"/>
    <x v="114"/>
    <s v="2025-08-11 11:35:41"/>
    <s v="ConOrdendePago"/>
    <n v="3894440"/>
    <n v="32965"/>
    <n v="0"/>
    <s v="Cédula de Ciudadanía"/>
    <n v="1026301655"/>
    <s v="OSPINA RODRIGUEZ VALENTINA"/>
    <s v="Abono en cuenta"/>
    <s v="Ahorro"/>
    <n v="24090527869"/>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SEIS (6) DEL CONTRATO No. 062-2025 CORRESPONDIENTE AL PERIODO DE 01 AL 30 DE JULIO DE 2025"/>
    <s v="17925"/>
    <s v="17725"/>
    <s v="9225"/>
    <s v="86825"/>
    <s v="2025-08-11 00:00:00"/>
    <s v="94825"/>
    <s v="288222725"/>
    <s v=""/>
    <s v="2025-02-19 00:00:00"/>
    <s v="CONTRATO DE PRESTACION DE SERVICIOS - PROFESIONALES"/>
    <s v="062-2025"/>
    <s v="PRESTACIÓN DE SERVICIOS PROFESIONALES PARA LA CONCEPTUALIZACIÓN Y DISEÑO DE LOS ENTREGABLES GRÁFICOS EN LA GESTIÓN DE COMUNICACIONES"/>
    <x v="8"/>
  </r>
  <r>
    <n v="94925"/>
    <x v="114"/>
    <s v="2025-08-11 11:42:21"/>
    <s v="ConOrdendePago"/>
    <n v="2439500"/>
    <n v="132307"/>
    <n v="0"/>
    <s v="NIT"/>
    <n v="860511571"/>
    <s v="ELECTRICAS BOGOTA LTDA"/>
    <s v="Abono en cuenta"/>
    <s v="Corriente"/>
    <n v="36485027"/>
    <s v="Activa"/>
    <n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2439500"/>
    <n v="0"/>
    <n v="2439500"/>
    <n v="0"/>
    <s v="Nación"/>
    <s v="CSF"/>
    <s v="RECURSOS CORRIENTES"/>
    <s v="PAGO 1 (ÚNICO) - CAO-002-2025 - FACT EB1 - 443561"/>
    <s v="20625"/>
    <s v="20425"/>
    <s v="19025"/>
    <s v="86925"/>
    <s v="2025-08-11 00:00:00"/>
    <s v="94925"/>
    <s v="288218425"/>
    <s v=""/>
    <s v="2025-04-29 00:00:00"/>
    <s v="LOA - CARTA ACEPTACION"/>
    <s v="CAO 002-2025"/>
    <s v="ADQUIRIR ELECTROVÁLVULAS FESTO PARA EL CORRECTO FUNCIONAMIENTO DEL SISTEMA DE MEDICIÓN DEL LABORATORIO DE FLUJO DE GAS."/>
    <x v="2"/>
  </r>
  <r>
    <n v="95025"/>
    <x v="114"/>
    <s v="2025-08-11 11:50:14"/>
    <s v="ConOrdendePago"/>
    <n v="4296180"/>
    <n v="28836"/>
    <n v="0"/>
    <s v="Cédula de Ciudadanía"/>
    <n v="1022440381"/>
    <s v="ARDILA COLORADO MARIA ALEJANDRA"/>
    <s v="Abono en cuenta"/>
    <s v="Ahorro"/>
    <n v="24102136072"/>
    <s v="Activa"/>
    <n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SIETE (7) DEL CONTRATO No. 008-2025 CORRESPONDIENTE AL PERIODO DE 01 AL 30 DE JULIO DE 2025"/>
    <s v="11125"/>
    <s v="11125"/>
    <s v="2025"/>
    <s v="87025"/>
    <s v="2025-08-11 00:00:00"/>
    <s v="95025"/>
    <s v="288236225"/>
    <s v=""/>
    <s v="2025-01-22 00:00:00"/>
    <s v="CONTRATO DE PRESTACION DE SERVICIOS - PROFESIONALES"/>
    <s v="008-2025 - MODIF CTO"/>
    <s v="PRESTAR SERVICIOS PROFESIONALES PARA EL APOYO EN LA FORMULACION, EJECUCION Y SEGUIMIENTO DE PLANES Y ACTIVIDADES DERIVADOS DEL SISTEMA DE GESTION DE SEGURIDAD Y SALUD EN EL TRABAJO (SG-SST) DEL INM"/>
    <x v="8"/>
  </r>
  <r>
    <n v="95125"/>
    <x v="114"/>
    <s v="2025-08-11 12:14:27"/>
    <s v="ConOrdendePago"/>
    <n v="5912680"/>
    <n v="39687"/>
    <n v="0"/>
    <s v="Cédula de Ciudadanía"/>
    <n v="1065818681"/>
    <s v="COTES  OSPINO SANTIAGO"/>
    <s v="Abono en cuenta"/>
    <s v="Ahorro"/>
    <n v="550256500076326"/>
    <s v="Activa"/>
    <n v="860034313"/>
    <s v="BANCO DAVIVIENDA S.A."/>
    <s v="35-05-00"/>
    <s v="INSTITUTO NACIONAL DE METROLOGÍA - INM"/>
    <s v="C-3502-0200-5-40402B-3502102-02"/>
    <s v="ADQUIS. DE BYS - SERVICIO DE PROMOCIÓN DE HERRAMIENTAS METROLÓGICAS  - FORTALECIMIENTO DE LA COMERCIALIZACIÓN DE LOS SERVICIOS METROLÓGICOS A NIVEL   NACIONAL"/>
    <n v="5912680"/>
    <n v="0"/>
    <n v="5912680"/>
    <n v="0"/>
    <s v="Nación"/>
    <s v="CSF"/>
    <s v="RECURSOS CORRIENTES"/>
    <s v="PAGO NUMERO CUATRO (4) DEL CONTRATO No. 102-2025 CORRESPONDIENTE AL PERIODO DE 25 AL 30 DE JULIO DE 2025"/>
    <s v="24625"/>
    <s v="24425"/>
    <s v="18425"/>
    <s v="87125"/>
    <s v="2025-08-11 00:00:00"/>
    <s v="95125"/>
    <s v="288227325"/>
    <s v=""/>
    <s v="2025-04-24 00:00:00"/>
    <s v="CONTRATO DE PRESTACION DE SERVICIOS - PROFESIONALES"/>
    <s v="102-2025"/>
    <s v="CONTRATAR LA PRESTACIÓN DE SERVICIOS PROFESIONALES PARA APOYAR LA GESTIÓN DE LA SSMRC RELACIONADA CON LAS ACCIONES DERIVADAS DE LOS PLANES DEL SISTEMA INTEGRADO DE GESTIÓN PARA EL FORTALECIMIENTO Y MANTENIMIENTO DEL SIG DEL INM"/>
    <x v="8"/>
  </r>
  <r>
    <n v="95225"/>
    <x v="114"/>
    <s v="2025-08-11 14:13:12"/>
    <s v="ConOrdendePago"/>
    <n v="16517025"/>
    <n v="151957"/>
    <n v="0"/>
    <s v="NIT"/>
    <n v="860066942"/>
    <s v="CAJA DE COMPENSACION FAMILIAR COMPENSAR"/>
    <s v="Abono en cuenta"/>
    <s v="Ahorro"/>
    <n v="122055663"/>
    <s v="Activa"/>
    <n v="860034594"/>
    <s v="SCOTIABANK COLPATRIA SA"/>
    <s v="35-05-00"/>
    <s v="INSTITUTO NACIONAL DE METROLOGÍA - INM"/>
    <s v="A-03-04-02-029"/>
    <s v="PLANES COMPLEMENTARIOS DE SALUD (NO DE PENSIONES)."/>
    <n v="16517025"/>
    <n v="0"/>
    <n v="16517025"/>
    <n v="0"/>
    <s v="Nación"/>
    <s v="CSF"/>
    <s v="RECURSOS CORRIENTES"/>
    <s v="PAGO  A CAJA DE COMPENSACION FAMILIAR COMPENSAR PARA EL PERIODO AGOSTO EL PLAN COMPLEMENTARIO DE SALUD  ACUERDO 040 RESOLUCION 271 DE 2025"/>
    <s v="125"/>
    <s v="125"/>
    <s v="31325"/>
    <s v="87225"/>
    <s v="2025-08-11 00:00:00"/>
    <s v="95225"/>
    <s v="288241825"/>
    <s v=""/>
    <s v="2025-08-05 00:00:00"/>
    <s v="RESOLUCION"/>
    <s v="271-2025"/>
    <s v="PAGO ACUERDO 040 MES DE AGOSTO DE 2025"/>
    <x v="2"/>
  </r>
  <r>
    <n v="95325"/>
    <x v="115"/>
    <s v="2025-08-12 08:43:46"/>
    <s v="ConOrdendePago"/>
    <n v="5166440"/>
    <n v="39205"/>
    <n v="0"/>
    <s v="Cédula de Ciudadanía"/>
    <n v="1022984528"/>
    <s v="QUIROGA MORENO YEISON ALONSO"/>
    <s v="Abono en cuenta"/>
    <s v="Ahorro"/>
    <n v="24094117783"/>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5166440"/>
    <n v="0"/>
    <n v="5166440"/>
    <n v="0"/>
    <s v="Nación"/>
    <s v="CSF"/>
    <s v="RECURSOS CORRIENTES"/>
    <s v="PAGO NUMERO SEIS  (6) DEL CONTRATO No. 018-2025 CORRESPONDIENTE AL PERIODO DE 01 AL 30 DE JULIO DE 2025"/>
    <s v="4125"/>
    <s v="4125"/>
    <s v="4125"/>
    <s v="87325"/>
    <s v="2025-08-12 00:00:00"/>
    <s v="95325"/>
    <s v="288906425"/>
    <s v=""/>
    <s v="2025-01-30 00:00:00"/>
    <s v="CONTRATO DE PRESTACION DE SERVICIOS - PROFESIONALES"/>
    <s v="018-2025"/>
    <s v="Contratar la prestación de servicios profesionales para la implementación y ejecución del plan estratégico de comunicaciones, con el enfoque de mercadeo, del Instituto Nacional de Metrología de Colombia – INM"/>
    <x v="8"/>
  </r>
  <r>
    <n v="95425"/>
    <x v="115"/>
    <s v="2025-08-12 09:39:58"/>
    <s v="ConOrdendePago"/>
    <n v="3784200"/>
    <n v="22880"/>
    <n v="0"/>
    <s v="Cédula de Ciudadanía"/>
    <n v="80144826"/>
    <s v="BELTRAN  JUAN FELIPE"/>
    <s v="Abono en cuenta"/>
    <s v="Ahorro"/>
    <n v="10000002137"/>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3784200"/>
    <n v="0"/>
    <n v="3784200"/>
    <n v="0"/>
    <s v="Nación"/>
    <s v="CSF"/>
    <s v="RECURSOS CORRIENTES"/>
    <s v="PAGO NUMERO SIETE (7) DEL CONTRATO No. 006-2025 CORRESPONDIENTE AL PERIODO DE 1 AL 30 DE JULIO DE 2025"/>
    <s v="1125"/>
    <s v="1125"/>
    <s v="1725"/>
    <s v="87425"/>
    <s v="2025-08-12 00:00:00"/>
    <s v="95425"/>
    <s v="288880125"/>
    <s v=""/>
    <s v="2025-01-21 00:00:00"/>
    <s v="CONTRATO DE PRESTACION DE SERVICIOS - PROFESIONALES"/>
    <s v="006-2025"/>
    <s v="PRESTAR SERVICIOS DE APOYO A LA GESTIÓN PARA LA ATENCIÓN DE LOS REQUERIMIENTOS, INCIDENTES Y SOPORTE TÉCNICO REQUERIDO AL INTERIOR DEL INSTITUTO NACIONAL DE METROLOGIA."/>
    <x v="8"/>
  </r>
  <r>
    <n v="95525"/>
    <x v="115"/>
    <s v="2025-08-12 14:25:22"/>
    <s v="ConOrdendePago"/>
    <n v="7394100"/>
    <n v="85985"/>
    <n v="0"/>
    <s v="Cédula de Ciudadanía"/>
    <n v="1110472734"/>
    <s v="VILLABON ALDANA GLORIA ALEJANDRA"/>
    <s v="Abono en cuenta"/>
    <s v="Ahorro"/>
    <n v="550488402438805"/>
    <s v="Activa"/>
    <n v="860034313"/>
    <s v="BANCO DAVIVIEND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SEIS (6) DEL CONTRATO No. 050-2025 CORRESPONDIENTE AL PERIODO DE 01 AL 30 DE JULIO DE 2025"/>
    <s v="16425"/>
    <s v="16225"/>
    <s v="8025"/>
    <s v="87525"/>
    <s v="2025-08-12 00:00:00"/>
    <s v="95525"/>
    <s v="289378825"/>
    <s v=""/>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8"/>
  </r>
  <r>
    <n v="95625"/>
    <x v="115"/>
    <s v="2025-08-12 14:42:47"/>
    <s v="ConOrdendePago"/>
    <n v="3626920"/>
    <n v="0"/>
    <n v="0"/>
    <s v="NIT"/>
    <n v="830123461"/>
    <s v="LIMPIEZA METROPOLITANA S A E S P"/>
    <s v="Giro"/>
    <s v=""/>
    <s v=""/>
    <s v=""/>
    <s v=""/>
    <s v=""/>
    <s v="35-05-00"/>
    <s v="INSTITUTO NACIONAL DE METROLOGÍA - INM"/>
    <s v="A-02-02-02-009-004"/>
    <s v="SERVICIOS DE ALCANTARILLADO, RECOLECCIÓN, TRATAMIENTO Y DISPOSICIÓN DE DESECHOS Y OTROS SERVICIOS DE SANEAMIENTO AMBIENTAL"/>
    <n v="3626920"/>
    <n v="0"/>
    <n v="3626920"/>
    <n v="0"/>
    <s v="Nación"/>
    <s v="CSF"/>
    <s v="RECURSOS CORRIENTES"/>
    <s v="PAGO DE SERVICIO DE ACUEDUCTO, ALCANTARILLADO Y ASEO DEL INSTITUTO NACIONAL DE METROLOGIA, DE LA DIRECCIÓN AK 50 No. 26-55 INT 2 CAN, EQUIVALENTE A LA CUENTA CONTRATO No. 11431155. DOC FACT 163403278. PERIODO 10  MAYO A 18 JUL  2025."/>
    <s v="2225"/>
    <s v="2225"/>
    <s v="31025"/>
    <s v="87625"/>
    <s v="2025-08-12 00:00:00"/>
    <s v="95625"/>
    <s v="289385025, 289408225"/>
    <s v=""/>
    <s v="2025-08-04 00:00:00"/>
    <s v="FACTURA"/>
    <s v="163403278"/>
    <s v="PAGO DE SERVICIO DE ACUEDUCTO, ALCANTARILLADO Y ASEO DEL INSTITUTO NACIONAL DE METROLOGIA, DE LA DIRECCIÓN AK 50 No. 26-55 INT 2 CAN, EQUIVALENTE A LA CUENTA CONTRATO No. 11431155. DOC ElECT 163403278. PERIODO 10  MAYO A 18 JUL  2025."/>
    <x v="7"/>
  </r>
  <r>
    <n v="95725"/>
    <x v="115"/>
    <s v="2025-08-12 15:18:49"/>
    <s v="ConOrdendePago"/>
    <n v="7394100"/>
    <n v="49630"/>
    <n v="0"/>
    <s v="Cédula de Ciudadanía"/>
    <n v="36491153"/>
    <s v="RUBIO NIEVES MAYRA ALEJANDRA"/>
    <s v="Abono en cuenta"/>
    <s v="Ahorro"/>
    <n v="24054071113"/>
    <s v="Activa"/>
    <n v="860007335"/>
    <s v="BANCO CAJA SOCIAL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CINCO(5) DEL CONTRATO No. 038-2025 CORRESPONDIENTE AL PERIODO DE 1 AL 30 DE JULIO 2025"/>
    <s v="12425"/>
    <s v="12425"/>
    <s v="17625"/>
    <s v="87725"/>
    <s v="2025-08-12 00:00:00"/>
    <s v="95725"/>
    <s v="290078425"/>
    <s v=""/>
    <s v="2025-04-15 00:00:00"/>
    <s v="CONTRATO DE PRESTACION DE SERVICIOS - PROFESIONALES"/>
    <s v="CESION CTO 038-2025"/>
    <s v="Prestar servicios profesionales para la estructuración de procesos contractuales, el acompañamiento en las etapas precontractual, contractual y poscontractual, así como proporcionar apoyo jurídico al Instituto Nacional de Metrología."/>
    <x v="8"/>
  </r>
  <r>
    <n v="95825"/>
    <x v="115"/>
    <s v="2025-08-12 15:50:07"/>
    <s v="ConOrdendePago"/>
    <n v="7394100"/>
    <n v="204399"/>
    <n v="0"/>
    <s v="Cédula de Ciudadanía"/>
    <n v="79576379"/>
    <s v="CRISTANCHO CAVIATIVA JORGE ALEJANDRO"/>
    <s v="Abono en cuenta"/>
    <s v="Ahorro"/>
    <n v="18811781190"/>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SEIS (6) DEL CONTRATO No. 037-2025 DEL PERIODO 1 AL 30 DE JULIO"/>
    <s v="15125"/>
    <s v="14925"/>
    <s v="5725"/>
    <s v="87825"/>
    <s v="2025-08-12 00:00:00"/>
    <s v="95825"/>
    <s v="290104825"/>
    <s v=""/>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95825"/>
    <x v="115"/>
    <s v="2025-08-12 15:50:07"/>
    <s v="ConOrdendePago"/>
    <n v="7394100"/>
    <n v="204399"/>
    <n v="0"/>
    <s v="Cédula de Ciudadanía"/>
    <n v="79576379"/>
    <s v="CRISTANCHO CAVIATIVA JORGE ALEJANDRO"/>
    <s v="Abono en cuenta"/>
    <s v="Ahorro"/>
    <n v="18811781190"/>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SEIS (6) DEL CONTRATO No. 037-2025 DEL PERIODO 1 AL 30 DE JULIO"/>
    <s v="15125"/>
    <s v="14925"/>
    <s v="5725"/>
    <s v="87825"/>
    <s v="2025-08-12 00:00:00"/>
    <s v="95825"/>
    <s v="290104825"/>
    <s v=""/>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95925"/>
    <x v="115"/>
    <s v="2025-08-12 15:55:31"/>
    <s v="ConOrdendePago"/>
    <n v="7394100"/>
    <n v="49630"/>
    <n v="0"/>
    <s v="Cédula de Ciudadanía"/>
    <n v="1026278601"/>
    <s v="MORENO MUNEVAR LUISA FERNANDA"/>
    <s v="Abono en cuenta"/>
    <s v="Ahorro"/>
    <n v="17828079077"/>
    <s v="Activa"/>
    <n v="890903938"/>
    <s v="BANCOLOMBIA S.A."/>
    <s v="35-05-00"/>
    <s v="INSTITUTO NACIONAL DE METROLOGÍA - INM"/>
    <s v="C-3599-0200-6-53105B-3599016-02"/>
    <s v="ADQUIS. DE BYS - SEDES MANTENIDAS - MEJORAMIENTO Y SOSTENIBILIDAD DE LA SEDE DEL INSTITUTO NACIONAL DE METROLOGÍA  BOGOTÁ"/>
    <n v="7394100"/>
    <n v="0"/>
    <n v="7394100"/>
    <n v="0"/>
    <s v="Nación"/>
    <s v="CSF"/>
    <s v="RECURSOS CORRIENTES"/>
    <s v="PAGO NUMERO CINCO (5) DEL CONTRATO No. 076-2025 CORRESPONDIENTE AL PERIODO DE 1 AL 30 DE JULIO DE 2025"/>
    <s v="18625"/>
    <s v="18425"/>
    <s v="12025"/>
    <s v="87925"/>
    <s v="2025-08-12 00:00:00"/>
    <s v="95925"/>
    <s v="290081825"/>
    <s v=""/>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8"/>
  </r>
  <r>
    <n v="96025"/>
    <x v="115"/>
    <s v="2025-08-12 16:10:02"/>
    <s v="ConOrdendePago"/>
    <n v="6797780"/>
    <n v="127334"/>
    <n v="0"/>
    <s v="Cédula de Ciudadanía"/>
    <n v="1116796384"/>
    <s v="CIFUENTES DIAZ DIANA VANESSA"/>
    <s v="Abono en cuenta"/>
    <s v="Ahorro"/>
    <n v="193767869"/>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SEIS (6) DEL CONTRATO No. 029-2025 CORRESPONDIENTE AL PERIODO DE 01 AL 30 DE JULIO DE 2025"/>
    <s v="6825"/>
    <s v="6825"/>
    <s v="4825"/>
    <s v="88025"/>
    <s v="2025-08-12 00:00:00"/>
    <s v="96025"/>
    <s v="290132825"/>
    <s v=""/>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96025"/>
    <x v="115"/>
    <s v="2025-08-12 16:10:02"/>
    <s v="ConOrdendePago"/>
    <n v="6797780"/>
    <n v="127334"/>
    <n v="0"/>
    <s v="Cédula de Ciudadanía"/>
    <n v="1116796384"/>
    <s v="CIFUENTES DIAZ DIANA VANESSA"/>
    <s v="Abono en cuenta"/>
    <s v="Ahorro"/>
    <n v="193767869"/>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SEIS (6) DEL CONTRATO No. 029-2025 CORRESPONDIENTE AL PERIODO DE 01 AL 30 DE JULIO DE 2025"/>
    <s v="6825"/>
    <s v="6825"/>
    <s v="4825"/>
    <s v="88025"/>
    <s v="2025-08-12 00:00:00"/>
    <s v="96025"/>
    <s v="290132825"/>
    <s v=""/>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96125"/>
    <x v="115"/>
    <s v="2025-08-12 16:17:28"/>
    <s v="ConOrdendePago"/>
    <n v="4296180"/>
    <n v="36366"/>
    <n v="0"/>
    <s v="Cédula de Ciudadanía"/>
    <n v="1014273558"/>
    <s v="JAIMES ARCINIEGAS LUIS ANDRES"/>
    <s v="Abono en cuenta"/>
    <s v="Ahorro"/>
    <n v="82453002604"/>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4296180"/>
    <n v="0"/>
    <n v="4296180"/>
    <n v="0"/>
    <s v="Nación"/>
    <s v="CSF"/>
    <s v="RECURSOS CORRIENTES"/>
    <s v="PAGO NUMERO SIETE (7) DEL CONTRATO No. 020-2025 CORRESPONDIENTE AL PERIODO DE 01 AL 30 DE JULIO DE 2025"/>
    <s v="11925"/>
    <s v="11925"/>
    <s v="3625"/>
    <s v="88125"/>
    <s v="2025-08-12 00:00:00"/>
    <s v="96125"/>
    <s v="290159825"/>
    <s v=""/>
    <s v="2025-01-29 00:00:00"/>
    <s v="CONTRATO DE PRESTACION DE SERVICIOS - PROFESIONALES"/>
    <s v="020-2025"/>
    <s v="PRESTAR SERVICIOS PROFESIONALES COMO APOYO EN LA ADMINISTRACIÓN Y SOPORTE DE LA INFRAESTRUCTURA TECNOLÓGICA Y EN LA GESTIÓN, IMPLEMENTACIÓN Y MANTENIMIENTO DE SISTEMAS DE INFORMACIÓN DEL INM."/>
    <x v="8"/>
  </r>
  <r>
    <n v="96325"/>
    <x v="115"/>
    <s v="2025-08-12 16:27:33"/>
    <s v="ConOrdendePago"/>
    <n v="5912680"/>
    <n v="50049"/>
    <n v="0"/>
    <s v="Cédula de Ciudadanía"/>
    <n v="1070974052"/>
    <s v="CUERVO VALENCIA YERALDIN"/>
    <s v="Abono en cuenta"/>
    <s v="Ahorro"/>
    <n v="382000200466811"/>
    <s v="Activa"/>
    <n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5912680"/>
    <n v="0"/>
    <n v="5912680"/>
    <n v="0"/>
    <s v="Nación"/>
    <s v="CSF"/>
    <s v="RECURSOS CORRIENTES"/>
    <s v="PAGO NUMERO DOS (2) DEL CONTRATO No. 113-2025 CORRESPONDIENTE AL PERIODO DE 1 AL 30 DE JULIO DE 2025"/>
    <s v="14625"/>
    <s v="14425"/>
    <s v="24925"/>
    <s v="88225"/>
    <s v="2025-08-12 00:00:00"/>
    <s v="96325"/>
    <s v="290248825"/>
    <s v=""/>
    <s v="2025-06-10 00:00:00"/>
    <s v="CONTRATO DE PRESTACION DE SERVICIOS - PROFESIONALES"/>
    <s v="113-2025"/>
    <s v="PRESTACION DE SERVICIOS PROFESIONALES PARA QUE EN EL MARCO DE LA POLITICA DE GOBIERNO DIGITAL Y LAS NECESIDADES DE TRANSFORMACIÓN DIGITAL SE DOCUMENTEN REQUERIMIENTOS PARA EL MEJORAMIENTO DE SISTEMAS DE INFORMACIÓN Y SERVICIOS QUE SE REQUIEREN"/>
    <x v="8"/>
  </r>
  <r>
    <n v="96425"/>
    <x v="115"/>
    <s v="2025-08-12 16:36:01"/>
    <s v="ConOrdendePago"/>
    <n v="5912680"/>
    <n v="44868"/>
    <n v="0"/>
    <s v="Cédula de Ciudadanía"/>
    <n v="1030582643"/>
    <s v="MONROY GARZON JEYSON ANDRES"/>
    <s v="Abono en cuenta"/>
    <s v="Ahorro"/>
    <n v="4682029611"/>
    <s v="Activa"/>
    <n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2956340"/>
    <n v="0"/>
    <n v="2956340"/>
    <n v="0"/>
    <s v="Nación"/>
    <s v="CSF"/>
    <s v="RECURSOS CORRIENTES"/>
    <s v="PAGO NUMERO SIETE (7) DEL CONTRATO No. 025-2025 CORRESPONDIENTE AL PERIODO DE 1 AL 30 DE  JULIO DE 2025"/>
    <s v="6925"/>
    <s v="6925"/>
    <s v="3525"/>
    <s v="88325"/>
    <s v="2025-08-12 00:00:00"/>
    <s v="96425"/>
    <s v="290169525"/>
    <s v=""/>
    <s v="2025-01-29 00:00:00"/>
    <s v="CONTRATO DE PRESTACION DE SERVICIOS - PROFESIONALES"/>
    <s v="025-2025"/>
    <s v="PRESTAR SERVICIOS PROFESIONALES _x000a_ESPECIALIZADOS PARA RESPALDAR LAS ACTIVIDADES DE I+D+I Y OFRECER APOYO TÉCNICO EN LA CALIBRACIÓN, ELABORACIÓN DE DOCUMENTOS Y OTROS SERVICIOS EJECUTADOS DEL LABORATORIO DE TEMPERATURA Y HUMEDAD EN LA SUBDIRECCIÓN"/>
    <x v="8"/>
  </r>
  <r>
    <n v="96425"/>
    <x v="115"/>
    <s v="2025-08-12 16:36:01"/>
    <s v="ConOrdendePago"/>
    <n v="5912680"/>
    <n v="44868"/>
    <n v="0"/>
    <s v="Cédula de Ciudadanía"/>
    <n v="1030582643"/>
    <s v="MONROY GARZON JEYSON ANDRES"/>
    <s v="Abono en cuenta"/>
    <s v="Ahorro"/>
    <n v="4682029611"/>
    <s v="Activa"/>
    <n v="860034594"/>
    <s v="SCOTIABANK COLPATRIA SA"/>
    <s v="35-05-00"/>
    <s v="INSTITUTO NACIONAL DE METROLOGÍA - INM"/>
    <s v="C-3502-0200-7-40402B-3502097-02"/>
    <s v="ADQUIS. DE BYS - DOCUMENTOS DE INVESTIGACIÓN APLICADA EN METROLOGÍA - DESARROLLO DE LA OFERTA DE SERVICIOS EN METROLOGÍA FÍSICA EN EL ÁMBITO  NACIONAL"/>
    <n v="2956340"/>
    <n v="0"/>
    <n v="2956340"/>
    <n v="0"/>
    <s v="Nación"/>
    <s v="CSF"/>
    <s v="RECURSOS CORRIENTES"/>
    <s v="PAGO NUMERO SIETE (7) DEL CONTRATO No. 025-2025 CORRESPONDIENTE AL PERIODO DE 1 AL 30 DE  JULIO DE 2025"/>
    <s v="6925"/>
    <s v="6925"/>
    <s v="3525"/>
    <s v="88325"/>
    <s v="2025-08-12 00:00:00"/>
    <s v="96425"/>
    <s v="290169525"/>
    <s v=""/>
    <s v="2025-01-29 00:00:00"/>
    <s v="CONTRATO DE PRESTACION DE SERVICIOS - PROFESIONALES"/>
    <s v="025-2025"/>
    <s v="PRESTAR SERVICIOS PROFESIONALES _x000a_ESPECIALIZADOS PARA RESPALDAR LAS ACTIVIDADES DE I+D+I Y OFRECER APOYO TÉCNICO EN LA CALIBRACIÓN, ELABORACIÓN DE DOCUMENTOS Y OTROS SERVICIOS EJECUTADOS DEL LABORATORIO DE TEMPERATURA Y HUMEDAD EN LA SUBDIRECCIÓN"/>
    <x v="8"/>
  </r>
  <r>
    <n v="96525"/>
    <x v="115"/>
    <s v="2025-08-12 17:11:59"/>
    <s v="ConOrdendePago"/>
    <n v="6797780"/>
    <n v="51584"/>
    <n v="0"/>
    <s v="Cédula de Ciudadanía"/>
    <n v="80821615"/>
    <s v="SOTELO MONCADA DANIEL EDUARDO"/>
    <s v="Abono en cuenta"/>
    <s v="Ahorro"/>
    <n v="18780163"/>
    <s v="Activa"/>
    <n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SEIS (6) DEL CONTRATO No. 073-2025 CORRESPONDIENTE  DEL 01 AL 30 JULIO 2025"/>
    <s v="13825"/>
    <s v="13825"/>
    <s v="11125"/>
    <s v="88725"/>
    <s v="2025-08-12 00:00:00"/>
    <s v="96525"/>
    <s v="290219225"/>
    <s v=""/>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96525"/>
    <x v="115"/>
    <s v="2025-08-12 17:11:59"/>
    <s v="ConOrdendePago"/>
    <n v="6797780"/>
    <n v="51584"/>
    <n v="0"/>
    <s v="Cédula de Ciudadanía"/>
    <n v="80821615"/>
    <s v="SOTELO MONCADA DANIEL EDUARDO"/>
    <s v="Abono en cuenta"/>
    <s v="Ahorro"/>
    <n v="18780163"/>
    <s v="Activa"/>
    <n v="860002964"/>
    <s v="BANCO DE BOGOT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SEIS (6) DEL CONTRATO No. 073-2025 CORRESPONDIENTE  DEL 01 AL 30 JULIO 2025"/>
    <s v="13825"/>
    <s v="13825"/>
    <s v="11125"/>
    <s v="88725"/>
    <s v="2025-08-12 00:00:00"/>
    <s v="96525"/>
    <s v="290219225"/>
    <s v=""/>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96625"/>
    <x v="115"/>
    <s v="2025-08-12 17:27:39"/>
    <s v="ConOrdendePago"/>
    <n v="7394100"/>
    <n v="80494"/>
    <n v="0"/>
    <s v="Cédula de Ciudadanía"/>
    <n v="1073512831"/>
    <s v="PEÑA GONZALEZ DAVID LEONARDO"/>
    <s v="Abono en cuenta"/>
    <s v="Ahorro"/>
    <n v="24075489153"/>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Cinco (5) DEL CONTRATO No. 077-2025 CORRESPONDIENTE AL PERIODO DEL 1 AL 30 DE JUlIO DE 2025"/>
    <s v="19125"/>
    <s v="18925"/>
    <s v="11725"/>
    <s v="88825"/>
    <s v="2025-08-12 00:00:00"/>
    <s v="96625"/>
    <s v="290231725"/>
    <s v=""/>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96725"/>
    <x v="116"/>
    <s v="2025-08-13 08:27:25"/>
    <s v="ConOrdendePago"/>
    <n v="4296180"/>
    <n v="28836"/>
    <n v="0"/>
    <s v="Cédula de Ciudadanía"/>
    <n v="1076659207"/>
    <s v="ALONSO PAEZ YENI PAOLA"/>
    <s v="Abono en cuenta"/>
    <s v="Ahorro"/>
    <n v="24076494754"/>
    <s v="Activa"/>
    <n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SEIS (6) DEL CONTRATO No. 071-2025 CORRESPONDIENTE AL PERIODO DEL 1 AL 30 JULIO DE 2025"/>
    <s v="13925"/>
    <s v="13925"/>
    <s v="10325"/>
    <s v="88425"/>
    <s v="2025-08-12 00:00:00"/>
    <s v="96725"/>
    <s v="290268825"/>
    <s v=""/>
    <s v="2025-02-26 00:00:00"/>
    <s v="CONTRATO DE PRESTACION DE SERVICIOS - PROFESIONALES"/>
    <s v="070-2025 - MODF ACLARA CTO 071"/>
    <s v="Prestar servicios profesionales para apoyar las actividades de calibración, garantizar la validez de los resultados de las mediciones y fortalecer el Sistema Integrado de Gestión en el laboratorio de Temperatura y Humedad de la Subdirección de Metro"/>
    <x v="8"/>
  </r>
  <r>
    <n v="96825"/>
    <x v="116"/>
    <s v="2025-08-13 08:35:06"/>
    <s v="ConOrdendePago"/>
    <n v="6797780"/>
    <n v="121378"/>
    <n v="0"/>
    <s v="Cédula de Ciudadanía"/>
    <n v="1010227551"/>
    <s v="ALVAREZ VARGAS DANIELA"/>
    <s v="Abono en cuenta"/>
    <s v="Ahorro"/>
    <n v="208129767"/>
    <s v="Activa"/>
    <n v="860002964"/>
    <s v="BANCO DE BOGOTA"/>
    <s v="35-05-00"/>
    <s v="INSTITUTO NACIONAL DE METROLOGÍA - INM"/>
    <s v="C-3502-0200-5-40402B-3502103-02"/>
    <s v="ADQUIS. DE BYS - SERVICIO DE ASISTENCIA TÉCNICA EN METROLOGÍA - FORTALECIMIENTO DE LA COMERCIALIZACIÓN DE LOS SERVICIOS METROLÓGICOS A NIVEL   NACIONAL"/>
    <n v="6797780"/>
    <n v="0"/>
    <n v="6797780"/>
    <n v="0"/>
    <s v="Nación"/>
    <s v="CSF"/>
    <s v="RECURSOS CORRIENTES"/>
    <s v="PAGO NUMERO SEIS (6) DEL CONTRATO No. 028-2025 CORRESPONDIENTE AL PERIODO DE 01 AL 30 DE JULIO DE 2025"/>
    <s v="16525"/>
    <s v="16325"/>
    <s v="4525"/>
    <s v="88525"/>
    <s v="2025-08-12 00:00:00"/>
    <s v="96825"/>
    <s v="290256825"/>
    <s v=""/>
    <s v="2025-02-03 00:00:00"/>
    <s v="CONTRATO DE PRESTACION DE SERVICIOS - PROFESIONALES"/>
    <s v="028-2025"/>
    <s v="CONTRATAR LA PRESTACIÓN DE SERVICIOS PROFESIONALES EN LA FORMULACIÓN DE CONCEPTOS TÉCNICOS Y EN LA PRESTACIÓN DE SERVICIOS DE ASISTENCIA TÉCNICA EN METROLOGÍA ORIENTADOS A DAR CUMPLIMIENTO A LOS COMPROMISOS ESTABLECIDOS"/>
    <x v="8"/>
  </r>
  <r>
    <n v="96925"/>
    <x v="116"/>
    <s v="2025-08-13 08:42:18"/>
    <s v="ConOrdendePago"/>
    <n v="3784200"/>
    <n v="32032"/>
    <n v="0"/>
    <s v="Cédula de Ciudadanía"/>
    <n v="1072645116"/>
    <s v="MORENO HERRERA MARIA NELCY"/>
    <s v="Abono en cuenta"/>
    <s v="Ahorro"/>
    <n v="4662027880"/>
    <s v="Activa"/>
    <n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3784200"/>
    <n v="0"/>
    <n v="3784200"/>
    <n v="0"/>
    <s v="Nación"/>
    <s v="CSF"/>
    <s v="RECURSOS CORRIENTES"/>
    <s v="PAGO NUMERO SEIS (6) DEL CONTRATO No. 027-2025 CORRESPONDIENTE AL PERIODO DE 1 AL 30 DE JULIO DE 2025"/>
    <s v="6425"/>
    <s v="6425"/>
    <s v="4425"/>
    <s v="88625"/>
    <s v="2025-08-12 00:00:00"/>
    <s v="96925"/>
    <s v="290290125"/>
    <s v=""/>
    <s v="2025-02-03 00:00:00"/>
    <s v="CONTRATO DE PRESTACION DE SERVICIOS"/>
    <s v="027-2025 - MODIF CTO"/>
    <s v="CONTRATAR LA PRESTACIÓN DE SERVICIOS PARA EL APOYO A LA GESTIÓN EN EL ÁREA DE RECEPCIÓN Y ENTREGA DE EQUIPOS CON EL FIN DE FORTALECER LA OFERTA Y ADECUADA GESTIÓN DE LOS SERVICIOS METROLÓGICOS OFRECIDOS POR EL INM EN CUMPLIMIENTO DE SU OBJETIVO MISIO"/>
    <x v="8"/>
  </r>
  <r>
    <n v="97025"/>
    <x v="116"/>
    <s v="2025-08-13 09:08:55"/>
    <s v="ConOrdendePago"/>
    <n v="3894440"/>
    <n v="26140"/>
    <n v="0"/>
    <s v="Cédula de Ciudadanía"/>
    <n v="1004877832"/>
    <s v="JAIMES WALDO MARIA PAULA"/>
    <s v="Abono en cuenta"/>
    <s v="Ahorro"/>
    <n v="81648014457"/>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CINCO (5) DEL CONTRATO No. 040-2025 CORRESPONDIENTE AL PERIODO DE 01 AL 30 DE JULIO DE 2025"/>
    <s v="13525"/>
    <s v="13525"/>
    <s v="7225"/>
    <s v="88925"/>
    <s v="2025-08-13 00:00:00"/>
    <s v="97025"/>
    <s v="290313525"/>
    <s v=""/>
    <s v="2025-02-11 00:00:00"/>
    <s v="CONTRATO DE PRESTACION DE SERVICIOS - PROFESIONALES"/>
    <s v="040-2025"/>
    <s v="CONTRATAR SERVICIOS PROFESIONALES PARA APOYAR LAS ACTIVIDADES DE MEDICIÓN ASOCIADAS A LOS PROYECTOS DE INVESTIGACIÓN EN ACIDOS NUCLEICOS, PROTEINAS Y MICROBIOLOGIA DE LA SUBDIRECCIÓN METROLOGÍA QUÍMICA Y BIOLOGÍA DEL INM"/>
    <x v="8"/>
  </r>
  <r>
    <n v="97125"/>
    <x v="116"/>
    <s v="2025-08-13 10:01:44"/>
    <s v="ConOrdendePago"/>
    <n v="794465"/>
    <n v="253600"/>
    <n v="0"/>
    <s v="Cédula de Ciudadanía"/>
    <n v="51558556"/>
    <s v="GOMEZ BARRERA LEONOR"/>
    <s v="Abono en cuenta"/>
    <s v="Ahorro"/>
    <n v="1670033693"/>
    <s v="Activa"/>
    <n v="860034313"/>
    <s v="BANCO DAVIVIENDA S.A."/>
    <s v="35-05-00"/>
    <s v="INSTITUTO NACIONAL DE METROLOGÍA - INM"/>
    <s v="A-01-01-01-001-001"/>
    <s v="SUELDO BÁSICO"/>
    <n v="604793"/>
    <n v="0"/>
    <n v="604793"/>
    <n v="0"/>
    <s v="Nación"/>
    <s v="CSF"/>
    <s v="RECURSOS CORRIENTES"/>
    <s v="RELIQUIDACIÓN DE PRESTACIONES SOCIALES RES 229-2025"/>
    <s v="125"/>
    <s v="125"/>
    <s v="30525"/>
    <s v="81325"/>
    <s v="2025-08-05 00:00:00"/>
    <s v="97125"/>
    <s v="290357925"/>
    <s v=""/>
    <s v="2025-07-29 00:00:00"/>
    <s v="RESOLUCION"/>
    <s v="229-2025"/>
    <s v="RELIQUIDACION PRESTACIONES SOCIALES. RESOLUCION 229-2025"/>
    <x v="2"/>
  </r>
  <r>
    <n v="97125"/>
    <x v="116"/>
    <s v="2025-08-13 10:01:44"/>
    <s v="ConOrdendePago"/>
    <n v="794465"/>
    <n v="253600"/>
    <n v="0"/>
    <s v="Cédula de Ciudadanía"/>
    <n v="51558556"/>
    <s v="GOMEZ BARRERA LEONOR"/>
    <s v="Abono en cuenta"/>
    <s v="Ahorro"/>
    <n v="1670033693"/>
    <s v="Activa"/>
    <n v="860034313"/>
    <s v="BANCO DAVIVIENDA S.A."/>
    <s v="35-05-00"/>
    <s v="INSTITUTO NACIONAL DE METROLOGÍA - INM"/>
    <s v="A-01-01-01-002-018"/>
    <s v="RESERVA ESPECIAL DEL AHORRO"/>
    <n v="189672"/>
    <n v="0"/>
    <n v="189672"/>
    <n v="0"/>
    <s v="Nación"/>
    <s v="CSF"/>
    <s v="RECURSOS CORRIENTES"/>
    <s v="RELIQUIDACIÓN DE PRESTACIONES SOCIALES RES 229-2025"/>
    <s v="125"/>
    <s v="125"/>
    <s v="30525"/>
    <s v="81325"/>
    <s v="2025-08-05 00:00:00"/>
    <s v="97125"/>
    <s v="290357925"/>
    <s v=""/>
    <s v="2025-07-29 00:00:00"/>
    <s v="RESOLUCION"/>
    <s v="229-2025"/>
    <s v="RELIQUIDACION PRESTACIONES SOCIALES. RESOLUCION 229-2025"/>
    <x v="2"/>
  </r>
  <r>
    <n v="97225"/>
    <x v="116"/>
    <s v="2025-08-13 10:10:59"/>
    <s v="ConOrdendePago"/>
    <n v="1467475"/>
    <n v="0"/>
    <n v="0"/>
    <s v="Cédula de Ciudadanía"/>
    <n v="51558556"/>
    <s v="GOMEZ BARRERA LEONOR"/>
    <s v="Abono en cuenta"/>
    <s v="Ahorro"/>
    <n v="1670033693"/>
    <s v="Activa"/>
    <n v="860034313"/>
    <s v="BANCO DAVIVIENDA S.A."/>
    <s v="35-05-00"/>
    <s v="INSTITUTO NACIONAL DE METROLOGÍA - INM"/>
    <s v="A-01-01-01-001-007"/>
    <s v="BONIFICACIÓN POR SERVICIOS PRESTADOS"/>
    <n v="162203"/>
    <n v="0"/>
    <n v="162203"/>
    <n v="0"/>
    <s v="Nación"/>
    <s v="CSF"/>
    <s v="RECURSOS CORRIENTES"/>
    <s v="RELIQUIDACIÓN PRESTACIONES SOCIALES RES 229-2025"/>
    <s v="125"/>
    <s v="125"/>
    <s v="30525"/>
    <s v="81425"/>
    <s v="2025-08-05 00:00:00"/>
    <s v="97225"/>
    <s v="290361925"/>
    <s v=""/>
    <s v="2025-07-29 00:00:00"/>
    <s v="RESOLUCION"/>
    <s v="229-2025"/>
    <s v="RELIQUIDACION PRESTACIONES SOCIALES. RESOLUCION 229-2025"/>
    <x v="2"/>
  </r>
  <r>
    <n v="97225"/>
    <x v="116"/>
    <s v="2025-08-13 10:10:59"/>
    <s v="ConOrdendePago"/>
    <n v="1467475"/>
    <n v="0"/>
    <n v="0"/>
    <s v="Cédula de Ciudadanía"/>
    <n v="51558556"/>
    <s v="GOMEZ BARRERA LEONOR"/>
    <s v="Abono en cuenta"/>
    <s v="Ahorro"/>
    <n v="1670033693"/>
    <s v="Activa"/>
    <n v="860034313"/>
    <s v="BANCO DAVIVIENDA S.A."/>
    <s v="35-05-00"/>
    <s v="INSTITUTO NACIONAL DE METROLOGÍA - INM"/>
    <s v="A-01-01-01-001-009"/>
    <s v="PRIMA DE NAVIDAD"/>
    <n v="68734"/>
    <n v="0"/>
    <n v="68734"/>
    <n v="0"/>
    <s v="Nación"/>
    <s v="CSF"/>
    <s v="RECURSOS CORRIENTES"/>
    <s v="RELIQUIDACIÓN PRESTACIONES SOCIALES RES 229-2025"/>
    <s v="125"/>
    <s v="125"/>
    <s v="30525"/>
    <s v="81425"/>
    <s v="2025-08-05 00:00:00"/>
    <s v="97225"/>
    <s v="290361925"/>
    <s v=""/>
    <s v="2025-07-29 00:00:00"/>
    <s v="RESOLUCION"/>
    <s v="229-2025"/>
    <s v="RELIQUIDACION PRESTACIONES SOCIALES. RESOLUCION 229-2025"/>
    <x v="2"/>
  </r>
  <r>
    <n v="97225"/>
    <x v="116"/>
    <s v="2025-08-13 10:10:59"/>
    <s v="ConOrdendePago"/>
    <n v="1467475"/>
    <n v="0"/>
    <n v="0"/>
    <s v="Cédula de Ciudadanía"/>
    <n v="51558556"/>
    <s v="GOMEZ BARRERA LEONOR"/>
    <s v="Abono en cuenta"/>
    <s v="Ahorro"/>
    <n v="1670033693"/>
    <s v="Activa"/>
    <n v="860034313"/>
    <s v="BANCO DAVIVIENDA S.A."/>
    <s v="35-05-00"/>
    <s v="INSTITUTO NACIONAL DE METROLOGÍA - INM"/>
    <s v="A-01-01-03-068"/>
    <s v="PRIMA SEMESTRAL"/>
    <n v="80246"/>
    <n v="0"/>
    <n v="80246"/>
    <n v="0"/>
    <s v="Nación"/>
    <s v="CSF"/>
    <s v="RECURSOS CORRIENTES"/>
    <s v="RELIQUIDACIÓN PRESTACIONES SOCIALES RES 229-2025"/>
    <s v="125"/>
    <s v="125"/>
    <s v="30525"/>
    <s v="81425"/>
    <s v="2025-08-05 00:00:00"/>
    <s v="97225"/>
    <s v="290361925"/>
    <s v=""/>
    <s v="2025-07-29 00:00:00"/>
    <s v="RESOLUCION"/>
    <s v="229-2025"/>
    <s v="RELIQUIDACION PRESTACIONES SOCIALES. RESOLUCION 229-2025"/>
    <x v="2"/>
  </r>
  <r>
    <n v="97225"/>
    <x v="116"/>
    <s v="2025-08-13 10:10:59"/>
    <s v="ConOrdendePago"/>
    <n v="1467475"/>
    <n v="0"/>
    <n v="0"/>
    <s v="Cédula de Ciudadanía"/>
    <n v="51558556"/>
    <s v="GOMEZ BARRERA LEONOR"/>
    <s v="Abono en cuenta"/>
    <s v="Ahorro"/>
    <n v="1670033693"/>
    <s v="Activa"/>
    <n v="860034313"/>
    <s v="BANCO DAVIVIENDA S.A."/>
    <s v="35-05-00"/>
    <s v="INSTITUTO NACIONAL DE METROLOGÍA - INM"/>
    <s v="A-01-01-03-069"/>
    <s v="PRIMA DE ACTIVIDAD"/>
    <n v="220676"/>
    <n v="0"/>
    <n v="220676"/>
    <n v="0"/>
    <s v="Nación"/>
    <s v="CSF"/>
    <s v="RECURSOS CORRIENTES"/>
    <s v="RELIQUIDACIÓN PRESTACIONES SOCIALES RES 229-2025"/>
    <s v="125"/>
    <s v="125"/>
    <s v="30525"/>
    <s v="81425"/>
    <s v="2025-08-05 00:00:00"/>
    <s v="97225"/>
    <s v="290361925"/>
    <s v=""/>
    <s v="2025-07-29 00:00:00"/>
    <s v="RESOLUCION"/>
    <s v="229-2025"/>
    <s v="RELIQUIDACION PRESTACIONES SOCIALES. RESOLUCION 229-2025"/>
    <x v="2"/>
  </r>
  <r>
    <n v="97225"/>
    <x v="116"/>
    <s v="2025-08-13 10:10:59"/>
    <s v="ConOrdendePago"/>
    <n v="1467475"/>
    <n v="0"/>
    <n v="0"/>
    <s v="Cédula de Ciudadanía"/>
    <n v="51558556"/>
    <s v="GOMEZ BARRERA LEONOR"/>
    <s v="Abono en cuenta"/>
    <s v="Ahorro"/>
    <n v="1670033693"/>
    <s v="Activa"/>
    <n v="860034313"/>
    <s v="BANCO DAVIVIENDA S.A."/>
    <s v="35-05-00"/>
    <s v="INSTITUTO NACIONAL DE METROLOGÍA - INM"/>
    <s v="A-01-01-03-001-002"/>
    <s v="INDEMNIZACIÓN POR VACACIONES"/>
    <n v="523023"/>
    <n v="0"/>
    <n v="523023"/>
    <n v="0"/>
    <s v="Nación"/>
    <s v="CSF"/>
    <s v="RECURSOS CORRIENTES"/>
    <s v="RELIQUIDACIÓN PRESTACIONES SOCIALES RES 229-2025"/>
    <s v="125"/>
    <s v="125"/>
    <s v="30525"/>
    <s v="81425"/>
    <s v="2025-08-05 00:00:00"/>
    <s v="97225"/>
    <s v="290361925"/>
    <s v=""/>
    <s v="2025-07-29 00:00:00"/>
    <s v="RESOLUCION"/>
    <s v="229-2025"/>
    <s v="RELIQUIDACION PRESTACIONES SOCIALES. RESOLUCION 229-2025"/>
    <x v="6"/>
  </r>
  <r>
    <n v="97225"/>
    <x v="116"/>
    <s v="2025-08-13 10:10:59"/>
    <s v="ConOrdendePago"/>
    <n v="1467475"/>
    <n v="0"/>
    <n v="0"/>
    <s v="Cédula de Ciudadanía"/>
    <n v="51558556"/>
    <s v="GOMEZ BARRERA LEONOR"/>
    <s v="Abono en cuenta"/>
    <s v="Ahorro"/>
    <n v="1670033693"/>
    <s v="Activa"/>
    <n v="860034313"/>
    <s v="BANCO DAVIVIENDA S.A."/>
    <s v="35-05-00"/>
    <s v="INSTITUTO NACIONAL DE METROLOGÍA - INM"/>
    <s v="A-01-01-03-001-003"/>
    <s v="BONIFICACIÓN ESPECIAL DE RECREACIÓN"/>
    <n v="48463"/>
    <n v="0"/>
    <n v="48463"/>
    <n v="0"/>
    <s v="Nación"/>
    <s v="CSF"/>
    <s v="RECURSOS CORRIENTES"/>
    <s v="RELIQUIDACIÓN PRESTACIONES SOCIALES RES 229-2025"/>
    <s v="125"/>
    <s v="125"/>
    <s v="30525"/>
    <s v="81425"/>
    <s v="2025-08-05 00:00:00"/>
    <s v="97225"/>
    <s v="290361925"/>
    <s v=""/>
    <s v="2025-07-29 00:00:00"/>
    <s v="RESOLUCION"/>
    <s v="229-2025"/>
    <s v="RELIQUIDACION PRESTACIONES SOCIALES. RESOLUCION 229-2025"/>
    <x v="2"/>
  </r>
  <r>
    <n v="97225"/>
    <x v="116"/>
    <s v="2025-08-13 10:10:59"/>
    <s v="ConOrdendePago"/>
    <n v="1467475"/>
    <n v="0"/>
    <n v="0"/>
    <s v="Cédula de Ciudadanía"/>
    <n v="51558556"/>
    <s v="GOMEZ BARRERA LEONOR"/>
    <s v="Abono en cuenta"/>
    <s v="Ahorro"/>
    <n v="1670033693"/>
    <s v="Activa"/>
    <n v="860034313"/>
    <s v="BANCO DAVIVIENDA S.A."/>
    <s v="35-05-00"/>
    <s v="INSTITUTO NACIONAL DE METROLOGÍA - INM"/>
    <s v="A-01-01-01-001-010"/>
    <s v="PRIMA DE VACACIONES"/>
    <n v="364130"/>
    <n v="0"/>
    <n v="364130"/>
    <n v="0"/>
    <s v="Nación"/>
    <s v="CSF"/>
    <s v="RECURSOS CORRIENTES"/>
    <s v="RELIQUIDACIÓN PRESTACIONES SOCIALES RES 229-2025"/>
    <s v="125"/>
    <s v="125"/>
    <s v="30525"/>
    <s v="81425"/>
    <s v="2025-08-05 00:00:00"/>
    <s v="97225"/>
    <s v="290361925"/>
    <s v=""/>
    <s v="2025-07-29 00:00:00"/>
    <s v="RESOLUCION"/>
    <s v="229-2025"/>
    <s v="RELIQUIDACION PRESTACIONES SOCIALES. RESOLUCION 229-2025"/>
    <x v="2"/>
  </r>
  <r>
    <n v="97325"/>
    <x v="116"/>
    <s v="2025-08-13 11:13:05"/>
    <s v="ConOrdendePago"/>
    <n v="1050488"/>
    <n v="267900"/>
    <n v="0"/>
    <s v="Cédula de Ciudadanía"/>
    <n v="19322722"/>
    <s v="CASTRO CAMACHO LUIS CARLOS"/>
    <s v="Abono en cuenta"/>
    <s v="Ahorro"/>
    <n v="62759881"/>
    <s v="Activa"/>
    <n v="860002964"/>
    <s v="BANCO DE BOGOTA"/>
    <s v="35-05-00"/>
    <s v="INSTITUTO NACIONAL DE METROLOGÍA - INM"/>
    <s v="A-01-01-01-002-018"/>
    <s v="RESERVA ESPECIAL DEL AHORRO"/>
    <n v="379344"/>
    <n v="0"/>
    <n v="379344"/>
    <n v="0"/>
    <s v="Nación"/>
    <s v="CSF"/>
    <s v="RECURSOS CORRIENTES"/>
    <s v="Resolucion 231 2025 Por la cual se reliquidan unas prestaciones sociales por el sueldo retroactivo y se ordena su pago"/>
    <s v="125"/>
    <s v="125"/>
    <s v="30625"/>
    <s v="81025"/>
    <s v="2025-08-05 00:00:00"/>
    <s v="97325"/>
    <s v="290534125"/>
    <s v=""/>
    <s v="2025-07-29 00:00:00"/>
    <s v="RESOLUCION"/>
    <s v="231-2025"/>
    <s v="RELIQUIDACION PRESTACIONES SOCIALES. RESOL 231-2025"/>
    <x v="2"/>
  </r>
  <r>
    <n v="97325"/>
    <x v="116"/>
    <s v="2025-08-13 11:13:05"/>
    <s v="ConOrdendePago"/>
    <n v="1050488"/>
    <n v="267900"/>
    <n v="0"/>
    <s v="Cédula de Ciudadanía"/>
    <n v="19322722"/>
    <s v="CASTRO CAMACHO LUIS CARLOS"/>
    <s v="Abono en cuenta"/>
    <s v="Ahorro"/>
    <n v="62759881"/>
    <s v="Activa"/>
    <n v="860002964"/>
    <s v="BANCO DE BOGOTA"/>
    <s v="35-05-00"/>
    <s v="INSTITUTO NACIONAL DE METROLOGÍA - INM"/>
    <s v="A-01-01-03-065"/>
    <s v="PRIMA POR DEPENDIENTES"/>
    <n v="87540"/>
    <n v="0"/>
    <n v="87540"/>
    <n v="0"/>
    <s v="Nación"/>
    <s v="CSF"/>
    <s v="RECURSOS CORRIENTES"/>
    <s v="Resolucion 231 2025 Por la cual se reliquidan unas prestaciones sociales por el sueldo retroactivo y se ordena su pago"/>
    <s v="125"/>
    <s v="125"/>
    <s v="30625"/>
    <s v="81025"/>
    <s v="2025-08-05 00:00:00"/>
    <s v="97325"/>
    <s v="290534125"/>
    <s v=""/>
    <s v="2025-07-29 00:00:00"/>
    <s v="RESOLUCION"/>
    <s v="231-2025"/>
    <s v="RELIQUIDACION PRESTACIONES SOCIALES. RESOL 231-2025"/>
    <x v="2"/>
  </r>
  <r>
    <n v="97325"/>
    <x v="116"/>
    <s v="2025-08-13 11:13:05"/>
    <s v="ConOrdendePago"/>
    <n v="1050488"/>
    <n v="267900"/>
    <n v="0"/>
    <s v="Cédula de Ciudadanía"/>
    <n v="19322722"/>
    <s v="CASTRO CAMACHO LUIS CARLOS"/>
    <s v="Abono en cuenta"/>
    <s v="Ahorro"/>
    <n v="62759881"/>
    <s v="Activa"/>
    <n v="860002964"/>
    <s v="BANCO DE BOGOTA"/>
    <s v="35-05-00"/>
    <s v="INSTITUTO NACIONAL DE METROLOGÍA - INM"/>
    <s v="A-01-01-01-001-001"/>
    <s v="SUELDO BÁSICO"/>
    <n v="583604"/>
    <n v="0"/>
    <n v="583604"/>
    <n v="0"/>
    <s v="Nación"/>
    <s v="CSF"/>
    <s v="RECURSOS CORRIENTES"/>
    <s v="Resolucion 231 2025 Por la cual se reliquidan unas prestaciones sociales por el sueldo retroactivo y se ordena su pago"/>
    <s v="125"/>
    <s v="125"/>
    <s v="30625"/>
    <s v="81025"/>
    <s v="2025-08-05 00:00:00"/>
    <s v="97325"/>
    <s v="290534125"/>
    <s v=""/>
    <s v="2025-07-29 00:00:00"/>
    <s v="RESOLUCION"/>
    <s v="231-2025"/>
    <s v="RELIQUIDACION PRESTACIONES SOCIALES. RESOL 231-2025"/>
    <x v="2"/>
  </r>
  <r>
    <n v="97425"/>
    <x v="116"/>
    <s v="2025-08-13 16:12:01"/>
    <s v="ConOrdendePago"/>
    <n v="6797780"/>
    <n v="51584"/>
    <n v="0"/>
    <s v="Cédula de Ciudadanía"/>
    <n v="1022380443"/>
    <s v="RUBIANO LOPEZ FABIAN ALEJANDRO"/>
    <s v="Abono en cuenta"/>
    <s v="Ahorro"/>
    <n v="91219680011"/>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SEIS (6) DEL CONTRATO No. 074-2025 CORRESPONDIENTE AL PERIODO DE 01 AL 30 DE JULIO DE 2025"/>
    <s v="14725"/>
    <s v="14525"/>
    <s v="10425"/>
    <s v="89025"/>
    <s v="2025-08-13 00:00:00"/>
    <s v="97425"/>
    <s v="292326925"/>
    <s v=""/>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97425"/>
    <x v="116"/>
    <s v="2025-08-13 16:12:01"/>
    <s v="ConOrdendePago"/>
    <n v="6797780"/>
    <n v="51584"/>
    <n v="0"/>
    <s v="Cédula de Ciudadanía"/>
    <n v="1022380443"/>
    <s v="RUBIANO LOPEZ FABIAN ALEJANDRO"/>
    <s v="Abono en cuenta"/>
    <s v="Ahorro"/>
    <n v="91219680011"/>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SEIS (6) DEL CONTRATO No. 074-2025 CORRESPONDIENTE AL PERIODO DE 01 AL 30 DE JULIO DE 2025"/>
    <s v="14725"/>
    <s v="14525"/>
    <s v="10425"/>
    <s v="89025"/>
    <s v="2025-08-13 00:00:00"/>
    <s v="97425"/>
    <s v="292326925"/>
    <s v=""/>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97525"/>
    <x v="116"/>
    <s v="2025-08-13 16:19:07"/>
    <s v="ConOrdendePago"/>
    <n v="9579150"/>
    <n v="138994"/>
    <n v="0"/>
    <s v="Cédula de Ciudadanía"/>
    <n v="26423730"/>
    <s v="MARTINEZ VIDARTE MARTHA XIMENA"/>
    <s v="Abono en cuenta"/>
    <s v="Ahorro"/>
    <n v="2400079485"/>
    <s v="Activa"/>
    <n v="860034313"/>
    <s v="BANCO DAVIVIENDA S.A."/>
    <s v="35-05-00"/>
    <s v="INSTITUTO NACIONAL DE METROLOGÍA - INM"/>
    <s v="A-02-02-02-008-003"/>
    <s v="SERVICIOS PROFESIONALES, CIENTÍFICOS Y TÉCNICOS (EXCEPTO LOS SERVICIOS DE INVESTIGACION, URBANISMO, JURÍDICOS Y DE CONTABILIDAD)"/>
    <n v="9579150"/>
    <n v="0"/>
    <n v="9579150"/>
    <n v="0"/>
    <s v="Nación"/>
    <s v="CSF"/>
    <s v="RECURSOS CORRIENTES"/>
    <s v="PAGO NUMERO CINCO (5) DEL CONTRATO No. 090-2025 CORRESPONDIENTE AL PERIODO DE 1 A 30 DE JULIO DE 2025"/>
    <s v="22525"/>
    <s v="22325"/>
    <s v="15625"/>
    <s v="89125"/>
    <s v="2025-08-13 00:00:00"/>
    <s v="97525"/>
    <s v="292329225"/>
    <s v=""/>
    <s v="2025-03-21 00:00:00"/>
    <s v="CONTRATO DE PRESTACION DE SERVICIOS - PROFESIONALES"/>
    <s v="090-2025 - MODIF CTO"/>
    <s v="PRESTAR SERVICIOS PROFESIONALES ESPECIALIZADOS PARA APOYAR AL INSTITUTO NACIONAL DE METROLOGÍA EN LOS TEMAS ESTRATEGICOS QUE SE REQUIEREN PARA IMPULSAR Y DESARROLLAR LOS PLANES DE TALENTO HUMANO."/>
    <x v="8"/>
  </r>
  <r>
    <n v="97625"/>
    <x v="116"/>
    <s v="2025-08-13 16:28:13"/>
    <s v="ConOrdendePago"/>
    <n v="5912680"/>
    <n v="39687"/>
    <n v="0"/>
    <s v="Cédula de Ciudadanía"/>
    <n v="1057515932"/>
    <s v="GARZON FAJARDO GUSTAVO ADOLFO"/>
    <s v="Abono en cuenta"/>
    <s v="Ahorro"/>
    <n v="550477100074475"/>
    <s v="Activa"/>
    <n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CINCO (5) DEL CONTRATO No. 041-2025 CORRESPONDIENTE AL PERIODO DE 1  AL 30 DE JULIO DE 2025"/>
    <s v="1925"/>
    <s v="1925"/>
    <s v="6925"/>
    <s v="89225"/>
    <s v="2025-08-13 00:00:00"/>
    <s v="97625"/>
    <s v="292330125"/>
    <s v=""/>
    <s v="2025-02-10 00:00:00"/>
    <s v="CONTRATO DE PRESTACION DE SERVICIOS - PROFESIONALES"/>
    <s v="041-2025"/>
    <s v="CONTRATAR SERVICIOS PROFESIONALES PARA APOYAR EL DESARROLLO DE HERRAMIENTAS DE ASEGURAMIENTO DE LOS RESULTADOS DE MEDICION EN METROLOGÍA DE PROTEÍNAS, ASOCIADOS A LOS PROYECTOS DE I+D+I DE LA SUBDIRECCIÓN DE METROLOGÍA QUÍMICA Y BIOLOGÍA"/>
    <x v="8"/>
  </r>
  <r>
    <n v="97725"/>
    <x v="116"/>
    <s v="2025-08-13 16:34:06"/>
    <s v="ConOrdendePago"/>
    <n v="5912680"/>
    <n v="0"/>
    <n v="0"/>
    <s v="Cédula de Ciudadanía"/>
    <n v="1032468011"/>
    <s v="DAVILA GONZALEZ SERGIO LUIS"/>
    <s v="Abono en cuenta"/>
    <s v="Ahorro"/>
    <n v="91208003408"/>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SIETE (7) DEL CONTRATO No. 011-2025 CORRESPONDIENTE AL PERIODO DE 01 AL 30 DE JULIO DE 2025"/>
    <s v="2025"/>
    <s v="2025"/>
    <s v="2225"/>
    <s v="89325"/>
    <s v="2025-08-13 00:00:00"/>
    <s v="97725"/>
    <s v="292330925"/>
    <s v=""/>
    <s v="2025-01-23 00:00:00"/>
    <s v="CONTRATO DE PRESTACION DE SERVICIOS - PROFESIONALES"/>
    <s v="011-2025"/>
    <s v="CONTRATAR SERVICIOS PROFESIONALES PARA APOYAR EL DESARROLLO DE HERRAMIENTAS DE ASEGURAMIENTO DE LOS RESULTADOS DE MEDICION EN METROLOGÍA DE ÁCIDOS NUCLEICOS, ASOCIADOS A LOS PROYECTOS _x000a_DE II+D+I DE LA SUBDIRECCIÓN DE METROLOGÍA QUÍMICA Y BIOLOGÍA"/>
    <x v="8"/>
  </r>
  <r>
    <n v="97825"/>
    <x v="116"/>
    <s v="2025-08-13 16:44:23"/>
    <s v="ConOrdendePago"/>
    <n v="7394100"/>
    <n v="49630"/>
    <n v="0"/>
    <s v="Cédula de Ciudadanía"/>
    <n v="1018416231"/>
    <s v="MEDINA WALTEROS JEIMI"/>
    <s v="Abono en cuenta"/>
    <s v="Ahorro"/>
    <n v="81424640"/>
    <s v="Activa"/>
    <n v="860002964"/>
    <s v="BANCO DE BOGOTA"/>
    <s v="35-05-00"/>
    <s v="INSTITUTO NACIONAL DE METROLOGÍA - INM"/>
    <s v="A-02-02-02-008-003"/>
    <s v="SERVICIOS PROFESIONALES, CIENTÍFICOS Y TÉCNICOS (EXCEPTO LOS SERVICIOS DE INVESTIGACION, URBANISMO, JURÍDICOS Y DE CONTABILIDAD)"/>
    <n v="7394100"/>
    <n v="0"/>
    <n v="7394100"/>
    <n v="0"/>
    <s v="Nación"/>
    <s v="CSF"/>
    <s v="RECURSOS CORRIENTES"/>
    <s v="PAGO NUMERO  CINCO(5) DEL CONTRATO No. 060-2025 CORRESPONDIENTE AL PERIODO DEL 01 AL 30 JUNIO DE 2025"/>
    <s v="16725"/>
    <s v="16525"/>
    <s v="8925"/>
    <s v="89425"/>
    <s v="2025-08-13 00:00:00"/>
    <s v="97825"/>
    <s v="292336825"/>
    <s v=""/>
    <s v="2025-02-17 00:00:00"/>
    <s v="CONTRATO DE PRESTACION DE SERVICIOS - PROFESIONALES"/>
    <s v="060-2025"/>
    <s v="PRESTACIÓN DE SERVICIOS PROFESIONALES PARA LA GESTIÓN, SOSTENIMIENTO E IMPLEMENTACIÓN DEL SISTEMA INTEGRADO DE GESTIÓN DE CALIDAD DEL INSTITUTO NACIONAL DE METROLOGÍA, ASOCIADOS AL CUMPLIMIENTO DE LOS DIFERENTES PLANES Y LA SUPERACIÓN DE LOS HALLAZGO"/>
    <x v="8"/>
  </r>
  <r>
    <n v="97925"/>
    <x v="116"/>
    <s v="2025-08-13 16:51:03"/>
    <s v="ConOrdendePago"/>
    <n v="4296180"/>
    <n v="32601"/>
    <n v="0"/>
    <s v="Cédula de Ciudadanía"/>
    <n v="1015473441"/>
    <s v="AVILAN CARDENAS DIEGO FELIPE"/>
    <s v="Abono en cuenta"/>
    <s v="Ahorro"/>
    <n v="24076377758"/>
    <s v="Activa"/>
    <n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SIETE (7) DEL CONTRATO No. 014-2025 CORRESPONDIENTE AL PERIODO DE 01  AL 30 DE JULIO DE 2025"/>
    <s v="11225"/>
    <s v="11225"/>
    <s v="2525"/>
    <s v="89525"/>
    <s v="2025-08-13 00:00:00"/>
    <s v="97925"/>
    <s v="292341125"/>
    <s v=""/>
    <s v="2025-01-27 00:00:00"/>
    <s v="CONTRATO DE PRESTACION DE SERVICIOS - PROFESIONALES"/>
    <s v="014-2025 - MODIF CTO"/>
    <s v="PRESTAR LOS SERVICIOS PROFESIONALES PARA EL _x000a_APOYO EN LA GESTIÓN ADMINISTRATIVA Y OPERATIVA _x000a_DEL GRUPO DE GESTIÓN DE TALENTO HUMANO, _x000a_INCLUYENDO ACTIVIDADES DE DESVINCULACION EN EL _x000a_INM."/>
    <x v="8"/>
  </r>
  <r>
    <n v="98025"/>
    <x v="116"/>
    <s v="2025-08-13 17:01:59"/>
    <s v="ConOrdendePago"/>
    <n v="5166440"/>
    <n v="39205"/>
    <n v="0"/>
    <s v="Cédula de Ciudadanía"/>
    <n v="1032447476"/>
    <s v="RODRIGUEZ TORRES ADRIANA LICETH"/>
    <s v="Abono en cuenta"/>
    <s v="Ahorro"/>
    <n v="22119761151"/>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SIETE (7) DEL CONTRATO No. 013-2025 CORRESPONDIENTE AL PERIODO DE 01 AL 30 DE JULIO DE 2025"/>
    <s v="4425"/>
    <s v="4425"/>
    <s v="2625"/>
    <s v="89625"/>
    <s v="2025-08-13 00:00:00"/>
    <s v="98025"/>
    <s v="292344425"/>
    <s v=""/>
    <s v="2025-01-27 00:00:00"/>
    <s v="CONTRATO DE PRESTACION DE SERVICIOS - PROFESIONALES"/>
    <s v="013-2025"/>
    <s v="CONTRATAR SERVICIOS PROFESIONALES PARA ASISTIR EN LAS ACTIVIDADES REQUERIDAS EN LOS PROYECTOS DE INVESTIGACIÓN VINCULADOS A CONTAMINANTES INORGÁNICOS, MEDIANTE ICP-MS Y AA DE LA SUBDIRECCIÓN DE METROLOGÍA Y BIOLOGIA DEL INM."/>
    <x v="8"/>
  </r>
  <r>
    <n v="98125"/>
    <x v="116"/>
    <s v="2025-08-13 17:08:54"/>
    <s v="ConOrdendePago"/>
    <n v="7394100"/>
    <n v="80494"/>
    <n v="0"/>
    <s v="Cédula de Ciudadanía"/>
    <n v="1117497148"/>
    <s v="PERDOMO BAEZ JESSICA"/>
    <s v="Abono en cuenta"/>
    <s v="Ahorro"/>
    <n v="325187466"/>
    <s v="Activa"/>
    <n v="860003020"/>
    <s v="BANCO BILBAO VIZCAYA ARGENTARIA COLOMBIA S.A. BBV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SEIS (6) DEL CONTRATO No. 039-2025 CORRESPONDIENTE AL PERIODO DE 01 AL 30 DE JULIO DE 2025"/>
    <s v="12125"/>
    <s v="12125"/>
    <s v="6125"/>
    <s v="89725"/>
    <s v="2025-08-13 00:00:00"/>
    <s v="98125"/>
    <s v="292347625"/>
    <s v=""/>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98225"/>
    <x v="116"/>
    <s v="2025-08-13 17:15:50"/>
    <s v="ConOrdendePago"/>
    <n v="7394100"/>
    <n v="210878"/>
    <n v="0"/>
    <s v="Cédula de Ciudadanía"/>
    <n v="53050890"/>
    <s v="GARCIA-HERREROS NARIÑO ANDREA DEL PILAR"/>
    <s v="Abono en cuenta"/>
    <s v="Ahorro"/>
    <n v="570473870012142"/>
    <s v="Activa"/>
    <n v="860034313"/>
    <s v="BANCO DAVIVIEND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SIETE (7) DEL CONTRATO No. 026-2025 CORRESPONDIENTE AL PERIODO DE 01 AL 30 DE JULIO DE 2025"/>
    <s v="9725"/>
    <s v="9725"/>
    <s v="4325"/>
    <s v="89825"/>
    <s v="2025-08-13 00:00:00"/>
    <s v="98225"/>
    <s v="293029325"/>
    <s v=""/>
    <s v="2025-01-30 00:00:00"/>
    <s v="CONTRATO DE PRESTACION DE SERVICIOS - PROFESIONALES"/>
    <s v="026-2025"/>
    <s v="CONTRATAR LA PRESTACIÓN DE SERVICIOS PROFESIONALES PARA EJECUTAR ACTIVIDADES DEL PLAN ESTRATÉGICO DE COMUNICACIONES DEL INSTITUTO NACIONAL DE METROLOGÍA, CON LA FINALIDAD DE CONSOLIDAR EL POSICIONAMIENTO DE LA ENTIDAD EN RELACIÓN CON SUS GRUPOS"/>
    <x v="8"/>
  </r>
  <r>
    <n v="98325"/>
    <x v="116"/>
    <s v="2025-08-13 17:22:27"/>
    <s v="ConOrdendePago"/>
    <n v="6797780"/>
    <n v="45628"/>
    <n v="0"/>
    <s v="Cédula de Ciudadanía"/>
    <n v="33377996"/>
    <s v="MESA MARTINEZ ANA CAROLINA"/>
    <s v="Abono en cuenta"/>
    <s v="Ahorro"/>
    <n v="26246128463"/>
    <s v="Activa"/>
    <n v="890903938"/>
    <s v="BANCOLOMBIA S.A."/>
    <s v="35-05-00"/>
    <s v="INSTITUTO NACIONAL DE METROLOGÍA - INM"/>
    <s v="C-3599-0200-4-40401C-3599021-02"/>
    <s v="ADQUIS. DE BYS - SERVICIOS DE INTEROPERABILIDAD - INNOVACIÓN DE LAS TECNOLOGÍAS DE INFORMACIÓN EN EL INSTITUTO DE METROLOGIA  NACIONAL"/>
    <n v="6797780"/>
    <n v="0"/>
    <n v="6797780"/>
    <n v="0"/>
    <s v="Nación"/>
    <s v="CSF"/>
    <s v="RECURSOS CORRIENTES"/>
    <s v="PAGO NUMERO CUATRO (4) DEL CONTRATO No. 100-2025 CORRESPONDIENTE AL PERIODO DEL 1  AL 30 DE JULIO DE 2025"/>
    <s v="18125"/>
    <s v="17925"/>
    <s v="18525"/>
    <s v="89925"/>
    <s v="2025-08-13 00:00:00"/>
    <s v="98325"/>
    <s v="292610825"/>
    <s v=""/>
    <s v="2025-04-24 00:00:00"/>
    <s v="CONTRATO DE PRESTACION DE SERVICIOS - PROFESIONALES"/>
    <s v="100-2025"/>
    <s v="PRESTAR SERVICIOS PROFESIONALES PARA LA ADMINISTRACIÓN Y MANTENIMIENTO DE BASES DE DATOS DEL INM, GARANTIZANDO SU DISPONIBILIDAD, RENDIMIENTO, SEGURIDAD E INTEGRIDAD, ASÍ COMO EL SOPORTE Y OPTIMIZACIÓN DE LA ARQUITECTURA TECNOLÓGICA ASOCIADA."/>
    <x v="8"/>
  </r>
  <r>
    <n v="98425"/>
    <x v="117"/>
    <s v="2025-08-14 09:30:05"/>
    <s v="ConOrdendePago"/>
    <n v="336760"/>
    <n v="26940"/>
    <n v="0"/>
    <s v="Cédula de Ciudadanía"/>
    <n v="1090454792"/>
    <s v="TRUJILLO SOTO JUAN CAMILO"/>
    <s v="Abono en cuenta"/>
    <s v="Ahorro"/>
    <n v="550488433991095"/>
    <s v="Activa"/>
    <n v="860034313"/>
    <s v="BANCO DAVIVIENDA S.A."/>
    <s v="35-05-00"/>
    <s v="INSTITUTO NACIONAL DE METROLOGÍA - INM"/>
    <s v="A-01-01-01-001-001"/>
    <s v="SUELDO BÁSICO"/>
    <n v="336760"/>
    <n v="0"/>
    <n v="336760"/>
    <n v="0"/>
    <s v="Nación"/>
    <s v="CSF"/>
    <s v="RECURSOS CORRIENTES"/>
    <s v="Resolución 255 2025 Por la cual se liquidan unas prestaciones sociales y se ordena su pago"/>
    <s v="125"/>
    <s v="125"/>
    <s v="32425"/>
    <s v="90025"/>
    <s v="2025-08-14 00:00:00"/>
    <s v="98425"/>
    <s v="292596225"/>
    <s v=""/>
    <s v="2025-08-12 00:00:00"/>
    <s v="RESOLUCION"/>
    <s v="255-2025"/>
    <s v="PRESTACIONES SOCIALES JUAN CAMILO TRUJILLO. RESOL 255-2025"/>
    <x v="2"/>
  </r>
  <r>
    <n v="98525"/>
    <x v="117"/>
    <s v="2025-08-14 09:37:18"/>
    <s v="ConOrdendePago"/>
    <n v="4009580"/>
    <n v="0"/>
    <n v="0"/>
    <s v="Cédula de Ciudadanía"/>
    <n v="1090454792"/>
    <s v="TRUJILLO SOTO JUAN CAMILO"/>
    <s v="Abono en cuenta"/>
    <s v="Ahorro"/>
    <n v="550488433991095"/>
    <s v="Activa"/>
    <n v="860034313"/>
    <s v="BANCO DAVIVIENDA S.A."/>
    <s v="35-05-00"/>
    <s v="INSTITUTO NACIONAL DE METROLOGÍA - INM"/>
    <s v="A-01-01-01-001-010"/>
    <s v="PRIMA DE VACACIONES"/>
    <n v="776890"/>
    <n v="0"/>
    <n v="776890"/>
    <n v="0"/>
    <s v="Nación"/>
    <s v="CSF"/>
    <s v="RECURSOS CORRIENTES"/>
    <s v="Resolución 255 2025 Por la cual se liquidan unas prestaciones sociales y se ordena su pago"/>
    <s v="125"/>
    <s v="125"/>
    <s v="32425"/>
    <s v="90125"/>
    <s v="2025-08-14 00:00:00"/>
    <s v="98525"/>
    <s v="292601725"/>
    <s v=""/>
    <s v="2025-08-12 00:00:00"/>
    <s v="RESOLUCION"/>
    <s v="255-2025"/>
    <s v="PRESTACIONES SOCIALES JUAN CAMILO TRUJILLO. RESOL 255-2025"/>
    <x v="2"/>
  </r>
  <r>
    <n v="98525"/>
    <x v="117"/>
    <s v="2025-08-14 09:37:18"/>
    <s v="ConOrdendePago"/>
    <n v="4009580"/>
    <n v="0"/>
    <n v="0"/>
    <s v="Cédula de Ciudadanía"/>
    <n v="1090454792"/>
    <s v="TRUJILLO SOTO JUAN CAMILO"/>
    <s v="Abono en cuenta"/>
    <s v="Ahorro"/>
    <n v="550488433991095"/>
    <s v="Activa"/>
    <n v="860034313"/>
    <s v="BANCO DAVIVIENDA S.A."/>
    <s v="35-05-00"/>
    <s v="INSTITUTO NACIONAL DE METROLOGÍA - INM"/>
    <s v="A-01-01-01-001-009"/>
    <s v="PRIMA DE NAVIDAD"/>
    <n v="1582734"/>
    <n v="0"/>
    <n v="1582734"/>
    <n v="0"/>
    <s v="Nación"/>
    <s v="CSF"/>
    <s v="RECURSOS CORRIENTES"/>
    <s v="Resolución 255 2025 Por la cual se liquidan unas prestaciones sociales y se ordena su pago"/>
    <s v="125"/>
    <s v="125"/>
    <s v="32425"/>
    <s v="90125"/>
    <s v="2025-08-14 00:00:00"/>
    <s v="98525"/>
    <s v="292601725"/>
    <s v=""/>
    <s v="2025-08-12 00:00:00"/>
    <s v="RESOLUCION"/>
    <s v="255-2025"/>
    <s v="PRESTACIONES SOCIALES JUAN CAMILO TRUJILLO. RESOL 255-2025"/>
    <x v="2"/>
  </r>
  <r>
    <n v="98525"/>
    <x v="117"/>
    <s v="2025-08-14 09:37:18"/>
    <s v="ConOrdendePago"/>
    <n v="4009580"/>
    <n v="0"/>
    <n v="0"/>
    <s v="Cédula de Ciudadanía"/>
    <n v="1090454792"/>
    <s v="TRUJILLO SOTO JUAN CAMILO"/>
    <s v="Abono en cuenta"/>
    <s v="Ahorro"/>
    <n v="550488433991095"/>
    <s v="Activa"/>
    <n v="860034313"/>
    <s v="BANCO DAVIVIENDA S.A."/>
    <s v="35-05-00"/>
    <s v="INSTITUTO NACIONAL DE METROLOGÍA - INM"/>
    <s v="A-01-01-01-001-007"/>
    <s v="BONIFICACIÓN POR SERVICIOS PRESTADOS"/>
    <n v="527123"/>
    <n v="0"/>
    <n v="527123"/>
    <n v="0"/>
    <s v="Nación"/>
    <s v="CSF"/>
    <s v="RECURSOS CORRIENTES"/>
    <s v="Resolución 255 2025 Por la cual se liquidan unas prestaciones sociales y se ordena su pago"/>
    <s v="125"/>
    <s v="125"/>
    <s v="32425"/>
    <s v="90125"/>
    <s v="2025-08-14 00:00:00"/>
    <s v="98525"/>
    <s v="292601725"/>
    <s v=""/>
    <s v="2025-08-12 00:00:00"/>
    <s v="RESOLUCION"/>
    <s v="255-2025"/>
    <s v="PRESTACIONES SOCIALES JUAN CAMILO TRUJILLO. RESOL 255-2025"/>
    <x v="2"/>
  </r>
  <r>
    <n v="98525"/>
    <x v="117"/>
    <s v="2025-08-14 09:37:18"/>
    <s v="ConOrdendePago"/>
    <n v="4009580"/>
    <n v="0"/>
    <n v="0"/>
    <s v="Cédula de Ciudadanía"/>
    <n v="1090454792"/>
    <s v="TRUJILLO SOTO JUAN CAMILO"/>
    <s v="Abono en cuenta"/>
    <s v="Ahorro"/>
    <n v="550488433991095"/>
    <s v="Activa"/>
    <n v="860034313"/>
    <s v="BANCO DAVIVIENDA S.A."/>
    <s v="35-05-00"/>
    <s v="INSTITUTO NACIONAL DE METROLOGÍA - INM"/>
    <s v="A-01-01-03-001-002"/>
    <s v="INDEMNIZACIÓN POR VACACIONES"/>
    <n v="1008713"/>
    <n v="0"/>
    <n v="1008713"/>
    <n v="0"/>
    <s v="Nación"/>
    <s v="CSF"/>
    <s v="RECURSOS CORRIENTES"/>
    <s v="Resolución 255 2025 Por la cual se liquidan unas prestaciones sociales y se ordena su pago"/>
    <s v="125"/>
    <s v="125"/>
    <s v="32425"/>
    <s v="90125"/>
    <s v="2025-08-14 00:00:00"/>
    <s v="98525"/>
    <s v="292601725"/>
    <s v=""/>
    <s v="2025-08-12 00:00:00"/>
    <s v="RESOLUCION"/>
    <s v="255-2025"/>
    <s v="PRESTACIONES SOCIALES JUAN CAMILO TRUJILLO. RESOL 255-2025"/>
    <x v="6"/>
  </r>
  <r>
    <n v="98525"/>
    <x v="117"/>
    <s v="2025-08-14 09:37:18"/>
    <s v="ConOrdendePago"/>
    <n v="4009580"/>
    <n v="0"/>
    <n v="0"/>
    <s v="Cédula de Ciudadanía"/>
    <n v="1090454792"/>
    <s v="TRUJILLO SOTO JUAN CAMILO"/>
    <s v="Abono en cuenta"/>
    <s v="Ahorro"/>
    <n v="550488433991095"/>
    <s v="Activa"/>
    <n v="860034313"/>
    <s v="BANCO DAVIVIENDA S.A."/>
    <s v="35-05-00"/>
    <s v="INSTITUTO NACIONAL DE METROLOGÍA - INM"/>
    <s v="A-01-01-01-001-006"/>
    <s v="PRIMA DE SERVICIO"/>
    <n v="14215"/>
    <n v="0"/>
    <n v="14215"/>
    <n v="0"/>
    <s v="Nación"/>
    <s v="CSF"/>
    <s v="RECURSOS CORRIENTES"/>
    <s v="Resolución 255 2025 Por la cual se liquidan unas prestaciones sociales y se ordena su pago"/>
    <s v="125"/>
    <s v="125"/>
    <s v="32425"/>
    <s v="90125"/>
    <s v="2025-08-14 00:00:00"/>
    <s v="98525"/>
    <s v="292601725"/>
    <s v=""/>
    <s v="2025-08-12 00:00:00"/>
    <s v="RESOLUCION"/>
    <s v="255-2025"/>
    <s v="PRESTACIONES SOCIALES JUAN CAMILO TRUJILLO. RESOL 255-2025"/>
    <x v="2"/>
  </r>
  <r>
    <n v="98525"/>
    <x v="117"/>
    <s v="2025-08-14 09:37:18"/>
    <s v="ConOrdendePago"/>
    <n v="4009580"/>
    <n v="0"/>
    <n v="0"/>
    <s v="Cédula de Ciudadanía"/>
    <n v="1090454792"/>
    <s v="TRUJILLO SOTO JUAN CAMILO"/>
    <s v="Abono en cuenta"/>
    <s v="Ahorro"/>
    <n v="550488433991095"/>
    <s v="Activa"/>
    <n v="860034313"/>
    <s v="BANCO DAVIVIENDA S.A."/>
    <s v="35-05-00"/>
    <s v="INSTITUTO NACIONAL DE METROLOGÍA - INM"/>
    <s v="A-01-01-03-001-003"/>
    <s v="BONIFICACIÓN ESPECIAL DE RECREACIÓN"/>
    <n v="99905"/>
    <n v="0"/>
    <n v="99905"/>
    <n v="0"/>
    <s v="Nación"/>
    <s v="CSF"/>
    <s v="RECURSOS CORRIENTES"/>
    <s v="Resolución 255 2025 Por la cual se liquidan unas prestaciones sociales y se ordena su pago"/>
    <s v="125"/>
    <s v="125"/>
    <s v="32425"/>
    <s v="90125"/>
    <s v="2025-08-14 00:00:00"/>
    <s v="98525"/>
    <s v="292601725"/>
    <s v=""/>
    <s v="2025-08-12 00:00:00"/>
    <s v="RESOLUCION"/>
    <s v="255-2025"/>
    <s v="PRESTACIONES SOCIALES JUAN CAMILO TRUJILLO. RESOL 255-2025"/>
    <x v="2"/>
  </r>
  <r>
    <n v="98625"/>
    <x v="117"/>
    <s v="2025-08-14 11:27:34"/>
    <s v="ConOrdendePago"/>
    <n v="3267840"/>
    <n v="0"/>
    <n v="0"/>
    <s v="NIT"/>
    <n v="899999115"/>
    <s v="EMPRESA DE TELECOMUNICACIONES DE BOGOTA SA ESP PUDIENDO IDENTIFICARSE PARA TODOS LOS EFECTOS CON LA SIGLA ETB S.A. E.S.P."/>
    <s v="Abono en cuenta"/>
    <s v="Corriente"/>
    <n v="20936509"/>
    <s v="Activa"/>
    <n v="860051135"/>
    <s v="CITIBANK COLOMBIA"/>
    <s v="35-05-00"/>
    <s v="INSTITUTO NACIONAL DE METROLOGÍA - INM"/>
    <s v="A-02-02-02-008-004"/>
    <s v="SERVICIOS DE TELECOMUNICACIONES, TRANSMISIÓN Y SUMINISTRO DE INFORMACIÓN"/>
    <n v="3267840"/>
    <n v="0"/>
    <n v="3267840"/>
    <n v="0"/>
    <s v="Nación"/>
    <s v="CSF"/>
    <s v="RECURSOS CORRIENTES"/>
    <s v="PAGO DE SERVICIO DE LLAMADAS DE TELEFONIA LOCAL NACIONAL INTERNACIONAL Y CELULAR DEL INSTITUTO NACIONAL DE METROLOGIA DE LA DIRECCIÓN AK 50 No. 26  55 INT 2 CAN CORRESPONDIENTE A LA CUENTA CLIENTE No. 1428216084 FC 001000252118 JULIO 1- 31  2025"/>
    <s v="2325"/>
    <s v="2325"/>
    <s v="32225"/>
    <s v="90225"/>
    <s v="2025-08-14 00:00:00"/>
    <s v="98625"/>
    <s v="293005025"/>
    <s v=""/>
    <s v="2025-08-12 00:00:00"/>
    <s v="FACTURA"/>
    <s v="FC001000252118"/>
    <s v="PAGO DE SERVICIO DE LLAMADAS DE TELEFONIA LOCAL, NACIONAL, INTERNACIONAL Y CELULAR DEL INSTITUTO NACIONAL DE METROLOGIA, DE LA DIRECCIÓN AK 50 No. 26-55 INT 2 CAN, CORRESPONDIENTE A LA CUENTA CLIENTE No. 1428216084. FC 001000252118. JULIO 1-31-2025"/>
    <x v="0"/>
  </r>
  <r>
    <n v="98725"/>
    <x v="118"/>
    <s v="2025-08-19 15:37:54"/>
    <s v="ConOrdendePago"/>
    <n v="9579150"/>
    <n v="402326"/>
    <n v="0"/>
    <s v="Cédula de Ciudadanía"/>
    <n v="1019004037"/>
    <s v="RIASCOS VARGAS JULIETH CAROLINA"/>
    <s v="Abono en cuenta"/>
    <s v="Ahorro"/>
    <n v="550488400897267"/>
    <s v="Activa"/>
    <n v="860034313"/>
    <s v="BANCO DAVIVIENDA S.A."/>
    <s v="35-05-00"/>
    <s v="INSTITUTO NACIONAL DE METROLOGÍA - INM"/>
    <s v="A-02-02-02-008-002"/>
    <s v="SERVICIOS JURÍDICOS Y CONTABLES"/>
    <n v="9579150"/>
    <n v="0"/>
    <n v="9579150"/>
    <n v="0"/>
    <s v="Nación"/>
    <s v="CSF"/>
    <s v="RECURSOS CORRIENTES"/>
    <s v="PAGO NUMERO SIETE (7) DEL CONTRATO No. 002-2025 CORRESPONDIENTE AL PERIODO DE 1  AL 30 DE JULIO DE 2025"/>
    <s v="4925"/>
    <s v="4925"/>
    <s v="825"/>
    <s v="90325"/>
    <s v="2025-08-19 00:00:00"/>
    <s v="98725"/>
    <s v="297144625"/>
    <s v=""/>
    <s v="2025-01-14 00:00:00"/>
    <s v="CONTRATO DE PRESTACION DE SERVICIOS - PROFESIONALES"/>
    <s v="002-2025 - TERMI ANTICIPADA"/>
    <s v="PRESTAR SERVICIOS PROFESIONALES ESPECIALIZADOS EN ASESORÍA JURÍDICA ESTRATÉGICA A LA DIRECCIÓN GENERAL DEL INSTITUTO NACIONAL DE METROLOGÍA, ORIENTADA A OPTIMIZAR LOS PROCESOS DE CONTRATACIÓN, ALINEÁNDOLOS CON LOS OBJETIVOS ESTRATÉGICOS DEL INM"/>
    <x v="8"/>
  </r>
  <r>
    <n v="98825"/>
    <x v="118"/>
    <s v="2025-08-19 15:57:54"/>
    <s v="ConOrdendePago"/>
    <n v="1555500"/>
    <n v="0"/>
    <n v="0"/>
    <s v="NIT"/>
    <n v="899999094"/>
    <s v="EMPRESA DE ACUEDUCTO Y ALCANTARILLADO DE BOGOTA - ESP"/>
    <s v="Abono en cuenta"/>
    <s v="Corriente"/>
    <n v="1804673"/>
    <s v="Activa"/>
    <n v="860050750"/>
    <s v="BANCO GNB SUDAMERIS S A"/>
    <s v="35-05-00"/>
    <s v="INSTITUTO NACIONAL DE METROLOGÍA - INM"/>
    <s v="A-02-02-02-006-009"/>
    <s v="SERVICIOS DE DISTRIBUCIÓN DE ELECTRICIDAD, GAS Y AGUA (POR CUENTA PROPIA)"/>
    <n v="1555500"/>
    <n v="0"/>
    <n v="1555500"/>
    <n v="0"/>
    <s v="Nación"/>
    <s v="CSF"/>
    <s v="RECURSOS CORRIENTES"/>
    <s v="PAGO DE SERVICIO DE ACUEDUCTO, ALCANTARILLADO Y ASEO DEL INSTITUTO NACIONAL DE METROLOGIA, DE LA DIRECCIÓN AK 50 No. 26-55 INT 2 CAN, EQUIVALENTE A LA CUENTA CONTRATO No. 11431155. PERIODO: 26- JUNIO - 27 JULIO - 2025. FACT 10410129414"/>
    <s v="2925"/>
    <s v="2925"/>
    <s v="32925"/>
    <s v="90425"/>
    <s v="2025-08-19 00:00:00"/>
    <s v="98825"/>
    <s v="297155825"/>
    <s v=""/>
    <s v="2025-08-19 00:00:00"/>
    <s v="FACTURA"/>
    <s v="10410129414"/>
    <s v="PAGO DE SERVICIO DE ACUEDUCTO, ALCANTARILLADO Y ASEO DEL INSTITUTO NACIONAL DE METROLOGIA, DE LA DIRECCIÓN AK 50 No. 26-55 INT 2 CAN, EQUIVALENTE A LA CUENTA CONTRATO No. 11431155. PERIODO: 26- JUNIO -  27 JULIO - 2025. FACT 10410129414"/>
    <x v="5"/>
  </r>
  <r>
    <n v="98925"/>
    <x v="118"/>
    <s v="2025-08-19 16:13:32"/>
    <s v="ConOrdendePago"/>
    <n v="37879610"/>
    <n v="0"/>
    <n v="0"/>
    <s v="NIT"/>
    <n v="860063875"/>
    <s v="ENEL COLOMBIA S.A  E.S.P"/>
    <s v="Abono en cuenta"/>
    <s v="Ahorro"/>
    <n v="90060000410"/>
    <s v="Activa"/>
    <n v="860050750"/>
    <s v="BANCO GNB SUDAMERIS S A"/>
    <s v="35-05-00"/>
    <s v="INSTITUTO NACIONAL DE METROLOGÍA - INM"/>
    <s v="A-02-02-02-006-009"/>
    <s v="SERVICIOS DE DISTRIBUCIÓN DE ELECTRICIDAD, GAS Y AGUA (POR CUENTA PROPIA)"/>
    <n v="37879610"/>
    <n v="0"/>
    <n v="37879610"/>
    <n v="0"/>
    <s v="Nación"/>
    <s v="CSF"/>
    <s v="RECURSOS CORRIENTES"/>
    <s v="PAGO DE SERVICIO DE ACUEDUCTO, ALCANTARILLADO Y ASEO DEL INSTITUTO NACIONAL DE METROLOGIA, DE LA DIRECCIÓN AK 50 No. 26-55 INT 2 CAN, EQUIVALENTE A LA CUENTA CONTRATO No. 11431155. PERIODO: 26- JUNIO - 27 JULIO - 2025. FACT 10410129414"/>
    <s v="3125"/>
    <s v="3125"/>
    <s v="33025"/>
    <s v="90525"/>
    <s v="2025-08-19 00:00:00"/>
    <s v="98925"/>
    <s v="298086825, 298095625"/>
    <s v=""/>
    <s v="2025-08-19 00:00:00"/>
    <s v="FACTURA"/>
    <s v="363159618-8"/>
    <s v="PAGO DE SERVICIO DE ENERGÍA DEL INSTITUTO NACIONAL DE METROLOGIA, DE LA DIRECCIÓN AK 50 No. 26-55 INT 2 CAN, CORRESPONDIENTE A LA CUENTA No. 1496973-9. DOC EQUIVALENTE 363159618-8, PERIODO 11 JULIO 2025 A 9 AGOSTO 2025"/>
    <x v="3"/>
  </r>
  <r>
    <n v="99025"/>
    <x v="119"/>
    <s v="2025-08-20 09:06:55"/>
    <s v="ConOrdendePago"/>
    <n v="75554730.650000006"/>
    <n v="4266945"/>
    <n v="0"/>
    <s v="NIT"/>
    <n v="901355130"/>
    <s v="NECONSER SAS"/>
    <s v="Abono en cuenta"/>
    <s v="Corriente"/>
    <n v="60600000241"/>
    <s v="Activa"/>
    <n v="890903938"/>
    <s v="BANCOLOMBIA S.A."/>
    <s v="35-05-00"/>
    <s v="INSTITUTO NACIONAL DE METROLOGÍA - INM"/>
    <s v="C-3599-0200-6-53105B-3599016-02"/>
    <s v="ADQUIS. DE BYS - SEDES MANTENIDAS - MEJORAMIENTO Y SOSTENIBILIDAD DE LA SEDE DEL INSTITUTO NACIONAL DE METROLOGÍA  BOGOTÁ"/>
    <n v="75554730.650000006"/>
    <n v="0"/>
    <n v="75554730.650000006"/>
    <n v="0"/>
    <s v="Nación"/>
    <s v="CSF"/>
    <s v="RECURSOS CORRIENTES"/>
    <s v="PAGO 2 - CO-104-2025 - FACT NC 108 DE JUNIO Y JULIO 2025"/>
    <s v="4525"/>
    <s v="4525"/>
    <s v="19125"/>
    <s v="90625"/>
    <s v="2025-08-20 00:00:00"/>
    <s v="99025"/>
    <s v="297305825"/>
    <s v=""/>
    <s v="2025-05-05 00:00:00"/>
    <s v="CONTRATO DE OBRA"/>
    <s v="104-2025 MODIF CTO"/>
    <s v="ADECUACIÓN Y EQUIPAMIENTO DE UN LABORATORIO DE ÓPTICA E INTERFEROMETRÍA PARA LA SUBDIRECCIÓN DE METROLOGÍA FÍSICA"/>
    <x v="12"/>
  </r>
  <r>
    <n v="99125"/>
    <x v="119"/>
    <s v="2025-08-20 11:14:00"/>
    <s v="ConOrdendePago"/>
    <n v="1366747"/>
    <n v="2660"/>
    <n v="0"/>
    <s v="NIT"/>
    <n v="800217497"/>
    <s v="DISTRIBUIDORA NACIONAL DE COMBUSTIBLES LTDA"/>
    <s v="Abono en cuenta"/>
    <s v="Corriente"/>
    <n v="24466031662"/>
    <s v="Activa"/>
    <n v="890903938"/>
    <s v="BANCOLOMBIA S.A."/>
    <s v="35-05-00"/>
    <s v="INSTITUTO NACIONAL DE METROLOGÍA - INM"/>
    <s v="A-02-02-01-003-003"/>
    <s v="PRODUCTOS DE HORNOS DE COQUE; PRODUCTOS DE REFINACIÓN DE PETRÓLEO Y COMBUSTIBLE NUCLEAR"/>
    <n v="1366747"/>
    <n v="0"/>
    <n v="1366747"/>
    <n v="0"/>
    <s v="Nación"/>
    <s v="CSF"/>
    <s v="RECURSOS CORRIENTES"/>
    <s v="PAGO 3 - CAO-004-2025 - FACT FE 5843 DEL 1 AL 31 JULIO 2025"/>
    <s v="27325"/>
    <s v="27125"/>
    <s v="20425"/>
    <s v="90725"/>
    <s v="2025-08-20 00:00:00"/>
    <s v="99125"/>
    <s v="297526425"/>
    <s v=""/>
    <s v="2025-05-16 00:00:00"/>
    <s v="LOA - CARTA ACEPTACION"/>
    <s v="CAO 004-2025"/>
    <s v="CONTRATAR EL SUMINISTRO DE COMBUSTIBLE, GASOLINA CORRIENTE Y A.C.P.M, PARA EL FUNCIONAMIENTO DE LOS VEHÍCULOS DEL PARQUE AUTOMOTOR Y LA PLANTA ELÉCTRICA DEL INSTITUTO NACIONAL DE METROLOGÍA."/>
    <x v="2"/>
  </r>
  <r>
    <n v="99225"/>
    <x v="119"/>
    <s v="2025-08-20 11:46:54"/>
    <s v="ConOrdendePago"/>
    <n v="9040418"/>
    <n v="490310"/>
    <n v="0"/>
    <s v="NIT"/>
    <n v="900150649"/>
    <s v="ADCOM  INGENIERIA   S A S"/>
    <s v="Abono en cuenta"/>
    <s v="Corriente"/>
    <n v="23763088729"/>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9040418"/>
    <n v="0"/>
    <n v="9040418"/>
    <n v="0"/>
    <s v="Nación"/>
    <s v="CSF"/>
    <s v="RECURSOS CORRIENTES"/>
    <s v="PAGO ÚNICO - CAO-010-2025 - FACT ADCF 6008"/>
    <s v="4725"/>
    <s v="4725"/>
    <s v="23125"/>
    <s v="90825"/>
    <s v="2025-08-20 00:00:00"/>
    <s v="99225"/>
    <s v="297814325"/>
    <s v=""/>
    <s v="2025-05-27 00:00:00"/>
    <s v="LOA - CARTA ACEPTACION"/>
    <s v="CAO 010-2025"/>
    <s v="Contratar la adquisición de elementos para la automatización de la cámara barométrica para la ejecución del proyecto de investigación &quot;Caracterización de patrones nacionales de medidas eléctricas - CPME&quot; del Laboratorio de Corriente Continua y Altern"/>
    <x v="2"/>
  </r>
  <r>
    <n v="99325"/>
    <x v="119"/>
    <s v="2025-08-20 12:21:17"/>
    <s v="ConOrdendePago"/>
    <n v="783664"/>
    <n v="1527"/>
    <n v="0"/>
    <s v="NIT"/>
    <n v="800217497"/>
    <s v="DISTRIBUIDORA NACIONAL DE COMBUSTIBLES LTDA"/>
    <s v="Abono en cuenta"/>
    <s v="Corriente"/>
    <n v="24466031662"/>
    <s v="Activa"/>
    <n v="890903938"/>
    <s v="BANCOLOMBIA S.A."/>
    <s v="35-05-00"/>
    <s v="INSTITUTO NACIONAL DE METROLOGÍA - INM"/>
    <s v="A-02-02-01-003-003"/>
    <s v="PRODUCTOS DE HORNOS DE COQUE; PRODUCTOS DE REFINACIÓN DE PETRÓLEO Y COMBUSTIBLE NUCLEAR"/>
    <n v="783664"/>
    <n v="0"/>
    <n v="783664"/>
    <n v="0"/>
    <s v="Nación"/>
    <s v="CSF"/>
    <s v="RECURSOS CORRIENTES"/>
    <s v="PAGO 18 - CAO-032-2023 - FACT FE 5764 DEL 1 AL 15 MAYO 2025"/>
    <s v="825"/>
    <s v="825"/>
    <s v="425"/>
    <s v="90925"/>
    <s v="2025-08-20 00:00:00"/>
    <s v="99325"/>
    <s v="298365625"/>
    <s v=""/>
    <s v="2025-01-07 00:00:00"/>
    <s v="LOA - CARTA ACEPTACION"/>
    <s v="032-2023 MODIF 5"/>
    <s v="VIGENCIA FUTURA ORDINARIA 2024-2025 CONTRATACION DEL SUMINISTRO DE COMBUSTIBLE DE GASOLINA CORRIENTE PARA EL FUNCIONAMIENTO DE LOS VEHICULOS DEL PARQUE AUTOMOTOR Y LA PLANTA ELECTRICA DEL INM"/>
    <x v="2"/>
  </r>
  <r>
    <n v="99725"/>
    <x v="119"/>
    <s v="2025-08-20 16:57:26"/>
    <s v="ConOrdendePago"/>
    <n v="331210"/>
    <n v="0"/>
    <n v="0"/>
    <s v="NIT"/>
    <n v="800007813"/>
    <s v="VANTI S.A ESP"/>
    <s v="Abono en cuenta"/>
    <s v="Ahorro"/>
    <n v="17800000434"/>
    <s v="Activa"/>
    <n v="890903938"/>
    <s v="BANCOLOMBIA S.A."/>
    <s v="35-05-00"/>
    <s v="INSTITUTO NACIONAL DE METROLOGÍA - INM"/>
    <s v="A-02-02-02-006-009"/>
    <s v="SERVICIOS DE DISTRIBUCIÓN DE ELECTRICIDAD, GAS Y AGUA (POR CUENTA PROPIA)"/>
    <n v="331210"/>
    <n v="0"/>
    <n v="331210"/>
    <n v="0"/>
    <s v="Nación"/>
    <s v="CSF"/>
    <s v="RECURSOS CORRIENTES"/>
    <s v="PAGO DE SERVICIO DE GAS NATURAL DEL INSTITUTO NACIONAL DE METROLOGIA, DE LA DIRECCIÓN AK 50 No. 26-55 INT 2 CAN, EQUIVALENTE A LA REF DE PAGO 62935611. FACTURA  F15B61661945 JULIO DE 2025 PERIODO JULIO - AGOSTO DE 2025"/>
    <s v="3025"/>
    <s v="3025"/>
    <s v="33325"/>
    <s v="91425"/>
    <s v="2025-08-20 00:00:00"/>
    <s v="99725"/>
    <s v="298859425"/>
    <s v=""/>
    <s v="2025-08-20 00:00:00"/>
    <s v="FACTURA"/>
    <s v="REF PAGO 62935611"/>
    <s v="PAGO DE SERVICIO DE GAS NATURAL DEL INSTITUTO NACIONAL DE METROLOGIA, DE LA DIRECCIÓN AK 50 No. 26-55 INT 2 CAN, EQUIVALENTE A LA REF DE PAGO 62935611. FACTURA JULIO DE 2025 PERIODO JULIO - AGOSTO DE 2025"/>
    <x v="1"/>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1-001-001"/>
    <s v="SUELDO BÁSICO"/>
    <n v="764631074"/>
    <n v="0"/>
    <n v="764631074"/>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3-073"/>
    <s v="PRIMA DE ALIMENTACIÓN"/>
    <n v="116000"/>
    <n v="0"/>
    <n v="116000"/>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3-001-001"/>
    <s v="VACACIONES"/>
    <n v="47357329"/>
    <n v="0"/>
    <n v="47357329"/>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1-001-003"/>
    <s v="PRIMA TÉCNICA SALARIAL"/>
    <n v="32730364"/>
    <n v="0"/>
    <n v="32730364"/>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1-001-005"/>
    <s v="AUXILIO DE TRANSPORTE"/>
    <n v="1500000"/>
    <n v="0"/>
    <n v="1500000"/>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1-002-018"/>
    <s v="RESERVA ESPECIAL DEL AHORRO"/>
    <n v="6503792"/>
    <n v="0"/>
    <n v="6503792"/>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3-065"/>
    <s v="PRIMA POR DEPENDIENTES"/>
    <n v="893891"/>
    <n v="0"/>
    <n v="893891"/>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1-001-004"/>
    <s v="SUBSIDIO DE ALIMENTACIÓN"/>
    <n v="741983"/>
    <n v="0"/>
    <n v="741983"/>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1-001-008"/>
    <s v="HORAS EXTRAS, DOMINICALES, FESTIVOS Y RECARGOS"/>
    <n v="2159279"/>
    <n v="0"/>
    <n v="2159279"/>
    <n v="0"/>
    <s v="Nación"/>
    <s v="CSF"/>
    <s v="RECURSOS CORRIENTES"/>
    <s v="NOMINA DEL MES DE AGOSTO DE 2025"/>
    <s v="125"/>
    <s v="125"/>
    <s v="33425"/>
    <s v="91325"/>
    <s v="2025-08-20 00:00:00"/>
    <s v="99825"/>
    <s v="298983125"/>
    <s v="2125, 2225, 2425"/>
    <s v="2025-08-20 00:00:00"/>
    <s v="NOMINA"/>
    <s v="NOMINA MES DE AGOSTO DE 2025"/>
    <s v="NOMINA MES DE AGOSTO DE 2025"/>
    <x v="4"/>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1-001-010"/>
    <s v="PRIMA DE VACACIONES"/>
    <n v="35885735"/>
    <n v="0"/>
    <n v="35885735"/>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3-04-02-012-002"/>
    <s v="LICENCIAS DE MATERNIDAD Y PATERNIDAD (NO DE PENSIONES)"/>
    <n v="1618569"/>
    <n v="-1618569"/>
    <n v="0"/>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3-001-003"/>
    <s v="BONIFICACIÓN ESPECIAL DE RECREACIÓN"/>
    <n v="4466117"/>
    <n v="0"/>
    <n v="4466117"/>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3-016"/>
    <s v="PRIMA DE COORDINACIÓN"/>
    <n v="25425698"/>
    <n v="0"/>
    <n v="25425698"/>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3-04-02-012-001"/>
    <s v="INCAPACIDADES (NO DE PENSIONES)"/>
    <n v="1278534"/>
    <n v="-451852"/>
    <n v="826682"/>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1-001-007"/>
    <s v="BONIFICACIÓN POR SERVICIOS PRESTADOS"/>
    <n v="16682996"/>
    <n v="0"/>
    <n v="16682996"/>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825"/>
    <x v="119"/>
    <s v="2025-08-20 17:14:14"/>
    <s v="ConOrdendePago"/>
    <n v="965760610"/>
    <n v="171324280"/>
    <n v="0"/>
    <s v="NIT"/>
    <n v="900494393"/>
    <s v="U.A.E. INSTITUTO NACIONAL DE METROLOGIA - INM"/>
    <s v="Abono en cuenta"/>
    <s v="Corriente"/>
    <n v="62867759"/>
    <s v="Activa"/>
    <n v="860002964"/>
    <s v="BANCO DE BOGOTA"/>
    <s v="35-05-00"/>
    <s v="INSTITUTO NACIONAL DE METROLOGÍA - INM"/>
    <s v="A-01-01-03-002"/>
    <s v="PRIMA TÉCNICA NO SALARIAL"/>
    <n v="25839670"/>
    <n v="0"/>
    <n v="25839670"/>
    <n v="0"/>
    <s v="Nación"/>
    <s v="CSF"/>
    <s v="RECURSOS CORRIENTES"/>
    <s v="NOMINA DEL MES DE AGOSTO DE 2025"/>
    <s v="125"/>
    <s v="125"/>
    <s v="33425"/>
    <s v="91325"/>
    <s v="2025-08-20 00:00:00"/>
    <s v="99825"/>
    <s v="298983125"/>
    <s v="2125, 2225, 2425"/>
    <s v="2025-08-20 00:00:00"/>
    <s v="NOMINA"/>
    <s v="NOMINA MES DE AGOSTO DE 2025"/>
    <s v="NOMINA MES DE AGOSTO DE 2025"/>
    <x v="2"/>
  </r>
  <r>
    <n v="99925"/>
    <x v="120"/>
    <s v="2025-08-21 11:39:54"/>
    <s v="ConOrdendePago"/>
    <n v="33183860.120000001"/>
    <n v="172474"/>
    <n v="0"/>
    <s v="NIT"/>
    <n v="860067479"/>
    <s v="SERVIASEO S A"/>
    <s v="Abono en cuenta"/>
    <s v="Corriente"/>
    <n v="4606747906"/>
    <s v="Activa"/>
    <n v="890903938"/>
    <s v="BANCOLOMBIA S.A."/>
    <s v="35-05-00"/>
    <s v="INSTITUTO NACIONAL DE METROLOGÍA - INM"/>
    <s v="A-02-02-02-008-005"/>
    <s v="SERVICIOS DE SOPORTE"/>
    <n v="31697223.190000001"/>
    <n v="0"/>
    <n v="31697223.190000001"/>
    <n v="0"/>
    <s v="Nación"/>
    <s v="CSF"/>
    <s v="RECURSOS CORRIENTES"/>
    <s v="PAGO 8 - OC 139124-2024 - FACT 151976 DEL 1 A 31 JULIO 2025"/>
    <s v="725"/>
    <s v="725"/>
    <s v="325"/>
    <s v="91525"/>
    <s v="2025-08-21 00:00:00"/>
    <s v="99925"/>
    <s v="300313825"/>
    <s v=""/>
    <s v="2025-01-07 00:00:00"/>
    <s v="ORDEN DE COMPRA"/>
    <s v="139124"/>
    <s v="AMPARAR TRAMITE DE VIGENCIA FUTURA ORDINARIA AÑO 2024 - 2025 PARA LA CONTRATACION DEL SERVICIO DE ASEO Y CAFETARIA PARA EL INSTITUTO NACIONAL DE METROLOGIA."/>
    <x v="2"/>
  </r>
  <r>
    <n v="99925"/>
    <x v="120"/>
    <s v="2025-08-21 11:39:54"/>
    <s v="ConOrdendePago"/>
    <n v="33183860.120000001"/>
    <n v="172474"/>
    <n v="0"/>
    <s v="NIT"/>
    <n v="860067479"/>
    <s v="SERVIASEO S A"/>
    <s v="Abono en cuenta"/>
    <s v="Corriente"/>
    <n v="4606747906"/>
    <s v="Activa"/>
    <n v="890903938"/>
    <s v="BANCOLOMBIA S.A."/>
    <s v="35-05-00"/>
    <s v="INSTITUTO NACIONAL DE METROLOGÍA - INM"/>
    <s v="A-02-02-01-003-004"/>
    <s v="QUÍMICOS BÁSICOS"/>
    <n v="1486636.93"/>
    <n v="0"/>
    <n v="1486636.93"/>
    <n v="0"/>
    <s v="Nación"/>
    <s v="CSF"/>
    <s v="RECURSOS CORRIENTES"/>
    <s v="PAGO 8 - OC 139124-2024 - FACT 151976 DEL 1 A 31 JULIO 2025"/>
    <s v="725"/>
    <s v="725"/>
    <s v="325"/>
    <s v="91525"/>
    <s v="2025-08-21 00:00:00"/>
    <s v="99925"/>
    <s v="300313825"/>
    <s v=""/>
    <s v="2025-01-07 00:00:00"/>
    <s v="ORDEN DE COMPRA"/>
    <s v="139124"/>
    <s v="AMPARAR TRAMITE DE VIGENCIA FUTURA ORDINARIA AÑO 2024 - 2025 PARA LA CONTRATACION DEL SERVICIO DE ASEO Y CAFETARIA PARA EL INSTITUTO NACIONAL DE METROLOGIA."/>
    <x v="2"/>
  </r>
  <r>
    <n v="100025"/>
    <x v="120"/>
    <s v="2025-08-21 12:05:40"/>
    <s v="ConOrdendePago"/>
    <n v="14775843.01"/>
    <n v="823385"/>
    <n v="0"/>
    <s v="NIT"/>
    <n v="901142693"/>
    <s v="COMPAÑÍA OPERADORA DE CONTRATOS SAS"/>
    <s v="Abono en cuenta"/>
    <s v="Ahorro"/>
    <n v="95000891"/>
    <s v="Activa"/>
    <n v="890203088"/>
    <s v="BANCO COOPERATIVO COOPCENTRAL"/>
    <s v="35-05-00"/>
    <s v="INSTITUTO NACIONAL DE METROLOGÍA - INM"/>
    <s v="A-02-02-02-008-007"/>
    <s v="SERVICIOS DE MANTENIMIENTO, REPARACIÓN E INSTALACIÓN (EXCEPTO SERVICIOS DE CONSTRUCCIÓN)"/>
    <n v="14775843.01"/>
    <n v="0"/>
    <n v="14775843.01"/>
    <n v="0"/>
    <s v="Nación"/>
    <s v="CSF"/>
    <s v="RECURSOS CORRIENTES"/>
    <s v="PAGO 1 - CAO-014-2025 - FACT FEC 1775 DEL 19 JUNIO AL 2 JULIO 2025"/>
    <s v="2425"/>
    <s v="2425"/>
    <s v="25625"/>
    <s v="91625"/>
    <s v="2025-08-21 00:00:00"/>
    <s v="100025"/>
    <s v="300475825"/>
    <s v=""/>
    <s v="2025-06-16 00:00:00"/>
    <s v="LOA - CARTA ACEPTACION"/>
    <s v="CAO 014-2025"/>
    <s v="PRESTACIÓN DE SERVICIOS PARA EL MANTENIMIENTO PREVENTIVO Y CORRECTIVO DE LOS VEHÍCULOS DE PROPIEDAD DEL INSTITUTO NACIONAL DE METROLOGÍA."/>
    <x v="2"/>
  </r>
  <r>
    <n v="100225"/>
    <x v="121"/>
    <s v="2025-08-26 09:46:36"/>
    <s v="ConOrdendePago"/>
    <n v="71944743"/>
    <n v="0"/>
    <n v="0"/>
    <s v="NIT"/>
    <n v="899999284"/>
    <s v="FONDO NACIONAL DEL AHORRO S.A."/>
    <s v="Abono en cuenta"/>
    <s v="Corriente"/>
    <n v="33395575"/>
    <s v="Activa"/>
    <n v="860002964"/>
    <s v="BANCO DE BOGOTA"/>
    <s v="35-05-00"/>
    <s v="INSTITUTO NACIONAL DE METROLOGÍA - INM"/>
    <s v="A-01-01-02-003"/>
    <s v="AUXILIO DE CESANTÍAS"/>
    <n v="71944743"/>
    <n v="0"/>
    <n v="71944743"/>
    <n v="0"/>
    <s v="Nación"/>
    <s v="CSF"/>
    <s v="RECURSOS CORRIENTES"/>
    <s v="CESANTÍAS DE AGOSTO 2025"/>
    <s v="125"/>
    <s v="125"/>
    <s v="34025"/>
    <s v="91825"/>
    <s v="2025-08-26 00:00:00"/>
    <s v="100225"/>
    <s v="309506625"/>
    <s v=""/>
    <s v="2025-08-25 00:00:00"/>
    <s v="NOMINA"/>
    <s v="CESANTIAS AGOSTO DE 2025"/>
    <s v="CESANTIAS MES DE AGOSTO DE 2025"/>
    <x v="2"/>
  </r>
  <r>
    <n v="100325"/>
    <x v="121"/>
    <s v="2025-08-26 13:06:23"/>
    <s v="ConOrdendePago"/>
    <n v="58080925"/>
    <n v="1391014"/>
    <n v="0"/>
    <s v="NIT"/>
    <n v="830082016"/>
    <s v="METROLABOR LTDA"/>
    <s v="Abono en cuenta"/>
    <s v="Corriente"/>
    <n v="77097038"/>
    <s v="Activa"/>
    <n v="860002964"/>
    <s v="BANCO DE BOGOTA"/>
    <s v="35-05-00"/>
    <s v="INSTITUTO NACIONAL DE METROLOGÍA - INM"/>
    <s v="C-3502-0200-7-40402B-3502097-02"/>
    <s v="ADQUIS. DE BYS - DOCUMENTOS DE INVESTIGACIÓN APLICADA EN METROLOGÍA - DESARROLLO DE LA OFERTA DE SERVICIOS EN METROLOGÍA FÍSICA EN EL ÁMBITO  NACIONAL"/>
    <n v="58080925"/>
    <n v="0"/>
    <n v="58080925"/>
    <n v="0"/>
    <s v="Nación"/>
    <s v="CSF"/>
    <s v="RECURSOS CORRIENTES"/>
    <s v="PAGO 1 - CO-116-2025 - FACT E 9709 DEL PAGO ANTICIPADO"/>
    <s v="25625"/>
    <s v="25425"/>
    <s v="28425"/>
    <s v="91925"/>
    <s v="2025-08-26 00:00:00"/>
    <s v="100325"/>
    <s v="310095125"/>
    <s v=""/>
    <s v="2025-07-18 00:00:00"/>
    <s v="CONTRATO DE COMPRA VENTA Y SUMINISTROS"/>
    <s v="116-2025"/>
    <s v="CONTRATAR LA ADQUISICIÓN DE PESAS CLASE E0 DE 2 KG Y 5 KG DE FORMA DE DISCO, PARA EL LABORATORIO DE MASA DE LA SUBDIRECCIÓN DE METROLOGÍA FÍSICA"/>
    <x v="2"/>
  </r>
  <r>
    <n v="100425"/>
    <x v="121"/>
    <s v="2025-08-26 13:30:48"/>
    <s v="ConOrdendePago"/>
    <n v="21928725"/>
    <n v="3382185"/>
    <n v="0"/>
    <s v="NIT"/>
    <n v="830512338"/>
    <s v="INSTRUMENTOS Y MEDICIONES INDUSTRIALES SAS"/>
    <s v="Abono en cuenta"/>
    <s v="Ahorro"/>
    <n v="63400001866"/>
    <s v="Activa"/>
    <n v="890903938"/>
    <s v="BANCOLOMBIA S.A."/>
    <s v="35-05-00"/>
    <s v="INSTITUTO NACIONAL DE METROLOGÍA - INM"/>
    <s v="C-3502-0200-5-40402B-3502033-02"/>
    <s v="ADQUIS. DE BYS - SERVICIO DE COMPARACIÓN Y EVALUACIÓN INTER LABORATORIOS  - FORTALECIMIENTO DE LA COMERCIALIZACIÓN DE LOS SERVICIOS METROLÓGICOS A NIVEL   NACIONAL"/>
    <n v="21928725"/>
    <n v="0"/>
    <n v="21928725"/>
    <n v="0"/>
    <s v="Nación"/>
    <s v="CSF"/>
    <s v="RECURSOS CORRIENTES"/>
    <s v="PAGO 2 - CO-135-2024 - FACT EIMI 578 DEL VIGENCIA EXPIRADA RES 259-2025"/>
    <s v="29425"/>
    <s v="29125"/>
    <s v="30025"/>
    <s v="92025"/>
    <s v="2025-08-26 00:00:00"/>
    <s v="100425"/>
    <s v="309794525"/>
    <s v=""/>
    <s v="2025-07-28 00:00:00"/>
    <s v="RESOLUCION"/>
    <s v="259-2025"/>
    <s v="Pago correspondiente al contrato 135-2024 cuyo objeto es ADQUIRIR UN INDICADOR DE TEMPERATURA, MARCA ACCUMAC, MODELO: AM8060 Y DOS (2) SONDAS PRT PT100 MARCA: ACCUMAC Y MODELO: 1730-12- RESOLUC 259-2025. &quot;Pago Pasivos Exigibles - Vigencias Expiradas&quot;"/>
    <x v="2"/>
  </r>
  <r>
    <n v="100525"/>
    <x v="121"/>
    <s v="2025-08-26 14:45:32"/>
    <s v="ConOrdendePago"/>
    <n v="5373000"/>
    <n v="193643"/>
    <n v="0"/>
    <s v="NIT"/>
    <n v="900719304"/>
    <s v="C.I. MORASU S.A.S."/>
    <s v="Abono en cuenta"/>
    <s v="Ahorro"/>
    <n v="606097772"/>
    <s v="Activa"/>
    <n v="860002964"/>
    <s v="BANCO DE BOGOTA"/>
    <s v="35-05-00"/>
    <s v="INSTITUTO NACIONAL DE METROLOGÍA - INM"/>
    <s v="A-02-02-01-002-008"/>
    <s v="DOTACIÓN (PRENDAS DE VESTIR Y CALZADO)"/>
    <n v="5373000"/>
    <n v="0"/>
    <n v="5373000"/>
    <n v="0"/>
    <s v="Nación"/>
    <s v="CSF"/>
    <s v="RECURSOS CORRIENTES"/>
    <s v="PAGO 2 - CAO-005-2024 - FACT FEV-159 - VIGENCIA EXPIRADA - RES 239-2025"/>
    <s v="28725"/>
    <s v="28425"/>
    <s v="28825"/>
    <s v="92125"/>
    <s v="2025-08-26 00:00:00"/>
    <s v="100525"/>
    <s v="309914725"/>
    <s v=""/>
    <s v="2025-07-18 00:00:00"/>
    <s v="RESOLUCION"/>
    <s v="239-2025"/>
    <s v="CANCELACIÓN SEGUNDO PAGO CAO NO. 005 DE 2024. PAGO PASIVOS EXIGIBLES - VIGENCIAS EXPIRADAS"/>
    <x v="2"/>
  </r>
  <r>
    <n v="100625"/>
    <x v="121"/>
    <s v="2025-08-26 15:12:36"/>
    <s v="ConOrdendePago"/>
    <n v="67878411.010000005"/>
    <n v="0"/>
    <n v="0"/>
    <s v="Otro"/>
    <s v="CNM880126ML4"/>
    <s v="CENTRO NACIONAL DE METROLOGIA"/>
    <s v="Abono en cuenta"/>
    <s v="Corriente"/>
    <n v="1.26800012062908E+16"/>
    <s v="Activa"/>
    <s v="BBA830831LJ2"/>
    <s v="BBVA MEXICO SA"/>
    <s v="35-05-00"/>
    <s v="INSTITUTO NACIONAL DE METROLOGÍA - INM"/>
    <s v="C-3502-0200-7-40402B-3502101-02"/>
    <s v="ADQUIS. DE BYS - SERVICIO DE CALIBRACIÓN DE EQUIPOS E INSTRUMENTOS METROLÓGICOS - DESARROLLO DE LA OFERTA DE SERVICIOS EN METROLOGÍA FÍSICA EN EL ÁMBITO  NACIONAL"/>
    <n v="69244900"/>
    <n v="-1366488.99"/>
    <n v="67878411.010000005"/>
    <n v="0"/>
    <s v="Nación"/>
    <s v="CSF"/>
    <s v="RECURSOS CORRIENTES"/>
    <s v="RES 270-2025 - COTIZ 250886 - USD 16.889 - CALIBRACIÓN DE PATRÓN DE MEDICIÓN DE TENSIÓN ELÉCTRICA ALTERNA"/>
    <s v="6725"/>
    <s v="6725"/>
    <s v="31525"/>
    <s v="92325"/>
    <s v="2025-08-26 00:00:00"/>
    <s v="100625"/>
    <s v="311867925"/>
    <s v=""/>
    <s v="2025-08-05 00:00:00"/>
    <s v="RESOLUCION"/>
    <s v="270-2025"/>
    <s v="Pago de los servicios de calibración de equipos patrones en el exterior como parte fundamental para llevar a cabo el aseguramiento metrológico de las mediciones realizadas en los laboratorios de la Subdirección de Metrología Física. Resol 270-2025."/>
    <x v="2"/>
  </r>
  <r>
    <n v="100725"/>
    <x v="121"/>
    <s v="2025-08-26 15:25:07"/>
    <s v="ConOrdendePago"/>
    <n v="8540691.3000000007"/>
    <n v="0"/>
    <n v="0"/>
    <s v="Otro"/>
    <s v="DE 811240952"/>
    <s v="PHYSIKALISCH-TECHNISCHE BUNDESANSTALT"/>
    <s v="Abono en cuenta"/>
    <s v="Corriente"/>
    <s v="DE38860000000086001040"/>
    <s v="Activa"/>
    <n v="3063"/>
    <s v="DEUTSCHE BUNDESBANK"/>
    <s v="35-05-00"/>
    <s v="INSTITUTO NACIONAL DE METROLOGÍA - INM"/>
    <s v="C-3502-0200-7-40402B-3502101-02"/>
    <s v="ADQUIS. DE BYS - SERVICIO DE CALIBRACIÓN DE EQUIPOS E INSTRUMENTOS METROLÓGICOS - DESARROLLO DE LA OFERTA DE SERVICIOS EN METROLOGÍA FÍSICA EN EL ÁMBITO  NACIONAL"/>
    <n v="8635500"/>
    <n v="-94808.7"/>
    <n v="8540691.3000000007"/>
    <n v="0"/>
    <s v="Nación"/>
    <s v="CSF"/>
    <s v="RECURSOS CORRIENTES"/>
    <s v="RES 282-2025 - COTIZ EUR 1.818 - CALIBRACIÓN DE PATRONES DE MEDICIÓN DE CORRIENTE CONTÍNUA Y ALTERNA"/>
    <s v="6725"/>
    <s v="6725"/>
    <s v="32025"/>
    <s v="92425"/>
    <s v="2025-08-26 00:00:00"/>
    <s v="100725"/>
    <s v="311753625"/>
    <s v=""/>
    <s v="2025-08-11 00:00:00"/>
    <s v="RESOLUCION"/>
    <s v="282-2025"/>
    <s v="Por la cual se ordena el pago al Physikalisch - Technische Bundesanstalt - PTB  de Alemania para realizar la calibración de patrones de medida del Laboratorio de Corriente Continua y Alterna de la Subdirección de Metrología Física. RESOL 282-2025"/>
    <x v="2"/>
  </r>
  <r>
    <n v="100925"/>
    <x v="121"/>
    <s v="2025-08-26 17:26:35"/>
    <s v="ConOrdendePago"/>
    <n v="103860407.8"/>
    <n v="7508508"/>
    <n v="0"/>
    <s v="NIT"/>
    <n v="832003079"/>
    <s v="KHYMOS S.A.S"/>
    <s v="Abono en cuenta"/>
    <s v="Corriente"/>
    <n v="3201588193"/>
    <s v="Activa"/>
    <n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03860407.8"/>
    <n v="0"/>
    <n v="103860407.8"/>
    <n v="0"/>
    <s v="Nación"/>
    <s v="CSF"/>
    <s v="RECURSOS CORRIENTES"/>
    <s v="PAGO 1 - CO-094-2025 - FACT 2200000 DEL 24 ABRIL A 2 JULIO 2025"/>
    <s v="7925"/>
    <s v="7925"/>
    <s v="16925"/>
    <s v="92725"/>
    <s v="2025-08-26 00:00:00"/>
    <s v="100925"/>
    <s v="311478625"/>
    <s v=""/>
    <s v="2025-04-10 00:00:00"/>
    <s v="CONTRATO DE PRESTACION DE SERVICIOS"/>
    <s v="094-2025"/>
    <s v="CONTRATAR EL MANTENIMIENTO PREVENTIVO Y/O CORRECTIVO, INCLUIDO EL SUMINISTRO DE INSUMOS Y REPUESTOS PARA LOS INSTRUMENTOS DE MEDICIÓN DE LA MARCA AGILENT TECHNOLOGIES DE LA SUBDIRECCIÓN DE METROLOGÍA QUÍMICA Y BIOLOGÍA DEL INM"/>
    <x v="2"/>
  </r>
  <r>
    <n v="101025"/>
    <x v="121"/>
    <s v="2025-08-26 17:30:54"/>
    <s v="ConOrdendePago"/>
    <n v="14430802.029999999"/>
    <n v="0"/>
    <n v="0"/>
    <s v="NIT"/>
    <n v="832003079"/>
    <s v="KHYMOS S.A.S"/>
    <s v="Abono en cuenta"/>
    <s v="Corriente"/>
    <n v="3201588193"/>
    <s v="Activa"/>
    <n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4430802.029999999"/>
    <n v="0"/>
    <n v="14430802.029999999"/>
    <n v="0"/>
    <s v="Nación"/>
    <s v="CSF"/>
    <s v="RECURSOS CORRIENTES"/>
    <s v="PAGO 1 - CO-094-2025 - FACT 2200000 DEL 24 ABRIL A 2 JULIO 2025"/>
    <s v="7925"/>
    <s v="7925"/>
    <s v="16925"/>
    <s v="92825"/>
    <s v="2025-08-26 00:00:00"/>
    <s v="101025"/>
    <s v="311480325"/>
    <s v=""/>
    <s v="2025-04-10 00:00:00"/>
    <s v="CONTRATO DE PRESTACION DE SERVICIOS"/>
    <s v="094-2025"/>
    <s v="CONTRATAR EL MANTENIMIENTO PREVENTIVO Y/O CORRECTIVO, INCLUIDO EL SUMINISTRO DE INSUMOS Y REPUESTOS PARA LOS INSTRUMENTOS DE MEDICIÓN DE LA MARCA AGILENT TECHNOLOGIES DE LA SUBDIRECCIÓN DE METROLOGÍA QUÍMICA Y BIOLOGÍA DEL INM"/>
    <x v="2"/>
  </r>
  <r>
    <n v="101225"/>
    <x v="121"/>
    <s v="2025-08-26 18:31:32"/>
    <s v="ConOrdendePago"/>
    <n v="42600851"/>
    <n v="488063"/>
    <n v="0"/>
    <s v="NIT"/>
    <n v="860529319"/>
    <s v="RONDA DE COLOMBIA PROTECCION Y SEGURIDAD LTDA"/>
    <s v="Abono en cuenta"/>
    <s v="Corriente"/>
    <n v="21002732216"/>
    <s v="Activa"/>
    <n v="860007335"/>
    <s v="BANCO CAJA SOCIAL S.A."/>
    <s v="35-05-00"/>
    <s v="INSTITUTO NACIONAL DE METROLOGÍA - INM"/>
    <s v="A-02-02-02-008-005"/>
    <s v="SERVICIOS DE SOPORTE"/>
    <n v="42600851"/>
    <n v="0"/>
    <n v="42600851"/>
    <n v="0"/>
    <s v="Nación"/>
    <s v="CSF"/>
    <s v="RECURSOS CORRIENTES"/>
    <s v="PAGO 3 - CO-101-2025 - FACT ROND447 DEL 1 AL 31 JULIO 2025"/>
    <s v="2625"/>
    <s v="2625"/>
    <s v="18125"/>
    <s v="93025"/>
    <s v="2025-08-26 00:00:00"/>
    <s v="101225"/>
    <s v="312172125"/>
    <s v=""/>
    <s v="2025-04-22 00:00:00"/>
    <s v="CONTRATO DE PRESTACION DE SERVICIOS"/>
    <s v="101-2025"/>
    <s v="PRESTACIÓN DE SERVICIO DE VIGILANCIA Y SEGURIDAD PRIVADA, CON MEDIO HUMANO, CON Y SIN ARMA, INCLUYE ALQUILER, SUMINISTRO Y MANTENIMIENTO PREVENTIVO Y CORRECTIVO DE HERRAMIENTAS TECNOLOGICAS PARA LAS INSTALACIONES DEL INSTITUTO NACIONAL DE METROLOGÍA"/>
    <x v="9"/>
  </r>
  <r>
    <n v="101325"/>
    <x v="122"/>
    <s v="2025-08-27 09:59:30"/>
    <s v="ConOrdendePago"/>
    <n v="1316497"/>
    <n v="0"/>
    <n v="0"/>
    <s v="NIT"/>
    <n v="899999115"/>
    <s v="EMPRESA DE TELECOMUNICACIONES DE BOGOTA SA ESP PUDIENDO IDENTIFICARSE PARA TODOS LOS EFECTOS CON LA SIGLA ETB S.A. E.S.P."/>
    <s v="Abono en cuenta"/>
    <s v="Ahorro"/>
    <n v="220062720305"/>
    <s v="Activa"/>
    <n v="860007738"/>
    <s v="BANCO POPULAR S. A."/>
    <s v="35-05-00"/>
    <s v="INSTITUTO NACIONAL DE METROLOGÍA - INM"/>
    <s v="A-02-02-02-008-004"/>
    <s v="SERVICIOS DE TELECOMUNICACIONES, TRANSMISIÓN Y SUMINISTRO DE INFORMACIÓN"/>
    <n v="1316497"/>
    <n v="0"/>
    <n v="1316497"/>
    <n v="0"/>
    <s v="Nación"/>
    <s v="CSF"/>
    <s v="RECURSOS CORRIENTES"/>
    <s v="PAGO 9 - CAO-024-2024 - FACT - FC 001000255515 DEL 1 AL 31 JULIO 2025"/>
    <s v="625"/>
    <s v="625"/>
    <s v="225"/>
    <s v="93225"/>
    <s v="2025-08-27 00:00:00"/>
    <s v="101325"/>
    <s v="312956525"/>
    <s v=""/>
    <s v="2025-01-07 00:00:00"/>
    <s v="LOA - CARTA ACEPTACION"/>
    <s v="024-2024"/>
    <s v="ADQUISICIÓN, INSTALACIÓN Y PUESTA EN MARCHA DE UN CANAL DE INTERNET DEDICADO PARA BRINDAR ACCESO A INTERNET A LOS FUNCIONARIOS, CONTRATISTAS Y VISITANTES DEL INM"/>
    <x v="2"/>
  </r>
  <r>
    <n v="101425"/>
    <x v="122"/>
    <s v="2025-08-27 10:50:46"/>
    <s v="ConOrdendePago"/>
    <n v="5912680"/>
    <n v="50049"/>
    <n v="0"/>
    <s v="Cédula de Ciudadanía"/>
    <n v="1014284456"/>
    <s v="RODRIGUEZ VERGARA MARIA PAULA"/>
    <s v="Abono en cuenta"/>
    <s v="Ahorro"/>
    <n v="91217166379"/>
    <s v="Activa"/>
    <n v="890903938"/>
    <s v="BANCOLOMBIA S.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SIETE (7) DEL CONTRATO No. 004-2025 CORRESPONDIENTE AL PERIODO DE 01 AL 30 DE JULIO DE 2025"/>
    <s v="7425"/>
    <s v="7425"/>
    <s v="1225"/>
    <s v="93325"/>
    <s v="2025-08-27 00:00:00"/>
    <s v="101425"/>
    <s v="313032125"/>
    <s v=""/>
    <s v="2025-01-20 00:00:00"/>
    <s v="CONTRATO DE PRESTACION DE SERVICIOS - PROFESIONALES"/>
    <s v="004-2024 - MODIF CTO"/>
    <s v="CONTRATAR LOS SERVICIOS PROFESIONALES EN APOYO A LA EJECUCION DE LOS PROCESOS SELECCION, VINCULACION Y PERMANENCIA DE PERSONAL, COMO TAMBIEN EN LAS TAREAS OPERATIVAS RELACIONADAS CON LA EJECUCIÓN DE ACTIVIDADES DEL PLAN INSTITUCIONAL DE CAPACITACIÓN"/>
    <x v="8"/>
  </r>
  <r>
    <n v="101525"/>
    <x v="122"/>
    <s v="2025-08-27 15:59:03"/>
    <s v="ConOrdendePago"/>
    <n v="15964271"/>
    <n v="15964271"/>
    <n v="0"/>
    <s v="NIT"/>
    <n v="800224808"/>
    <s v="FONDO DE PENSIONES OBLIGATORIAS  PORVENIR MODERADO"/>
    <s v="Giro"/>
    <s v=""/>
    <s v=""/>
    <s v=""/>
    <s v=""/>
    <s v=""/>
    <s v="35-05-00"/>
    <s v="INSTITUTO NACIONAL DE METROLOGÍA - INM"/>
    <s v="A-01-01-02-001"/>
    <s v="APORTES A LA SEGURIDAD SOCIAL EN PENSIONES"/>
    <n v="15964271"/>
    <n v="0"/>
    <n v="15964271"/>
    <n v="0"/>
    <s v="Nación"/>
    <s v="CSF"/>
    <s v="RECURSOS CORRIENTES"/>
    <s v="PAGO PILA AGOSTO  2025"/>
    <s v="125"/>
    <s v="125"/>
    <s v="34325"/>
    <s v=""/>
    <s v="2025-08-27 00:00:00"/>
    <s v="101525"/>
    <s v="313401125"/>
    <s v=""/>
    <s v="2025-08-27 00:00:00"/>
    <s v="NOMINA"/>
    <s v="PAGO PILA AGOSTO  2025"/>
    <s v="PAGO PILA AGOSTO  2025"/>
    <x v="2"/>
  </r>
  <r>
    <n v="101625"/>
    <x v="122"/>
    <s v="2025-08-27 15:59:03"/>
    <s v="ConOrdendePago"/>
    <n v="7072768"/>
    <n v="7072768"/>
    <n v="0"/>
    <s v="NIT"/>
    <n v="800229739"/>
    <s v="FONDO DE PENSIONES OBLIGATORIAS PROTECCION  MODERADO"/>
    <s v="Giro"/>
    <s v=""/>
    <s v=""/>
    <s v=""/>
    <s v=""/>
    <s v=""/>
    <s v="35-05-00"/>
    <s v="INSTITUTO NACIONAL DE METROLOGÍA - INM"/>
    <s v="A-01-01-02-001"/>
    <s v="APORTES A LA SEGURIDAD SOCIAL EN PENSIONES"/>
    <n v="7072768"/>
    <n v="0"/>
    <n v="7072768"/>
    <n v="0"/>
    <s v="Nación"/>
    <s v="CSF"/>
    <s v="RECURSOS CORRIENTES"/>
    <s v="PAGO PILA AGOSTO  2025"/>
    <s v="125"/>
    <s v="125"/>
    <s v="34325"/>
    <s v=""/>
    <s v="2025-08-27 00:00:00"/>
    <s v="101625"/>
    <s v="313401225"/>
    <s v=""/>
    <s v="2025-08-27 00:00:00"/>
    <s v="NOMINA"/>
    <s v="PAGO PILA AGOSTO  2025"/>
    <s v="PAGO PILA AGOSTO  2025"/>
    <x v="2"/>
  </r>
  <r>
    <n v="101725"/>
    <x v="122"/>
    <s v="2025-08-27 15:59:03"/>
    <s v="ConOrdendePago"/>
    <n v="9339800"/>
    <n v="9339800"/>
    <n v="0"/>
    <s v="NIT"/>
    <n v="800227940"/>
    <s v="FONDO DE PENSIONES OBLIGATORIAS COLFONDOS MODERADO"/>
    <s v="Giro"/>
    <s v=""/>
    <s v=""/>
    <s v=""/>
    <s v=""/>
    <s v=""/>
    <s v="35-05-00"/>
    <s v="INSTITUTO NACIONAL DE METROLOGÍA - INM"/>
    <s v="A-01-01-02-001"/>
    <s v="APORTES A LA SEGURIDAD SOCIAL EN PENSIONES"/>
    <n v="9339800"/>
    <n v="0"/>
    <n v="9339800"/>
    <n v="0"/>
    <s v="Nación"/>
    <s v="CSF"/>
    <s v="RECURSOS CORRIENTES"/>
    <s v="PAGO PILA AGOSTO  2025"/>
    <s v="125"/>
    <s v="125"/>
    <s v="34325"/>
    <s v=""/>
    <s v="2025-08-27 00:00:00"/>
    <s v="101725"/>
    <s v="313401325"/>
    <s v=""/>
    <s v="2025-08-27 00:00:00"/>
    <s v="NOMINA"/>
    <s v="PAGO PILA AGOSTO  2025"/>
    <s v="PAGO PILA AGOSTO  2025"/>
    <x v="2"/>
  </r>
  <r>
    <n v="101825"/>
    <x v="122"/>
    <s v="2025-08-27 15:59:03"/>
    <s v="ConOrdendePago"/>
    <n v="34778600"/>
    <n v="34778600"/>
    <n v="0"/>
    <s v="NIT"/>
    <n v="860066942"/>
    <s v="CAJA DE COMPENSACION FAMILIAR COMPENSAR"/>
    <s v="Giro"/>
    <s v=""/>
    <s v=""/>
    <s v=""/>
    <s v=""/>
    <s v=""/>
    <s v="35-05-00"/>
    <s v="INSTITUTO NACIONAL DE METROLOGÍA - INM"/>
    <s v="A-01-01-02-004"/>
    <s v="APORTES A CAJAS DE COMPENSACIÓN FAMILIAR"/>
    <n v="34778600"/>
    <n v="0"/>
    <n v="34778600"/>
    <n v="0"/>
    <s v="Nación"/>
    <s v="CSF"/>
    <s v="RECURSOS CORRIENTES"/>
    <s v="PAGO PILA AGOSTO  2025"/>
    <s v="125"/>
    <s v="125"/>
    <s v="34325"/>
    <s v=""/>
    <s v="2025-08-27 00:00:00"/>
    <s v="101825"/>
    <s v="313401425"/>
    <s v=""/>
    <s v="2025-08-27 00:00:00"/>
    <s v="NOMINA"/>
    <s v="PAGO PILA AGOSTO  2025"/>
    <s v="PAGO PILA AGOSTO  2025"/>
    <x v="2"/>
  </r>
  <r>
    <n v="101925"/>
    <x v="122"/>
    <s v="2025-08-27 15:59:03"/>
    <s v="ConOrdendePago"/>
    <n v="72933896"/>
    <n v="72933896"/>
    <n v="0"/>
    <s v="NIT"/>
    <n v="900336004"/>
    <s v="ADMINISTRADORA COLOMBIANA DE PENSIONES COLPENSIONES"/>
    <s v="Giro"/>
    <s v=""/>
    <s v=""/>
    <s v=""/>
    <s v=""/>
    <s v=""/>
    <s v="35-05-00"/>
    <s v="INSTITUTO NACIONAL DE METROLOGÍA - INM"/>
    <s v="A-01-01-02-001"/>
    <s v="APORTES A LA SEGURIDAD SOCIAL EN PENSIONES"/>
    <n v="72933896"/>
    <n v="0"/>
    <n v="72933896"/>
    <n v="0"/>
    <s v="Nación"/>
    <s v="CSF"/>
    <s v="RECURSOS CORRIENTES"/>
    <s v="PAGO PILA AGOSTO  2025"/>
    <s v="125"/>
    <s v="125"/>
    <s v="34325"/>
    <s v=""/>
    <s v="2025-08-27 00:00:00"/>
    <s v="101925"/>
    <s v="313401525"/>
    <s v=""/>
    <s v="2025-08-27 00:00:00"/>
    <s v="NOMINA"/>
    <s v="PAGO PILA AGOSTO  2025"/>
    <s v="PAGO PILA AGOSTO  2025"/>
    <x v="2"/>
  </r>
  <r>
    <n v="102025"/>
    <x v="122"/>
    <s v="2025-08-27 15:59:03"/>
    <s v="ConOrdendePago"/>
    <n v="5915790"/>
    <n v="5915790"/>
    <n v="0"/>
    <s v="NIT"/>
    <n v="800088702"/>
    <s v="EPS SURAMERICANA  S. A"/>
    <s v="Giro"/>
    <s v=""/>
    <s v=""/>
    <s v=""/>
    <s v=""/>
    <s v=""/>
    <s v="35-05-00"/>
    <s v="INSTITUTO NACIONAL DE METROLOGÍA - INM"/>
    <s v="A-01-01-02-002"/>
    <s v="APORTES A LA SEGURIDAD SOCIAL EN SALUD"/>
    <n v="5915790"/>
    <n v="0"/>
    <n v="5915790"/>
    <n v="0"/>
    <s v="Nación"/>
    <s v="CSF"/>
    <s v="RECURSOS CORRIENTES"/>
    <s v="PAGO PILA AGOSTO  2025"/>
    <s v="125"/>
    <s v="125"/>
    <s v="34325"/>
    <s v=""/>
    <s v="2025-08-27 00:00:00"/>
    <s v="102025"/>
    <s v="313401625"/>
    <s v=""/>
    <s v="2025-08-27 00:00:00"/>
    <s v="NOMINA"/>
    <s v="PAGO PILA AGOSTO  2025"/>
    <s v="PAGO PILA AGOSTO  2025"/>
    <x v="2"/>
  </r>
  <r>
    <n v="102125"/>
    <x v="122"/>
    <s v="2025-08-27 15:59:03"/>
    <s v="ConOrdendePago"/>
    <n v="5294000"/>
    <n v="5294000"/>
    <n v="0"/>
    <s v="NIT"/>
    <n v="800130907"/>
    <s v="SALUD TOTAL  ENTIDAD PROMOTORA DE SALUD DEL REGIMEN CONTRIBUTIVO Y DEL REGIMEN SUBSIDIADO S A"/>
    <s v="Giro"/>
    <s v=""/>
    <s v=""/>
    <s v=""/>
    <s v=""/>
    <s v=""/>
    <s v="35-05-00"/>
    <s v="INSTITUTO NACIONAL DE METROLOGÍA - INM"/>
    <s v="A-01-01-02-002"/>
    <s v="APORTES A LA SEGURIDAD SOCIAL EN SALUD"/>
    <n v="5294000"/>
    <n v="0"/>
    <n v="5294000"/>
    <n v="0"/>
    <s v="Nación"/>
    <s v="CSF"/>
    <s v="RECURSOS CORRIENTES"/>
    <s v="PAGO PILA AGOSTO  2025"/>
    <s v="125"/>
    <s v="125"/>
    <s v="34325"/>
    <s v=""/>
    <s v="2025-08-27 00:00:00"/>
    <s v="102125"/>
    <s v="313401825"/>
    <s v=""/>
    <s v="2025-08-27 00:00:00"/>
    <s v="NOMINA"/>
    <s v="PAGO PILA AGOSTO  2025"/>
    <s v="PAGO PILA AGOSTO  2025"/>
    <x v="2"/>
  </r>
  <r>
    <n v="102225"/>
    <x v="122"/>
    <s v="2025-08-27 15:59:03"/>
    <s v="ConOrdendePago"/>
    <n v="28862221"/>
    <n v="28862221"/>
    <n v="0"/>
    <s v="NIT"/>
    <n v="800251440"/>
    <s v="ENTIDAD PROMOTORA DE SALUD SANITAS S.A.S."/>
    <s v="Giro"/>
    <s v=""/>
    <s v=""/>
    <s v=""/>
    <s v=""/>
    <s v=""/>
    <s v="35-05-00"/>
    <s v="INSTITUTO NACIONAL DE METROLOGÍA - INM"/>
    <s v="A-01-01-02-002"/>
    <s v="APORTES A LA SEGURIDAD SOCIAL EN SALUD"/>
    <n v="28862221"/>
    <n v="0"/>
    <n v="28862221"/>
    <n v="0"/>
    <s v="Nación"/>
    <s v="CSF"/>
    <s v="RECURSOS CORRIENTES"/>
    <s v="PAGO PILA AGOSTO  2025"/>
    <s v="125"/>
    <s v="125"/>
    <s v="34325"/>
    <s v=""/>
    <s v="2025-08-27 00:00:00"/>
    <s v="102225"/>
    <s v="313401925"/>
    <s v=""/>
    <s v="2025-08-27 00:00:00"/>
    <s v="NOMINA"/>
    <s v="PAGO PILA AGOSTO  2025"/>
    <s v="PAGO PILA AGOSTO  2025"/>
    <x v="2"/>
  </r>
  <r>
    <n v="102325"/>
    <x v="122"/>
    <s v="2025-08-27 15:59:04"/>
    <s v="ConOrdendePago"/>
    <n v="5997486"/>
    <n v="5997486"/>
    <n v="0"/>
    <s v="NIT"/>
    <n v="830003564"/>
    <s v="ENTIDAD PROMOTORA DE SALUD FAMISANAR S.A.S - EN INTERVENCIÓN BAJO LA MEDIDA DE TOMA DE POSESIÓN"/>
    <s v="Giro"/>
    <s v=""/>
    <s v=""/>
    <s v=""/>
    <s v=""/>
    <s v=""/>
    <s v="35-05-00"/>
    <s v="INSTITUTO NACIONAL DE METROLOGÍA - INM"/>
    <s v="A-01-01-02-002"/>
    <s v="APORTES A LA SEGURIDAD SOCIAL EN SALUD"/>
    <n v="5997486"/>
    <n v="0"/>
    <n v="5997486"/>
    <n v="0"/>
    <s v="Nación"/>
    <s v="CSF"/>
    <s v="RECURSOS CORRIENTES"/>
    <s v="PAGO PILA AGOSTO  2025"/>
    <s v="125"/>
    <s v="125"/>
    <s v="34325"/>
    <s v=""/>
    <s v="2025-08-27 00:00:00"/>
    <s v="102325"/>
    <s v="313402025"/>
    <s v=""/>
    <s v="2025-08-27 00:00:00"/>
    <s v="NOMINA"/>
    <s v="PAGO PILA AGOSTO  2025"/>
    <s v="PAGO PILA AGOSTO  2025"/>
    <x v="2"/>
  </r>
  <r>
    <n v="102425"/>
    <x v="122"/>
    <s v="2025-08-27 15:59:04"/>
    <s v="ConOrdendePago"/>
    <n v="3956628"/>
    <n v="3956628"/>
    <n v="0"/>
    <s v="NIT"/>
    <n v="830113831"/>
    <s v="ALIANSALUD ENTIDAD PROMOTORA DE SALUD S.A. PERO TAMBIEN PODRA UTILIZAR LAS DENOMINACIONES ALIANSALUD ENTIDAD PROMOTORA DE SALUD Y/O ALIANSALUD EPS S.A Y/O ALIANSALUD EPS"/>
    <s v="Giro"/>
    <s v=""/>
    <s v=""/>
    <s v=""/>
    <s v=""/>
    <s v=""/>
    <s v="35-05-00"/>
    <s v="INSTITUTO NACIONAL DE METROLOGÍA - INM"/>
    <s v="A-01-01-02-002"/>
    <s v="APORTES A LA SEGURIDAD SOCIAL EN SALUD"/>
    <n v="3956628"/>
    <n v="0"/>
    <n v="3956628"/>
    <n v="0"/>
    <s v="Nación"/>
    <s v="CSF"/>
    <s v="RECURSOS CORRIENTES"/>
    <s v="PAGO PILA AGOSTO  2025"/>
    <s v="125"/>
    <s v="125"/>
    <s v="34325"/>
    <s v=""/>
    <s v="2025-08-27 00:00:00"/>
    <s v="102425"/>
    <s v="313402125"/>
    <s v=""/>
    <s v="2025-08-27 00:00:00"/>
    <s v="NOMINA"/>
    <s v="PAGO PILA AGOSTO  2025"/>
    <s v="PAGO PILA AGOSTO  2025"/>
    <x v="2"/>
  </r>
  <r>
    <n v="102525"/>
    <x v="122"/>
    <s v="2025-08-27 15:59:04"/>
    <s v="ConOrdendePago"/>
    <n v="19974500"/>
    <n v="19974500"/>
    <n v="0"/>
    <s v="NIT"/>
    <n v="860011153"/>
    <s v="POSITIVA COMPAÑIA DE SEGUROS S. A."/>
    <s v="Giro"/>
    <s v=""/>
    <s v=""/>
    <s v=""/>
    <s v=""/>
    <s v=""/>
    <s v="35-05-00"/>
    <s v="INSTITUTO NACIONAL DE METROLOGÍA - INM"/>
    <s v="A-01-01-02-005"/>
    <s v="APORTES GENERALES AL SISTEMA DE RIESGOS LABORALES"/>
    <n v="19974500"/>
    <n v="0"/>
    <n v="19974500"/>
    <n v="0"/>
    <s v="Nación"/>
    <s v="CSF"/>
    <s v="RECURSOS CORRIENTES"/>
    <s v="PAGO PILA AGOSTO  2025"/>
    <s v="125"/>
    <s v="125"/>
    <s v="34325"/>
    <s v=""/>
    <s v="2025-08-27 00:00:00"/>
    <s v="102525"/>
    <s v="313402225"/>
    <s v=""/>
    <s v="2025-08-27 00:00:00"/>
    <s v="NOMINA"/>
    <s v="PAGO PILA AGOSTO  2025"/>
    <s v="PAGO PILA AGOSTO  2025"/>
    <x v="2"/>
  </r>
  <r>
    <n v="102625"/>
    <x v="122"/>
    <s v="2025-08-27 15:59:04"/>
    <s v="ConOrdendePago"/>
    <n v="22287165"/>
    <n v="22287165"/>
    <n v="0"/>
    <s v="NIT"/>
    <n v="860066942"/>
    <s v="CAJA DE COMPENSACION FAMILIAR COMPENSAR"/>
    <s v="Giro"/>
    <s v=""/>
    <s v=""/>
    <s v=""/>
    <s v=""/>
    <s v=""/>
    <s v="35-05-00"/>
    <s v="INSTITUTO NACIONAL DE METROLOGÍA - INM"/>
    <s v="A-01-01-02-002"/>
    <s v="APORTES A LA SEGURIDAD SOCIAL EN SALUD"/>
    <n v="22287165"/>
    <n v="0"/>
    <n v="22287165"/>
    <n v="0"/>
    <s v="Nación"/>
    <s v="CSF"/>
    <s v="RECURSOS CORRIENTES"/>
    <s v="PAGO PILA AGOSTO  2025"/>
    <s v="125"/>
    <s v="125"/>
    <s v="34325"/>
    <s v=""/>
    <s v="2025-08-27 00:00:00"/>
    <s v="102625"/>
    <s v="313402325"/>
    <s v=""/>
    <s v="2025-08-27 00:00:00"/>
    <s v="NOMINA"/>
    <s v="PAGO PILA AGOSTO  2025"/>
    <s v="PAGO PILA AGOSTO  2025"/>
    <x v="2"/>
  </r>
  <r>
    <n v="102725"/>
    <x v="122"/>
    <s v="2025-08-27 15:59:04"/>
    <s v="ConOrdendePago"/>
    <n v="17391900"/>
    <n v="17391900"/>
    <n v="0"/>
    <s v="NIT"/>
    <n v="899999034"/>
    <s v="SERVICIO NACIONAL DE APRENDIZAJE"/>
    <s v="Giro"/>
    <s v=""/>
    <s v=""/>
    <s v=""/>
    <s v=""/>
    <s v=""/>
    <s v="35-05-00"/>
    <s v="INSTITUTO NACIONAL DE METROLOGÍA - INM"/>
    <s v="A-01-01-02-007"/>
    <s v="APORTES AL SENA"/>
    <n v="17391900"/>
    <n v="0"/>
    <n v="17391900"/>
    <n v="0"/>
    <s v="Nación"/>
    <s v="CSF"/>
    <s v="RECURSOS CORRIENTES"/>
    <s v="PAGO PILA AGOSTO  2025"/>
    <s v="125"/>
    <s v="125"/>
    <s v="34325"/>
    <s v=""/>
    <s v="2025-08-27 00:00:00"/>
    <s v="102725"/>
    <s v="313402425"/>
    <s v=""/>
    <s v="2025-08-27 00:00:00"/>
    <s v="NOMINA"/>
    <s v="PAGO PILA AGOSTO  2025"/>
    <s v="PAGO PILA AGOSTO  2025"/>
    <x v="2"/>
  </r>
  <r>
    <n v="102825"/>
    <x v="122"/>
    <s v="2025-08-27 15:59:04"/>
    <s v="ConOrdendePago"/>
    <n v="26086000"/>
    <n v="26086000"/>
    <n v="0"/>
    <s v="NIT"/>
    <n v="899999239"/>
    <s v="INSTITUTO COLOMBIANO DE BIENESTAR FAMILIAR"/>
    <s v="Giro"/>
    <s v=""/>
    <s v=""/>
    <s v=""/>
    <s v=""/>
    <s v=""/>
    <s v="35-05-00"/>
    <s v="INSTITUTO NACIONAL DE METROLOGÍA - INM"/>
    <s v="A-01-01-02-006"/>
    <s v="APORTES AL ICBF"/>
    <n v="26086000"/>
    <n v="0"/>
    <n v="26086000"/>
    <n v="0"/>
    <s v="Nación"/>
    <s v="CSF"/>
    <s v="RECURSOS CORRIENTES"/>
    <s v="PAGO PILA AGOSTO  2025"/>
    <s v="125"/>
    <s v="125"/>
    <s v="34325"/>
    <s v=""/>
    <s v="2025-08-27 00:00:00"/>
    <s v="102825"/>
    <s v="313402625"/>
    <s v=""/>
    <s v="2025-08-27 00:00:00"/>
    <s v="NOMINA"/>
    <s v="PAGO PILA AGOSTO  2025"/>
    <s v="PAGO PILA AGOSTO  2025"/>
    <x v="2"/>
  </r>
  <r>
    <n v="102925"/>
    <x v="122"/>
    <s v="2025-08-27 15:59:04"/>
    <s v="ConOrdendePago"/>
    <n v="1395700"/>
    <n v="1395700"/>
    <n v="0"/>
    <s v="NIT"/>
    <n v="900156264"/>
    <s v="NUEVA EMPRESA PROMOTORA DE SALUD S.A. - EN INTERVENCION BAJO LA MEDIDA DE TOMA DE POSESION"/>
    <s v="Giro"/>
    <s v=""/>
    <s v=""/>
    <s v=""/>
    <s v=""/>
    <s v=""/>
    <s v="35-05-00"/>
    <s v="INSTITUTO NACIONAL DE METROLOGÍA - INM"/>
    <s v="A-01-01-02-002"/>
    <s v="APORTES A LA SEGURIDAD SOCIAL EN SALUD"/>
    <n v="1395700"/>
    <n v="0"/>
    <n v="1395700"/>
    <n v="0"/>
    <s v="Nación"/>
    <s v="CSF"/>
    <s v="RECURSOS CORRIENTES"/>
    <s v="PAGO PILA AGOSTO  2025"/>
    <s v="125"/>
    <s v="125"/>
    <s v="34325"/>
    <s v=""/>
    <s v="2025-08-27 00:00:00"/>
    <s v="102925"/>
    <s v="313402725"/>
    <s v=""/>
    <s v="2025-08-27 00:00:00"/>
    <s v="NOMINA"/>
    <s v="PAGO PILA AGOSTO  2025"/>
    <s v="PAGO PILA AGOSTO  2025"/>
    <x v="2"/>
  </r>
  <r>
    <n v="103025"/>
    <x v="123"/>
    <s v="2025-08-28 09:32:21"/>
    <s v="ConOrdendePago"/>
    <n v="785372"/>
    <n v="0"/>
    <n v="0"/>
    <s v="Cédula de Ciudadanía"/>
    <n v="52266242"/>
    <s v="GONZALEZ MARQUEZ MARIA DEL ROSARIO"/>
    <s v="Abono en cuenta"/>
    <s v="Ahorro"/>
    <n v="24042637680"/>
    <s v="Activa"/>
    <n v="860007335"/>
    <s v="BANCO CAJA SOCIAL S.A."/>
    <s v="35-05-00"/>
    <s v="INSTITUTO NACIONAL DE METROLOGÍA - INM"/>
    <s v="A-02-02-02-010"/>
    <s v="VIÁTICOS DE LOS FUNCIONARIOS EN COMISIÓN"/>
    <n v="785372"/>
    <n v="0"/>
    <n v="785372"/>
    <n v="0"/>
    <s v="Nación"/>
    <s v="CSF"/>
    <s v="RECURSOS CORRIENTES"/>
    <s v="Asistir como ponente al Foro Maritimo 2025"/>
    <s v="30925"/>
    <s v="30625"/>
    <s v="34125"/>
    <s v="93425"/>
    <s v="2025-08-28 00:00:00"/>
    <s v="103025"/>
    <s v="316542525"/>
    <s v=""/>
    <s v="2025-08-27 00:00:00"/>
    <s v="ACTO ADMINISTRATIVO"/>
    <s v="1725"/>
    <s v="Asistir como ponente al Foro Maritimo 2025. 28-29 agosto de 2025- Cartagena, Bolivar."/>
    <x v="10"/>
  </r>
  <r>
    <n v="103125"/>
    <x v="123"/>
    <s v="2025-08-28 11:17:52"/>
    <s v="ConOrdendePago"/>
    <n v="1379708"/>
    <n v="0"/>
    <n v="0"/>
    <s v="Cédula de Ciudadanía"/>
    <n v="1067904547"/>
    <s v="LAGOS TORRES LUIS FERNANDO"/>
    <s v="Abono en cuenta"/>
    <s v="Ahorro"/>
    <n v="91246325478"/>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379708"/>
    <n v="0"/>
    <n v="1379708"/>
    <n v="0"/>
    <s v="Nación"/>
    <s v="CSF"/>
    <s v="RECURSOS CORRIENTES"/>
    <s v="Realizar servicio de calibración. 31 Agosto a 5 de sept de 2025. Cúcuta, Nte de Sder."/>
    <s v="5425"/>
    <s v="5425"/>
    <s v="34625"/>
    <s v="93525"/>
    <s v="2025-08-28 00:00:00"/>
    <s v="103125"/>
    <s v="317024425"/>
    <s v=""/>
    <s v="2025-08-28 00:00:00"/>
    <s v="ACTO ADMINISTRATIVO"/>
    <s v="1625"/>
    <s v="Realizar servicio de calibracion. 31 Agosto a 5 de sept de 2025. Cúcuta, Nte de Sder."/>
    <x v="10"/>
  </r>
  <r>
    <n v="103225"/>
    <x v="124"/>
    <s v="2025-08-29 14:16:04"/>
    <s v="ConOrdendePago"/>
    <n v="387599.98"/>
    <n v="0"/>
    <n v="0"/>
    <s v="NIT"/>
    <n v="900494393"/>
    <s v="U.A.E. INSTITUTO NACIONAL DE METROLOGIA - INM"/>
    <s v="Abono en cuenta"/>
    <s v="Corriente"/>
    <n v="62874722"/>
    <s v="Activa"/>
    <n v="860002964"/>
    <s v="BANCO DE BOGOTA"/>
    <s v="35-05-00"/>
    <s v="INSTITUTO NACIONAL DE METROLOGÍA - INM"/>
    <s v="A-02-02-02-006-004"/>
    <s v="SERVICIOS DE TRANSPORTE DE PASAJEROS"/>
    <n v="57600"/>
    <n v="0"/>
    <n v="57600"/>
    <n v="0"/>
    <s v="Nación"/>
    <s v="CSF"/>
    <s v="RECURSOS CORRIENTES"/>
    <s v="Solicitud  de caja menor 125"/>
    <s v="31625"/>
    <s v="31225"/>
    <s v="34925"/>
    <s v="93625"/>
    <s v="2025-08-29 00:00:00"/>
    <s v="103225"/>
    <s v="316551325"/>
    <s v=""/>
    <s v="2025-08-28 00:00:00"/>
    <s v="RESOLUCION"/>
    <s v="314-2025"/>
    <s v="REEMBOLSO DE GASTOS CORRESPONDIENTE A LA CAJA MENOR No. 125 DE GASTOS GENERALES DEL INSTITUTO NACIONAL DE METROLOGÍA, DE ACUERDO A LA SOLICITUD DE REEMBOLSO No. 825 REGISTRADA EN EL APLICATIVO SIIF NACIÓN."/>
    <x v="2"/>
  </r>
  <r>
    <n v="103225"/>
    <x v="124"/>
    <s v="2025-08-29 14:16:04"/>
    <s v="ConOrdendePago"/>
    <n v="387599.98"/>
    <n v="0"/>
    <n v="0"/>
    <s v="NIT"/>
    <n v="900494393"/>
    <s v="U.A.E. INSTITUTO NACIONAL DE METROLOGIA - INM"/>
    <s v="Abono en cuenta"/>
    <s v="Corriente"/>
    <n v="62874722"/>
    <s v="Activa"/>
    <n v="860002964"/>
    <s v="BANCO DE BOGOTA"/>
    <s v="35-05-00"/>
    <s v="INSTITUTO NACIONAL DE METROLOGÍA - INM"/>
    <s v="A-02-02-01-003-006"/>
    <s v="PRODUCTOS DE CAUCHO Y PLÁSTICO"/>
    <n v="221999.98"/>
    <n v="0"/>
    <n v="221999.98"/>
    <n v="0"/>
    <s v="Nación"/>
    <s v="CSF"/>
    <s v="RECURSOS CORRIENTES"/>
    <s v="Solicitud  de caja menor 125"/>
    <s v="31625"/>
    <s v="31225"/>
    <s v="34925"/>
    <s v="93625"/>
    <s v="2025-08-29 00:00:00"/>
    <s v="103225"/>
    <s v="316551325"/>
    <s v=""/>
    <s v="2025-08-28 00:00:00"/>
    <s v="RESOLUCION"/>
    <s v="314-2025"/>
    <s v="REEMBOLSO DE GASTOS CORRESPONDIENTE A LA CAJA MENOR No. 125 DE GASTOS GENERALES DEL INSTITUTO NACIONAL DE METROLOGÍA, DE ACUERDO A LA SOLICITUD DE REEMBOLSO No. 825 REGISTRADA EN EL APLICATIVO SIIF NACIÓN."/>
    <x v="2"/>
  </r>
  <r>
    <n v="103225"/>
    <x v="124"/>
    <s v="2025-08-29 14:16:04"/>
    <s v="ConOrdendePago"/>
    <n v="387599.98"/>
    <n v="0"/>
    <n v="0"/>
    <s v="NIT"/>
    <n v="900494393"/>
    <s v="U.A.E. INSTITUTO NACIONAL DE METROLOGIA - INM"/>
    <s v="Abono en cuenta"/>
    <s v="Corriente"/>
    <n v="62874722"/>
    <s v="Activa"/>
    <n v="860002964"/>
    <s v="BANCO DE BOGOTA"/>
    <s v="35-05-00"/>
    <s v="INSTITUTO NACIONAL DE METROLOGÍA - INM"/>
    <s v="A-02-02-02-006-003"/>
    <s v="ALOJAMIENTO; SERVICIOS DE SUMINISTROS DE COMIDAS Y BEBIDAS"/>
    <n v="108000"/>
    <n v="0"/>
    <n v="108000"/>
    <n v="0"/>
    <s v="Nación"/>
    <s v="CSF"/>
    <s v="RECURSOS CORRIENTES"/>
    <s v="Solicitud  de caja menor 125"/>
    <s v="31625"/>
    <s v="31225"/>
    <s v="34925"/>
    <s v="93625"/>
    <s v="2025-08-29 00:00:00"/>
    <s v="103225"/>
    <s v="316551325"/>
    <s v=""/>
    <s v="2025-08-28 00:00:00"/>
    <s v="RESOLUCION"/>
    <s v="314-2025"/>
    <s v="REEMBOLSO DE GASTOS CORRESPONDIENTE A LA CAJA MENOR No. 125 DE GASTOS GENERALES DEL INSTITUTO NACIONAL DE METROLOGÍA, DE ACUERDO A LA SOLICITUD DE REEMBOLSO No. 825 REGISTRADA EN EL APLICATIVO SIIF NACIÓN."/>
    <x v="2"/>
  </r>
  <r>
    <n v="103425"/>
    <x v="125"/>
    <s v="2025-09-01 10:22:11"/>
    <s v="ConOrdendePago"/>
    <n v="376284"/>
    <n v="0"/>
    <n v="0"/>
    <s v="Cédula de Ciudadanía"/>
    <n v="79513195"/>
    <s v="Gil Gil Victor Hugo"/>
    <s v="Abono en cuenta"/>
    <s v="Ahorro"/>
    <n v="1670033867"/>
    <s v="Activa"/>
    <n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376284"/>
    <n v="0"/>
    <n v="376284"/>
    <n v="0"/>
    <s v="Nación"/>
    <s v="CSF"/>
    <s v="RECURSOS CORRIENTES"/>
    <s v="Realizar calibracion de planitud de una mesa de marmol.28 y 29 agosto de 2025- Cali, Valle"/>
    <s v="5425"/>
    <s v="5425"/>
    <s v="34425"/>
    <s v="94025"/>
    <s v="2025-09-01 00:00:00"/>
    <s v="103425"/>
    <s v="317292525"/>
    <s v=""/>
    <s v="2025-08-28 00:00:00"/>
    <s v="ACTO ADMINISTRATIVO"/>
    <s v="1425"/>
    <s v="Realizar calibracion de planitud de una mesa de marmol. 28-29 agosto de 2025- Cali, Valle."/>
    <x v="10"/>
  </r>
  <r>
    <n v="103525"/>
    <x v="125"/>
    <s v="2025-09-01 10:28:24"/>
    <s v="ConOrdendePago"/>
    <n v="7702542"/>
    <n v="6212"/>
    <n v="0"/>
    <s v="NIT"/>
    <n v="800219876"/>
    <s v="PLUXEE COLOMBIA S.A.S."/>
    <s v="Abono en cuenta"/>
    <s v="Corriente"/>
    <n v="4821987602"/>
    <s v="Activa"/>
    <n v="890903938"/>
    <s v="BANCOLOMBIA S.A."/>
    <s v="35-05-00"/>
    <s v="INSTITUTO NACIONAL DE METROLOGÍA - INM"/>
    <s v="A-02-02-01-002-008"/>
    <s v="DOTACIÓN (PRENDAS DE VESTIR Y CALZADO)"/>
    <n v="7702542"/>
    <n v="0"/>
    <n v="7702542"/>
    <n v="0"/>
    <s v="Nación"/>
    <s v="CSF"/>
    <s v="RECURSOS CORRIENTES"/>
    <s v="PAGO 1 - CAO-008-2025 - FACT FEM326861 - PRIMERA ENTREGA"/>
    <s v="22825"/>
    <s v="22625"/>
    <s v="23825"/>
    <s v="94125"/>
    <s v="2025-09-01 00:00:00"/>
    <s v="103525"/>
    <s v="317286225"/>
    <s v=""/>
    <s v="2025-06-03 00:00:00"/>
    <s v="LOA - CARTA ACEPTACION"/>
    <s v="CAO 008-2025"/>
    <s v="Contratar el suministro de tarjetas electrónicas canjeables por concepto de dotación, calzado y vestido de labor para las servidoras y servidores públicos del instituto nacional de metrología, que cumplan los requisitos para acceder al mencionado der"/>
    <x v="2"/>
  </r>
  <r>
    <n v="103625"/>
    <x v="125"/>
    <s v="2025-09-01 10:55:34"/>
    <s v="ConOrdendePago"/>
    <n v="8653750"/>
    <n v="469339"/>
    <n v="0"/>
    <s v="NIT"/>
    <n v="900916649"/>
    <s v="C.I. WARRIORS COMPANY SAS"/>
    <s v="Abono en cuenta"/>
    <s v="Ahorro"/>
    <n v="33252266637"/>
    <s v="Activa"/>
    <n v="890903938"/>
    <s v="BANCOLOMBIA S.A."/>
    <s v="35-05-00"/>
    <s v="INSTITUTO NACIONAL DE METROLOGÍA - INM"/>
    <s v="C-3502-0200-5-40402B-3502099-02"/>
    <s v="ADQUIS. DE BYS - SERVICIO DE EDUCACIÓN INFORMAL EN METROLOGÍA - FORTALECIMIENTO DE LA COMERCIALIZACIÓN DE LOS SERVICIOS METROLÓGICOS A NIVEL   NACIONAL"/>
    <n v="8653750"/>
    <n v="0"/>
    <n v="8653750"/>
    <n v="0"/>
    <s v="Nación"/>
    <s v="CSF"/>
    <s v="RECURSOS CORRIENTES"/>
    <s v="PAGO 1 - CAO-009-2025 - FACT WARR 1128"/>
    <s v="19325"/>
    <s v="19125"/>
    <s v="22025"/>
    <s v="94225"/>
    <s v="2025-09-01 00:00:00"/>
    <s v="103625"/>
    <s v="317289825"/>
    <s v=""/>
    <s v="2025-05-22 00:00:00"/>
    <s v="LOA - CARTA ACEPTACION"/>
    <s v="CAO 009-2025"/>
    <s v="CONTRATAR LA ELABORACIÓN, ADQUISICIÓN Y SUMINISTRO DE MATERIAL DE APOYO PARA EL DESARROLLO DE CAPACITACIONES EN METROLOGÍA QUE OFERTA EL INM Y LAS ACTIVIDADES REQUERIDAS PARA DIFUNDIR Y FORTALECER LA METROLOGÍA EN COLOMBIA, EN CUMPLIMIENTO DE LO ESTA"/>
    <x v="2"/>
  </r>
  <r>
    <n v="103725"/>
    <x v="125"/>
    <s v="2025-09-01 11:40:40"/>
    <s v="ConOrdendePago"/>
    <n v="1539708"/>
    <n v="0"/>
    <n v="0"/>
    <s v="Cédula de Ciudadanía"/>
    <n v="80069749"/>
    <s v="BARRETO GUTIERREZ JHON ALEXANDER"/>
    <s v="Abono en cuenta"/>
    <s v="Ahorro"/>
    <n v="2292639"/>
    <s v="Activa"/>
    <n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1579708"/>
    <n v="-40000"/>
    <n v="1539708"/>
    <n v="0"/>
    <s v="Nación"/>
    <s v="CSF"/>
    <s v="RECURSOS CORRIENTES"/>
    <s v="Realizar servicio de calibración. 31 Agosto a 5 de sept de 2025. Cúcuta, Nte de Santander"/>
    <s v="5425"/>
    <s v="5425"/>
    <s v="34525"/>
    <s v="93725"/>
    <s v="2025-08-29 00:00:00"/>
    <s v="103725"/>
    <s v="317294025"/>
    <s v="2025"/>
    <s v="2025-08-28 00:00:00"/>
    <s v="ORDEN ADMINISTRATIVA"/>
    <s v="1525 - REINTEGRO 2025"/>
    <s v="Realizar servicio de calibracion. 31 Agosto a 5 de sept de 2025. Cúcuta, Nte de Sder."/>
    <x v="10"/>
  </r>
  <r>
    <n v="103925"/>
    <x v="125"/>
    <s v="2025-09-01 12:25:25"/>
    <s v="ConOrdendePago"/>
    <n v="19599498.719999999"/>
    <n v="0"/>
    <n v="0"/>
    <s v="NIT"/>
    <n v="832003079"/>
    <s v="KHYMOS S.A.S"/>
    <s v="Abono en cuenta"/>
    <s v="Corriente"/>
    <n v="3201588193"/>
    <s v="Activa"/>
    <n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9599498.719999999"/>
    <n v="0"/>
    <n v="19599498.719999999"/>
    <n v="0"/>
    <s v="Nación"/>
    <s v="CSF"/>
    <s v="RECURSOS CORRIENTES"/>
    <s v="PAGO 1 - CO-094-2025 - FACT 2200000 DEL 24 ABRIL A 2 JULIO 2025"/>
    <s v="7925"/>
    <s v="7925"/>
    <s v="16925"/>
    <s v="94325"/>
    <s v="2025-09-01 00:00:00"/>
    <s v="103925"/>
    <s v="317361125"/>
    <s v=""/>
    <s v="2025-04-10 00:00:00"/>
    <s v="CONTRATO DE PRESTACION DE SERVICIOS"/>
    <s v="094-2025"/>
    <s v="CONTRATAR EL MANTENIMIENTO PREVENTIVO Y/O CORRECTIVO, INCLUIDO EL SUMINISTRO DE INSUMOS Y REPUESTOS PARA LOS INSTRUMENTOS DE MEDICIÓN DE LA MARCA AGILENT TECHNOLOGIES DE LA SUBDIRECCIÓN DE METROLOGÍA QUÍMICA Y BIOLOGÍA DEL INM"/>
    <x v="2"/>
  </r>
  <r>
    <n v="104025"/>
    <x v="125"/>
    <s v="2025-09-01 12:51:04"/>
    <s v="ConOrdendePago"/>
    <n v="2894120.33"/>
    <n v="190087"/>
    <n v="0"/>
    <s v="NIT"/>
    <n v="900239396"/>
    <s v="ISOLUCION  SISTEMAS  INTEGRADOS  DE  GESTION  S.A."/>
    <s v="Abono en cuenta"/>
    <s v="Ahorro"/>
    <n v="457400130722"/>
    <s v="Activa"/>
    <n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2894120.33"/>
    <n v="0"/>
    <n v="2894120.33"/>
    <n v="0"/>
    <s v="Propios"/>
    <s v="CSF"/>
    <s v="OTROS RECURSOS DE TESORERIA"/>
    <s v="PAGO 1 - CO-097-2025 - FACT ISO 11055 DEL 14 ABRIL AL 13 MAYO 2025"/>
    <s v="1425"/>
    <s v="1425"/>
    <s v="17125"/>
    <s v="94425"/>
    <s v="2025-09-01 00:00:00"/>
    <s v="104025"/>
    <s v="317478425"/>
    <s v=""/>
    <s v="2025-04-11 00:00:00"/>
    <s v="CONTRATO DE PRESTACION DE SERVICIOS"/>
    <s v="097-2025"/>
    <s v="CONTRATAR EL SERVICIO DE SOPORTE, MANTENIMIENTO, USO Y APROPIACIÓN DE LA PLATAFORMA ISOLUCIÓN."/>
    <x v="2"/>
  </r>
  <r>
    <n v="104125"/>
    <x v="125"/>
    <s v="2025-09-01 13:00:39"/>
    <s v="ConOrdendePago"/>
    <n v="2894120.33"/>
    <n v="190087"/>
    <n v="0"/>
    <s v="NIT"/>
    <n v="900239396"/>
    <s v="ISOLUCION  SISTEMAS  INTEGRADOS  DE  GESTION  S.A."/>
    <s v="Abono en cuenta"/>
    <s v="Ahorro"/>
    <n v="457400130722"/>
    <s v="Activa"/>
    <n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2894120.33"/>
    <n v="0"/>
    <n v="2894120.33"/>
    <n v="0"/>
    <s v="Propios"/>
    <s v="CSF"/>
    <s v="OTROS RECURSOS DE TESORERIA"/>
    <s v="PAGO 2 - CO-097-2025 - FACT ISO 11303 DEL 14 MAYO AL 13 JUNIO 2025"/>
    <s v="1425"/>
    <s v="1425"/>
    <s v="17125"/>
    <s v="94525"/>
    <s v="2025-09-01 00:00:00"/>
    <s v="104125"/>
    <s v="317481925"/>
    <s v=""/>
    <s v="2025-04-11 00:00:00"/>
    <s v="CONTRATO DE PRESTACION DE SERVICIOS"/>
    <s v="097-2025"/>
    <s v="CONTRATAR EL SERVICIO DE SOPORTE, MANTENIMIENTO, USO Y APROPIACIÓN DE LA PLATAFORMA ISOLUCIÓN."/>
    <x v="2"/>
  </r>
  <r>
    <n v="104225"/>
    <x v="125"/>
    <s v="2025-09-01 14:51:33"/>
    <s v="ConOrdendePago"/>
    <n v="2894120.33"/>
    <n v="190087"/>
    <n v="0"/>
    <s v="NIT"/>
    <n v="900239396"/>
    <s v="ISOLUCION  SISTEMAS  INTEGRADOS  DE  GESTION  S.A."/>
    <s v="Abono en cuenta"/>
    <s v="Ahorro"/>
    <n v="457400130722"/>
    <s v="Activa"/>
    <n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2894120.33"/>
    <n v="0"/>
    <n v="2894120.33"/>
    <n v="0"/>
    <s v="Propios"/>
    <s v="CSF"/>
    <s v="OTROS RECURSOS DE TESORERIA"/>
    <s v="PAGO 3 - CO-097-2025 - FACT  ISO 11516 DEL 14 JUNIO AL 13 JULIO 2025"/>
    <s v="1425"/>
    <s v="1425"/>
    <s v="17125"/>
    <s v="94625"/>
    <s v="2025-09-01 00:00:00"/>
    <s v="104225"/>
    <s v="318141925"/>
    <s v=""/>
    <s v="2025-04-11 00:00:00"/>
    <s v="CONTRATO DE PRESTACION DE SERVICIOS"/>
    <s v="097-2025"/>
    <s v="CONTRATAR EL SERVICIO DE SOPORTE, MANTENIMIENTO, USO Y APROPIACIÓN DE LA PLATAFORMA ISOLUCIÓN."/>
    <x v="2"/>
  </r>
  <r>
    <n v="104325"/>
    <x v="125"/>
    <s v="2025-09-01 15:49:57"/>
    <s v="ConOrdendePago"/>
    <n v="17736355"/>
    <n v="164546"/>
    <n v="0"/>
    <s v="NIT"/>
    <n v="860005114"/>
    <s v="MESSER COLOMBIA S.A."/>
    <s v="Abono en cuenta"/>
    <s v="Corriente"/>
    <n v="3100511404"/>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7736355"/>
    <n v="0"/>
    <n v="17736355"/>
    <n v="0"/>
    <s v="Nación"/>
    <s v="CSF"/>
    <s v="RECURSOS CORRIENTES"/>
    <s v="PAGO 3 - CO-093-2025 - FACT 60F10227-60F10267-60F10286 DE JULIO 2025"/>
    <s v="1725"/>
    <s v="1725"/>
    <s v="16625"/>
    <s v="94725"/>
    <s v="2025-09-01 00:00:00"/>
    <s v="104325"/>
    <s v="318961825"/>
    <s v=""/>
    <s v="2025-04-04 00:00:00"/>
    <s v="CONTRATO DE COMPRA VENTA Y SUMINISTROS"/>
    <s v="093-2025"/>
    <s v="CONTRATAR LA PROVISIÓN DE GASES DE CARACTERISTICAS ESPECIFICAS NECESARIOS PARA DESARROLLAR LAS ACTIVIDADES Y ESTABLECER CAPACIDADES DE MEDICIÓN Y CALIBRACIÓN EN EL INSTITUTO NACIONAL DE METROLOGÍA"/>
    <x v="2"/>
  </r>
  <r>
    <n v="104425"/>
    <x v="125"/>
    <s v="2025-09-01 16:49:37"/>
    <s v="ConOrdendePago"/>
    <n v="24617395"/>
    <n v="0"/>
    <n v="0"/>
    <s v="NIT"/>
    <n v="860006543"/>
    <s v="SOCIEDAD HOTELERA TEQUENDAMA S.A."/>
    <s v="Abono en cuenta"/>
    <s v="Corriente"/>
    <n v="3100000453"/>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24617395"/>
    <n v="0"/>
    <n v="24617395"/>
    <n v="0"/>
    <s v="Nación"/>
    <s v="CSF"/>
    <s v="RECURSOS CORRIENTES"/>
    <s v="PAGO 2 - CO-111-2025 - FACT 3HST - 2629 DEL 1 AL 31 JULIO 2025"/>
    <s v="10425"/>
    <s v="10425"/>
    <s v="24525"/>
    <s v="94825"/>
    <s v="2025-09-01 00:00:00"/>
    <s v="104425"/>
    <s v="318989425"/>
    <s v=""/>
    <s v="2025-06-10 00:00:00"/>
    <s v="CONTRATO DE PRESTACION DE SERVICIOS"/>
    <s v="111-2025"/>
    <s v="PRESTAR LOS SERVICIOS DE ORGANIZACIÓN, ADMINISTRACIÓN Y EJECUCIÓN DE EVENTOS PARA EL INSTITUTO NACIONAL DE METROLOGÍA. MEDIANTE LA COLABORACIÓN INTERADMINISTRATIVA EN APOYO AL CUMPLIMIENTO DE LAS FUNCIONES MISIONALES E INSTITUCIONALES DEL INM"/>
    <x v="2"/>
  </r>
  <r>
    <n v="104625"/>
    <x v="126"/>
    <s v="2025-09-02 09:03:40"/>
    <s v="ConOrdendePago"/>
    <n v="2365072"/>
    <n v="15875"/>
    <n v="0"/>
    <s v="Cédula de Ciudadanía"/>
    <n v="53123551"/>
    <s v="AVILA CABALLERO JOHANNA ANDREA"/>
    <s v="Abono en cuenta"/>
    <s v="Ahorro"/>
    <n v="17836536941"/>
    <s v="Activa"/>
    <n v="890903938"/>
    <s v="BANCOLOMBIA S.A."/>
    <s v="35-05-00"/>
    <s v="INSTITUTO NACIONAL DE METROLOGÍA - INM"/>
    <s v="A-02-02-02-008-002"/>
    <s v="SERVICIOS JURÍDICOS Y CONTABLES"/>
    <n v="2365072"/>
    <n v="0"/>
    <n v="2365072"/>
    <n v="0"/>
    <s v="Nación"/>
    <s v="CSF"/>
    <s v="RECURSOS CORRIENTES"/>
    <s v="PAGO NUMERO SIETE  (07) DEL CONTRATO No. 047-2025 CORRESPONDIENTE AL PERIODO DE 1  AL 12 DE AGOSTO 2025"/>
    <s v="11825"/>
    <s v="11825"/>
    <s v="7725"/>
    <s v="95025"/>
    <s v="2025-09-02 00:00:00"/>
    <s v="104625"/>
    <s v="319636425"/>
    <s v=""/>
    <s v="2025-02-12 00:00:00"/>
    <s v="CONTRATO DE PRESTACION DE SERVICIOS - PROFESIONALES"/>
    <s v="047-2025 - MODIF UNO"/>
    <s v="PRESTAR CON PLENA AUTONOMÍA TÉCNICA Y ADMINISTRATIVA SUS SERVICIOS PROFESIONALES PARA EL DESARROLLO Y CUMPLIMIENTO DEL PLAN ANUAL DE AUDITORÍAS INTERNAS DEL PROCESO DE EVALUACIÓN, ACOMPAÑAMIENTO Y ASESORÍA AL SISTEMA DE CONTROL INTERNO DE LA ENTIDAD."/>
    <x v="8"/>
  </r>
  <r>
    <n v="104725"/>
    <x v="126"/>
    <s v="2025-09-02 09:09:50"/>
    <s v="ConOrdendePago"/>
    <n v="4296180"/>
    <n v="28836"/>
    <n v="0"/>
    <s v="Cédula de Ciudadanía"/>
    <n v="1097638909"/>
    <s v="PEREZ DIAZ LINDA ALEJANDRA"/>
    <s v="Abono en cuenta"/>
    <s v="Ahorro"/>
    <n v="550488421122802"/>
    <s v="Activa"/>
    <n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OCHO (8) DEL CONTRATO No. 015-2025 CORRESPONDIENTE AL PERIODO DE 01 AL 30 DE AGOSTO DE 2025"/>
    <s v="8525"/>
    <s v="8525"/>
    <s v="2825"/>
    <s v="95125"/>
    <s v="2025-09-02 00:00:00"/>
    <s v="104725"/>
    <s v="319388025"/>
    <s v=""/>
    <s v="2025-01-28 00:00:00"/>
    <s v="CONTRATO DE PRESTACION DE SERVICIOS - PROFESIONALES"/>
    <s v="015-2025"/>
    <s v="CONTRATAR SERVICIOS PROFESIONALES PARA ASISTIR OPERATIVAMENTE DE LAS ACTIVIDADES DE INVESTIGACIÓN Y OBTENCIÓN DE PRODUCTOS DE NUEVO CONOCIMIENTO MEDIANTE LA _x000a_TÉCNICA ESPECTROMÉTRICA XRF, ASÍ COMO DE LAS ACTIVIDADES INHERENTES DE LA SMQB"/>
    <x v="8"/>
  </r>
  <r>
    <n v="104825"/>
    <x v="126"/>
    <s v="2025-09-02 09:16:11"/>
    <s v="ConOrdendePago"/>
    <n v="2739040"/>
    <n v="23185"/>
    <n v="0"/>
    <s v="Cédula de Ciudadanía"/>
    <n v="80054606"/>
    <s v="ROJAS PEDREROS EDWIN ALFONSO"/>
    <s v="Abono en cuenta"/>
    <s v="Ahorro"/>
    <n v="10800052331"/>
    <s v="Activa"/>
    <n v="890903938"/>
    <s v="BANCOLOMBIA S.A."/>
    <s v="35-05-00"/>
    <s v="INSTITUTO NACIONAL DE METROLOGÍA - INM"/>
    <s v="A-02-02-02-008-003"/>
    <s v="SERVICIOS PROFESIONALES, CIENTÍFICOS Y TÉCNICOS (EXCEPTO LOS SERVICIOS DE INVESTIGACION, URBANISMO, JURÍDICOS Y DE CONTABILIDAD)"/>
    <n v="2739040"/>
    <n v="0"/>
    <n v="2739040"/>
    <n v="0"/>
    <s v="Nación"/>
    <s v="CSF"/>
    <s v="RECURSOS CORRIENTES"/>
    <s v="PAGO NUMERO OCHO (8) DEL CONTRATO No. 007-2025 CORRESPONDIENTE AL PERIODO DE 01 AL 30 DE AGOSTO DE 2025"/>
    <s v="4025"/>
    <s v="4025"/>
    <s v="1525"/>
    <s v="95225"/>
    <s v="2025-09-02 00:00:00"/>
    <s v="104825"/>
    <s v="319399025"/>
    <s v=""/>
    <s v="2025-01-20 00:00:00"/>
    <s v="CONTRATO DE PRESTACION DE SERVICIOS"/>
    <s v="007-2025 - MODIF CTO"/>
    <s v="Brindar apoyo a la gestión para la recepción, clasificación, distribución, entrega y reporte de la mensajería externa."/>
    <x v="8"/>
  </r>
  <r>
    <n v="104925"/>
    <x v="126"/>
    <s v="2025-09-02 09:21:35"/>
    <s v="ConOrdendePago"/>
    <n v="3784200"/>
    <n v="32032"/>
    <n v="0"/>
    <s v="Cédula de Ciudadanía"/>
    <n v="1001187109"/>
    <s v="ROJAS BULLA NICOLAS"/>
    <s v="Abono en cuenta"/>
    <s v="Ahorro"/>
    <n v="111750137858"/>
    <s v="Activa"/>
    <n v="900047981"/>
    <s v="BANCO FALABELLA S 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SIETE (7) DEL CONTRATO No. 072-2025 CORRESPONDIENTE AL PERIODO DE 01 DE AL 30 DE AGOSTO DE 2025"/>
    <s v="21525"/>
    <s v="21325"/>
    <s v="10825"/>
    <s v="95325"/>
    <s v="2025-09-02 00:00:00"/>
    <s v="104925"/>
    <s v="319412625"/>
    <s v=""/>
    <s v="2025-02-27 00:00:00"/>
    <s v="CONTRATO DE PRESTACION DE SERVICIOS"/>
    <s v="072-2025"/>
    <s v="SERVICIOS DE APOYO A LA GESTIÓN DOCUMENTAL DE ARCHIVOS FÍSICOS Y ELECTRÓNICOS DE LA SECRETARIA GENERAL PRODUCIDOS EN EL MARCO DEL MEJORAMIENTO Y SOSTENIBILIDAD DE LA SEDE DEL INSTITUTO NACIONAL DE METROLOGÍA BOGOTÁ."/>
    <x v="8"/>
  </r>
  <r>
    <n v="105025"/>
    <x v="126"/>
    <s v="2025-09-02 09:36:37"/>
    <s v="ConOrdendePago"/>
    <n v="4296180"/>
    <n v="57847"/>
    <n v="0"/>
    <s v="Cédula de Ciudadanía"/>
    <n v="1032468012"/>
    <s v="MOYA MARTINEZ JESUALDO ANDRES"/>
    <s v="Abono en cuenta"/>
    <s v="Ahorro"/>
    <n v="24092882764"/>
    <s v="Activa"/>
    <n v="860007335"/>
    <s v="BANCO CAJA SOCIAL S.A."/>
    <s v="35-05-00"/>
    <s v="INSTITUTO NACIONAL DE METROLOGÍA - INM"/>
    <s v="C-3599-0200-6-53105B-3599016-02"/>
    <s v="ADQUIS. DE BYS - SEDES MANTENIDAS - MEJORAMIENTO Y SOSTENIBILIDAD DE LA SEDE DEL INSTITUTO NACIONAL DE METROLOGÍA  BOGOTÁ"/>
    <n v="4296180"/>
    <n v="0"/>
    <n v="4296180"/>
    <n v="0"/>
    <s v="Nación"/>
    <s v="CSF"/>
    <s v="RECURSOS CORRIENTES"/>
    <s v="PAGO NUMERO SEIS (6) DEL CONTRATO No. 080-2025 CORRESPONDIENTE AL PERIODO DEL 01 AL 30 DE AGOSTO DE 2025"/>
    <s v="21025"/>
    <s v="20825"/>
    <s v="12725"/>
    <s v="95425"/>
    <s v="2025-09-02 00:00:00"/>
    <s v="105025"/>
    <s v="319447725"/>
    <s v=""/>
    <s v="2025-03-03 00:00:00"/>
    <s v="CONTRATO DE PRESTACION DE SERVICIOS - PROFESIONALES"/>
    <s v="080-2025"/>
    <s v="SERVICIOS PROFESIONALES PARA APOYAR LAS ACTIVIDADES DE GESTIÓN Y SUPERVISIÓN PARA LOS PROCESOS DE MANTENIMIENTO DE LOS DIFERENTES EQUIPOS Y SISTEMAS QUE HACEN PARTE DEL FUNCIONAMIENTO DE LA SEDE, DIRIGIDOS AL MEJORAMIENTO Y SOSTENIBILIDAD DE LA SEDE"/>
    <x v="8"/>
  </r>
  <r>
    <n v="105125"/>
    <x v="126"/>
    <s v="2025-09-02 09:44:10"/>
    <s v="ConOrdendePago"/>
    <n v="6797780"/>
    <n v="127335"/>
    <n v="0"/>
    <s v="Cédula de Ciudadanía"/>
    <n v="1015467605"/>
    <s v="HERREÑO FRAILE JHOJAN SEBASTIAN"/>
    <s v="Abono en cuenta"/>
    <s v="Ahorro"/>
    <n v="8100710907"/>
    <s v="Activa"/>
    <n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OCHO (8) DEL CONTRATO No. 010-2025 CORRESPONDIENTE AL PERIODO DE 1 AL 30 DE AGOSTO DE 2025"/>
    <s v="12325"/>
    <s v="12325"/>
    <s v="2325"/>
    <s v="95525"/>
    <s v="2025-09-02 00:00:00"/>
    <s v="105125"/>
    <s v="319716225"/>
    <s v=""/>
    <s v="2025-01-23 00:00:00"/>
    <s v="CONTRATO DE PRESTACION DE SERVICIOS - PROFESIONALES"/>
    <s v="010-2025"/>
    <s v="PRESTACIÓN DE SERVICIOS PROFESIONALES PARA LA _x000a_FORMULACIÓN, GESTIÓN, CONTROL Y SEGUIMIENTO DE PLANES INSTITUCIONALES, Y DEL PROYECTO DE _x000a_INVERSIÓN DESARROLLO DE LA OFERTA EN METROLOGÍA FÍSICA EN EL ÁMBITO NACIONAL Y ACTIVIDADES ASOCIADAS DEL INSTITUT"/>
    <x v="8"/>
  </r>
  <r>
    <n v="105225"/>
    <x v="126"/>
    <s v="2025-09-02 09:49:38"/>
    <s v="ConOrdendePago"/>
    <n v="3784200"/>
    <n v="32032"/>
    <n v="0"/>
    <s v="Cédula de Ciudadanía"/>
    <n v="1014204890"/>
    <s v="ROA MATEUS ANGIE VIVIANA"/>
    <s v="Abono en cuenta"/>
    <s v="Ahorro"/>
    <n v="50075233"/>
    <s v="Activa"/>
    <n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SIETE(7) DEL CONTRATO No. 067-2025 CORRESPONDIENTE AL PERIODO DE 01 AL 30 DE AGOSTO DE 2025"/>
    <s v="21125"/>
    <s v="20925"/>
    <s v="9625"/>
    <s v="95625"/>
    <s v="2025-09-02 00:00:00"/>
    <s v="105225"/>
    <s v="319745525"/>
    <s v=""/>
    <s v="2025-02-21 00:00:00"/>
    <s v="CONTRATO DE PRESTACION DE SERVICIOS"/>
    <s v="067-2025"/>
    <s v="SERVICIOS DE APOYO A LA GESTIÓN DOCUMENTAL EN LA APLICACIÓN DE LOS INSTRUMENTOS ARCHIVISTICOS EN EL MARCO DEL MEJORAMIENTO Y SOSTENIBILIDAD DE LA SEDE DEL INSTITUTO NACIONAL DE METROLOGÍA BOGOTÁ."/>
    <x v="8"/>
  </r>
  <r>
    <n v="105325"/>
    <x v="126"/>
    <s v="2025-09-02 09:58:11"/>
    <s v="ConOrdendePago"/>
    <n v="5912680"/>
    <n v="50049"/>
    <n v="0"/>
    <s v="Cédula de Ciudadanía"/>
    <n v="52186193"/>
    <s v="AGUILERA PATARROYO LUZ DARY"/>
    <s v="Abono en cuenta"/>
    <s v="Ahorro"/>
    <n v="20395118700"/>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5912680"/>
    <n v="0"/>
    <n v="5912680"/>
    <n v="0"/>
    <s v="Nación"/>
    <s v="CSF"/>
    <s v="RECURSOS CORRIENTES"/>
    <s v="PAGO OCHO (8) DEL CONTRATO No. 024-2025 CORRESPONDIENTE AL PERIODO DE 1 AL 30 DE AGOSTO DE 2025"/>
    <s v="7625"/>
    <s v="7625"/>
    <s v="3425"/>
    <s v="95725"/>
    <s v="2025-09-02 00:00:00"/>
    <s v="105325"/>
    <s v="319765525"/>
    <s v=""/>
    <s v="2025-01-29 00:00:00"/>
    <s v="CONTRATO DE PRESTACION DE SERVICIOS - PROFESIONALES"/>
    <s v="024-2025"/>
    <s v="Contratar la prestación de servicios profesionales para brindar acompañamiento en la coordinación y ejecución de actividades administrativas y técnicas de la Subdirección de Metrología Física"/>
    <x v="8"/>
  </r>
  <r>
    <n v="105425"/>
    <x v="126"/>
    <s v="2025-09-02 16:44:22"/>
    <s v="ConOrdendePago"/>
    <n v="7394100"/>
    <n v="210878"/>
    <n v="0"/>
    <s v="Cédula de Ciudadanía"/>
    <n v="24714596"/>
    <s v="ORJUELA QUIROZ GUINNETH"/>
    <s v="Abono en cuenta"/>
    <s v="Ahorro"/>
    <n v="59762380328"/>
    <s v="Activa"/>
    <n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SIETE (7) DEL CONTRATO No. 048-2025 CORRESPONDIENTE AL PERIODO DE 01 AL 30 DE AGOSTO DE 2025"/>
    <s v="12925"/>
    <s v="12925"/>
    <s v="7625"/>
    <s v="95825"/>
    <s v="2025-09-02 00:00:00"/>
    <s v="105425"/>
    <s v="320965525"/>
    <s v=""/>
    <s v="2025-02-12 00:00:00"/>
    <s v="CONTRATO DE PRESTACION DE SERVICIOS - PROFESIONALES"/>
    <s v="048-2025"/>
    <s v="PRESTACIÓN DE SERVICIOS PROFESIONALES PARA LA FORMULACIÓN, GESTIÓN, CONTROL Y SEGUIMIENTO DE PLANES INSTITUCIONALES, PROYECTOS DE INVERSIÓN Y ACTIVIDADES ASOCIADAS DEL INSTITUTO NACIONAL DE METROLOGÍA"/>
    <x v="8"/>
  </r>
  <r>
    <n v="105525"/>
    <x v="126"/>
    <s v="2025-09-02 16:51:37"/>
    <s v="ConOrdendePago"/>
    <n v="3894440"/>
    <n v="32965"/>
    <n v="0"/>
    <s v="Cédula de Ciudadanía"/>
    <n v="1000352534"/>
    <s v="PULIDO ALVARADO LAURA ALEJANDRA"/>
    <s v="Abono en cuenta"/>
    <s v="Ahorro"/>
    <n v="142000200627066"/>
    <s v="Activa"/>
    <n v="860003020"/>
    <s v="BANCO BILBAO VIZCAYA ARGENTARIA COLOMBIA S.A. BBVA"/>
    <s v="35-05-00"/>
    <s v="INSTITUTO NACIONAL DE METROLOGÍA - INM"/>
    <s v="C-3502-0200-6-40402B-3502100-02"/>
    <s v="ADQUIS. DE BYS - SERVICIO DE PRODUCCIÓN DE MATERIALES DE REFERENCIA - FORTALECIMIENTO DE LA CAPACIDAD ANALÍTICA EN METROLOGÍA QUÍMICA Y BIOMEDICINA A NIVEL  NACIONAL"/>
    <n v="3894440"/>
    <n v="0"/>
    <n v="3894440"/>
    <n v="0"/>
    <s v="Nación"/>
    <s v="CSF"/>
    <s v="RECURSOS CORRIENTES"/>
    <s v="PAGO NUMERO CUATRO (4) DEL CONTRATO No. 108-2025 CORRESPONDIENTE AL PERIODO DEL 1  AL 30 DE AGOSTO DE 2025"/>
    <s v="27225"/>
    <s v="27025"/>
    <s v="20825"/>
    <s v="95925"/>
    <s v="2025-09-02 00:00:00"/>
    <s v="105525"/>
    <s v="320966625"/>
    <s v=""/>
    <s v="2025-05-20 00:00:00"/>
    <s v="CONTRATO DE PRESTACION DE SERVICIOS - PROFESIONALES"/>
    <s v="108-2025"/>
    <s v="PRESTACIÓN DE SERVICIOS PROFESIONALES PARA ASISTIR OPERATIVAMENTE A LA SUBDIRECCIÓN DE METROLOGÍA QUÍMICA Y BIOLOGIA EN LA EJECUCIÓN DE LAS ACTIVIDADES CONTRACTUALES ASOCIADAS AL PROYECTO DE INVERSION Y EL PLAN ANUAL DE ADQUISICION CON EL PROPÓSITO"/>
    <x v="8"/>
  </r>
  <r>
    <n v="105625"/>
    <x v="126"/>
    <s v="2025-09-02 17:01:53"/>
    <s v="ConOrdendePago"/>
    <n v="7394100"/>
    <n v="74015"/>
    <n v="0"/>
    <s v="Cédula de Ciudadanía"/>
    <n v="52927385"/>
    <s v="PEDRAZA VEGA LYDA MARCELA"/>
    <s v="Abono en cuenta"/>
    <s v="Ahorro"/>
    <n v="474170007329"/>
    <s v="Activa"/>
    <n v="860034313"/>
    <s v="BANCO DAVIVIENDA S.A."/>
    <s v="35-05-00"/>
    <s v="INSTITUTO NACIONAL DE METROLOGÍA - INM"/>
    <s v="C-3599-0200-6-53105B-3599016-02"/>
    <s v="ADQUIS. DE BYS - SEDES MANTENIDAS - MEJORAMIENTO Y SOSTENIBILIDAD DE LA SEDE DEL INSTITUTO NACIONAL DE METROLOGÍA  BOGOTÁ"/>
    <n v="7394100"/>
    <n v="0"/>
    <n v="7394100"/>
    <n v="0"/>
    <s v="Nación"/>
    <s v="CSF"/>
    <s v="RECURSOS CORRIENTES"/>
    <s v="PAGO NUMERO SEIS (6) DEL CONTRATO No. 086-2025 CORRESPONDIENTE AL PERIODO DEL 1 AL 31 AGOSTO DE 2025"/>
    <s v="22625"/>
    <s v="22425"/>
    <s v="13825"/>
    <s v="96025"/>
    <s v="2025-09-02 00:00:00"/>
    <s v="105625"/>
    <s v="321276625"/>
    <s v=""/>
    <s v="2025-03-10 00:00:00"/>
    <s v="CONTRATO DE PRESTACION DE SERVICIOS - PROFESIONALES"/>
    <s v="086-2025"/>
    <s v="Prestación de servicios profesionales para la formulación, gestión, control y seguimiento del proyecto de inversión a cargo de la Secretaría General y las actividades asociadas al cierre de hallazgos relacionados con la infraestructura del Instituto"/>
    <x v="8"/>
  </r>
  <r>
    <n v="105725"/>
    <x v="127"/>
    <s v="2025-09-03 08:23:10"/>
    <s v="ConOrdendePago"/>
    <n v="7394100"/>
    <n v="49630"/>
    <n v="0"/>
    <s v="Cédula de Ciudadanía"/>
    <n v="1052385150"/>
    <s v="HIGUERA AGUDELO SINDY JESSENIA"/>
    <s v="Abono en cuenta"/>
    <s v="Ahorro"/>
    <n v="693603144"/>
    <s v="Activa"/>
    <n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2711170"/>
    <n v="0"/>
    <n v="2711170"/>
    <n v="0"/>
    <s v="Nación"/>
    <s v="CSF"/>
    <s v="RECURSOS CORRIENTES"/>
    <s v="PAGO NUMERO SIETE (7) DEL CONTRATO No. 030-2025 CORRESPONDIENTE AL PERIODO DE 01 AL 30 DE  AGOSTO DE 2025"/>
    <s v="5025"/>
    <s v="5025"/>
    <s v="5125"/>
    <s v="96125"/>
    <s v="2025-09-02 00:00:00"/>
    <s v="105725"/>
    <s v="321529125"/>
    <s v=""/>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105725"/>
    <x v="127"/>
    <s v="2025-09-03 08:23:10"/>
    <s v="ConOrdendePago"/>
    <n v="7394100"/>
    <n v="49630"/>
    <n v="0"/>
    <s v="Cédula de Ciudadanía"/>
    <n v="1052385150"/>
    <s v="HIGUERA AGUDELO SINDY JESSENIA"/>
    <s v="Abono en cuenta"/>
    <s v="Ahorro"/>
    <n v="693603144"/>
    <s v="Activa"/>
    <n v="860003020"/>
    <s v="BANCO BILBAO VIZCAYA ARGENTARIA COLOMBIA S.A. BBVA"/>
    <s v="35-05-00"/>
    <s v="INSTITUTO NACIONAL DE METROLOGÍA - INM"/>
    <s v="C-3502-0200-7-40402B-3502097-02"/>
    <s v="ADQUIS. DE BYS - DOCUMENTOS DE INVESTIGACIÓN APLICADA EN METROLOGÍA - DESARROLLO DE LA OFERTA DE SERVICIOS EN METROLOGÍA FÍSICA EN EL ÁMBITO  NACIONAL"/>
    <n v="4682930"/>
    <n v="0"/>
    <n v="4682930"/>
    <n v="0"/>
    <s v="Nación"/>
    <s v="CSF"/>
    <s v="RECURSOS CORRIENTES"/>
    <s v="PAGO NUMERO SIETE (7) DEL CONTRATO No. 030-2025 CORRESPONDIENTE AL PERIODO DE 01 AL 30 DE  AGOSTO DE 2025"/>
    <s v="5025"/>
    <s v="5025"/>
    <s v="5125"/>
    <s v="96125"/>
    <s v="2025-09-02 00:00:00"/>
    <s v="105725"/>
    <s v="321529125"/>
    <s v=""/>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105825"/>
    <x v="127"/>
    <s v="2025-09-03 08:31:28"/>
    <s v="ConOrdendePago"/>
    <n v="3784200"/>
    <n v="28716"/>
    <n v="0"/>
    <s v="Cédula de Ciudadanía"/>
    <n v="1010191296"/>
    <s v="DAVILA GOMEZ JUANITA"/>
    <s v="Abono en cuenta"/>
    <s v="Ahorro"/>
    <n v="21771494096"/>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784200"/>
    <n v="0"/>
    <n v="3784200"/>
    <n v="0"/>
    <s v="Nación"/>
    <s v="CSF"/>
    <s v="RECURSOS CORRIENTES"/>
    <s v="PAGO NUMERO SIETE (7) DEL CONTRATO No. 034-2025 CORRESPONDIENTE AL PERIODO DE 1 AL 30 DE AGOSTO DE 2025"/>
    <s v="4325"/>
    <s v="4325"/>
    <s v="6325"/>
    <s v="96325"/>
    <s v="2025-09-02 00:00:00"/>
    <s v="105825"/>
    <s v="321637125"/>
    <s v=""/>
    <s v="2025-02-07 00:00:00"/>
    <s v="CONTRATO DE PRESTACION DE SERVICIOS - PROFESIONALES"/>
    <s v="034-2025"/>
    <s v="Prestación de servicios de apoyo a la gestión para asistir operativamente la ejecución de actividades encaminadas a la obtención de productos de nuevo conocimiento en mediciones de analitos orgánicos y desarrollo de nuevas CMCs de la Subdirección Met"/>
    <x v="8"/>
  </r>
  <r>
    <n v="105925"/>
    <x v="127"/>
    <s v="2025-09-03 08:38:16"/>
    <s v="ConOrdendePago"/>
    <n v="2739040"/>
    <n v="24878"/>
    <n v="0"/>
    <s v="Cédula de Ciudadanía"/>
    <n v="19474992"/>
    <s v="PATIÑO PINEDA JOSE ELEUTERIO"/>
    <s v="Abono en cuenta"/>
    <s v="Ahorro"/>
    <n v="1922553"/>
    <s v="Activa"/>
    <n v="860035827"/>
    <s v="BANCO COMERCIAL AV VILLAS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SIETE (7) DEL CONTRATO No. 066-2025 CORRESPONDIENTE AL PERIODO DE 01 AL 30 DE AGOSTO DE 2025"/>
    <s v="21425"/>
    <s v="21225"/>
    <s v="9525"/>
    <s v="96425"/>
    <s v="2025-09-02 00:00:00"/>
    <s v="105925"/>
    <s v="321663625"/>
    <s v=""/>
    <s v="2025-02-21 00:00:00"/>
    <s v="CONTRATO DE PRESTACION DE SERVICIOS"/>
    <s v="066-2025"/>
    <s v="SERVICIOS DE APOYO A LA GESTIÓN PARA REALIZAR LA VERIFICACIÓN Y CONTROL DE LOS BIENES EN EL MARCO DEL MEJORAMIENTO Y SOSTENIBILIDAD DE LA SEDE DEL INSTITUTO NACIONAL DE METROLOGÍA BOGOTÁ"/>
    <x v="8"/>
  </r>
  <r>
    <n v="106025"/>
    <x v="127"/>
    <s v="2025-09-03 08:43:21"/>
    <s v="ConOrdendePago"/>
    <n v="3784200"/>
    <n v="32032"/>
    <n v="0"/>
    <s v="Cédula de Ciudadanía"/>
    <n v="1033705639"/>
    <s v="FONTECHA MORALES YEISON ANDRES"/>
    <s v="Abono en cuenta"/>
    <s v="Ahorro"/>
    <n v="18436477"/>
    <s v="Activa"/>
    <n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SIETE  (7) DEL CONTRATO No. 065-2025 CORRESPONDIENTE AL PERIODO DE 01 AL 30 DE AGOSTO DE 2025"/>
    <s v="21225"/>
    <s v="21025"/>
    <s v="9425"/>
    <s v="96525"/>
    <s v="2025-09-02 00:00:00"/>
    <s v="106025"/>
    <s v="321692125"/>
    <s v=""/>
    <s v="2025-02-21 00:00:00"/>
    <s v="CONTRATO DE PRESTACION DE SERVICIOS"/>
    <s v="065-2025"/>
    <s v="SERVICIOS DE APOYO A LA GESTIÓN PARA LA REALIZACION DE LAS BAJAS DE BIENES EN LOS INVENTARIOS CON EL PROPÓSITO DE EVACUAR LO ELEMENTOS Y LIBERAR ESPACIO EN LAS INSTALACIONES DEL INM EN EL MARCO DEL MEJORAMIENTO Y SOSTENIBILIDAD DE LA SEDE DEL INSTIT"/>
    <x v="8"/>
  </r>
  <r>
    <n v="106125"/>
    <x v="127"/>
    <s v="2025-09-03 08:56:53"/>
    <s v="ConOrdendePago"/>
    <n v="6208314"/>
    <n v="41671"/>
    <n v="0"/>
    <s v="Cédula de Ciudadanía"/>
    <n v="1063962699"/>
    <s v="MONTERO RAMOS HARLEY DAVID"/>
    <s v="Abono en cuenta"/>
    <s v="Ahorro"/>
    <n v="7002074869"/>
    <s v="Activa"/>
    <n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3104157"/>
    <n v="0"/>
    <n v="3104157"/>
    <n v="0"/>
    <s v="Nación"/>
    <s v="CSF"/>
    <s v="RECURSOS CORRIENTES"/>
    <s v="PAGO NUMERO SIETE (7) DEL CONTRATO No. 068-2025 CORRESPONDIENTE AL PERIODO DEL 01 AL 30 DE AGOSTO DE 2025"/>
    <s v="14825"/>
    <s v="14625"/>
    <s v="10225"/>
    <s v="96625"/>
    <s v="2025-09-02 00:00:00"/>
    <s v="106125"/>
    <s v="321742525"/>
    <s v=""/>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106125"/>
    <x v="127"/>
    <s v="2025-09-03 08:56:53"/>
    <s v="ConOrdendePago"/>
    <n v="6208314"/>
    <n v="41671"/>
    <n v="0"/>
    <s v="Cédula de Ciudadanía"/>
    <n v="1063962699"/>
    <s v="MONTERO RAMOS HARLEY DAVID"/>
    <s v="Abono en cuenta"/>
    <s v="Ahorro"/>
    <n v="7002074869"/>
    <s v="Activa"/>
    <n v="860034594"/>
    <s v="SCOTIABANK COLPATRIA SA"/>
    <s v="35-05-00"/>
    <s v="INSTITUTO NACIONAL DE METROLOGÍA - INM"/>
    <s v="C-3502-0200-7-40402B-3502097-02"/>
    <s v="ADQUIS. DE BYS - DOCUMENTOS DE INVESTIGACIÓN APLICADA EN METROLOGÍA - DESARROLLO DE LA OFERTA DE SERVICIOS EN METROLOGÍA FÍSICA EN EL ÁMBITO  NACIONAL"/>
    <n v="3104157"/>
    <n v="0"/>
    <n v="3104157"/>
    <n v="0"/>
    <s v="Nación"/>
    <s v="CSF"/>
    <s v="RECURSOS CORRIENTES"/>
    <s v="PAGO NUMERO SIETE (7) DEL CONTRATO No. 068-2025 CORRESPONDIENTE AL PERIODO DEL 01 AL 30 DE AGOSTO DE 2025"/>
    <s v="14825"/>
    <s v="14625"/>
    <s v="10225"/>
    <s v="96625"/>
    <s v="2025-09-02 00:00:00"/>
    <s v="106125"/>
    <s v="321742525"/>
    <s v=""/>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106225"/>
    <x v="127"/>
    <s v="2025-09-03 09:07:33"/>
    <s v="ConOrdendePago"/>
    <n v="3399420"/>
    <n v="45772"/>
    <n v="0"/>
    <s v="Cédula de Ciudadanía"/>
    <n v="79751403"/>
    <s v="ZAPATA CARMONA RODOLFO"/>
    <s v="Abono en cuenta"/>
    <s v="Ahorro"/>
    <n v="488441691976"/>
    <s v="Activa"/>
    <n v="860034313"/>
    <s v="BANCO DAVIVIENDA S.A."/>
    <s v="35-05-00"/>
    <s v="INSTITUTO NACIONAL DE METROLOGÍA - INM"/>
    <s v="C-3599-0200-6-53105B-3599016-02"/>
    <s v="ADQUIS. DE BYS - SEDES MANTENIDAS - MEJORAMIENTO Y SOSTENIBILIDAD DE LA SEDE DEL INSTITUTO NACIONAL DE METROLOGÍA  BOGOTÁ"/>
    <n v="3399420"/>
    <n v="0"/>
    <n v="3399420"/>
    <n v="0"/>
    <s v="Nación"/>
    <s v="CSF"/>
    <s v="RECURSOS CORRIENTES"/>
    <s v="PAGO NUMERO OCHO  (8) DEL CONTRATO No. 017-2025 CORRESPONDIENTE AL PERIODO DE 01 AL 30 DE AGOSTO DE 2025"/>
    <s v="6125"/>
    <s v="6125"/>
    <s v="3225"/>
    <s v="96825"/>
    <s v="2025-09-02 00:00:00"/>
    <s v="106225"/>
    <s v="321763825"/>
    <s v=""/>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106325"/>
    <x v="127"/>
    <s v="2025-09-03 09:13:55"/>
    <s v="ConOrdendePago"/>
    <n v="5166440"/>
    <n v="39205"/>
    <n v="0"/>
    <s v="Cédula de Ciudadanía"/>
    <n v="1022389304"/>
    <s v="AGUILAR AVILA YERALDIN"/>
    <s v="Abono en cuenta"/>
    <s v="Ahorro"/>
    <n v="4577163834"/>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OCHO (8) DEL CONTRATO No. 016-2025 CORRESPONDIENTE AL PERIODO DE 01 AL 30 DE AGOSTO DE 2025"/>
    <s v="1825"/>
    <s v="1825"/>
    <s v="2925"/>
    <s v="96725"/>
    <s v="2025-09-02 00:00:00"/>
    <s v="106325"/>
    <s v="321872125"/>
    <s v=""/>
    <s v="2025-01-28 00:00:00"/>
    <s v="CONTRATO DE PRESTACION DE SERVICIOS - PROFESIONALES"/>
    <s v="016-2025"/>
    <s v="CONTRATAR SERVICIOS PROFESIONALES PARA ASISTIR _x000a_EL DESARROLLO DE ACTIVIDADES DE INVESTIGACIÓN _x000a_Y OBTENCIÓN DE PRODUCTOS DE NUEVO _x000a_CONOCIMIENTO EN MATERIALES CALIBRANTES _x000a_INORGÁNICOS Y DESARROLLO DE NUEVAS CMCs, ASÍ _x000a_COMO LAS ACTIVIDADES PROPIAS E INH"/>
    <x v="8"/>
  </r>
  <r>
    <n v="106425"/>
    <x v="127"/>
    <s v="2025-09-03 09:25:28"/>
    <s v="ConOrdendePago"/>
    <n v="6797780"/>
    <n v="45628"/>
    <n v="0"/>
    <s v="Cédula de Ciudadanía"/>
    <n v="1030558690"/>
    <s v="CONTRERAS LEGUIZAMON WILMER JAIR"/>
    <s v="Abono en cuenta"/>
    <s v="Ahorro"/>
    <n v="4593481889"/>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6797780"/>
    <n v="0"/>
    <n v="6797780"/>
    <n v="0"/>
    <s v="Nación"/>
    <s v="CSF"/>
    <s v="RECURSOS CORRIENTES"/>
    <s v="PAGO NUMERO SEIS (6) DEL CONTRATO No. 070-2025 CORRESPONDIENTE AL PERIODO DEL 1 AL 30 DE AGOSTO DE 2025"/>
    <s v="18325"/>
    <s v="18125"/>
    <s v="10925"/>
    <s v="96925"/>
    <s v="2025-09-03 00:00:00"/>
    <s v="106425"/>
    <s v="321877925"/>
    <s v=""/>
    <s v="2025-02-28 00:00:00"/>
    <s v="CONTRATO DE PRESTACION DE SERVICIOS - PROFESIONALES"/>
    <s v="070-2025"/>
    <s v="PRESTAR SERVICIOS PROFESIONALES PARA EL DESARROLLO DE LA TRANSFORMACION DIGITAL, SOLUCIONES Y PLATAFORMAS ORIENTADAS AL TRATAMIENTO Y PRESENTACIÓN DE DATOS DE MEDICIÓN QUE SEAN REQUERIDOS EN EL MARCO DEL INM"/>
    <x v="8"/>
  </r>
  <r>
    <n v="106525"/>
    <x v="127"/>
    <s v="2025-09-03 15:45:48"/>
    <s v="ConOrdendePago"/>
    <n v="500000"/>
    <n v="0"/>
    <n v="0"/>
    <s v="Cédula de Ciudadanía"/>
    <n v="33700577"/>
    <s v="ARIAS CORTES MARIA MERCEDES"/>
    <s v="Abono en cuenta"/>
    <s v="Ahorro"/>
    <n v="18668761701"/>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00000"/>
    <n v="0"/>
    <n v="500000"/>
    <n v="0"/>
    <s v="Nación"/>
    <s v="CSF"/>
    <s v="RECURSOS CORRIENTES"/>
    <s v="reconocer y ordenar el pago por concepto de gastos de traslados internos a que hubiere lugar a la funcionaria MARIA MERCEDES ARIAS CORTES. Resol 315-2025"/>
    <s v="18925"/>
    <s v="18725"/>
    <s v="35025"/>
    <s v="97025"/>
    <s v="2025-09-03 00:00:00"/>
    <s v="106525"/>
    <s v="322591825"/>
    <s v=""/>
    <s v="2025-08-29 00:00:00"/>
    <s v="RESOLUCION"/>
    <s v="315-2025"/>
    <s v="Reconocer y ordenar el pago por concepto de gastos de traslados internos a que hubiere lugar a la funcionaria MARIA MERCEDES ARIAS CORTES, ($500.000. =) M/cte. Resol 315-2025"/>
    <x v="10"/>
  </r>
  <r>
    <n v="106625"/>
    <x v="127"/>
    <s v="2025-09-03 16:02:36"/>
    <s v="ConOrdendePago"/>
    <n v="346967"/>
    <n v="0"/>
    <n v="0"/>
    <s v="Cédula de Ciudadanía"/>
    <n v="1014217535"/>
    <s v="OCHOA FONSECA YINETH PAOLA"/>
    <s v="Abono en cuenta"/>
    <s v="Ahorro"/>
    <n v="54811913"/>
    <s v="Activa"/>
    <n v="890903937"/>
    <s v="ITAU CORPBANCA COLOMBIA S A"/>
    <s v="35-05-00"/>
    <s v="INSTITUTO NACIONAL DE METROLOGÍA - INM"/>
    <s v="C-3502-0200-7-40402B-3502097-02"/>
    <s v="ADQUIS. DE BYS - DOCUMENTOS DE INVESTIGACIÓN APLICADA EN METROLOGÍA - DESARROLLO DE LA OFERTA DE SERVICIOS EN METROLOGÍA FÍSICA EN EL ÁMBITO  NACIONAL"/>
    <n v="362567"/>
    <n v="-15600"/>
    <n v="346967"/>
    <n v="0"/>
    <s v="Nación"/>
    <s v="CSF"/>
    <s v="RECURSOS CORRIENTES"/>
    <s v="Participar en la socializacion del proyecto Sector Ferreo en Paipa."/>
    <s v="5425"/>
    <s v="5425"/>
    <s v="35225"/>
    <s v="97125"/>
    <s v="2025-09-03 00:00:00"/>
    <s v="106625"/>
    <s v="322615025"/>
    <s v="1925"/>
    <s v="2025-09-02 00:00:00"/>
    <s v="ORDEN ADMINISTRATIVA"/>
    <s v="COMISION 1825 - REINTEGRO 1925"/>
    <s v="Participar en la socializacion del proyecto Sector Ferreo en Paipa. Septiembre 2 de 2025."/>
    <x v="10"/>
  </r>
  <r>
    <n v="106725"/>
    <x v="127"/>
    <s v="2025-09-03 16:28:50"/>
    <s v="ConOrdendePago"/>
    <n v="3399420"/>
    <n v="37550"/>
    <n v="0"/>
    <s v="Cédula de Ciudadanía"/>
    <n v="1022341815"/>
    <s v="MORENO SOLER JOHN ALEXANDER"/>
    <s v="Abono en cuenta"/>
    <s v="Ahorro"/>
    <n v="4344258908"/>
    <s v="Activa"/>
    <n v="890903938"/>
    <s v="BANCOLOMBIA S.A."/>
    <s v="35-05-00"/>
    <s v="INSTITUTO NACIONAL DE METROLOGÍA - INM"/>
    <s v="C-3599-0200-6-53105B-3599016-02"/>
    <s v="ADQUIS. DE BYS - SEDES MANTENIDAS - MEJORAMIENTO Y SOSTENIBILIDAD DE LA SEDE DEL INSTITUTO NACIONAL DE METROLOGÍA  BOGOTÁ"/>
    <n v="3399420"/>
    <n v="0"/>
    <n v="3399420"/>
    <n v="0"/>
    <s v="Nación"/>
    <s v="CSF"/>
    <s v="RECURSOS CORRIENTES"/>
    <s v="PAGO NUMERO OCHO (8) DEL CONTRATO No. 021-2025 CORRESPONDIENTE AL PERIODO DE 01 AL 30 DE AGOSTO DE 2025"/>
    <s v="6025"/>
    <s v="6025"/>
    <s v="3925"/>
    <s v="97325"/>
    <s v="2025-09-03 00:00:00"/>
    <s v="106725"/>
    <s v="323960625"/>
    <s v=""/>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8"/>
  </r>
  <r>
    <n v="106825"/>
    <x v="127"/>
    <s v="2025-09-03 16:29:05"/>
    <s v="ConOrdendePago"/>
    <n v="6344730"/>
    <n v="60249"/>
    <n v="0"/>
    <s v="NIT"/>
    <n v="860066942"/>
    <s v="CAJA DE COMPENSACION FAMILIAR COMPENSAR"/>
    <s v="Abono en cuenta"/>
    <s v="Ahorro"/>
    <n v="11400323"/>
    <s v="Activa"/>
    <n v="890903937"/>
    <s v="ITAU CORPBANCA COLOMBIA S A"/>
    <s v="35-05-00"/>
    <s v="INSTITUTO NACIONAL DE METROLOGÍA - INM"/>
    <s v="A-02-02-02-009-006"/>
    <s v="SERVICIOS RECREATIVOS, CULTURALES Y DEPORTIVOS"/>
    <n v="6344730"/>
    <n v="0"/>
    <n v="6344730"/>
    <n v="0"/>
    <s v="Nación"/>
    <s v="CSF"/>
    <s v="RECURSOS CORRIENTES"/>
    <s v="PAGO 5 - CO-098-2025 - FACT EMPR 50277 DE ACTIVIDAD 27 JUNIO 2025"/>
    <s v="23325"/>
    <s v="23125"/>
    <s v="18825"/>
    <s v="97225"/>
    <s v="2025-09-03 00:00:00"/>
    <s v="106825"/>
    <s v="323959025"/>
    <s v=""/>
    <s v="2025-04-28 00:00:00"/>
    <s v="CONTRATO DE PRESTACION DE SERVICIOS"/>
    <s v="098-2025"/>
    <s v="PRESTACIÓN DE SERVICIOS DE APOYO LOGÍSTICO Y OPERATIVO PARA REALIZAR ACTIVIDADES DE BIENESTAR PARA LOS FUNCIONARIOS DEL INSTITUTO NACIONAL DE METROLOGÍA."/>
    <x v="2"/>
  </r>
  <r>
    <n v="107025"/>
    <x v="127"/>
    <s v="2025-09-03 16:42:20"/>
    <s v="ConOrdendePago"/>
    <n v="15881617"/>
    <n v="130493"/>
    <n v="0"/>
    <s v="NIT"/>
    <n v="860066942"/>
    <s v="CAJA DE COMPENSACION FAMILIAR COMPENSAR"/>
    <s v="Abono en cuenta"/>
    <s v="Ahorro"/>
    <n v="11400323"/>
    <s v="Activa"/>
    <n v="890903937"/>
    <s v="ITAU CORPBANCA COLOMBIA S A"/>
    <s v="35-05-00"/>
    <s v="INSTITUTO NACIONAL DE METROLOGÍA - INM"/>
    <s v="A-02-02-02-009-006"/>
    <s v="SERVICIOS RECREATIVOS, CULTURALES Y DEPORTIVOS"/>
    <n v="15881617"/>
    <n v="0"/>
    <n v="15881617"/>
    <n v="0"/>
    <s v="Nación"/>
    <s v="CSF"/>
    <s v="RECURSOS CORRIENTES"/>
    <s v="PAGO 6 - CO-098-2025 - FACT EMPR 50710 DE ACTIVIDAD 24 AL 27 JUNIO 2025"/>
    <s v="23325"/>
    <s v="23125"/>
    <s v="18825"/>
    <s v="97425"/>
    <s v="2025-09-03 00:00:00"/>
    <s v="107025"/>
    <s v="323962825"/>
    <s v=""/>
    <s v="2025-04-28 00:00:00"/>
    <s v="CONTRATO DE PRESTACION DE SERVICIOS"/>
    <s v="098-2025"/>
    <s v="PRESTACIÓN DE SERVICIOS DE APOYO LOGÍSTICO Y OPERATIVO PARA REALIZAR ACTIVIDADES DE BIENESTAR PARA LOS FUNCIONARIOS DEL INSTITUTO NACIONAL DE METROLOGÍA."/>
    <x v="2"/>
  </r>
  <r>
    <n v="107125"/>
    <x v="127"/>
    <s v="2025-09-03 18:33:44"/>
    <s v="ConOrdendePago"/>
    <n v="75261550"/>
    <n v="4081832"/>
    <n v="0"/>
    <s v="NIT"/>
    <n v="830094320"/>
    <s v="NEGENEX SAS"/>
    <s v="Abono en cuenta"/>
    <s v="Corriente"/>
    <n v="3127638170"/>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75261550"/>
    <n v="0"/>
    <n v="75261550"/>
    <n v="0"/>
    <s v="Nación"/>
    <s v="CSF"/>
    <s v="RECURSOS CORRIENTES"/>
    <s v="PAGO 2 - CO-107-2025 FACT - ELE-464"/>
    <s v="23825"/>
    <s v="23625"/>
    <s v="22125"/>
    <s v="97525"/>
    <s v="2025-09-03 00:00:00"/>
    <s v="107125"/>
    <s v="323968925"/>
    <s v=""/>
    <s v="2025-05-22 00:00:00"/>
    <s v="CONTRATO DE COMPRA VENTA Y SUMINISTROS"/>
    <s v="107-2025"/>
    <s v="ADQUIRIR MULTIMETRO Y SUS COMPLEMENTOS PARA EL LABORATORIO DE CORRIENTE CONTINUA Y ALTERNA DE LA SUBDIRECCIÓN DE METROLOGÍA FÍSICA DEL INM"/>
    <x v="2"/>
  </r>
  <r>
    <n v="107225"/>
    <x v="128"/>
    <s v="2025-09-04 14:59:40"/>
    <s v="ConOrdendePago"/>
    <n v="3784200"/>
    <n v="28716"/>
    <n v="0"/>
    <s v="Cédula de Ciudadanía"/>
    <n v="86081686"/>
    <s v="SILVA RIAÑO RODRIGO EDUARDO"/>
    <s v="Abono en cuenta"/>
    <s v="Ahorro"/>
    <n v="5701980699"/>
    <s v="Activa"/>
    <n v="890903938"/>
    <s v="BANCOLOMBIA S.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SIETE (7) DEL CONTRATO No. 059-2025 CORRESPONDIENTE AL PERIODO DE 1 AL 30 DE AGOSTO DE 2025"/>
    <s v="20325"/>
    <s v="20125"/>
    <s v="9025"/>
    <s v="97925"/>
    <s v="2025-09-04 00:00:00"/>
    <s v="107225"/>
    <s v="326995125"/>
    <s v=""/>
    <s v="2025-02-18 00:00:00"/>
    <s v="CONTRATO DE PRESTACION DE SERVICIOS"/>
    <s v="059-2025"/>
    <s v="SERVICIOS DE APOYO A LA GESTIÓN EN LA EJECUCIÓN DE ACTIVIDADES OPERATIVAS REQUERIDAS PARA EL MANTENIMIENTO AL SISTEMA DE GESTIÓN AMBIENTAL DEL INM DIRIGIDAS AL MEJORAMIENTO Y SOSTENIBILIDAD DE LA SEDE DEL INSTITUTO NACIONAL DE METROLOGÍA."/>
    <x v="8"/>
  </r>
  <r>
    <n v="107325"/>
    <x v="128"/>
    <s v="2025-09-04 15:08:02"/>
    <s v="ConOrdendePago"/>
    <n v="4922780"/>
    <n v="45628"/>
    <n v="0"/>
    <s v="Cédula de Ciudadanía"/>
    <n v="52838164"/>
    <s v="TORRES CASTILLO ANDREA MARGARITA"/>
    <s v="Abono en cuenta"/>
    <s v="Ahorro"/>
    <n v="4875394121"/>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922780"/>
    <n v="0"/>
    <n v="4922780"/>
    <n v="0"/>
    <s v="Nación"/>
    <s v="CSF"/>
    <s v="RECURSOS CORRIENTES"/>
    <s v="AGO NUMERO  OCHO (8) DEL CONTRATO No. 023-2025 CORRESPONDIENTE AL PERIODO DE 01 AL 30 DE AGOSTO DE 2025"/>
    <s v="7525"/>
    <s v="7525"/>
    <s v="3725"/>
    <s v="98025"/>
    <s v="2025-09-04 00:00:00"/>
    <s v="107325"/>
    <s v="326986525"/>
    <s v=""/>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107425"/>
    <x v="128"/>
    <s v="2025-09-04 15:10:58"/>
    <s v="ConOrdendePago"/>
    <n v="1875000"/>
    <n v="0"/>
    <n v="0"/>
    <s v="Cédula de Ciudadanía"/>
    <n v="52838164"/>
    <s v="TORRES CASTILLO ANDREA MARGARITA"/>
    <s v="Abono en cuenta"/>
    <s v="Ahorro"/>
    <n v="4875394121"/>
    <s v="Activa"/>
    <n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875000"/>
    <n v="0"/>
    <n v="1875000"/>
    <n v="0"/>
    <s v="Nación"/>
    <s v="CSF"/>
    <s v="RECURSOS CORRIENTES"/>
    <s v="PAGO NUMERO  OCHO (8) DEL CONTRATO No. 023-2025 CORRESPONDIENTE AL PERIODO DE 01 AL 30 DE AGOSTO DE 2025"/>
    <s v="13625"/>
    <s v="13625"/>
    <s v="3825"/>
    <s v="98125"/>
    <s v="2025-09-04 00:00:00"/>
    <s v="107425"/>
    <s v="326989025"/>
    <s v=""/>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107525"/>
    <x v="128"/>
    <s v="2025-09-04 15:18:46"/>
    <s v="ConOrdendePago"/>
    <n v="6797780"/>
    <n v="45628"/>
    <n v="0"/>
    <s v="Cédula de Ciudadanía"/>
    <n v="1032449942"/>
    <s v="MARTINEZ RIOS DIEGO ALEJANDRO"/>
    <s v="Abono en cuenta"/>
    <s v="Ahorro"/>
    <n v="40665702733"/>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Siete (7) DEL CONTRATO No. 033-2025 CORRESPONDIENTE AL PERIODO DE 01 AL 30 DE AGOSTO DE 2025"/>
    <s v="3925"/>
    <s v="3925"/>
    <s v="5625"/>
    <s v="100225"/>
    <s v="2025-09-04 00:00:00"/>
    <s v="107525"/>
    <s v="327006225"/>
    <s v=""/>
    <s v="2025-02-06 00:00:00"/>
    <s v="CONTRATO DE PRESTACION DE SERVICIOS - PROFESIONALES"/>
    <s v="033-2025"/>
    <s v="Contratar la prestación de servicios profesionales para el desarrollo de actividades de identificación de necesidades metrológicas en los sectores priorizados y el desarrollo de actividades en el proceso de asistencia técnica."/>
    <x v="8"/>
  </r>
  <r>
    <n v="107625"/>
    <x v="128"/>
    <s v="2025-09-04 15:24:38"/>
    <s v="ConOrdendePago"/>
    <n v="6797780"/>
    <n v="121378"/>
    <n v="0"/>
    <s v="Cédula de Ciudadanía"/>
    <n v="1010227551"/>
    <s v="ALVAREZ VARGAS DANIELA"/>
    <s v="Abono en cuenta"/>
    <s v="Ahorro"/>
    <n v="208129767"/>
    <s v="Activa"/>
    <n v="860002964"/>
    <s v="BANCO DE BOGOTA"/>
    <s v="35-05-00"/>
    <s v="INSTITUTO NACIONAL DE METROLOGÍA - INM"/>
    <s v="C-3502-0200-5-40402B-3502103-02"/>
    <s v="ADQUIS. DE BYS - SERVICIO DE ASISTENCIA TÉCNICA EN METROLOGÍA - FORTALECIMIENTO DE LA COMERCIALIZACIÓN DE LOS SERVICIOS METROLÓGICOS A NIVEL   NACIONAL"/>
    <n v="6797780"/>
    <n v="0"/>
    <n v="6797780"/>
    <n v="0"/>
    <s v="Nación"/>
    <s v="CSF"/>
    <s v="RECURSOS CORRIENTES"/>
    <s v="PAGO NUMERO SIETE (7) DEL CONTRATO No. 028-2025 CORRESPONDIENTE AL PERIODO DE 01 AL 30 DE AGOSTO DE 2025"/>
    <s v="16525"/>
    <s v="16325"/>
    <s v="4525"/>
    <s v="98225"/>
    <s v="2025-09-04 00:00:00"/>
    <s v="107625"/>
    <s v="327017625"/>
    <s v=""/>
    <s v="2025-02-03 00:00:00"/>
    <s v="CONTRATO DE PRESTACION DE SERVICIOS - PROFESIONALES"/>
    <s v="028-2025"/>
    <s v="CONTRATAR LA PRESTACIÓN DE SERVICIOS PROFESIONALES EN LA FORMULACIÓN DE CONCEPTOS TÉCNICOS Y EN LA PRESTACIÓN DE SERVICIOS DE ASISTENCIA TÉCNICA EN METROLOGÍA ORIENTADOS A DAR CUMPLIMIENTO A LOS COMPROMISOS ESTABLECIDOS"/>
    <x v="8"/>
  </r>
  <r>
    <n v="107725"/>
    <x v="128"/>
    <s v="2025-09-04 15:33:50"/>
    <s v="ConOrdendePago"/>
    <n v="7394100"/>
    <n v="74015"/>
    <n v="0"/>
    <s v="Cédula de Ciudadanía"/>
    <n v="43254268"/>
    <s v="JARAMILLO GONZALEZ LEIDY JOHANA"/>
    <s v="Abono en cuenta"/>
    <s v="Ahorro"/>
    <n v="24096120242"/>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CUATRO (4) DEL CONTRATO No. 109-2025 CORRESPONDIENTE AL PERIODO DE 23 AL 30 DE AGOSTO DE 2025"/>
    <s v="9925"/>
    <s v="9925"/>
    <s v="22325"/>
    <s v="98325"/>
    <s v="2025-09-04 00:00:00"/>
    <s v="107725"/>
    <s v="328796025"/>
    <s v=""/>
    <s v="2025-05-22 00:00:00"/>
    <s v="CONTRATO DE PRESTACION DE SERVICIOS - PROFESIONALES"/>
    <s v="109-2025"/>
    <s v="Contratar servicios profesionales para apoyar actividades de gestión de I+D+i y actividades estratégicas de la Subdirección de Servicios Metrológicos y Relación con el ciudadano"/>
    <x v="8"/>
  </r>
  <r>
    <n v="107825"/>
    <x v="129"/>
    <s v="2025-09-05 10:31:20"/>
    <s v="ConOrdendePago"/>
    <n v="7959384"/>
    <n v="0"/>
    <n v="0"/>
    <s v="Cédula de Ciudadanía"/>
    <n v="1032452513"/>
    <s v="GONZALEZ PEDRAZA ANDRES FELIPE"/>
    <s v="Abono en cuenta"/>
    <s v="Ahorro"/>
    <n v="91229377766"/>
    <s v="Activa"/>
    <n v="890903938"/>
    <s v="BANCOLOMBIA S.A."/>
    <s v="35-05-00"/>
    <s v="INSTITUTO NACIONAL DE METROLOGÍA - INM"/>
    <s v="A-01-01-01-001-010"/>
    <s v="PRIMA DE VACACIONES"/>
    <n v="2803131"/>
    <n v="0"/>
    <n v="2803131"/>
    <n v="0"/>
    <s v="Nación"/>
    <s v="CSF"/>
    <s v="RECURSOS CORRIENTES"/>
    <s v="Resolucion 323 2025 Por la cual se liquidan unas prestaciones sociales y se ordena su pago"/>
    <s v="125"/>
    <s v="125"/>
    <s v="35525"/>
    <s v="100325"/>
    <s v="2025-09-05 00:00:00"/>
    <s v="107825"/>
    <s v="327138725"/>
    <s v=""/>
    <s v="2025-09-04 00:00:00"/>
    <s v="RESOLUCION"/>
    <s v="323-2025"/>
    <s v="PAGO PRESTACIONES SOCIALES. RESOLUCION 323-2025"/>
    <x v="2"/>
  </r>
  <r>
    <n v="107825"/>
    <x v="129"/>
    <s v="2025-09-05 10:31:20"/>
    <s v="ConOrdendePago"/>
    <n v="7959384"/>
    <n v="0"/>
    <n v="0"/>
    <s v="Cédula de Ciudadanía"/>
    <n v="1032452513"/>
    <s v="GONZALEZ PEDRAZA ANDRES FELIPE"/>
    <s v="Abono en cuenta"/>
    <s v="Ahorro"/>
    <n v="91229377766"/>
    <s v="Activa"/>
    <n v="890903938"/>
    <s v="BANCOLOMBIA S.A."/>
    <s v="35-05-00"/>
    <s v="INSTITUTO NACIONAL DE METROLOGÍA - INM"/>
    <s v="A-01-01-01-001-007"/>
    <s v="BONIFICACIÓN POR SERVICIOS PRESTADOS"/>
    <n v="810490"/>
    <n v="0"/>
    <n v="810490"/>
    <n v="0"/>
    <s v="Nación"/>
    <s v="CSF"/>
    <s v="RECURSOS CORRIENTES"/>
    <s v="Resolucion 323 2025 Por la cual se liquidan unas prestaciones sociales y se ordena su pago"/>
    <s v="125"/>
    <s v="125"/>
    <s v="35525"/>
    <s v="100325"/>
    <s v="2025-09-05 00:00:00"/>
    <s v="107825"/>
    <s v="327138725"/>
    <s v=""/>
    <s v="2025-09-04 00:00:00"/>
    <s v="RESOLUCION"/>
    <s v="323-2025"/>
    <s v="PAGO PRESTACIONES SOCIALES. RESOLUCION 323-2025"/>
    <x v="2"/>
  </r>
  <r>
    <n v="107825"/>
    <x v="129"/>
    <s v="2025-09-05 10:31:20"/>
    <s v="ConOrdendePago"/>
    <n v="7959384"/>
    <n v="0"/>
    <n v="0"/>
    <s v="Cédula de Ciudadanía"/>
    <n v="1032452513"/>
    <s v="GONZALEZ PEDRAZA ANDRES FELIPE"/>
    <s v="Abono en cuenta"/>
    <s v="Ahorro"/>
    <n v="91229377766"/>
    <s v="Activa"/>
    <n v="890903938"/>
    <s v="BANCOLOMBIA S.A."/>
    <s v="35-05-00"/>
    <s v="INSTITUTO NACIONAL DE METROLOGÍA - INM"/>
    <s v="A-01-01-01-001-006"/>
    <s v="PRIMA DE SERVICIO"/>
    <n v="600548"/>
    <n v="0"/>
    <n v="600548"/>
    <n v="0"/>
    <s v="Nación"/>
    <s v="CSF"/>
    <s v="RECURSOS CORRIENTES"/>
    <s v="Resolucion 323 2025 Por la cual se liquidan unas prestaciones sociales y se ordena su pago"/>
    <s v="125"/>
    <s v="125"/>
    <s v="35525"/>
    <s v="100325"/>
    <s v="2025-09-05 00:00:00"/>
    <s v="107825"/>
    <s v="327138725"/>
    <s v=""/>
    <s v="2025-09-04 00:00:00"/>
    <s v="RESOLUCION"/>
    <s v="323-2025"/>
    <s v="PAGO PRESTACIONES SOCIALES. RESOLUCION 323-2025"/>
    <x v="2"/>
  </r>
  <r>
    <n v="107825"/>
    <x v="129"/>
    <s v="2025-09-05 10:31:20"/>
    <s v="ConOrdendePago"/>
    <n v="7959384"/>
    <n v="0"/>
    <n v="0"/>
    <s v="Cédula de Ciudadanía"/>
    <n v="1032452513"/>
    <s v="GONZALEZ PEDRAZA ANDRES FELIPE"/>
    <s v="Abono en cuenta"/>
    <s v="Ahorro"/>
    <n v="91229377766"/>
    <s v="Activa"/>
    <n v="890903938"/>
    <s v="BANCOLOMBIA S.A."/>
    <s v="35-05-00"/>
    <s v="INSTITUTO NACIONAL DE METROLOGÍA - INM"/>
    <s v="A-01-01-03-001-003"/>
    <s v="BONIFICACIÓN ESPECIAL DE RECREACIÓN"/>
    <n v="336001"/>
    <n v="0"/>
    <n v="336001"/>
    <n v="0"/>
    <s v="Nación"/>
    <s v="CSF"/>
    <s v="RECURSOS CORRIENTES"/>
    <s v="Resolucion 323 2025 Por la cual se liquidan unas prestaciones sociales y se ordena su pago"/>
    <s v="125"/>
    <s v="125"/>
    <s v="35525"/>
    <s v="100325"/>
    <s v="2025-09-05 00:00:00"/>
    <s v="107825"/>
    <s v="327138725"/>
    <s v=""/>
    <s v="2025-09-04 00:00:00"/>
    <s v="RESOLUCION"/>
    <s v="323-2025"/>
    <s v="PAGO PRESTACIONES SOCIALES. RESOLUCION 323-2025"/>
    <x v="2"/>
  </r>
  <r>
    <n v="107825"/>
    <x v="129"/>
    <s v="2025-09-05 10:31:20"/>
    <s v="ConOrdendePago"/>
    <n v="7959384"/>
    <n v="0"/>
    <n v="0"/>
    <s v="Cédula de Ciudadanía"/>
    <n v="1032452513"/>
    <s v="GONZALEZ PEDRAZA ANDRES FELIPE"/>
    <s v="Abono en cuenta"/>
    <s v="Ahorro"/>
    <n v="91229377766"/>
    <s v="Activa"/>
    <n v="890903938"/>
    <s v="BANCOLOMBIA S.A."/>
    <s v="35-05-00"/>
    <s v="INSTITUTO NACIONAL DE METROLOGÍA - INM"/>
    <s v="A-01-01-03-001-002"/>
    <s v="INDEMNIZACIÓN POR VACACIONES"/>
    <n v="3409214"/>
    <n v="0"/>
    <n v="3409214"/>
    <n v="0"/>
    <s v="Nación"/>
    <s v="CSF"/>
    <s v="RECURSOS CORRIENTES"/>
    <s v="Resolucion 323 2025 Por la cual se liquidan unas prestaciones sociales y se ordena su pago"/>
    <s v="125"/>
    <s v="125"/>
    <s v="35525"/>
    <s v="100325"/>
    <s v="2025-09-05 00:00:00"/>
    <s v="107825"/>
    <s v="327138725"/>
    <s v=""/>
    <s v="2025-09-04 00:00:00"/>
    <s v="RESOLUCION"/>
    <s v="323-2025"/>
    <s v="PAGO PRESTACIONES SOCIALES. RESOLUCION 323-2025"/>
    <x v="6"/>
  </r>
  <r>
    <n v="108025"/>
    <x v="129"/>
    <s v="2025-09-05 11:36:34"/>
    <s v="ConOrdendePago"/>
    <n v="125354"/>
    <n v="0"/>
    <n v="0"/>
    <s v="Cédula de Ciudadanía"/>
    <n v="80102007"/>
    <s v="CORTES ACUÑA DIEGO IVAN"/>
    <s v="Abono en cuenta"/>
    <s v="Ahorro"/>
    <n v="63270893828"/>
    <s v="Activa"/>
    <n v="890903938"/>
    <s v="BANCOLOMBIA S.A."/>
    <s v="35-05-00"/>
    <s v="INSTITUTO NACIONAL DE METROLOGÍA - INM"/>
    <s v="A-01-01-03-016"/>
    <s v="PRIMA DE COORDINACIÓN"/>
    <n v="20892"/>
    <n v="0"/>
    <n v="20892"/>
    <n v="0"/>
    <s v="Nación"/>
    <s v="CSF"/>
    <s v="RECURSOS CORRIENTES"/>
    <s v="Resolucion 324 2025 Por la cual se liquidan unas prestaciones sociales y se ordena su pago"/>
    <s v="125"/>
    <s v="125"/>
    <s v="35425"/>
    <s v="100725"/>
    <s v="2025-09-05 00:00:00"/>
    <s v="108025"/>
    <s v="328038225"/>
    <s v=""/>
    <s v="2025-09-03 00:00:00"/>
    <s v="RESOLUCION"/>
    <s v="324-2025"/>
    <s v="PRESTACIONES SOCIALES AL SEÑOR DIEGO IVAN CORTES ACUÑA. RESOL 324-2025"/>
    <x v="2"/>
  </r>
  <r>
    <n v="108025"/>
    <x v="129"/>
    <s v="2025-09-05 11:36:34"/>
    <s v="ConOrdendePago"/>
    <n v="125354"/>
    <n v="0"/>
    <n v="0"/>
    <s v="Cédula de Ciudadanía"/>
    <n v="80102007"/>
    <s v="CORTES ACUÑA DIEGO IVAN"/>
    <s v="Abono en cuenta"/>
    <s v="Ahorro"/>
    <n v="63270893828"/>
    <s v="Activa"/>
    <n v="890903938"/>
    <s v="BANCOLOMBIA S.A."/>
    <s v="35-05-00"/>
    <s v="INSTITUTO NACIONAL DE METROLOGÍA - INM"/>
    <s v="A-01-01-01-001-001"/>
    <s v="SUELDO BÁSICO"/>
    <n v="104462"/>
    <n v="0"/>
    <n v="104462"/>
    <n v="0"/>
    <s v="Nación"/>
    <s v="CSF"/>
    <s v="RECURSOS CORRIENTES"/>
    <s v="Resolucion 324 2025 Por la cual se liquidan unas prestaciones sociales y se ordena su pago"/>
    <s v="125"/>
    <s v="125"/>
    <s v="35425"/>
    <s v="100725"/>
    <s v="2025-09-05 00:00:00"/>
    <s v="108025"/>
    <s v="328038225"/>
    <s v=""/>
    <s v="2025-09-03 00:00:00"/>
    <s v="RESOLUCION"/>
    <s v="324-2025"/>
    <s v="PRESTACIONES SOCIALES AL SEÑOR DIEGO IVAN CORTES ACUÑA. RESOL 324-2025"/>
    <x v="2"/>
  </r>
  <r>
    <n v="108125"/>
    <x v="129"/>
    <s v="2025-09-05 11:46:30"/>
    <s v="ConOrdendePago"/>
    <n v="9901141"/>
    <n v="518200"/>
    <n v="0"/>
    <s v="Cédula de Ciudadanía"/>
    <n v="80102007"/>
    <s v="CORTES ACUÑA DIEGO IVAN"/>
    <s v="Abono en cuenta"/>
    <s v="Ahorro"/>
    <n v="63270893828"/>
    <s v="Activa"/>
    <n v="890903938"/>
    <s v="BANCOLOMBIA S.A."/>
    <s v="35-05-00"/>
    <s v="INSTITUTO NACIONAL DE METROLOGÍA - INM"/>
    <s v="A-01-01-01-001-010"/>
    <s v="PRIMA DE VACACIONES"/>
    <n v="3981203"/>
    <n v="0"/>
    <n v="3981203"/>
    <n v="0"/>
    <s v="Nación"/>
    <s v="CSF"/>
    <s v="RECURSOS CORRIENTES"/>
    <s v="Resolucion 324 2025 Por la cual se liquidan unas prestaciones sociales y se ordena su pago"/>
    <s v="125"/>
    <s v="125"/>
    <s v="35425"/>
    <s v="100825"/>
    <s v="2025-09-05 00:00:00"/>
    <s v="108125"/>
    <s v="328041425, 336260825"/>
    <s v=""/>
    <s v="2025-09-03 00:00:00"/>
    <s v="RESOLUCION"/>
    <s v="324-2025"/>
    <s v="PRESTACIONES SOCIALES AL SEÑOR DIEGO IVAN CORTES ACUÑA. RESOL 324-2025"/>
    <x v="2"/>
  </r>
  <r>
    <n v="108125"/>
    <x v="129"/>
    <s v="2025-09-05 11:46:30"/>
    <s v="ConOrdendePago"/>
    <n v="9901141"/>
    <n v="518200"/>
    <n v="0"/>
    <s v="Cédula de Ciudadanía"/>
    <n v="80102007"/>
    <s v="CORTES ACUÑA DIEGO IVAN"/>
    <s v="Abono en cuenta"/>
    <s v="Ahorro"/>
    <n v="63270893828"/>
    <s v="Activa"/>
    <n v="890903938"/>
    <s v="BANCOLOMBIA S.A."/>
    <s v="35-05-00"/>
    <s v="INSTITUTO NACIONAL DE METROLOGÍA - INM"/>
    <s v="A-01-01-01-001-009"/>
    <s v="PRIMA DE NAVIDAD"/>
    <n v="145221"/>
    <n v="0"/>
    <n v="145221"/>
    <n v="0"/>
    <s v="Nación"/>
    <s v="CSF"/>
    <s v="RECURSOS CORRIENTES"/>
    <s v="Resolucion 324 2025 Por la cual se liquidan unas prestaciones sociales y se ordena su pago"/>
    <s v="125"/>
    <s v="125"/>
    <s v="35425"/>
    <s v="100825"/>
    <s v="2025-09-05 00:00:00"/>
    <s v="108125"/>
    <s v="328041425, 336260825"/>
    <s v=""/>
    <s v="2025-09-03 00:00:00"/>
    <s v="RESOLUCION"/>
    <s v="324-2025"/>
    <s v="PRESTACIONES SOCIALES AL SEÑOR DIEGO IVAN CORTES ACUÑA. RESOL 324-2025"/>
    <x v="2"/>
  </r>
  <r>
    <n v="108125"/>
    <x v="129"/>
    <s v="2025-09-05 11:46:30"/>
    <s v="ConOrdendePago"/>
    <n v="9901141"/>
    <n v="518200"/>
    <n v="0"/>
    <s v="Cédula de Ciudadanía"/>
    <n v="80102007"/>
    <s v="CORTES ACUÑA DIEGO IVAN"/>
    <s v="Abono en cuenta"/>
    <s v="Ahorro"/>
    <n v="63270893828"/>
    <s v="Activa"/>
    <n v="890903938"/>
    <s v="BANCOLOMBIA S.A."/>
    <s v="35-05-00"/>
    <s v="INSTITUTO NACIONAL DE METROLOGÍA - INM"/>
    <s v="A-01-01-03-001-002"/>
    <s v="INDEMNIZACIÓN POR VACACIONES"/>
    <n v="5109910"/>
    <n v="0"/>
    <n v="5109910"/>
    <n v="0"/>
    <s v="Nación"/>
    <s v="CSF"/>
    <s v="RECURSOS CORRIENTES"/>
    <s v="Resolucion 324 2025 Por la cual se liquidan unas prestaciones sociales y se ordena su pago"/>
    <s v="125"/>
    <s v="125"/>
    <s v="35425"/>
    <s v="100825"/>
    <s v="2025-09-05 00:00:00"/>
    <s v="108125"/>
    <s v="328041425, 336260825"/>
    <s v=""/>
    <s v="2025-09-03 00:00:00"/>
    <s v="RESOLUCION"/>
    <s v="324-2025"/>
    <s v="PRESTACIONES SOCIALES AL SEÑOR DIEGO IVAN CORTES ACUÑA. RESOL 324-2025"/>
    <x v="6"/>
  </r>
  <r>
    <n v="108125"/>
    <x v="129"/>
    <s v="2025-09-05 11:46:30"/>
    <s v="ConOrdendePago"/>
    <n v="9901141"/>
    <n v="518200"/>
    <n v="0"/>
    <s v="Cédula de Ciudadanía"/>
    <n v="80102007"/>
    <s v="CORTES ACUÑA DIEGO IVAN"/>
    <s v="Abono en cuenta"/>
    <s v="Ahorro"/>
    <n v="63270893828"/>
    <s v="Activa"/>
    <n v="890903938"/>
    <s v="BANCOLOMBIA S.A."/>
    <s v="35-05-00"/>
    <s v="INSTITUTO NACIONAL DE METROLOGÍA - INM"/>
    <s v="A-01-01-03-001-003"/>
    <s v="BONIFICACIÓN ESPECIAL DE RECREACIÓN"/>
    <n v="505647"/>
    <n v="0"/>
    <n v="505647"/>
    <n v="0"/>
    <s v="Nación"/>
    <s v="CSF"/>
    <s v="RECURSOS CORRIENTES"/>
    <s v="Resolucion 324 2025 Por la cual se liquidan unas prestaciones sociales y se ordena su pago"/>
    <s v="125"/>
    <s v="125"/>
    <s v="35425"/>
    <s v="100825"/>
    <s v="2025-09-05 00:00:00"/>
    <s v="108125"/>
    <s v="328041425, 336260825"/>
    <s v=""/>
    <s v="2025-09-03 00:00:00"/>
    <s v="RESOLUCION"/>
    <s v="324-2025"/>
    <s v="PRESTACIONES SOCIALES AL SEÑOR DIEGO IVAN CORTES ACUÑA. RESOL 324-2025"/>
    <x v="2"/>
  </r>
  <r>
    <n v="108125"/>
    <x v="129"/>
    <s v="2025-09-05 11:46:30"/>
    <s v="ConOrdendePago"/>
    <n v="9901141"/>
    <n v="518200"/>
    <n v="0"/>
    <s v="Cédula de Ciudadanía"/>
    <n v="80102007"/>
    <s v="CORTES ACUÑA DIEGO IVAN"/>
    <s v="Abono en cuenta"/>
    <s v="Ahorro"/>
    <n v="63270893828"/>
    <s v="Activa"/>
    <n v="890903938"/>
    <s v="BANCOLOMBIA S.A."/>
    <s v="35-05-00"/>
    <s v="INSTITUTO NACIONAL DE METROLOGÍA - INM"/>
    <s v="A-01-01-01-001-007"/>
    <s v="BONIFICACIÓN POR SERVICIOS PRESTADOS"/>
    <n v="159160"/>
    <n v="0"/>
    <n v="159160"/>
    <n v="0"/>
    <s v="Nación"/>
    <s v="CSF"/>
    <s v="RECURSOS CORRIENTES"/>
    <s v="Resolucion 324 2025 Por la cual se liquidan unas prestaciones sociales y se ordena su pago"/>
    <s v="125"/>
    <s v="125"/>
    <s v="35425"/>
    <s v="100825"/>
    <s v="2025-09-05 00:00:00"/>
    <s v="108125"/>
    <s v="328041425, 336260825"/>
    <s v=""/>
    <s v="2025-09-03 00:00:00"/>
    <s v="RESOLUCION"/>
    <s v="324-2025"/>
    <s v="PRESTACIONES SOCIALES AL SEÑOR DIEGO IVAN CORTES ACUÑA. RESOL 324-2025"/>
    <x v="2"/>
  </r>
  <r>
    <n v="108225"/>
    <x v="129"/>
    <s v="2025-09-05 14:53:38"/>
    <s v="ConOrdendePago"/>
    <n v="6797780"/>
    <n v="51584"/>
    <n v="0"/>
    <s v="Cédula de Ciudadanía"/>
    <n v="80821615"/>
    <s v="SOTELO MONCADA DANIEL EDUARDO"/>
    <s v="Abono en cuenta"/>
    <s v="Ahorro"/>
    <n v="18780163"/>
    <s v="Activa"/>
    <n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SIETE (7) DEL CONTRATO No. 073-2025 CORRESPONDIENTE  DEL 01 AL 30 AGOSTO 2025"/>
    <s v="13825"/>
    <s v="13825"/>
    <s v="11125"/>
    <s v="98425"/>
    <s v="2025-09-04 00:00:00"/>
    <s v="108225"/>
    <s v="328636925"/>
    <s v=""/>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108225"/>
    <x v="129"/>
    <s v="2025-09-05 14:53:38"/>
    <s v="ConOrdendePago"/>
    <n v="6797780"/>
    <n v="51584"/>
    <n v="0"/>
    <s v="Cédula de Ciudadanía"/>
    <n v="80821615"/>
    <s v="SOTELO MONCADA DANIEL EDUARDO"/>
    <s v="Abono en cuenta"/>
    <s v="Ahorro"/>
    <n v="18780163"/>
    <s v="Activa"/>
    <n v="860002964"/>
    <s v="BANCO DE BOGOT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SIETE (7) DEL CONTRATO No. 073-2025 CORRESPONDIENTE  DEL 01 AL 30 AGOSTO 2025"/>
    <s v="13825"/>
    <s v="13825"/>
    <s v="11125"/>
    <s v="98425"/>
    <s v="2025-09-04 00:00:00"/>
    <s v="108225"/>
    <s v="328636925"/>
    <s v=""/>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108325"/>
    <x v="129"/>
    <s v="2025-09-05 15:16:36"/>
    <s v="ConOrdendePago"/>
    <n v="7394100"/>
    <n v="67409"/>
    <n v="0"/>
    <s v="Cédula de Ciudadanía"/>
    <n v="79539518"/>
    <s v="Plazas Fernández David Alonso"/>
    <s v="Abono en cuenta"/>
    <s v="Ahorro"/>
    <n v="2199180"/>
    <s v="Activa"/>
    <n v="860002964"/>
    <s v="BANCO DE BOGOT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SEIS (6) DEL CONTRATO No. 087-2025 CORRESPONDIENTE AL PERIODO DE 1 AL 31 DE AGOSTO DE 2025"/>
    <s v="5325"/>
    <s v="5325"/>
    <s v="14725"/>
    <s v="98525"/>
    <s v="2025-09-04 00:00:00"/>
    <s v="108325"/>
    <s v="328604625"/>
    <s v=""/>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108325"/>
    <x v="129"/>
    <s v="2025-09-05 15:16:36"/>
    <s v="ConOrdendePago"/>
    <n v="7394100"/>
    <n v="67409"/>
    <n v="0"/>
    <s v="Cédula de Ciudadanía"/>
    <n v="79539518"/>
    <s v="Plazas Fernández David Alonso"/>
    <s v="Abono en cuenta"/>
    <s v="Ahorro"/>
    <n v="2199180"/>
    <s v="Activa"/>
    <n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SEIS (6) DEL CONTRATO No. 087-2025 CORRESPONDIENTE AL PERIODO DE 1 AL 31 DE AGOSTO DE 2025"/>
    <s v="5325"/>
    <s v="5325"/>
    <s v="14725"/>
    <s v="98525"/>
    <s v="2025-09-04 00:00:00"/>
    <s v="108325"/>
    <s v="328604625"/>
    <s v=""/>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108425"/>
    <x v="129"/>
    <s v="2025-09-05 15:27:36"/>
    <s v="ConOrdendePago"/>
    <n v="3894440"/>
    <n v="26140"/>
    <n v="0"/>
    <s v="Cédula de Ciudadanía"/>
    <n v="1095944692"/>
    <s v="LUNA SANABRIA STEFHANNY CAROLINA"/>
    <s v="Abono en cuenta"/>
    <s v="Ahorro"/>
    <n v="104869070"/>
    <s v="Activa"/>
    <n v="890903937"/>
    <s v="ITAU CORPBANCA COLOMBIA S 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Propios"/>
    <s v="CSF"/>
    <s v="OTROS RECURSOS DE TESORERIA"/>
    <s v="PAGO NUMERO CINCO (5) DEL CONTRATO No. 095-2025 CORRESPONDIENTE AL PERIODO DE 01 AL 30 DE AGOSTO DE 2025"/>
    <s v="14125"/>
    <s v="14125"/>
    <s v="16425"/>
    <s v="98625"/>
    <s v="2025-09-04 00:00:00"/>
    <s v="108425"/>
    <s v="328715225"/>
    <s v=""/>
    <s v="2025-04-03 00:00:00"/>
    <s v="CONTRATO DE PRESTACION DE SERVICIOS - PROFESIONALES"/>
    <s v="095-2025"/>
    <s v="CONTRATAR SERVICIOS PROFESIONALES PARA ASISTIR OPERATIVAMENTE LA EJECUCIÓN DE ACTIVIDADES DE DESARROLLO, INVESTIGACIÓN Y OBTENCIÓN DE PRODUCTOS DE NUEVO CONOCIMIENTO PARA LA EJECUCIÓN DE LAS ACTIVIDADES RELACIONADAS CON LA MEDICION DE CONTAMINANTES"/>
    <x v="8"/>
  </r>
  <r>
    <n v="108625"/>
    <x v="129"/>
    <s v="2025-09-05 15:42:35"/>
    <s v="ConOrdendePago"/>
    <n v="4296180"/>
    <n v="36366"/>
    <n v="0"/>
    <s v="Cédula de Ciudadanía"/>
    <n v="1023924776"/>
    <s v="SALAZAR LATORRE ANDRES CAMILO"/>
    <s v="Abono en cuenta"/>
    <s v="Ahorro"/>
    <n v="4500001488"/>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2148090"/>
    <n v="0"/>
    <n v="2148090"/>
    <n v="0"/>
    <s v="Nación"/>
    <s v="CSF"/>
    <s v="RECURSOS CORRIENTES"/>
    <s v="PAGO NUMERO SIETE (7) DEL CONTRATO No. 036-2025 CORRESPONDIENTE AL PERIODO DE 01 AL 30 DE AGOSTO DE 2025"/>
    <s v="14025"/>
    <s v="14025"/>
    <s v="5325"/>
    <s v="98825"/>
    <s v="2025-09-04 00:00:00"/>
    <s v="108625"/>
    <s v="328667925"/>
    <s v=""/>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108625"/>
    <x v="129"/>
    <s v="2025-09-05 15:42:35"/>
    <s v="ConOrdendePago"/>
    <n v="4296180"/>
    <n v="36366"/>
    <n v="0"/>
    <s v="Cédula de Ciudadanía"/>
    <n v="1023924776"/>
    <s v="SALAZAR LATORRE ANDRES CAMILO"/>
    <s v="Abono en cuenta"/>
    <s v="Ahorro"/>
    <n v="4500001488"/>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2148090"/>
    <n v="0"/>
    <n v="2148090"/>
    <n v="0"/>
    <s v="Nación"/>
    <s v="CSF"/>
    <s v="RECURSOS CORRIENTES"/>
    <s v="PAGO NUMERO SIETE (7) DEL CONTRATO No. 036-2025 CORRESPONDIENTE AL PERIODO DE 01 AL 30 DE AGOSTO DE 2025"/>
    <s v="14025"/>
    <s v="14025"/>
    <s v="5325"/>
    <s v="98825"/>
    <s v="2025-09-04 00:00:00"/>
    <s v="108625"/>
    <s v="328667925"/>
    <s v=""/>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108725"/>
    <x v="129"/>
    <s v="2025-09-05 15:47:08"/>
    <s v="ConOrdendePago"/>
    <n v="5912680"/>
    <n v="39687"/>
    <n v="0"/>
    <s v="Cédula de Ciudadanía"/>
    <n v="80800612"/>
    <s v="PEÑA ORTIZ CARLOS ANDRES"/>
    <s v="Abono en cuenta"/>
    <s v="Ahorro"/>
    <n v="63874883010"/>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5912680"/>
    <n v="0"/>
    <n v="5912680"/>
    <n v="0"/>
    <s v="Nación"/>
    <s v="CSF"/>
    <s v="RECURSOS CORRIENTES"/>
    <s v="PAGO NUMERO SEIS (6) DEL CONTRATO No. 078-2025 CORRESPONDIENTE AL PERIODO DEL 1 AL 30 DE AGOSTO DE 2025"/>
    <s v="19525"/>
    <s v="19325"/>
    <s v="11025"/>
    <s v="98925"/>
    <s v="2025-09-04 00:00:00"/>
    <s v="108725"/>
    <s v="328779225"/>
    <s v=""/>
    <s v="2025-02-28 00:00:00"/>
    <s v="CONTRATO DE PRESTACION DE SERVICIOS - PROFESIONALES"/>
    <s v="078-2025"/>
    <s v="PRESTAR SERVICIOS PROFESIONALES CON EL FIN DE DESARROLLAR SOLUCIONES ORIENTADAS A LA ADQUISICIÓON DE DATOS DE MEDICIÓN QUE SEAN REQUERIDOS EN EL MARCO DE LA TRANSFORMACIÓN DIGITAL DEL INM."/>
    <x v="8"/>
  </r>
  <r>
    <n v="108825"/>
    <x v="129"/>
    <s v="2025-09-05 15:53:23"/>
    <s v="ConOrdendePago"/>
    <n v="7394100"/>
    <n v="204399"/>
    <n v="0"/>
    <s v="Cédula de Ciudadanía"/>
    <n v="1032357678"/>
    <s v="VASQUEZ ACOSTA DAISY JANNETH"/>
    <s v="Abono en cuenta"/>
    <s v="Ahorro"/>
    <n v="55350201"/>
    <s v="Activa"/>
    <n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SIETE (7) DEL CONTRATO No. 051-2025 CORRESPONDIENTE AL PERIODO DE 01 AL 30 DE AGOSTO DE 2025"/>
    <s v="13425"/>
    <s v="13425"/>
    <s v="8125"/>
    <s v="99025"/>
    <s v="2025-09-04 00:00:00"/>
    <s v="108825"/>
    <s v="328824725"/>
    <s v=""/>
    <s v="2025-02-14 00:00:00"/>
    <s v="CONTRATO DE PRESTACION DE SERVICIOS - PROFESIONALES"/>
    <s v="051-2025"/>
    <s v="PRESTACIÓN DE SERVICIOS PROFESIONALES PARA EL MANTENIMIENTO Y LA MEJORA DEL SISTEMA INTEGRADO DE GESTIÓN Y DEL MODELO DE OPERACIÓN POR PROCESOS, ALINEADO CON LOS EJERCICIOS DE ARQUITECTURA EMPRESARIAL PARA EL INSTITUTO NACIONAL DE METROLOGÍA DE COLOM"/>
    <x v="8"/>
  </r>
  <r>
    <n v="108925"/>
    <x v="129"/>
    <s v="2025-09-05 16:03:04"/>
    <s v="ConOrdendePago"/>
    <n v="7394100"/>
    <n v="74015"/>
    <n v="0"/>
    <s v="Cédula de Ciudadanía"/>
    <n v="1022372537"/>
    <s v="VARGAS SAENZ NELSON DUVAN"/>
    <s v="Abono en cuenta"/>
    <s v="Ahorro"/>
    <n v="9370314834"/>
    <s v="Activa"/>
    <n v="860034313"/>
    <s v="BANCO DAVIVIEND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SIETE (7) DEL CONTRATO No. 046-2025 CORRESPONDIENTE AL PERIODO DE 1 AL 30 DE AGOSTO DE 2025"/>
    <s v="7325"/>
    <s v="7325"/>
    <s v="7125"/>
    <s v="99125"/>
    <s v="2025-09-04 00:00:00"/>
    <s v="108925"/>
    <s v="328862425"/>
    <s v=""/>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108925"/>
    <x v="129"/>
    <s v="2025-09-05 16:03:04"/>
    <s v="ConOrdendePago"/>
    <n v="7394100"/>
    <n v="74015"/>
    <n v="0"/>
    <s v="Cédula de Ciudadanía"/>
    <n v="1022372537"/>
    <s v="VARGAS SAENZ NELSON DUVAN"/>
    <s v="Abono en cuenta"/>
    <s v="Ahorro"/>
    <n v="9370314834"/>
    <s v="Activa"/>
    <n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SIETE (7) DEL CONTRATO No. 046-2025 CORRESPONDIENTE AL PERIODO DE 1 AL 30 DE AGOSTO DE 2025"/>
    <s v="7325"/>
    <s v="7325"/>
    <s v="7125"/>
    <s v="99125"/>
    <s v="2025-09-04 00:00:00"/>
    <s v="108925"/>
    <s v="328862425"/>
    <s v=""/>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109025"/>
    <x v="129"/>
    <s v="2025-09-05 16:09:39"/>
    <s v="ConOrdendePago"/>
    <n v="7394100"/>
    <n v="204399"/>
    <n v="0"/>
    <s v="Cédula de Ciudadanía"/>
    <n v="79576379"/>
    <s v="CRISTANCHO CAVIATIVA JORGE ALEJANDRO"/>
    <s v="Abono en cuenta"/>
    <s v="Ahorro"/>
    <n v="18811781190"/>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SIETE (7) DEL CONTRATO No. 037-2025 DEL PERIODO 1 AL 30 DE AGOSTO 2025"/>
    <s v="15125"/>
    <s v="14925"/>
    <s v="5725"/>
    <s v="99225"/>
    <s v="2025-09-04 00:00:00"/>
    <s v="109025"/>
    <s v="328894225"/>
    <s v=""/>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109025"/>
    <x v="129"/>
    <s v="2025-09-05 16:09:39"/>
    <s v="ConOrdendePago"/>
    <n v="7394100"/>
    <n v="204399"/>
    <n v="0"/>
    <s v="Cédula de Ciudadanía"/>
    <n v="79576379"/>
    <s v="CRISTANCHO CAVIATIVA JORGE ALEJANDRO"/>
    <s v="Abono en cuenta"/>
    <s v="Ahorro"/>
    <n v="18811781190"/>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SIETE (7) DEL CONTRATO No. 037-2025 DEL PERIODO 1 AL 30 DE AGOSTO 2025"/>
    <s v="15125"/>
    <s v="14925"/>
    <s v="5725"/>
    <s v="99225"/>
    <s v="2025-09-04 00:00:00"/>
    <s v="109025"/>
    <s v="328894225"/>
    <s v=""/>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109125"/>
    <x v="129"/>
    <s v="2025-09-05 16:14:31"/>
    <s v="ConOrdendePago"/>
    <n v="4296180"/>
    <n v="28836"/>
    <n v="0"/>
    <s v="Cédula de Ciudadanía"/>
    <n v="1007708644"/>
    <s v="CUBILLOS BARRETO LORENA"/>
    <s v="Abono en cuenta"/>
    <s v="Ahorro"/>
    <n v="100033542"/>
    <s v="Activa"/>
    <n v="890903938"/>
    <s v="BANCOLOMBIA S.A."/>
    <s v="35-05-00"/>
    <s v="INSTITUTO NACIONAL DE METROLOGÍA - INM"/>
    <s v="C-3599-0200-7-20104C-3599068-02"/>
    <s v="ADQUIS. DE BYS - DOCUMENTOS DE PLANEACIÓN - FORTALECIMIENTO DE LA PLANEACION Y GESTION ESTRATEGICA DEL INM -  NACIONAL"/>
    <n v="4296180"/>
    <n v="0"/>
    <n v="4296180"/>
    <n v="0"/>
    <s v="Propios"/>
    <s v="CSF"/>
    <s v="INGRESOS CORRIENTES"/>
    <s v="PAGO NUMERO OCHO (8) DEL CONTRATO No. 005-2025 CORRESPONDIENTE AL PERIODO DE 1  AL 30 DE AGOSTO DE 2025"/>
    <s v="4225"/>
    <s v="4225"/>
    <s v="1425"/>
    <s v="99325"/>
    <s v="2025-09-04 00:00:00"/>
    <s v="109125"/>
    <s v="328914825"/>
    <s v=""/>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109225"/>
    <x v="129"/>
    <s v="2025-09-05 16:18:43"/>
    <s v="ConOrdendePago"/>
    <n v="3894440"/>
    <n v="26140"/>
    <n v="0"/>
    <s v="Cédula de Ciudadanía"/>
    <n v="1010214054"/>
    <s v="REY MUÑOZ INGRID NATALY"/>
    <s v="Abono en cuenta"/>
    <s v="Ahorro"/>
    <n v="24126250943"/>
    <s v="Activa"/>
    <n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SEIS (6) DEL CONTRATO No. 089-2025 CORRESPONDIENTE AL PERIODO DE 1 AL 30 DE AGOSTO DE 2025"/>
    <s v="9825"/>
    <s v="9825"/>
    <s v="14525"/>
    <s v="99425"/>
    <s v="2025-09-04 00:00:00"/>
    <s v="109225"/>
    <s v="328937525"/>
    <s v=""/>
    <s v="2025-03-13 00:00:00"/>
    <s v="CONTRATO DE PRESTACION DE SERVICIOS - PROFESIONALES"/>
    <s v="089-2025"/>
    <s v="CONTRATAR SERVICIOS PROFESIONALES PARA ASISTIR EN LAS ACTIVIDADES REQUERIDAS EN LOS PROYECTOS DE INVESTIGACIÓN VINCULADOS A MEDICIONES ELECTROQUÍMICAS DE LA SUBDIRECCIÓN DE METROLOGÍA Y BIOLOGIA DEL INM"/>
    <x v="8"/>
  </r>
  <r>
    <n v="109325"/>
    <x v="129"/>
    <s v="2025-09-05 16:22:43"/>
    <s v="ConOrdendePago"/>
    <n v="4296180"/>
    <n v="36366"/>
    <n v="0"/>
    <s v="Cédula de Ciudadanía"/>
    <n v="1022386688"/>
    <s v="ROZO PEREZ KATHERINE"/>
    <s v="Abono en cuenta"/>
    <s v="Ahorro"/>
    <n v="205342595"/>
    <s v="Activa"/>
    <n v="860002964"/>
    <s v="BANCO DE BOGOT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SIETE (7) DEL CONTRATO No. 042-2025 CORRESPONDIENTE AL PERIODO DE 01 AL 30 DE AGOSTO DE 2025"/>
    <s v="3825"/>
    <s v="3825"/>
    <s v="6825"/>
    <s v="99525"/>
    <s v="2025-09-04 00:00:00"/>
    <s v="109325"/>
    <s v="328985025"/>
    <s v=""/>
    <s v="2025-02-10 00:00:00"/>
    <s v="CONTRATO DE PRESTACION DE SERVICIOS - PROFESIONALES"/>
    <s v="042-2025-MODIFUNO-CESIONCTO"/>
    <s v="Prestación de servicios profesionales para apoyar las actividades de comunicación, divulgación y oferta de servicios metrológicos y gestionar el seguimiento y respuesta a los requerimientos recibidos relacionados con la oferta de servicios de la SSMR"/>
    <x v="8"/>
  </r>
  <r>
    <n v="109425"/>
    <x v="129"/>
    <s v="2025-09-05 16:28:04"/>
    <s v="ConOrdendePago"/>
    <n v="5912680"/>
    <n v="44868"/>
    <n v="0"/>
    <s v="Cédula de Ciudadanía"/>
    <n v="1032412611"/>
    <s v="COMBITA ARIAS YENNY MARCELA"/>
    <s v="Abono en cuenta"/>
    <s v="Ahorro"/>
    <n v="15447690893"/>
    <s v="Activa"/>
    <n v="890903938"/>
    <s v="BANCOLOMBIA S.A."/>
    <s v="35-05-00"/>
    <s v="INSTITUTO NACIONAL DE METROLOGÍA - INM"/>
    <s v="C-3502-0200-5-40402B-3502099-02"/>
    <s v="ADQUIS. DE BYS - SERVICIO DE EDUCACIÓN INFORMAL EN METROLOGÍA - FORTALECIMIENTO DE LA COMERCIALIZACIÓN DE LOS SERVICIOS METROLÓGICOS A NIVEL   NACIONAL"/>
    <n v="5912680"/>
    <n v="0"/>
    <n v="5912680"/>
    <n v="0"/>
    <s v="Nación"/>
    <s v="CSF"/>
    <s v="RECURSOS CORRIENTES"/>
    <s v="PAGO NUMERO SIETE (7) DEL CONTRATO No. 056-2025 CORRESPONDIENTE AL PERIODO DE 01  AL 30 DE AGOSTO DE 2025"/>
    <s v="16325"/>
    <s v="16125"/>
    <s v="8825"/>
    <s v="99625"/>
    <s v="2025-09-04 00:00:00"/>
    <s v="109425"/>
    <s v="328994025"/>
    <s v=""/>
    <s v="2025-02-17 00:00:00"/>
    <s v="CONTRATO DE PRESTACION DE SERVICIOS - PROFESIONALES"/>
    <s v="056-2025 - MODIF UNO"/>
    <s v="CONTRATAR LA PRESTACIÓN DE SERVICIOS PROFESIONALES PARA LA ELABORACIÓN DE PIEZAS GRÁFICAS Y/O AUDIOVISUALES, REQUERIDAS EN LOS SERVICIOS OFERTADOS POR EL INM, PARA APOYAR LA TRANSFERENCIA DE CONOCIMIENTO Y HABILIDADES METROLOGICAS"/>
    <x v="8"/>
  </r>
  <r>
    <n v="109525"/>
    <x v="129"/>
    <s v="2025-09-05 16:32:20"/>
    <s v="ConOrdendePago"/>
    <n v="4296180"/>
    <n v="36366"/>
    <n v="0"/>
    <s v="Cédula de Ciudadanía"/>
    <n v="1012394597"/>
    <s v="AZA AGUILAR JEISSON"/>
    <s v="Abono en cuenta"/>
    <s v="Ahorro"/>
    <n v="23100011280"/>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SIETE(7) DEL CONTRATO No. 043-2025 CORRESPONDIENTE AL PERIODO DE 01 AL 30 DEAGOSTO DE 2025"/>
    <s v="3825"/>
    <s v="3825"/>
    <s v="6725"/>
    <s v="99725"/>
    <s v="2025-09-04 00:00:00"/>
    <s v="109525"/>
    <s v="329007025"/>
    <s v=""/>
    <s v="2025-02-10 00:00:00"/>
    <s v="CONTRATO DE PRESTACION DE SERVICIOS - PROFESIONALES"/>
    <s v="043-2025 - MODIF UNO CTO"/>
    <s v="Prestación de servicios profesionales para apoyar las actividades de comunicación, divulgación y oferta de servicios metrológicos y gestionar el seguimiento y respuesta a los requerimientos recibidos relacionados con la oferta de servicios de la SSMR"/>
    <x v="8"/>
  </r>
  <r>
    <n v="109625"/>
    <x v="129"/>
    <s v="2025-09-05 16:38:51"/>
    <s v="ConOrdendePago"/>
    <n v="6797780"/>
    <n v="127335"/>
    <n v="0"/>
    <s v="Cédula de Ciudadanía"/>
    <n v="1116796384"/>
    <s v="CIFUENTES DIAZ DIANA VANESSA"/>
    <s v="Abono en cuenta"/>
    <s v="Ahorro"/>
    <n v="193767869"/>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SIETE (7) DEL CONTRATO No. 029-2025 CORRESPONDIENTE AL PERIODO DE 01 AL 30 DE AGOSTO DE 2025"/>
    <s v="6825"/>
    <s v="6825"/>
    <s v="4825"/>
    <s v="99825"/>
    <s v="2025-09-04 00:00:00"/>
    <s v="109625"/>
    <s v="329018725"/>
    <s v=""/>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109625"/>
    <x v="129"/>
    <s v="2025-09-05 16:38:51"/>
    <s v="ConOrdendePago"/>
    <n v="6797780"/>
    <n v="127335"/>
    <n v="0"/>
    <s v="Cédula de Ciudadanía"/>
    <n v="1116796384"/>
    <s v="CIFUENTES DIAZ DIANA VANESSA"/>
    <s v="Abono en cuenta"/>
    <s v="Ahorro"/>
    <n v="193767869"/>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SIETE (7) DEL CONTRATO No. 029-2025 CORRESPONDIENTE AL PERIODO DE 01 AL 30 DE AGOSTO DE 2025"/>
    <s v="6825"/>
    <s v="6825"/>
    <s v="4825"/>
    <s v="99825"/>
    <s v="2025-09-04 00:00:00"/>
    <s v="109625"/>
    <s v="329018725"/>
    <s v=""/>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109725"/>
    <x v="129"/>
    <s v="2025-09-05 16:55:18"/>
    <s v="ConOrdendePago"/>
    <n v="7394100"/>
    <n v="210878"/>
    <n v="0"/>
    <s v="Cédula de Ciudadanía"/>
    <n v="1019054786"/>
    <s v="CAMARGO HORMAZA DIANA JIMENA"/>
    <s v="Abono en cuenta"/>
    <s v="Ahorro"/>
    <n v="2470082237"/>
    <s v="Activa"/>
    <n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SIETE (7) DEL CONTRATO No. 052-2025 CORRESPONDIENTE AL PERIODO DE 01 AL 30 DE AGOSTO DE 2025"/>
    <s v="13325"/>
    <s v="13325"/>
    <s v="10525"/>
    <s v="99925"/>
    <s v="2025-09-04 00:00:00"/>
    <s v="109725"/>
    <s v="329058725"/>
    <s v=""/>
    <s v="2025-02-26 00:00:00"/>
    <s v="CONTRATO DE PRESTACION DE SERVICIOS - PROFESIONALES"/>
    <s v="052-2025"/>
    <s v="PRESTACIÓN DE SERVICIOS PROFESIONALES PARA EL MANTENIMIENTO Y LA MEJORA DEL SISTEMA INTEGRADO DE GESTIÓN Y DEL MODELO DE OPERACIÓN POR PROCESOS, ALINEADO CON LOS EJERCICIOS DE ARQUITECTURA EMPRESARIAL PARA EL INSTITUTO NACIONAL DE METROLOGÍA DE COLOM"/>
    <x v="8"/>
  </r>
  <r>
    <n v="109825"/>
    <x v="129"/>
    <s v="2025-09-05 17:03:53"/>
    <s v="ConOrdendePago"/>
    <n v="3784200"/>
    <n v="25400"/>
    <n v="0"/>
    <s v="Cédula de Ciudadanía"/>
    <n v="1007134186"/>
    <s v="COLL SANTIAGO ERICK FABIAN"/>
    <s v="Abono en cuenta"/>
    <s v="Ahorro"/>
    <n v="91237963861"/>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784200"/>
    <n v="0"/>
    <n v="3784200"/>
    <n v="0"/>
    <s v="Propios"/>
    <s v="CSF"/>
    <s v="OTROS RECURSOS DE TESORERIA"/>
    <s v="PAGO NUMERO CINCO (5) DEL CONTRATO No. 096-2025 CORRESPONDIENTE AL PERIODO DEL  1 AL 30 DE AGOSTO DE 2025"/>
    <s v="24925"/>
    <s v="24725"/>
    <s v="16325"/>
    <s v="100025"/>
    <s v="2025-09-04 00:00:00"/>
    <s v="109825"/>
    <s v="329608325"/>
    <s v=""/>
    <s v="2025-04-03 00:00:00"/>
    <s v="CONTRATO DE PRESTACION DE SERVICIOS"/>
    <s v="096-2025 - MODIF CTO"/>
    <s v="PRESTAR SERVICIOS DE APOYO A LA GESTIÓN CON EL FIN DE REALIZAR LOS TRÁMITES RELACIONADOS CON LA EJECUCIÓN PRESUPUESTAL Y ADELANTAR LOS TRÁMITES REQUERIDOS ASOCIADOS CON LA CONTRATACIÓN DE LA SUBDIRECCIÓN DE METROLOGÍA FÍSICA DEL INM."/>
    <x v="8"/>
  </r>
  <r>
    <n v="109925"/>
    <x v="129"/>
    <s v="2025-09-05 17:08:24"/>
    <s v="ConOrdendePago"/>
    <n v="4296180"/>
    <n v="28836"/>
    <n v="0"/>
    <s v="Cédula de Ciudadanía"/>
    <n v="1118562974"/>
    <s v="AGUIRRE PINEDA LAURA DANIELA"/>
    <s v="Abono en cuenta"/>
    <s v="Ahorro"/>
    <n v="87046252146"/>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SEIS (6) DEL CONTRATO No. 085-2025 CORRESPONDIENTE AL PERIODO DE 01 AL 30 DE AGOSTO DE 2025"/>
    <s v="14525"/>
    <s v="14325"/>
    <s v="14025"/>
    <s v="100125"/>
    <s v="2025-09-04 00:00:00"/>
    <s v="109925"/>
    <s v="329627325"/>
    <s v=""/>
    <s v="2025-03-11 00:00:00"/>
    <s v="CONTRATO DE PRESTACION DE SERVICIOS - PROFESIONALES"/>
    <s v="085-2025"/>
    <s v="Prestar servicios profesionales para fortalecer el Sistema Integrado de Gestión, apoyar las actividades en servicios metrológicos, las actividades de I+D+i y el aseguramiento de validez de los resultados de las mediciones en el laboratorio de masa"/>
    <x v="8"/>
  </r>
  <r>
    <n v="110025"/>
    <x v="130"/>
    <s v="2025-09-08 09:47:09"/>
    <s v="ConOrdendePago"/>
    <n v="8467200"/>
    <n v="56833"/>
    <n v="0"/>
    <s v="Cédula de Ciudadanía"/>
    <n v="53108142"/>
    <s v="GONZALEZ GOMEZ YENNY ALEJANDRA"/>
    <s v="Abono en cuenta"/>
    <s v="Ahorro"/>
    <n v="4312035827"/>
    <s v="Activa"/>
    <n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8467200"/>
    <n v="0"/>
    <n v="8467200"/>
    <n v="0"/>
    <s v="Nación"/>
    <s v="CSF"/>
    <s v="RECURSOS CORRIENTES"/>
    <s v="PAGO NUMERO SIETE (7) DEL CONTRATO No. 045-2025 CORRESPONDIENTE AL PERIODO DE 1 AL 30 DE AGOSTO DE 2025"/>
    <s v="12825"/>
    <s v="12825"/>
    <s v="26625"/>
    <s v="101025"/>
    <s v="2025-09-08 00:00:00"/>
    <s v="110025"/>
    <s v="330371625"/>
    <s v=""/>
    <s v="2025-07-01 00:00:00"/>
    <s v="CONTRATO DE PRESTACION DE SERVICIOS - PROFESIONALES"/>
    <s v="CESION CTO 045-2025"/>
    <s v="PRESTACIÓN DE SERVICIOS PROFESIONALES PARA APOYAR A LA SSMRC EN EL SEGUIMIENTO Y CONTROL DE LA EJECUCIÓN FINANCIERA DE LOS PLANES DE TRABAJO PARA EL CUMPLIMIENTO DE LAS METAS A CARGO DE LA SUBDIRECCIÓN ASOCIADAS AL PLAN ESTRATÉGICO INSTITUCIONAL, CON"/>
    <x v="8"/>
  </r>
  <r>
    <n v="110125"/>
    <x v="130"/>
    <s v="2025-09-08 09:52:11"/>
    <s v="ConOrdendePago"/>
    <n v="4296180"/>
    <n v="32601"/>
    <n v="0"/>
    <s v="Cédula de Ciudadanía"/>
    <n v="1019130500"/>
    <s v="SANTACRUZ DUARTE DANIELA VALENTINA"/>
    <s v="Abono en cuenta"/>
    <s v="Ahorro"/>
    <n v="24114856386"/>
    <s v="Activa"/>
    <n v="860007335"/>
    <s v="BANCO CAJA SOCIAL S.A."/>
    <s v="35-05-00"/>
    <s v="INSTITUTO NACIONAL DE METROLOGÍA - INM"/>
    <s v="C-3599-0200-7-20104C-3599925-02"/>
    <s v="ADQUIS. DE BYS - SERVICIO DE IMPLEMENTACIÓN SISTEMA DE GESTIÓN - FORTALECIMIENTO DE LA PLANEACION Y GESTION ESTRATEGICA DEL INM -  NACIONAL"/>
    <n v="4296180"/>
    <n v="0"/>
    <n v="4296180"/>
    <n v="0"/>
    <s v="Nación"/>
    <s v="CSF"/>
    <s v="RECURSOS CORRIENTES"/>
    <s v="PAGO NUMERO SEIS (6) DEL CONTRATO No. 083-2025 CORRESPONDIENTE AL PERIODO DE 1 AL 30 DE AGOSTO DE 2025"/>
    <s v="22325"/>
    <s v="22125"/>
    <s v="14225"/>
    <s v="101125"/>
    <s v="2025-09-08 00:00:00"/>
    <s v="110125"/>
    <s v="330406225"/>
    <s v=""/>
    <s v="2025-03-12 00:00:00"/>
    <s v="CONTRATO DE PRESTACION DE SERVICIOS - PROFESIONALES"/>
    <s v="083-2025"/>
    <s v="PRESTACION DE SERVICIOS PROFESIONALES PARA APOYAR LAS ACTIVIDADES RELACIONADAS CON LA GESTIÓN DEL APLICATIVO DEL SISTEMA INTEGRADO DE GESTION,"/>
    <x v="8"/>
  </r>
  <r>
    <n v="110225"/>
    <x v="130"/>
    <s v="2025-09-08 09:57:40"/>
    <s v="ConOrdendePago"/>
    <n v="7394100"/>
    <n v="74015"/>
    <n v="0"/>
    <s v="Cédula de Ciudadanía"/>
    <n v="1026562444"/>
    <s v="ROJAS MOLANO MAIRA ALEJANDRA"/>
    <s v="Abono en cuenta"/>
    <s v="Ahorro"/>
    <n v="488435816522"/>
    <s v="Activa"/>
    <n v="860034313"/>
    <s v="BANCO DAVIVIEND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OCHO (8) DEL CONTRATO No. 009-2025 CORRESPONDIENTE AL PERIODO DE 01 AL 30 DE AGOSTO DE 2025"/>
    <s v="11625"/>
    <s v="11625"/>
    <s v="2125"/>
    <s v="101225"/>
    <s v="2025-09-08 00:00:00"/>
    <s v="110225"/>
    <s v="330430225"/>
    <s v=""/>
    <s v="2025-01-22 00:00:00"/>
    <s v="CONTRATO DE PRESTACION DE SERVICIOS - PROFESIONALES"/>
    <s v="009-2025"/>
    <s v="PRESTACIÓN DE SERVICIOS PROFESIONALES A LA OFICINA ASESORA DE PLANEACIÓN PARA EL FORTALECIMIENTO DE LOS LINEAMIENTOS Y LA OPERACIÓN DE ACTIVIDADES DE _x000a_FORMULACIÓN Y SEGUIMIENTO DE PROYECTOS DE INVERSIÓN, ASÍ COMO DE PLANES ESTRATÉGICOS INSTITUCIONALE"/>
    <x v="8"/>
  </r>
  <r>
    <n v="110325"/>
    <x v="130"/>
    <s v="2025-09-08 10:03:38"/>
    <s v="ConOrdendePago"/>
    <n v="5166440"/>
    <n v="39205"/>
    <n v="0"/>
    <s v="Cédula de Ciudadanía"/>
    <n v="1010185193"/>
    <s v="CASTRO BAQUERO AURA MARIA"/>
    <s v="Abono en cuenta"/>
    <s v="Ahorro"/>
    <n v="172012863"/>
    <s v="Activa"/>
    <n v="860034594"/>
    <s v="SCOTIABANK COLPATRIA SA"/>
    <s v="35-05-00"/>
    <s v="INSTITUTO NACIONAL DE METROLOGÍA - INM"/>
    <s v="C-3599-0200-7-20104C-3599069-02"/>
    <s v="ADQUIS. DE BYS - DOCUMENTOS METODOLÓGICOS - FORTALECIMIENTO DE LA PLANEACION Y GESTION ESTRATEGICA DEL INM -  NACIONAL"/>
    <n v="5166440"/>
    <n v="0"/>
    <n v="5166440"/>
    <n v="0"/>
    <s v="Nación"/>
    <s v="CSF"/>
    <s v="RECURSOS CORRIENTES"/>
    <s v="PAGO NUMERO SEIS (6) DEL CONTRATO No. 084-2025 CORRESPONDIENTE AL PERIODO DE 1 AL 30 DE AGOSTO DE 2025"/>
    <s v="22025"/>
    <s v="21825"/>
    <s v="14125"/>
    <s v="101325"/>
    <s v="2025-09-08 00:00:00"/>
    <s v="110325"/>
    <s v="331652425"/>
    <s v=""/>
    <s v="2025-03-12 00:00:00"/>
    <s v="CONTRATO DE PRESTACION DE SERVICIOS - PROFESIONALES"/>
    <s v="084-2025"/>
    <s v="PRESTACIÓN DE SERVICIOS PROFESIONALES PARA APOYAR A LA OAP EN LA IMPLEMENTACIÓN DE METODOLOGÍAS DE GESTIÓN DE PROYECTOS Y SEGUIMIENTO DE LAS ACTIVIDADES DE PROYECTOS DE COOPERACIÓN INTERNACIONAL DEL INM"/>
    <x v="8"/>
  </r>
  <r>
    <n v="110425"/>
    <x v="130"/>
    <s v="2025-09-08 10:09:51"/>
    <s v="ConOrdendePago"/>
    <n v="4296180"/>
    <n v="28836"/>
    <n v="0"/>
    <s v="Cédula de Ciudadanía"/>
    <n v="1076659207"/>
    <s v="ALONSO PAEZ YENI PAOLA"/>
    <s v="Abono en cuenta"/>
    <s v="Ahorro"/>
    <n v="24076494754"/>
    <s v="Activa"/>
    <n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SIETE (7) DEL CONTRATO No. 071-2025 CORRESPONDIENTE AL PERIODO DEL 1 AL 30 AGOSTO DE 2025"/>
    <s v="13925"/>
    <s v="13925"/>
    <s v="10325"/>
    <s v="101425"/>
    <s v="2025-09-08 00:00:00"/>
    <s v="110425"/>
    <s v="331652525"/>
    <s v=""/>
    <s v="2025-02-26 00:00:00"/>
    <s v="CONTRATO DE PRESTACION DE SERVICIOS - PROFESIONALES"/>
    <s v="070-2025 - MODF ACLARA CTO 071"/>
    <s v="Prestar servicios profesionales para apoyar las actividades de calibración, garantizar la validez de los resultados de las mediciones y fortalecer el Sistema Integrado de Gestión en el laboratorio de Temperatura y Humedad de la Subdirección de Metro"/>
    <x v="8"/>
  </r>
  <r>
    <n v="110525"/>
    <x v="130"/>
    <s v="2025-09-08 10:28:38"/>
    <s v="ConOrdendePago"/>
    <n v="5912680"/>
    <n v="44868"/>
    <n v="0"/>
    <s v="Cédula de Ciudadanía"/>
    <n v="1030582643"/>
    <s v="MONROY GARZON JEYSON ANDRES"/>
    <s v="Abono en cuenta"/>
    <s v="Ahorro"/>
    <n v="4682029611"/>
    <s v="Activa"/>
    <n v="860034594"/>
    <s v="SCOTIABANK COLPATRIA SA"/>
    <s v="35-05-00"/>
    <s v="INSTITUTO NACIONAL DE METROLOGÍA - INM"/>
    <s v="C-3502-0200-7-40402B-3502097-02"/>
    <s v="ADQUIS. DE BYS - DOCUMENTOS DE INVESTIGACIÓN APLICADA EN METROLOGÍA - DESARROLLO DE LA OFERTA DE SERVICIOS EN METROLOGÍA FÍSICA EN EL ÁMBITO  NACIONAL"/>
    <n v="2956340"/>
    <n v="0"/>
    <n v="2956340"/>
    <n v="0"/>
    <s v="Nación"/>
    <s v="CSF"/>
    <s v="RECURSOS CORRIENTES"/>
    <s v="PAGO NUMERO OCHO (8) DEL CONTRATO No. 025-2025 CORRESPONDIENTE AL PERIODO DE 1 AL 30 DE  AGOSTO DE 2025"/>
    <s v="6925"/>
    <s v="6925"/>
    <s v="3525"/>
    <s v="101525"/>
    <s v="2025-09-08 00:00:00"/>
    <s v="110525"/>
    <s v="331652625"/>
    <s v=""/>
    <s v="2025-01-29 00:00:00"/>
    <s v="CONTRATO DE PRESTACION DE SERVICIOS - PROFESIONALES"/>
    <s v="025-2025"/>
    <s v="PRESTAR SERVICIOS PROFESIONALES _x000a_ESPECIALIZADOS PARA RESPALDAR LAS ACTIVIDADES DE I+D+I Y OFRECER APOYO TÉCNICO EN LA CALIBRACIÓN, ELABORACIÓN DE DOCUMENTOS Y OTROS SERVICIOS EJECUTADOS DEL LABORATORIO DE TEMPERATURA Y HUMEDAD EN LA SUBDIRECCIÓN"/>
    <x v="8"/>
  </r>
  <r>
    <n v="110525"/>
    <x v="130"/>
    <s v="2025-09-08 10:28:38"/>
    <s v="ConOrdendePago"/>
    <n v="5912680"/>
    <n v="44868"/>
    <n v="0"/>
    <s v="Cédula de Ciudadanía"/>
    <n v="1030582643"/>
    <s v="MONROY GARZON JEYSON ANDRES"/>
    <s v="Abono en cuenta"/>
    <s v="Ahorro"/>
    <n v="4682029611"/>
    <s v="Activa"/>
    <n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2956340"/>
    <n v="0"/>
    <n v="2956340"/>
    <n v="0"/>
    <s v="Nación"/>
    <s v="CSF"/>
    <s v="RECURSOS CORRIENTES"/>
    <s v="PAGO NUMERO OCHO (8) DEL CONTRATO No. 025-2025 CORRESPONDIENTE AL PERIODO DE 1 AL 30 DE  AGOSTO DE 2025"/>
    <s v="6925"/>
    <s v="6925"/>
    <s v="3525"/>
    <s v="101525"/>
    <s v="2025-09-08 00:00:00"/>
    <s v="110525"/>
    <s v="331652625"/>
    <s v=""/>
    <s v="2025-01-29 00:00:00"/>
    <s v="CONTRATO DE PRESTACION DE SERVICIOS - PROFESIONALES"/>
    <s v="025-2025"/>
    <s v="PRESTAR SERVICIOS PROFESIONALES _x000a_ESPECIALIZADOS PARA RESPALDAR LAS ACTIVIDADES DE I+D+I Y OFRECER APOYO TÉCNICO EN LA CALIBRACIÓN, ELABORACIÓN DE DOCUMENTOS Y OTROS SERVICIOS EJECUTADOS DEL LABORATORIO DE TEMPERATURA Y HUMEDAD EN LA SUBDIRECCIÓN"/>
    <x v="8"/>
  </r>
  <r>
    <n v="110625"/>
    <x v="130"/>
    <s v="2025-09-08 10:36:08"/>
    <s v="ConOrdendePago"/>
    <n v="6797780"/>
    <n v="51584"/>
    <n v="0"/>
    <s v="Cédula de Ciudadanía"/>
    <n v="1022380443"/>
    <s v="RUBIANO LOPEZ FABIAN ALEJANDRO"/>
    <s v="Abono en cuenta"/>
    <s v="Ahorro"/>
    <n v="91219680011"/>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SIETE (7) DEL CONTRATO No. 074-2025 CORRESPONDIENTE AL PERIODO DE 01 AL 30 DE AGOSTO DE 2025"/>
    <s v="14725"/>
    <s v="14525"/>
    <s v="10425"/>
    <s v="101725"/>
    <s v="2025-09-08 00:00:00"/>
    <s v="110625"/>
    <s v="331652725"/>
    <s v=""/>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110625"/>
    <x v="130"/>
    <s v="2025-09-08 10:36:08"/>
    <s v="ConOrdendePago"/>
    <n v="6797780"/>
    <n v="51584"/>
    <n v="0"/>
    <s v="Cédula de Ciudadanía"/>
    <n v="1022380443"/>
    <s v="RUBIANO LOPEZ FABIAN ALEJANDRO"/>
    <s v="Abono en cuenta"/>
    <s v="Ahorro"/>
    <n v="91219680011"/>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SIETE (7) DEL CONTRATO No. 074-2025 CORRESPONDIENTE AL PERIODO DE 01 AL 30 DE AGOSTO DE 2025"/>
    <s v="14725"/>
    <s v="14525"/>
    <s v="10425"/>
    <s v="101725"/>
    <s v="2025-09-08 00:00:00"/>
    <s v="110625"/>
    <s v="331652725"/>
    <s v=""/>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110725"/>
    <x v="130"/>
    <s v="2025-09-08 10:44:15"/>
    <s v="ConOrdendePago"/>
    <n v="7394100"/>
    <n v="210878"/>
    <n v="0"/>
    <s v="Cédula de Ciudadanía"/>
    <n v="1017183387"/>
    <s v="GALVIS ARROYAVE JORGE LUIS"/>
    <s v="Abono en cuenta"/>
    <s v="Ahorro"/>
    <n v="26891480872"/>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SIETE (7) DEL CONTRATO No. 032-2025 CORRESPONDIENTE AL PERIODO DE 01  AL 30 DE AGOSTO DE 2025"/>
    <s v="5125"/>
    <s v="5125"/>
    <s v="5025"/>
    <s v="101825"/>
    <s v="2025-09-08 00:00:00"/>
    <s v="110725"/>
    <s v="331652825"/>
    <s v=""/>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110725"/>
    <x v="130"/>
    <s v="2025-09-08 10:44:15"/>
    <s v="ConOrdendePago"/>
    <n v="7394100"/>
    <n v="210878"/>
    <n v="0"/>
    <s v="Cédula de Ciudadanía"/>
    <n v="1017183387"/>
    <s v="GALVIS ARROYAVE JORGE LUIS"/>
    <s v="Abono en cuenta"/>
    <s v="Ahorro"/>
    <n v="26891480872"/>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SIETE (7) DEL CONTRATO No. 032-2025 CORRESPONDIENTE AL PERIODO DE 01  AL 30 DE AGOSTO DE 2025"/>
    <s v="5125"/>
    <s v="5125"/>
    <s v="5025"/>
    <s v="101825"/>
    <s v="2025-09-08 00:00:00"/>
    <s v="110725"/>
    <s v="331652825"/>
    <s v=""/>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110825"/>
    <x v="130"/>
    <s v="2025-09-08 10:50:09"/>
    <s v="ConOrdendePago"/>
    <n v="5166440"/>
    <n v="39205"/>
    <n v="0"/>
    <s v="Cédula de Ciudadanía"/>
    <n v="1022984528"/>
    <s v="QUIROGA MORENO YEISON ALONSO"/>
    <s v="Abono en cuenta"/>
    <s v="Ahorro"/>
    <n v="24094117783"/>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5166440"/>
    <n v="0"/>
    <n v="5166440"/>
    <n v="0"/>
    <s v="Nación"/>
    <s v="CSF"/>
    <s v="RECURSOS CORRIENTES"/>
    <s v="PAGO NUMERO SIETE  (7) DEL CONTRATO No. 018-2025 CORRESPONDIENTE AL PERIODO DE 01 AL 30 DE AGOSTO DE 2025"/>
    <s v="4125"/>
    <s v="4125"/>
    <s v="4125"/>
    <s v="101925"/>
    <s v="2025-09-08 00:00:00"/>
    <s v="110825"/>
    <s v="333791525"/>
    <s v=""/>
    <s v="2025-01-30 00:00:00"/>
    <s v="CONTRATO DE PRESTACION DE SERVICIOS - PROFESIONALES"/>
    <s v="018-2025"/>
    <s v="Contratar la prestación de servicios profesionales para la implementación y ejecución del plan estratégico de comunicaciones, con el enfoque de mercadeo, del Instituto Nacional de Metrología de Colombia – INM"/>
    <x v="8"/>
  </r>
  <r>
    <n v="110925"/>
    <x v="130"/>
    <s v="2025-09-08 10:56:27"/>
    <s v="ConOrdendePago"/>
    <n v="5912680"/>
    <n v="39687"/>
    <n v="0"/>
    <s v="Cédula de Ciudadanía"/>
    <n v="1035414706"/>
    <s v="LONDOÑO ZAPATA ANDRES FELIPE"/>
    <s v="Abono en cuenta"/>
    <s v="Ahorro"/>
    <n v="1272960239"/>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SIETE (7) DEL CONTRATO No. 044-2025 CORRESPONDIENTE AL PERIODO DE 01 AL 30 DE AGOSTO DE 2025"/>
    <s v="14425"/>
    <s v="14225"/>
    <s v="7325"/>
    <s v="102125"/>
    <s v="2025-09-08 00:00:00"/>
    <s v="110925"/>
    <s v="331652925"/>
    <s v=""/>
    <s v="2025-02-11 00:00:00"/>
    <s v="CONTRATO DE PRESTACION DE SERVICIOS - PROFESIONALES"/>
    <s v="044-2025"/>
    <s v="CONTRATAR SERVICIOS PROFESIONALES PARA APOYAR LOS PROCESOS DE MEDICIÓN, PRODUCCIÓN DE MATERIALES DE REFERENCIA Y COMPARACIONES INTERLABORATORIO EN MICROBIOLOGÍA, ASOCIADOS A LOS PROYECTOS DE INVESTIGACIÓN DE LA SUBDIRECCIÓN DE METROLOGÍA QUÍMICA Y BI"/>
    <x v="8"/>
  </r>
  <r>
    <n v="111025"/>
    <x v="130"/>
    <s v="2025-09-08 11:04:07"/>
    <s v="ConOrdendePago"/>
    <n v="2739040"/>
    <n v="32080"/>
    <n v="0"/>
    <s v="Cédula de Ciudadanía"/>
    <n v="79331090"/>
    <s v="MORENO  GILBERTO"/>
    <s v="Abono en cuenta"/>
    <s v="Ahorro"/>
    <n v="9490045951"/>
    <s v="Activa"/>
    <n v="890903938"/>
    <s v="BANCOLOMBIA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SEIS (6) DEL CONTRATO No. 088-2025 CORRESPONDIENTE AL PERIODO DE 1 A 30 DE AGOSTO DE 2025"/>
    <s v="21625"/>
    <s v="21425"/>
    <s v="14325"/>
    <s v="102025"/>
    <s v="2025-09-08 00:00:00"/>
    <s v="111025"/>
    <s v="331653225"/>
    <s v=""/>
    <s v="2025-03-12 00:00:00"/>
    <s v="CONTRATO DE PRESTACION DE SERVICIOS"/>
    <s v="088-2025"/>
    <s v="SERVICIOS DE APOYO A LA GESTIÓN DE MANTENIMIENTOS A LA INFRAESTRUCTURA EN EL MARCO DEL MEJORAMIENTO Y SOSTENIBILIDAD DE LA SEDE DEL INSTITUTO NACIONAL DE METROLOGÍA BOGOTÁ"/>
    <x v="8"/>
  </r>
  <r>
    <n v="111125"/>
    <x v="130"/>
    <s v="2025-09-08 11:08:22"/>
    <s v="ConOrdendePago"/>
    <n v="3894440"/>
    <n v="32965"/>
    <n v="0"/>
    <s v="Cédula de Ciudadanía"/>
    <n v="1026301655"/>
    <s v="OSPINA RODRIGUEZ VALENTINA"/>
    <s v="Abono en cuenta"/>
    <s v="Ahorro"/>
    <n v="24090527869"/>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SIETE(7) DEL CONTRATO No. 062-2025 CORRESPONDIENTE AL PERIODO DE 01 AL 30 DE AGOSTO DE 2025"/>
    <s v="17925"/>
    <s v="17725"/>
    <s v="9225"/>
    <s v="102225"/>
    <s v="2025-09-08 00:00:00"/>
    <s v="111125"/>
    <s v="331654125"/>
    <s v=""/>
    <s v="2025-02-19 00:00:00"/>
    <s v="CONTRATO DE PRESTACION DE SERVICIOS - PROFESIONALES"/>
    <s v="062-2025"/>
    <s v="PRESTACIÓN DE SERVICIOS PROFESIONALES PARA LA CONCEPTUALIZACIÓN Y DISEÑO DE LOS ENTREGABLES GRÁFICOS EN LA GESTIÓN DE COMUNICACIONES"/>
    <x v="8"/>
  </r>
  <r>
    <n v="111225"/>
    <x v="130"/>
    <s v="2025-09-08 11:16:32"/>
    <s v="ConOrdendePago"/>
    <n v="6797780"/>
    <n v="45628"/>
    <n v="0"/>
    <s v="Cédula de Ciudadanía"/>
    <n v="79769180"/>
    <s v="JIMENEZ BRIÑEZ EDGAR ANTONIO"/>
    <s v="Abono en cuenta"/>
    <s v="Ahorro"/>
    <n v="24076588015"/>
    <s v="Activa"/>
    <n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SIETE (7) DEL CONTRATO No. 031-2025 CORRESPONDIENTE AL PERIODO DE 01 AL 30 DE AGOSTO DE 2025"/>
    <s v="5225"/>
    <s v="5225"/>
    <s v="4925"/>
    <s v="102325"/>
    <s v="2025-09-08 00:00:00"/>
    <s v="111225"/>
    <s v="331659425"/>
    <s v=""/>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111225"/>
    <x v="130"/>
    <s v="2025-09-08 11:16:32"/>
    <s v="ConOrdendePago"/>
    <n v="6797780"/>
    <n v="45628"/>
    <n v="0"/>
    <s v="Cédula de Ciudadanía"/>
    <n v="79769180"/>
    <s v="JIMENEZ BRIÑEZ EDGAR ANTONIO"/>
    <s v="Abono en cuenta"/>
    <s v="Ahorro"/>
    <n v="24076588015"/>
    <s v="Activa"/>
    <n v="860007335"/>
    <s v="BANCO CAJA SOCIAL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SIETE (7) DEL CONTRATO No. 031-2025 CORRESPONDIENTE AL PERIODO DE 01 AL 30 DE AGOSTO DE 2025"/>
    <s v="5225"/>
    <s v="5225"/>
    <s v="4925"/>
    <s v="102325"/>
    <s v="2025-09-08 00:00:00"/>
    <s v="111225"/>
    <s v="331659425"/>
    <s v=""/>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111325"/>
    <x v="131"/>
    <s v="2025-09-09 10:58:09"/>
    <s v="ConOrdendePago"/>
    <n v="8519971.4900000002"/>
    <n v="253452"/>
    <n v="0"/>
    <s v="NIT"/>
    <n v="830042244"/>
    <s v="DIGITAL WARE S.A.S."/>
    <s v="Abono en cuenta"/>
    <s v="Ahorro"/>
    <n v="4806210922"/>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8519971.4900000002"/>
    <n v="0"/>
    <n v="8519971.4900000002"/>
    <n v="0"/>
    <s v="Nación"/>
    <s v="CSF"/>
    <s v="RECURSOS CORRIENTES"/>
    <s v="PAGO 5 - CO-081-2025 - FACT BOGO17499 DEL 1 AL 31 DE JULIO 2025"/>
    <s v="1225"/>
    <s v="1225"/>
    <s v="13125"/>
    <s v="102525"/>
    <s v="2025-09-09 00:00:00"/>
    <s v="111325"/>
    <s v="332409125"/>
    <s v=""/>
    <s v="2025-03-05 00:00:00"/>
    <s v="CONTRATO DE PRESTACION DE SERVICIOS"/>
    <s v="081-2025"/>
    <s v="CONTRATAR EL SERVICIO DE ACTUALIZACIÓN, MANTENIMIENTO Y SOPORTE DEL SISTEMA DE INFORMACIÓN DE NÓMINA Y TALENTO HUMANO KACTUS"/>
    <x v="2"/>
  </r>
  <r>
    <n v="111425"/>
    <x v="131"/>
    <s v="2025-09-09 11:06:08"/>
    <s v="ConOrdendePago"/>
    <n v="19347050.940000001"/>
    <n v="575534"/>
    <n v="0"/>
    <s v="NIT"/>
    <n v="830042244"/>
    <s v="DIGITAL WARE S.A.S."/>
    <s v="Abono en cuenta"/>
    <s v="Ahorro"/>
    <n v="4806210922"/>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19347050.940000001"/>
    <n v="0"/>
    <n v="19347050.940000001"/>
    <n v="0"/>
    <s v="Nación"/>
    <s v="CSF"/>
    <s v="RECURSOS CORRIENTES"/>
    <s v="PAGO 5 - CO-069-2025 - FACT BOGO17513 DEL 1 AL 31 JULIO 2025"/>
    <s v="1325"/>
    <s v="1325"/>
    <s v="13725"/>
    <s v="102425"/>
    <s v="2025-09-08 00:00:00"/>
    <s v="111425"/>
    <s v="332456225"/>
    <s v=""/>
    <s v="2025-03-07 00:00:00"/>
    <s v="CONTRATO DE PRESTACION DE SERVICIOS"/>
    <s v="069-2025"/>
    <s v="CONTRATAR EL SERVICIO DE SOPORTE, MANTENIMIENTO, ACTUALIZACIÓN, USO Y APROPIACIÓN DE LAS PLATAFORMAS OPHELIA-SGDEA Y OPHELIA- BPMETRO DEL INSTITUTO NACIONAL DE METROLOGÍA"/>
    <x v="2"/>
  </r>
  <r>
    <n v="111525"/>
    <x v="131"/>
    <s v="2025-09-09 14:56:52"/>
    <s v="ConOrdendePago"/>
    <n v="5912680"/>
    <n v="39687"/>
    <n v="0"/>
    <s v="Cédula de Ciudadanía"/>
    <n v="1065818681"/>
    <s v="COTES  OSPINO SANTIAGO"/>
    <s v="Abono en cuenta"/>
    <s v="Ahorro"/>
    <n v="550256500076326"/>
    <s v="Activa"/>
    <n v="860034313"/>
    <s v="BANCO DAVIVIENDA S.A."/>
    <s v="35-05-00"/>
    <s v="INSTITUTO NACIONAL DE METROLOGÍA - INM"/>
    <s v="C-3502-0200-5-40402B-3502102-02"/>
    <s v="ADQUIS. DE BYS - SERVICIO DE PROMOCIÓN DE HERRAMIENTAS METROLÓGICAS  - FORTALECIMIENTO DE LA COMERCIALIZACIÓN DE LOS SERVICIOS METROLÓGICOS A NIVEL   NACIONAL"/>
    <n v="5912680"/>
    <n v="0"/>
    <n v="5912680"/>
    <n v="0"/>
    <s v="Nación"/>
    <s v="CSF"/>
    <s v="RECURSOS CORRIENTES"/>
    <s v="PAGO NUMERO CINCO (5) DEL CONTRATO No. 102-2025 CORRESPONDIENTE AL PERIODO DE 25 AL 30 DE AGOSTO DE 2025"/>
    <s v="24625"/>
    <s v="24425"/>
    <s v="18425"/>
    <s v="102625"/>
    <s v="2025-09-09 00:00:00"/>
    <s v="111525"/>
    <s v="333584825"/>
    <s v=""/>
    <s v="2025-04-24 00:00:00"/>
    <s v="CONTRATO DE PRESTACION DE SERVICIOS - PROFESIONALES"/>
    <s v="102-2025"/>
    <s v="CONTRATAR LA PRESTACIÓN DE SERVICIOS PROFESIONALES PARA APOYAR LA GESTIÓN DE LA SSMRC RELACIONADA CON LAS ACCIONES DERIVADAS DE LOS PLANES DEL SISTEMA INTEGRADO DE GESTIÓN PARA EL FORTALECIMIENTO Y MANTENIMIENTO DEL SIG DEL INM"/>
    <x v="8"/>
  </r>
  <r>
    <n v="111625"/>
    <x v="131"/>
    <s v="2025-09-09 15:09:24"/>
    <s v="ConOrdendePago"/>
    <n v="5912680"/>
    <n v="50049"/>
    <n v="0"/>
    <s v="Cédula de Ciudadanía"/>
    <n v="1014284456"/>
    <s v="RODRIGUEZ VERGARA MARIA PAULA"/>
    <s v="Abono en cuenta"/>
    <s v="Ahorro"/>
    <n v="91217166379"/>
    <s v="Activa"/>
    <n v="890903938"/>
    <s v="BANCOLOMBIA S.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SIETE (7) DEL CONTRATO No. 058-2025 CORRESPONDIENTE AL PERIODO DE 01 AL 30 DE AGOSTO DE 2025"/>
    <s v="7425"/>
    <s v="7425"/>
    <s v="1225"/>
    <s v="102825"/>
    <s v="2025-09-09 00:00:00"/>
    <s v="111625"/>
    <s v="333645225"/>
    <s v=""/>
    <s v="2025-01-20 00:00:00"/>
    <s v="CONTRATO DE PRESTACION DE SERVICIOS - PROFESIONALES"/>
    <s v="004-2024 - MODIF CTO"/>
    <s v="CONTRATAR LOS SERVICIOS PROFESIONALES EN APOYO A LA EJECUCION DE LOS PROCESOS SELECCION, VINCULACION Y PERMANENCIA DE PERSONAL, COMO TAMBIEN EN LAS TAREAS OPERATIVAS RELACIONADAS CON LA EJECUCIÓN DE ACTIVIDADES DEL PLAN INSTITUCIONAL DE CAPACITACIÓN"/>
    <x v="8"/>
  </r>
  <r>
    <n v="111725"/>
    <x v="131"/>
    <s v="2025-09-09 15:16:43"/>
    <s v="ConOrdendePago"/>
    <n v="5166440"/>
    <n v="43732"/>
    <n v="0"/>
    <s v="Cédula de Ciudadanía"/>
    <n v="1020712961"/>
    <s v="ROJAS PRIETO CAMILO EDUARDO"/>
    <s v="Abono en cuenta"/>
    <s v="Ahorro"/>
    <n v="570472870007136"/>
    <s v="Activa"/>
    <n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5166440"/>
    <n v="0"/>
    <n v="5166440"/>
    <n v="0"/>
    <s v="Nación"/>
    <s v="CSF"/>
    <s v="RECURSOS CORRIENTES"/>
    <s v="AGO NUMERO SIETE (7) DEL CONTRATO No. 058-2025 CORRESPONDIENTE AL PERIODO DE 01 AL 30 DE AGOSTO DE 2025"/>
    <s v="18425"/>
    <s v="18225"/>
    <s v="8725"/>
    <s v="104425"/>
    <s v="2025-09-09 00:00:00"/>
    <s v="111725"/>
    <s v="333592025"/>
    <s v=""/>
    <s v="2025-02-17 00:00:00"/>
    <s v="CONTRATO DE PRESTACION DE SERVICIOS - PROFESIONALES"/>
    <s v="058-2025"/>
    <s v="PRESTACIÓN DE SERVICIOS PROFESIONALES PARA EL DISEÑO, MANTENIMIENTO Y PUBLICACIÓN DE CONTENIDOS EN LOS SITIOS WEB Y LA INTRANET DEL INM"/>
    <x v="8"/>
  </r>
  <r>
    <n v="111825"/>
    <x v="131"/>
    <s v="2025-09-09 15:23:15"/>
    <s v="ConOrdendePago"/>
    <n v="3784200"/>
    <n v="22880"/>
    <n v="0"/>
    <s v="Cédula de Ciudadanía"/>
    <n v="80144826"/>
    <s v="BELTRAN  JUAN FELIPE"/>
    <s v="Abono en cuenta"/>
    <s v="Ahorro"/>
    <n v="10000002137"/>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3784200"/>
    <n v="0"/>
    <n v="3784200"/>
    <n v="0"/>
    <s v="Nación"/>
    <s v="CSF"/>
    <s v="RECURSOS CORRIENTES"/>
    <s v="PAGO NUMERO OCHO (8) DEL CONTRATO No. 006-2025 CORRESPONDIENTE AL PERIODO DE 1 AL 30 DE AGOSTO DE 2025"/>
    <s v="1125"/>
    <s v="1125"/>
    <s v="1725"/>
    <s v="103025"/>
    <s v="2025-09-09 00:00:00"/>
    <s v="111825"/>
    <s v="333651625"/>
    <s v=""/>
    <s v="2025-01-21 00:00:00"/>
    <s v="CONTRATO DE PRESTACION DE SERVICIOS - PROFESIONALES"/>
    <s v="006-2025"/>
    <s v="PRESTAR SERVICIOS DE APOYO A LA GESTIÓN PARA LA ATENCIÓN DE LOS REQUERIMIENTOS, INCIDENTES Y SOPORTE TÉCNICO REQUERIDO AL INTERIOR DEL INSTITUTO NACIONAL DE METROLOGIA."/>
    <x v="8"/>
  </r>
  <r>
    <n v="111925"/>
    <x v="131"/>
    <s v="2025-09-09 15:30:44"/>
    <s v="ConOrdendePago"/>
    <n v="281481433"/>
    <n v="3311546"/>
    <n v="0"/>
    <s v="NIT"/>
    <n v="891700037"/>
    <s v="MAPFRE SEGUROS GENERALES DE COLOMBIA S A"/>
    <s v="Abono en cuenta"/>
    <s v="Corriente"/>
    <n v="20918012"/>
    <s v="Activa"/>
    <n v="860051135"/>
    <s v="CITIBANK COLOMBIA"/>
    <s v="35-05-00"/>
    <s v="INSTITUTO NACIONAL DE METROLOGÍA - INM"/>
    <s v="A-02-02-02-007-001"/>
    <s v="SERVICIOS FINANCIEROS Y SERVICIOS CONEXOS"/>
    <n v="281481433"/>
    <n v="0"/>
    <n v="281481433"/>
    <n v="0"/>
    <s v="Nación"/>
    <s v="CSF"/>
    <s v="RECURSOS CORRIENTES"/>
    <s v="PAGO ÚNICO - CO-120-2025 - FACT 3166158 - 3167015 - 3166302 - 3166285 - 3166358 - 3166321 - 3167139 - 3166944 - PÓLIZAS DE SEGURO"/>
    <s v="2825"/>
    <s v="2825"/>
    <s v="28525"/>
    <s v="104525"/>
    <s v="2025-09-09 00:00:00"/>
    <s v="111925"/>
    <s v="333648025"/>
    <s v=""/>
    <s v="2025-07-18 00:00:00"/>
    <s v="CONTRATO DE PRESTACION DE SERVICIOS"/>
    <s v="120-2025"/>
    <s v="CONTRATAR LAS POLIZAS DE SEGUROS A FIN DE AMPARAR LOS INTERESES PATRIMONIALES ACTUALES Y FUTUROS, ASÍ COMO LOS BIENES DE PROPIEDAD DEL INSTITUTO NACIONAL DE METROLOGÍA DE COLOMBIA, QUE ESTÉN BAJO SU RESPONSABILIDAD Y CUSTODIA, Y AQUELLOS QUE SEAN ADQ"/>
    <x v="2"/>
  </r>
  <r>
    <n v="112025"/>
    <x v="131"/>
    <s v="2025-09-09 15:33:01"/>
    <s v="ConOrdendePago"/>
    <n v="3894440"/>
    <n v="26140"/>
    <n v="0"/>
    <s v="Cédula de Ciudadanía"/>
    <n v="1193142701"/>
    <s v="MARTINEZ REY CAMILA ALEJANDRA"/>
    <s v="Abono en cuenta"/>
    <s v="Ahorro"/>
    <n v="5788914867"/>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SIETE (7) DEL CONTRATO No. 055-2025 CORRESPONDIENTE AL PERIODO DE 01 AL 30 DE AGOSTO DE 2025"/>
    <s v="12025"/>
    <s v="12025"/>
    <s v="8625"/>
    <s v="102925"/>
    <s v="2025-09-09 00:00:00"/>
    <s v="112025"/>
    <s v="333602525"/>
    <s v=""/>
    <s v="2025-02-17 00:00:00"/>
    <s v="CONTRATO DE PRESTACION DE SERVICIOS - PROFESIONALES"/>
    <s v="055-2025"/>
    <s v="PRESTAR SERVICIOS PROFESIONALES COMO APOYO EN LAS ACTIVIDADES DE MANTENIMIENTO, SEGUIMIENTO, SOPORTE Y ATENCIÓN DE LOS REQUERIMIENTOS E INCIDENTES TECNOLÓGICOS, A CONTRATISTAS Y FUNCIONARIOS A TRAVÉS DE LA MESA DE SERVICIOS DEL INM."/>
    <x v="8"/>
  </r>
  <r>
    <n v="112125"/>
    <x v="131"/>
    <s v="2025-09-09 15:38:29"/>
    <s v="ConOrdendePago"/>
    <n v="3894440"/>
    <n v="23546"/>
    <n v="0"/>
    <s v="Cédula de Ciudadanía"/>
    <n v="1012320085"/>
    <s v="PERDOMO MESTIZO DIEGO ARMANDO"/>
    <s v="Abono en cuenta"/>
    <s v="Ahorro"/>
    <n v="66695233559"/>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SIETE (7) DEL CONTRATO No. 054-2025 CORRESPONDIENTE AL PERIODO DE 01 AL 30 DE AGOSTO DE 2025"/>
    <s v="12025"/>
    <s v="12025"/>
    <s v="12325"/>
    <s v="103125"/>
    <s v="2025-09-09 00:00:00"/>
    <s v="112125"/>
    <s v="333603925"/>
    <s v=""/>
    <s v="2025-02-28 00:00:00"/>
    <s v="CONTRATO DE PRESTACION DE SERVICIOS - PROFESIONALES"/>
    <s v="054-2025 -  CESION"/>
    <s v="PRESTAR SERVICIOS PROFESIONALES COMO APOYO EN LAS ACTIVIDADES DE MANTENIMIENTO, SEGUIMIENTO, SOPORTE Y ATENCIÓN DE LOS REQUERIMIENTOS E INCIDENTES TECNOLÓGICOS, A CONTRATISTAS Y FUNCIONARIOS A TRAVÉS DE LA MESA DE SERVICIOS DEL INM."/>
    <x v="8"/>
  </r>
  <r>
    <n v="112225"/>
    <x v="131"/>
    <s v="2025-09-09 15:44:35"/>
    <s v="ConOrdendePago"/>
    <n v="7394100"/>
    <n v="158979"/>
    <n v="0"/>
    <s v="Cédula de Ciudadanía"/>
    <n v="3033289"/>
    <s v="URREGO  JOSE LAUREANO"/>
    <s v="Abono en cuenta"/>
    <s v="Ahorro"/>
    <n v="6570173978"/>
    <s v="Activa"/>
    <n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7394100"/>
    <n v="0"/>
    <n v="7394100"/>
    <n v="0"/>
    <s v="Nación"/>
    <s v="CSF"/>
    <s v="RECURSOS CORRIENTES"/>
    <s v="PAGO NUMERO SIETE (7) DEL CONTRATO No. 012-2025 CORRESPONDIENTE AL PERIODO DE 01 AL 30 DE AGOSTO DE 2025"/>
    <s v="1025"/>
    <s v="1025"/>
    <s v="2425"/>
    <s v="103225"/>
    <s v="2025-09-09 00:00:00"/>
    <s v="112225"/>
    <s v="333613225"/>
    <s v=""/>
    <s v="2025-01-24 00:00:00"/>
    <s v="CONTRATO DE PRESTACION DE SERVICIOS - PROFESIONALES"/>
    <s v="012-2025"/>
    <s v="PRESTAR SERVICIOS PROFESIONALES PARA REALIZAR ACTIVIDADES DE SOPORTE Y MANTENIMIENTO DE LAS SOLUCIONES INFORMÁTICAS DEL INSTITUTO NACIONAL DE METROLOGÍA"/>
    <x v="8"/>
  </r>
  <r>
    <n v="112325"/>
    <x v="131"/>
    <s v="2025-09-09 15:50:06"/>
    <s v="ConOrdendePago"/>
    <n v="4296180"/>
    <n v="32601"/>
    <n v="0"/>
    <s v="Cédula de Ciudadanía"/>
    <n v="1015473441"/>
    <s v="AVILAN CARDENAS DIEGO FELIPE"/>
    <s v="Abono en cuenta"/>
    <s v="Ahorro"/>
    <n v="24076377758"/>
    <s v="Activa"/>
    <n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OCHO (8) DEL CONTRATO No. 014-2025 CORRESPONDIENTE AL PERIODO DE 01  AL 30 DE AGOSTO DE 2025"/>
    <s v="11225"/>
    <s v="11225"/>
    <s v="2525"/>
    <s v="103325"/>
    <s v="2025-09-09 00:00:00"/>
    <s v="112325"/>
    <s v="333615125"/>
    <s v=""/>
    <s v="2025-01-27 00:00:00"/>
    <s v="CONTRATO DE PRESTACION DE SERVICIOS - PROFESIONALES"/>
    <s v="014-2025 - MODIF CTO"/>
    <s v="PRESTAR LOS SERVICIOS PROFESIONALES PARA EL _x000a_APOYO EN LA GESTIÓN ADMINISTRATIVA Y OPERATIVA _x000a_DEL GRUPO DE GESTIÓN DE TALENTO HUMANO, _x000a_INCLUYENDO ACTIVIDADES DE DESVINCULACION EN EL _x000a_INM."/>
    <x v="8"/>
  </r>
  <r>
    <n v="112425"/>
    <x v="131"/>
    <s v="2025-09-09 15:56:02"/>
    <s v="ConOrdendePago"/>
    <n v="6797780"/>
    <n v="45628"/>
    <n v="0"/>
    <s v="Cédula de Ciudadanía"/>
    <n v="1143932793"/>
    <s v="GOMEZ ESCOBAR GUSTAVO ADOLFO"/>
    <s v="Abono en cuenta"/>
    <s v="Ahorro"/>
    <n v="146903609"/>
    <s v="Activa"/>
    <n v="860035827"/>
    <s v="BANCO COMERCIAL AV VILLAS S.A."/>
    <s v="35-05-00"/>
    <s v="INSTITUTO NACIONAL DE METROLOGÍA - INM"/>
    <s v="C-3502-0200-5-40402B-3502033-02"/>
    <s v="ADQUIS. DE BYS - SERVICIO DE COMPARACIÓN Y EVALUACIÓN INTER LABORATORIOS  - FORTALECIMIENTO DE LA COMERCIALIZACIÓN DE LOS SERVICIOS METROLÓGICOS A NIVEL   NACIONAL"/>
    <n v="6797780"/>
    <n v="0"/>
    <n v="6797780"/>
    <n v="0"/>
    <s v="Nación"/>
    <s v="CSF"/>
    <s v="RECURSOS CORRIENTES"/>
    <s v="PAGO NUMERO SIETE (7) EL CONTRATO No. 063-2025 CORRESPONDIENTE AL PERIODO DE 01  AL 30 DE AGOSTODE 2025"/>
    <s v="10025"/>
    <s v="10025"/>
    <s v="10025"/>
    <s v="103425"/>
    <s v="2025-09-09 00:00:00"/>
    <s v="112425"/>
    <s v="333617325"/>
    <s v=""/>
    <s v="2025-02-25 00:00:00"/>
    <s v="CONTRATO DE PRESTACION DE SERVICIOS - PROFESIONALES"/>
    <s v="063-2025"/>
    <s v="CONTRATAR LA PRESTACIÓN DE SERVICIOS PROFESIONALES PARA APOYAR LA REALIZACIÓN DE LOS ENSAYOS DE APTITUD Y LOS ESTUDIOS COLABORATIVOS EN LOS CÁLCULOS ESTADÍSTICOS, REVISIÓN Y ACTUALIZACIÓN DE LOS DOCUMENTOS DE DISEÑO ESTADÍSTICO DEL PROCESO."/>
    <x v="8"/>
  </r>
  <r>
    <n v="112525"/>
    <x v="131"/>
    <s v="2025-09-09 16:03:50"/>
    <s v="ConOrdendePago"/>
    <n v="5664816"/>
    <n v="38023"/>
    <n v="0"/>
    <s v="Cédula de Ciudadanía"/>
    <n v="79566290"/>
    <s v="CUELLAR JOYA GIOVANNI GILBERTO"/>
    <s v="Abono en cuenta"/>
    <s v="Ahorro"/>
    <n v="472970003704"/>
    <s v="Activa"/>
    <n v="860034313"/>
    <s v="BANCO DAVIVIENDA S.A."/>
    <s v="35-05-00"/>
    <s v="INSTITUTO NACIONAL DE METROLOGÍA - INM"/>
    <s v="C-3502-0200-5-40402B-3502102-02"/>
    <s v="ADQUIS. DE BYS - SERVICIO DE PROMOCIÓN DE HERRAMIENTAS METROLÓGICAS  - FORTALECIMIENTO DE LA COMERCIALIZACIÓN DE LOS SERVICIOS METROLÓGICOS A NIVEL   NACIONAL"/>
    <n v="5664816"/>
    <n v="0"/>
    <n v="5664816"/>
    <n v="0"/>
    <s v="Nación"/>
    <s v="CSF"/>
    <s v="RECURSOS CORRIENTES"/>
    <s v="PAGO NUMERO UNO (1) EL CONTRATO No. 063-2025 CORRESPONDIENTE AL PERIODO DE 06 AL 30 DE AGOSTO DE 2025"/>
    <s v="18525"/>
    <s v="18325"/>
    <s v="31425"/>
    <s v="103525"/>
    <s v="2025-09-09 00:00:00"/>
    <s v="112525"/>
    <s v="333642225"/>
    <s v=""/>
    <s v="2025-08-05 00:00:00"/>
    <s v="CONTRATO DE PRESTACION DE SERVICIOS - PROFESIONALES"/>
    <s v="129-2025"/>
    <s v="Contratar la prestación de servicios profesionales para la implementación de la metodología de identificación de brechas metrológicas en sectores productivos priorizados por el INM"/>
    <x v="8"/>
  </r>
  <r>
    <n v="112625"/>
    <x v="131"/>
    <s v="2025-09-09 16:08:41"/>
    <s v="ConOrdendePago"/>
    <n v="6797780"/>
    <n v="41101"/>
    <n v="0"/>
    <s v="Cédula de Ciudadanía"/>
    <n v="63509245"/>
    <s v="PINEDA APONTE LILIANA"/>
    <s v="Abono en cuenta"/>
    <s v="Ahorro"/>
    <n v="3019807222"/>
    <s v="Activa"/>
    <n v="890903938"/>
    <s v="BANCOLOMBIA S.A."/>
    <s v="35-05-00"/>
    <s v="INSTITUTO NACIONAL DE METROLOGÍA - INM"/>
    <s v="C-3599-0200-4-40401C-3599019-02"/>
    <s v="ADQUIS. DE BYS - SERVICIO DE SEGUIMIENTO Y EVALUACIÓN DE LA GESTIÓN INSTITUCIONAL - INNOVACIÓN DE LAS TECNOLOGÍAS DE INFORMACIÓN EN EL INSTITUTO DE METROLOGIA  NACIONAL"/>
    <n v="6797780"/>
    <n v="0"/>
    <n v="6797780"/>
    <n v="0"/>
    <s v="Nación"/>
    <s v="CSF"/>
    <s v="RECURSOS CORRIENTES"/>
    <s v="PAGO NUMERO SEIS (6) DEL CONTRATO No. 092-2025 CORRESPONDIENTE AL PERIODO DE 01AL 30 DE AGOSTO DE 2025"/>
    <s v="18025"/>
    <s v="17825"/>
    <s v="15725"/>
    <s v="103625"/>
    <s v="2025-09-09 00:00:00"/>
    <s v="112625"/>
    <s v="333701025"/>
    <s v=""/>
    <s v="2025-03-25 00:00:00"/>
    <s v="CONTRATO DE PRESTACION DE SERVICIOS - PROFESIONALES"/>
    <s v="092-2025"/>
    <s v="PRESTAR SERVICIOS PROFESIONALES PARA DESARROLLAR LAS ACTIVIDADES RELACIONADAS CON LA IMPLEMENTACIÓN DE LOS CONTROLES DE LA NORMA ISO 27001 VERSION 2022"/>
    <x v="8"/>
  </r>
  <r>
    <n v="112725"/>
    <x v="131"/>
    <s v="2025-09-09 16:13:54"/>
    <s v="ConOrdendePago"/>
    <n v="4296180"/>
    <n v="28836"/>
    <n v="0"/>
    <s v="Cédula de Ciudadanía"/>
    <n v="1022440381"/>
    <s v="ARDILA COLORADO MARIA ALEJANDRA"/>
    <s v="Abono en cuenta"/>
    <s v="Ahorro"/>
    <n v="24102136072"/>
    <s v="Activa"/>
    <n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OCHO (8) DEL CONTRATO No. 008-2025 CORRESPONDIENTE AL PERIODO DE 01 AL 30 DE AGOSTO DE 2025"/>
    <s v="11125"/>
    <s v="11125"/>
    <s v="2025"/>
    <s v="103825"/>
    <s v="2025-09-09 00:00:00"/>
    <s v="112725"/>
    <s v="333724925"/>
    <s v=""/>
    <s v="2025-01-22 00:00:00"/>
    <s v="CONTRATO DE PRESTACION DE SERVICIOS - PROFESIONALES"/>
    <s v="008-2025 - MODIF CTO"/>
    <s v="PRESTAR SERVICIOS PROFESIONALES PARA EL APOYO EN LA FORMULACION, EJECUCION Y SEGUIMIENTO DE PLANES Y ACTIVIDADES DERIVADOS DEL SISTEMA DE GESTION DE SEGURIDAD Y SALUD EN EL TRABAJO (SG-SST) DEL INM"/>
    <x v="8"/>
  </r>
  <r>
    <n v="112825"/>
    <x v="131"/>
    <s v="2025-09-09 16:20:11"/>
    <s v="ConOrdendePago"/>
    <n v="5912680"/>
    <n v="50049"/>
    <n v="0"/>
    <s v="Cédula de Ciudadanía"/>
    <n v="1032404898"/>
    <s v="SUAREZ TORRES NUBIA"/>
    <s v="Abono en cuenta"/>
    <s v="Ahorro"/>
    <n v="24111657263"/>
    <s v="Activa"/>
    <n v="860007335"/>
    <s v="BANCO CAJA SOCIAL S.A."/>
    <s v="35-05-00"/>
    <s v="INSTITUTO NACIONAL DE METROLOGÍA - INM"/>
    <s v="C-3502-0200-5-40402B-3502033-02"/>
    <s v="ADQUIS. DE BYS - SERVICIO DE COMPARACIÓN Y EVALUACIÓN INTER LABORATORIOS  - FORTALECIMIENTO DE LA COMERCIALIZACIÓN DE LOS SERVICIOS METROLÓGICOS A NIVEL   NACIONAL"/>
    <n v="5912680"/>
    <n v="0"/>
    <n v="5912680"/>
    <n v="0"/>
    <s v="Nación"/>
    <s v="CSF"/>
    <s v="RECURSOS CORRIENTES"/>
    <s v="PAGO NUMERO CINCO (5) DEL CONTRATO No. 099-2025 CORRESPONDIENTE AL PERIODO DEL 1 AL 30 DE AGOSTO DE 2025"/>
    <s v="9625"/>
    <s v="9625"/>
    <s v="17425"/>
    <s v="103725"/>
    <s v="2025-09-09 00:00:00"/>
    <s v="112825"/>
    <s v="333733225"/>
    <s v=""/>
    <s v="2025-04-14 00:00:00"/>
    <s v="CONTRATO DE PRESTACION DE SERVICIOS - PROFESIONALES"/>
    <s v="099-2025"/>
    <s v="Contratar la prestación de servicios profesionales de apoyo y análisis estadístico para la realización de ensayos de aptitud y estudios colaborativos y en la documentación del proceso de ensayos de aptitud según la norma ISO 17043-2023"/>
    <x v="8"/>
  </r>
  <r>
    <n v="112925"/>
    <x v="131"/>
    <s v="2025-09-09 16:26:51"/>
    <s v="ConOrdendePago"/>
    <n v="5166440"/>
    <n v="39205"/>
    <n v="0"/>
    <s v="Cédula de Ciudadanía"/>
    <n v="1032447476"/>
    <s v="RODRIGUEZ TORRES ADRIANA LICETH"/>
    <s v="Abono en cuenta"/>
    <s v="Ahorro"/>
    <n v="22119761151"/>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OCHO (8) DEL CONTRATO No. 013-2025 CORRESPONDIENTE AL PERIODO DE 01 AL 30 DE AGOSTO DE 2025"/>
    <s v="4425"/>
    <s v="4425"/>
    <s v="2625"/>
    <s v="103925"/>
    <s v="2025-09-09 00:00:00"/>
    <s v="112925"/>
    <s v="333748325"/>
    <s v=""/>
    <s v="2025-01-27 00:00:00"/>
    <s v="CONTRATO DE PRESTACION DE SERVICIOS - PROFESIONALES"/>
    <s v="013-2025"/>
    <s v="CONTRATAR SERVICIOS PROFESIONALES PARA ASISTIR EN LAS ACTIVIDADES REQUERIDAS EN LOS PROYECTOS DE INVESTIGACIÓN VINCULADOS A CONTAMINANTES INORGÁNICOS, MEDIANTE ICP-MS Y AA DE LA SUBDIRECCIÓN DE METROLOGÍA Y BIOLOGIA DEL INM."/>
    <x v="8"/>
  </r>
  <r>
    <n v="113125"/>
    <x v="131"/>
    <s v="2025-09-09 17:42:02"/>
    <s v="ConOrdendePago"/>
    <n v="27000000"/>
    <n v="359904"/>
    <n v="0"/>
    <s v="NIT"/>
    <n v="860037013"/>
    <s v="COMPAÑIA MUNDIAL DE SEGUROS S.A."/>
    <s v="Giro"/>
    <s v=""/>
    <s v=""/>
    <s v=""/>
    <s v=""/>
    <s v=""/>
    <s v="35-05-00"/>
    <s v="INSTITUTO NACIONAL DE METROLOGÍA - INM"/>
    <s v="C-3599-0200-4-40401C-3599001-02"/>
    <s v="ADQUIS. DE BYS - SERVICIOS DE INFORMACIÓN PARA LA GESTIÓN ADMINISTRATIVA - INNOVACIÓN DE LAS TECNOLOGÍAS DE INFORMACIÓN EN EL INSTITUTO DE METROLOGIA  NACIONAL"/>
    <n v="27000000"/>
    <n v="0"/>
    <n v="27000000"/>
    <n v="0"/>
    <s v="Nación"/>
    <s v="CSF"/>
    <s v="RECURSOS CORRIENTES"/>
    <s v="PAGO ÚNICO - CO-122-2025 - FACT 014F14371071 - PÓLIZA DE SEGUROS"/>
    <s v="27825"/>
    <s v="27625"/>
    <s v="28625"/>
    <s v="104625"/>
    <s v="2025-09-09 00:00:00"/>
    <s v="113125"/>
    <s v="333859725"/>
    <s v=""/>
    <s v="2025-07-18 00:00:00"/>
    <s v="CONTRATO DE PRESTACION DE SERVICIOS"/>
    <s v="122-2025"/>
    <s v="Contratar las pólizas de seguros que amparen los intereses patrimoniales actuales y futuros, así como los bienes de propiedad del Instituto Nacional de Metrología de Colombia, que estén bajo su responsabilidad y custodia, y aquellos que sean adquirid"/>
    <x v="2"/>
  </r>
  <r>
    <n v="113225"/>
    <x v="131"/>
    <s v="2025-09-09 17:46:06"/>
    <s v="ConOrdendePago"/>
    <n v="3591803"/>
    <n v="0"/>
    <n v="0"/>
    <s v="NIT"/>
    <n v="860037013"/>
    <s v="COMPAÑIA MUNDIAL DE SEGUROS S.A."/>
    <s v="Giro"/>
    <s v=""/>
    <s v=""/>
    <s v=""/>
    <s v=""/>
    <s v=""/>
    <s v="35-05-00"/>
    <s v="INSTITUTO NACIONAL DE METROLOGÍA - INM"/>
    <s v="A-02-02-02-007-001"/>
    <s v="SERVICIOS FINANCIEROS Y SERVICIOS CONEXOS"/>
    <n v="3591803"/>
    <n v="0"/>
    <n v="3591803"/>
    <n v="0"/>
    <s v="Nación"/>
    <s v="CSF"/>
    <s v="RECURSOS CORRIENTES"/>
    <s v="PAGO ÚNICO - CO-122-2025 - FACT 014F14371071 - PÓLIZA DE SEGUROS"/>
    <s v="2825"/>
    <s v="2825"/>
    <s v="28725"/>
    <s v="104725"/>
    <s v="2025-09-09 00:00:00"/>
    <s v="113225"/>
    <s v="333862125"/>
    <s v=""/>
    <s v="2025-07-18 00:00:00"/>
    <s v="CONTRATO DE PRESTACION DE SERVICIOS"/>
    <s v="122-2025"/>
    <s v="CONTRATAR LAS POLIZAS DE SEGUROS A FIN DE AMPARAR LOS INTERESES PATRIMONIALES ACTUALES Y FUTUROS, ASÍ COMO LOS BIENES DE PROPIEDAD DEL INSTITUTO NACIONAL DE METROLOGÍA DE COLOMBIA, QUE ESTÉN BAJO SU RESPONSABILIDAD Y CUSTODIA, Y AQUELLOS QUE SEAN ADQ"/>
    <x v="2"/>
  </r>
  <r>
    <n v="113325"/>
    <x v="131"/>
    <s v="2025-09-09 17:59:53"/>
    <s v="ConOrdendePago"/>
    <n v="2894120.33"/>
    <n v="190087"/>
    <n v="0"/>
    <s v="NIT"/>
    <n v="900239396"/>
    <s v="ISOLUCION  SISTEMAS  INTEGRADOS  DE  GESTION  S.A."/>
    <s v="Abono en cuenta"/>
    <s v="Ahorro"/>
    <n v="457400130722"/>
    <s v="Activa"/>
    <n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2894120.33"/>
    <n v="0"/>
    <n v="2894120.33"/>
    <n v="0"/>
    <s v="Propios"/>
    <s v="CSF"/>
    <s v="OTROS RECURSOS DE TESORERIA"/>
    <s v="PAGO 4 - CO-097-2025 - FACT ISO 11730 DEL 14 JULIO AL 13 AGOSTO 2025"/>
    <s v="1425"/>
    <s v="1425"/>
    <s v="17125"/>
    <s v="104825"/>
    <s v="2025-09-09 00:00:00"/>
    <s v="113325"/>
    <s v="333882725"/>
    <s v=""/>
    <s v="2025-04-11 00:00:00"/>
    <s v="CONTRATO DE PRESTACION DE SERVICIOS"/>
    <s v="097-2025"/>
    <s v="CONTRATAR EL SERVICIO DE SOPORTE, MANTENIMIENTO, USO Y APROPIACIÓN DE LA PLATAFORMA ISOLUCIÓN."/>
    <x v="2"/>
  </r>
  <r>
    <n v="113425"/>
    <x v="131"/>
    <s v="2025-09-09 18:17:15"/>
    <s v="ConOrdendePago"/>
    <n v="856800"/>
    <n v="99720"/>
    <n v="0"/>
    <s v="NIT"/>
    <n v="802013552"/>
    <s v="CALIDAD GRAFICA S.A"/>
    <s v="Abono en cuenta"/>
    <s v="Corriente"/>
    <n v="76752800610"/>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856800"/>
    <n v="0"/>
    <n v="856800"/>
    <n v="0"/>
    <s v="Nación"/>
    <s v="CSF"/>
    <s v="RECURSOS CORRIENTES"/>
    <s v="PAGO 1 - CAO-005-2025 - FACT FE20213 DEL 28 MAYO AL 15 AGOSTO"/>
    <s v="23425"/>
    <s v="23225"/>
    <s v="21525"/>
    <s v="104925"/>
    <s v="2025-09-09 00:00:00"/>
    <s v="113425"/>
    <s v="333986125"/>
    <s v=""/>
    <s v="2025-05-21 00:00:00"/>
    <s v="LOA - CARTA ACEPTACION"/>
    <s v="CAO 005-2025"/>
    <s v="CONTRATAR EL SERVICIO DE CORRECCIÓN DE ESTILO DE ARTÍCULOS CIENTÍFICOS CON EL FIN DE MANTENER EL RECONOCIMIENTO DE LOS GRUPOS DE INVESTIGACION Y DEL INM COMO CENTRO DE INVESTIGACION"/>
    <x v="2"/>
  </r>
  <r>
    <n v="113525"/>
    <x v="132"/>
    <s v="2025-09-10 09:47:07"/>
    <s v="ConOrdendePago"/>
    <n v="9579150"/>
    <n v="530435"/>
    <n v="0"/>
    <s v="Cédula de Ciudadanía"/>
    <n v="1020747528"/>
    <s v="RODRIGUEZ DANGOND ALVARO JOSE"/>
    <s v="Abono en cuenta"/>
    <s v="Ahorro"/>
    <n v="94000200397700"/>
    <s v="Activa"/>
    <n v="860003020"/>
    <s v="BANCO BILBAO VIZCAYA ARGENTARIA COLOMBIA S.A. BBVA"/>
    <s v="35-05-00"/>
    <s v="INSTITUTO NACIONAL DE METROLOGÍA - INM"/>
    <s v="A-02-02-02-008-002"/>
    <s v="SERVICIOS JURÍDICOS Y CONTABLES"/>
    <n v="9579150"/>
    <n v="0"/>
    <n v="9579150"/>
    <n v="0"/>
    <s v="Nación"/>
    <s v="CSF"/>
    <s v="RECURSOS CORRIENTES"/>
    <s v="PAGO NUMERO OCHO  (8) DEL CONTRATO No. 001-2025 CORRESPONDIENTE AL PERIODO DE 01 AL 30 DE AGOSTO DE 2025"/>
    <s v="225"/>
    <s v="225"/>
    <s v="625"/>
    <s v="104025"/>
    <s v="2025-09-09 00:00:00"/>
    <s v="113525"/>
    <s v="334237925"/>
    <s v=""/>
    <s v="2025-01-08 00:00:00"/>
    <s v="CONTRATO DE PRESTACION DE SERVICIOS - PROFESIONALES"/>
    <s v="001-2025"/>
    <s v="PRESTACIÓN DE SERVICIOS PROFESIONALES ESPECIALIZADOS PARA APOYAR LA COORDINACIÓN Y CONCERTACIÓN DE LAS ACTIVIDADES DERIVADAS DE LA REVISIÓN Y ASESORÍA JURÍDICA EN LOS ASUNTOS RELACIONADOS CON LA GESTIÓN CONTRACTUAL EN TODAS SUS ETAPAS, DEL INSTITUTO"/>
    <x v="8"/>
  </r>
  <r>
    <n v="113625"/>
    <x v="132"/>
    <s v="2025-09-10 10:50:25"/>
    <s v="ConOrdendePago"/>
    <n v="7394100"/>
    <n v="49630"/>
    <n v="0"/>
    <s v="Cédula de Ciudadanía"/>
    <n v="1026278601"/>
    <s v="MORENO MUNEVAR LUISA FERNANDA"/>
    <s v="Abono en cuenta"/>
    <s v="Ahorro"/>
    <n v="17828079077"/>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SEIS (6) DEL CONTRATO No. 076-2025 CORRESPONDIENTE AL PERIODO DE 1 AL 30 DE  AGOSTO DE 2025"/>
    <s v="19125"/>
    <s v="18925"/>
    <s v="12225"/>
    <s v="104125"/>
    <s v="2025-09-09 00:00:00"/>
    <s v="113625"/>
    <s v="334247225"/>
    <s v=""/>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8"/>
  </r>
  <r>
    <n v="113725"/>
    <x v="132"/>
    <s v="2025-09-10 11:00:58"/>
    <s v="ConOrdendePago"/>
    <n v="5668810"/>
    <n v="0"/>
    <n v="0"/>
    <s v="Cédula de Ciudadanía"/>
    <n v="1117497148"/>
    <s v="PERDOMO BAEZ JESSICA"/>
    <s v="Abono en cuenta"/>
    <s v="Ahorro"/>
    <n v="325187466"/>
    <s v="Activa"/>
    <n v="860003020"/>
    <s v="BANCO BILBAO VIZCAYA ARGENTARIA COLOMBIA S.A. BBVA"/>
    <s v="35-05-00"/>
    <s v="INSTITUTO NACIONAL DE METROLOGÍA - INM"/>
    <s v="C-3599-0200-7-20104C-3599925-02"/>
    <s v="ADQUIS. DE BYS - SERVICIO DE IMPLEMENTACIÓN SISTEMA DE GESTIÓN - FORTALECIMIENTO DE LA PLANEACION Y GESTION ESTRATEGICA DEL INM -  NACIONAL"/>
    <n v="5668810"/>
    <n v="0"/>
    <n v="5668810"/>
    <n v="0"/>
    <s v="Nación"/>
    <s v="CSF"/>
    <s v="RECURSOS CORRIENTES"/>
    <s v="PAGO NUMERO SEIS (6) DEL CONTRATO No. 041-2025 CORRESPONDIENTE AL PERIODO DE 1  AL 30 DE AGOSTO DE 2025"/>
    <s v="11725"/>
    <s v="11725"/>
    <s v="6025"/>
    <s v="104225"/>
    <s v="2025-09-09 00:00:00"/>
    <s v="113725"/>
    <s v="336228825"/>
    <s v=""/>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113825"/>
    <x v="132"/>
    <s v="2025-09-10 11:13:40"/>
    <s v="ConOrdendePago"/>
    <n v="1725290"/>
    <n v="80494"/>
    <n v="0"/>
    <s v="Cédula de Ciudadanía"/>
    <n v="1117497148"/>
    <s v="PERDOMO BAEZ JESSICA"/>
    <s v="Abono en cuenta"/>
    <s v="Ahorro"/>
    <n v="325187466"/>
    <s v="Activa"/>
    <n v="860003020"/>
    <s v="BANCO BILBAO VIZCAYA ARGENTARIA COLOMBIA S.A. BBVA"/>
    <s v="35-05-00"/>
    <s v="INSTITUTO NACIONAL DE METROLOGÍA - INM"/>
    <s v="C-3502-0200-5-40402B-3502102-02"/>
    <s v="ADQUIS. DE BYS - SERVICIO DE PROMOCIÓN DE HERRAMIENTAS METROLÓGICAS  - FORTALECIMIENTO DE LA COMERCIALIZACIÓN DE LOS SERVICIOS METROLÓGICOS A NIVEL   NACIONAL"/>
    <n v="1725290"/>
    <n v="0"/>
    <n v="1725290"/>
    <n v="0"/>
    <s v="Nación"/>
    <s v="CSF"/>
    <s v="RECURSOS CORRIENTES"/>
    <s v="PAGO NUMERO SIETE (7) DEL CONTRATO No. 039-2025 CORRESPONDIENTE AL PERIODO DE 01 AL 30 DE AGOSTO DE 2025"/>
    <s v="12125"/>
    <s v="12125"/>
    <s v="6125"/>
    <s v="104325"/>
    <s v="2025-09-09 00:00:00"/>
    <s v="113825"/>
    <s v="336228925"/>
    <s v=""/>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113925"/>
    <x v="132"/>
    <s v="2025-09-10 11:30:25"/>
    <s v="ConOrdendePago"/>
    <n v="5912680"/>
    <n v="39687"/>
    <n v="0"/>
    <s v="Cédula de Ciudadanía"/>
    <n v="1057515932"/>
    <s v="GARZON FAJARDO GUSTAVO ADOLFO"/>
    <s v="Abono en cuenta"/>
    <s v="Ahorro"/>
    <n v="550477100074475"/>
    <s v="Activa"/>
    <n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SEIS (6) DEL CONTRATO No. 041-2025 CORRESPONDIENTE AL PERIODO DE 1  AL 30 DE AGOSTO DE 2025"/>
    <s v="1925"/>
    <s v="1925"/>
    <s v="6925"/>
    <s v="105125"/>
    <s v="2025-09-10 00:00:00"/>
    <s v="113925"/>
    <s v="336229125"/>
    <s v=""/>
    <s v="2025-02-10 00:00:00"/>
    <s v="CONTRATO DE PRESTACION DE SERVICIOS - PROFESIONALES"/>
    <s v="041-2025"/>
    <s v="CONTRATAR SERVICIOS PROFESIONALES PARA APOYAR EL DESARROLLO DE HERRAMIENTAS DE ASEGURAMIENTO DE LOS RESULTADOS DE MEDICION EN METROLOGÍA DE PROTEÍNAS, ASOCIADOS A LOS PROYECTOS DE I+D+I DE LA SUBDIRECCIÓN DE METROLOGÍA QUÍMICA Y BIOLOGÍA"/>
    <x v="8"/>
  </r>
  <r>
    <n v="114025"/>
    <x v="132"/>
    <s v="2025-09-10 11:35:40"/>
    <s v="ConOrdendePago"/>
    <n v="5912680"/>
    <n v="50049"/>
    <n v="0"/>
    <s v="Cédula de Ciudadanía"/>
    <n v="1070974052"/>
    <s v="CUERVO VALENCIA YERALDIN"/>
    <s v="Abono en cuenta"/>
    <s v="Ahorro"/>
    <n v="382000200466811"/>
    <s v="Activa"/>
    <n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5912680"/>
    <n v="0"/>
    <n v="5912680"/>
    <n v="0"/>
    <s v="Nación"/>
    <s v="CSF"/>
    <s v="RECURSOS CORRIENTES"/>
    <s v="PAGO NUMERO TRES (3) DEL CONTRATO No. 113-2025 CORRESPONDIENTE AL PERIODO DE 1 AL 30 DE AGOSTO"/>
    <s v="14625"/>
    <s v="14425"/>
    <s v="24925"/>
    <s v="105025"/>
    <s v="2025-09-10 00:00:00"/>
    <s v="114025"/>
    <s v="336469825"/>
    <s v=""/>
    <s v="2025-06-10 00:00:00"/>
    <s v="CONTRATO DE PRESTACION DE SERVICIOS - PROFESIONALES"/>
    <s v="113-2025"/>
    <s v="PRESTACION DE SERVICIOS PROFESIONALES PARA QUE EN EL MARCO DE LA POLITICA DE GOBIERNO DIGITAL Y LAS NECESIDADES DE TRANSFORMACIÓN DIGITAL SE DOCUMENTEN REQUERIMIENTOS PARA EL MEJORAMIENTO DE SISTEMAS DE INFORMACIÓN Y SERVICIOS QUE SE REQUIEREN"/>
    <x v="8"/>
  </r>
  <r>
    <n v="114125"/>
    <x v="132"/>
    <s v="2025-09-10 14:21:51"/>
    <s v="ConOrdendePago"/>
    <n v="7394100"/>
    <n v="86671"/>
    <n v="0"/>
    <s v="Cédula de Ciudadanía"/>
    <n v="1110472734"/>
    <s v="VILLABON ALDANA GLORIA ALEJANDRA"/>
    <s v="Abono en cuenta"/>
    <s v="Ahorro"/>
    <n v="550488402438805"/>
    <s v="Activa"/>
    <n v="860034313"/>
    <s v="BANCO DAVIVIEND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SIETE (7) DEL CONTRATO No. 050-2025 CORRESPONDIENTE AL PERIODO DE 01 AL 30 DE AGOSTO DE 2025"/>
    <s v="16425"/>
    <s v="16225"/>
    <s v="8025"/>
    <s v="105225"/>
    <s v="2025-09-10 00:00:00"/>
    <s v="114125"/>
    <s v="336229325"/>
    <s v=""/>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8"/>
  </r>
  <r>
    <n v="114225"/>
    <x v="132"/>
    <s v="2025-09-10 14:34:51"/>
    <s v="ConOrdendePago"/>
    <n v="3894440"/>
    <n v="29552"/>
    <n v="0"/>
    <s v="Cédula de Ciudadanía"/>
    <n v="1024543556"/>
    <s v="PIRACOCA ROBLES MONICA JOHANA"/>
    <s v="Abono en cuenta"/>
    <s v="Ahorro"/>
    <n v="24108905719"/>
    <s v="Activa"/>
    <n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SIETE (7) DEL CONTRATO No. 057-2025 CORRESPONDIENTE AL PERIODO DE 01 AL 30 DE AGOSTO  DE 2025"/>
    <s v="9425"/>
    <s v="9425"/>
    <s v="8225"/>
    <s v="105325"/>
    <s v="2025-09-10 00:00:00"/>
    <s v="114225"/>
    <s v="336229525"/>
    <s v=""/>
    <s v="2025-02-17 00:00:00"/>
    <s v="CONTRATO DE PRESTACION DE SERVICIOS - PROFESIONALES"/>
    <s v="057-2025"/>
    <s v="CONTRATAR LA PRESTACIÓN DE SERVICIOS PROFESIONALES PARA APOYAR EL DESARROLLO DE LAS ACTIVIDADES DE GESTIÓN DE LA UNIDAD SECTORIAL DE NORMALIZACIÓN EN METROLOGÍA DEL INM Y SUS GRUPOS DE TRABAJO EN NORMALIZACIÓN"/>
    <x v="8"/>
  </r>
  <r>
    <n v="114325"/>
    <x v="132"/>
    <s v="2025-09-10 14:47:54"/>
    <s v="ConOrdendePago"/>
    <n v="7394100"/>
    <n v="86973"/>
    <n v="0"/>
    <s v="Cédula de Ciudadanía"/>
    <n v="1030638815"/>
    <s v="GOMEZ SAIZ MANUELA"/>
    <s v="Abono en cuenta"/>
    <s v="Ahorro"/>
    <n v="299180927"/>
    <s v="Activa"/>
    <n v="860002964"/>
    <s v="BANCO DE BOGOT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SIETE (7) DEL CONTRATO No. 049-2025 CORRESPONDIENTE AL PERIODO DE 1  AL 30 DE AGOSTO DE 2025"/>
    <s v="13025"/>
    <s v="13025"/>
    <s v="7825"/>
    <s v="105425"/>
    <s v="2025-09-10 00:00:00"/>
    <s v="114325"/>
    <s v="336229725"/>
    <s v=""/>
    <s v="2025-02-12 00:00:00"/>
    <s v="CONTRATO DE PRESTACION DE SERVICIOS - PROFESIONALES"/>
    <s v="049-2025"/>
    <s v="PRESTACIÓN DE SERVICIOS PROFESIONALES PARA LA FORMULACIÓN, GESTIÓN, CONTROL Y SEGUIMIENTO DE PLANES INSTITUCIONALES, PROYECTOS DE INVERSIÓN Y ACTIVIDADES ASOCIADAS DEL INSTITUTO NACIONAL DE METROLOGÍA"/>
    <x v="8"/>
  </r>
  <r>
    <n v="114425"/>
    <x v="132"/>
    <s v="2025-09-10 14:58:28"/>
    <s v="ConOrdendePago"/>
    <n v="7394100"/>
    <n v="49630"/>
    <n v="0"/>
    <s v="Cédula de Ciudadanía"/>
    <n v="35353930"/>
    <s v="MATIZ FLOREZ LILIA ADRIANA"/>
    <s v="Abono en cuenta"/>
    <s v="Ahorro"/>
    <n v="21132019905"/>
    <s v="Activa"/>
    <n v="890903938"/>
    <s v="BANCOLOMBIA S.A."/>
    <s v="35-05-00"/>
    <s v="INSTITUTO NACIONAL DE METROLOGÍA - INM"/>
    <s v="A-02-02-02-008-002"/>
    <s v="SERVICIOS JURÍDICOS Y CONTABLES"/>
    <n v="7394100"/>
    <n v="0"/>
    <n v="7394100"/>
    <n v="0"/>
    <s v="Nación"/>
    <s v="CSF"/>
    <s v="RECURSOS CORRIENTES"/>
    <s v="PAGO NUMERO NUEVE (9)DEL CONTRATO No. 003-2025 CORRESPONDIENTE AL PERIODO DE 1 AL 30 DE AGOSTO DE 2025"/>
    <s v="325"/>
    <s v="325"/>
    <s v="24025"/>
    <s v="105625"/>
    <s v="2025-09-10 00:00:00"/>
    <s v="114425"/>
    <s v="336229625"/>
    <s v=""/>
    <s v="2025-06-06 00:00:00"/>
    <s v="CONTRATO DE PRESTACION DE SERVICIOS - PROFESIONALES"/>
    <s v="CESION CTO 003-2025"/>
    <s v="PRESTAR SERVICIOS PROFESIONALES PARA LA ESTRUCTURACIÓN DE PROCESOS CONTRACTUALES Y ACOMPAÑAMIENTO JURÍDICO AL INSTITUTO NACIONAL DE METROLOGÍA."/>
    <x v="8"/>
  </r>
  <r>
    <n v="114525"/>
    <x v="132"/>
    <s v="2025-09-10 15:19:27"/>
    <s v="ConOrdendePago"/>
    <n v="5912680"/>
    <n v="50049"/>
    <n v="0"/>
    <s v="Cédula de Ciudadanía"/>
    <n v="1023909987"/>
    <s v="BELTRAN PLAZA LEIDY BRIGITH"/>
    <s v="Abono en cuenta"/>
    <s v="Ahorro"/>
    <n v="111150455497"/>
    <s v="Activa"/>
    <n v="900047981"/>
    <s v="BANCO FALABELLA S 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SIETE (7) DEL CONTRATO No. 022-2025 CORRESPONDIENTE AL PERIODO DE 01 AL 30 DE AGOSTO DE 2025"/>
    <s v="11025"/>
    <s v="11025"/>
    <s v="7425"/>
    <s v="105725"/>
    <s v="2025-09-10 00:00:00"/>
    <s v="114525"/>
    <s v="336253325"/>
    <s v=""/>
    <s v="2025-02-12 00:00:00"/>
    <s v="CONTRATO DE PRESTACION DE SERVICIOS - PROFESIONALES"/>
    <s v="022-2025 - MODIF UNO CTO"/>
    <s v="PRESTACIÓN DE SERVICIOS PROFESIONALES ESPECIALIZADOS PARA EL DESARROLLO, MEDICIÓN Y SEGUIMIENTO A LOS FACTORES DE RIESGO PSICOSOCIAL Y APOYO A LAS ACTIVIDADES RELACIONADAS CON EL SG-SST."/>
    <x v="8"/>
  </r>
  <r>
    <n v="114725"/>
    <x v="132"/>
    <s v="2025-09-10 15:40:48"/>
    <s v="ConOrdendePago"/>
    <n v="16039869.029999999"/>
    <n v="898120"/>
    <n v="0"/>
    <s v="NIT"/>
    <n v="901142693"/>
    <s v="COMPAÑÍA OPERADORA DE CONTRATOS SAS"/>
    <s v="Abono en cuenta"/>
    <s v="Ahorro"/>
    <n v="95000891"/>
    <s v="Activa"/>
    <n v="890203088"/>
    <s v="BANCO COOPERATIVO COOPCENTRAL"/>
    <s v="35-05-00"/>
    <s v="INSTITUTO NACIONAL DE METROLOGÍA - INM"/>
    <s v="A-02-02-02-008-007"/>
    <s v="SERVICIOS DE MANTENIMIENTO, REPARACIÓN E INSTALACIÓN (EXCEPTO SERVICIOS DE CONSTRUCCIÓN)"/>
    <n v="16039869.029999999"/>
    <n v="0"/>
    <n v="16039869.029999999"/>
    <n v="0"/>
    <s v="Nación"/>
    <s v="CSF"/>
    <s v="RECURSOS CORRIENTES"/>
    <s v="PAGO 2 - CAO-014-2025 - FACT FEC 1804 DEL 1 AL 31 AGOSTO 2025"/>
    <s v="2425"/>
    <s v="2425"/>
    <s v="25625"/>
    <s v="106225"/>
    <s v="2025-09-10 00:00:00"/>
    <s v="114725"/>
    <s v="336233725"/>
    <s v=""/>
    <s v="2025-06-16 00:00:00"/>
    <s v="LOA - CARTA ACEPTACION"/>
    <s v="CAO 014-2025"/>
    <s v="PRESTACIÓN DE SERVICIOS PARA EL MANTENIMIENTO PREVENTIVO Y CORRECTIVO DE LOS VEHÍCULOS DE PROPIEDAD DEL INSTITUTO NACIONAL DE METROLOGÍA."/>
    <x v="2"/>
  </r>
  <r>
    <n v="114825"/>
    <x v="132"/>
    <s v="2025-09-10 15:43:21"/>
    <s v="ConOrdendePago"/>
    <n v="3894440"/>
    <n v="26140"/>
    <n v="0"/>
    <s v="Cédula de Ciudadanía"/>
    <n v="1004877832"/>
    <s v="JAIMES WALDO MARIA PAULA"/>
    <s v="Abono en cuenta"/>
    <s v="Ahorro"/>
    <n v="81648014457"/>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SIETE (7) DEL CONTRATO No. 040-2025 CORRESPONDIENTE AL PERIODO DE 01 AL 30 DE AGOSTO DE 2025"/>
    <s v="13525"/>
    <s v="13525"/>
    <s v="7225"/>
    <s v="106425"/>
    <s v="2025-09-10 00:00:00"/>
    <s v="114825"/>
    <s v="336254325"/>
    <s v=""/>
    <s v="2025-02-11 00:00:00"/>
    <s v="CONTRATO DE PRESTACION DE SERVICIOS - PROFESIONALES"/>
    <s v="040-2025"/>
    <s v="CONTRATAR SERVICIOS PROFESIONALES PARA APOYAR LAS ACTIVIDADES DE MEDICIÓN ASOCIADAS A LOS PROYECTOS DE INVESTIGACIÓN EN ACIDOS NUCLEICOS, PROTEINAS Y MICROBIOLOGIA DE LA SUBDIRECCIÓN METROLOGÍA QUÍMICA Y BIOLOGÍA DEL INM"/>
    <x v="8"/>
  </r>
  <r>
    <n v="114925"/>
    <x v="132"/>
    <s v="2025-09-10 15:49:05"/>
    <s v="ConOrdendePago"/>
    <n v="9579150"/>
    <n v="138994"/>
    <n v="0"/>
    <s v="Cédula de Ciudadanía"/>
    <n v="26423730"/>
    <s v="MARTINEZ VIDARTE MARTHA XIMENA"/>
    <s v="Abono en cuenta"/>
    <s v="Ahorro"/>
    <n v="2400079485"/>
    <s v="Activa"/>
    <n v="860034313"/>
    <s v="BANCO DAVIVIENDA S.A."/>
    <s v="35-05-00"/>
    <s v="INSTITUTO NACIONAL DE METROLOGÍA - INM"/>
    <s v="A-02-02-02-008-003"/>
    <s v="SERVICIOS PROFESIONALES, CIENTÍFICOS Y TÉCNICOS (EXCEPTO LOS SERVICIOS DE INVESTIGACION, URBANISMO, JURÍDICOS Y DE CONTABILIDAD)"/>
    <n v="9579150"/>
    <n v="0"/>
    <n v="9579150"/>
    <n v="0"/>
    <s v="Nación"/>
    <s v="CSF"/>
    <s v="RECURSOS CORRIENTES"/>
    <s v="PAGO NUMERO SEIS (6) DEL CONTRATO No. 090-2025 CORRESPONDIENTE AL PERIODO DE 1 A 30 DE AGOSTO DE 2025"/>
    <s v="22525"/>
    <s v="22325"/>
    <s v="15625"/>
    <s v="106125"/>
    <s v="2025-09-10 00:00:00"/>
    <s v="114925"/>
    <s v="336256125"/>
    <s v=""/>
    <s v="2025-03-21 00:00:00"/>
    <s v="CONTRATO DE PRESTACION DE SERVICIOS - PROFESIONALES"/>
    <s v="090-2025 - MODIF CTO"/>
    <s v="PRESTAR SERVICIOS PROFESIONALES ESPECIALIZADOS PARA APOYAR AL INSTITUTO NACIONAL DE METROLOGÍA EN LOS TEMAS ESTRATEGICOS QUE SE REQUIEREN PARA IMPULSAR Y DESARROLLAR LOS PLANES DE TALENTO HUMANO."/>
    <x v="8"/>
  </r>
  <r>
    <n v="115025"/>
    <x v="132"/>
    <s v="2025-09-10 15:59:52"/>
    <s v="ConOrdendePago"/>
    <n v="7394100"/>
    <n v="86973"/>
    <n v="0"/>
    <s v="Cédula de Ciudadanía"/>
    <n v="1032469098"/>
    <s v="PEÑALOZA CUBILLOS DIEGO ALEJANDRO"/>
    <s v="Abono en cuenta"/>
    <s v="Ahorro"/>
    <n v="22166283683"/>
    <s v="Activa"/>
    <n v="890903938"/>
    <s v="BANCOLOMBI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SEIS  (6) DEL CONTRATO No. 091-2025 CORRESPONDIENTE AL PERIODO DEL 1 AL 30 DE AGOSTO DE 2025"/>
    <s v="22425"/>
    <s v="22225"/>
    <s v="15425"/>
    <s v="106325"/>
    <s v="2025-09-10 00:00:00"/>
    <s v="115025"/>
    <s v="336262925"/>
    <s v=""/>
    <s v="2025-03-21 00:00:00"/>
    <s v="CONTRATO DE PRESTACION DE SERVICIOS - PROFESIONALES"/>
    <s v="091-2025"/>
    <s v="PRESTACIÓN DE SERVICIOS PROFESIONALES PARA APOYAR A LA OFICINA ASESORA DE PLANEACIÓN Y A LA OFICINA DE INFORMÁTICA Y DESARROLLO TECNOLÓGICO EN LA IMPLEMENTACIÓN DEL MODELO DE GOBIERNO Y GESTIÓN DE DATOS EN ALINEACIÓN CON LA IMPLEMENTACIÓN DE LA ARQUI"/>
    <x v="8"/>
  </r>
  <r>
    <n v="115125"/>
    <x v="132"/>
    <s v="2025-09-10 16:24:21"/>
    <s v="ConOrdendePago"/>
    <n v="1736813"/>
    <n v="3386"/>
    <n v="0"/>
    <s v="NIT"/>
    <n v="800217497"/>
    <s v="DISTRIBUIDORA NACIONAL DE COMBUSTIBLES LTDA"/>
    <s v="Abono en cuenta"/>
    <s v="Corriente"/>
    <n v="24466031662"/>
    <s v="Activa"/>
    <n v="890903938"/>
    <s v="BANCOLOMBIA S.A."/>
    <s v="35-05-00"/>
    <s v="INSTITUTO NACIONAL DE METROLOGÍA - INM"/>
    <s v="A-02-02-01-003-003"/>
    <s v="PRODUCTOS DE HORNOS DE COQUE; PRODUCTOS DE REFINACIÓN DE PETRÓLEO Y COMBUSTIBLE NUCLEAR"/>
    <n v="1736813"/>
    <n v="0"/>
    <n v="1736813"/>
    <n v="0"/>
    <s v="Nación"/>
    <s v="CSF"/>
    <s v="RECURSOS CORRIENTES"/>
    <s v="PAGO 4 - CAO-004-2025 - FACT FE 5866 DEL 1 AL 31 AGOSTO 2025"/>
    <s v="27325"/>
    <s v="27125"/>
    <s v="20425"/>
    <s v="106525"/>
    <s v="2025-09-10 00:00:00"/>
    <s v="115125"/>
    <s v="336258925"/>
    <s v=""/>
    <s v="2025-05-16 00:00:00"/>
    <s v="LOA - CARTA ACEPTACION"/>
    <s v="CAO 004-2025"/>
    <s v="CONTRATAR EL SUMINISTRO DE COMBUSTIBLE, GASOLINA CORRIENTE Y A.C.P.M, PARA EL FUNCIONAMIENTO DE LOS VEHÍCULOS DEL PARQUE AUTOMOTOR Y LA PLANTA ELÉCTRICA DEL INSTITUTO NACIONAL DE METROLOGÍA."/>
    <x v="2"/>
  </r>
  <r>
    <n v="115225"/>
    <x v="132"/>
    <s v="2025-09-10 16:46:47"/>
    <s v="ConOrdendePago"/>
    <n v="58396650"/>
    <n v="0"/>
    <n v="0"/>
    <s v="NIT"/>
    <n v="860012336"/>
    <s v="INSTITUTO COLOMBIANO DE NORMAS TECNICAS Y CERTIFICACION ICONTEC"/>
    <s v="Abono en cuenta"/>
    <s v="Corriente"/>
    <n v="4701233609"/>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58396650"/>
    <n v="0"/>
    <n v="58396650"/>
    <n v="0"/>
    <s v="Nación"/>
    <s v="CSF"/>
    <s v="RECURSOS CORRIENTES"/>
    <s v="PAGO 1 - CO-134-2025 - FACT CO0110060480"/>
    <s v="29925"/>
    <s v="29625"/>
    <s v="33725"/>
    <s v="106625"/>
    <s v="2025-09-10 00:00:00"/>
    <s v="115225"/>
    <s v="336293125"/>
    <s v=""/>
    <s v="2025-08-21 00:00:00"/>
    <s v="CONTRATO DE COMPRA VENTA Y SUMINISTROS"/>
    <s v="134-2025"/>
    <s v="Realizar la adquisición de normas internacionales, así como la suscripción a la plataforma e-collection, con el fin de apoyar actividades de Investigación, Desarrollo e Innovación, la prestación de servicios metrológicos, y la mejorar y mantenimiento"/>
    <x v="2"/>
  </r>
  <r>
    <n v="115325"/>
    <x v="132"/>
    <s v="2025-09-10 17:21:10"/>
    <s v="ConOrdendePago"/>
    <n v="1428000"/>
    <n v="77448"/>
    <n v="0"/>
    <s v="NIT"/>
    <n v="901312112"/>
    <s v="CAMERFIRMA COLOMBIA SAS"/>
    <s v="Abono en cuenta"/>
    <s v="Ahorro"/>
    <n v="472970066735"/>
    <s v="Activa"/>
    <n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1428000"/>
    <n v="0"/>
    <n v="1428000"/>
    <n v="0"/>
    <s v="Propios"/>
    <s v="CSF"/>
    <s v="INGRESOS CORRIENTES"/>
    <s v="PAGO 1 - CAO-023-2025 - FACT CFC 33552"/>
    <s v="9125"/>
    <s v="9125"/>
    <s v="31925"/>
    <s v="106825"/>
    <s v="2025-09-10 00:00:00"/>
    <s v="115325"/>
    <s v="336329125"/>
    <s v=""/>
    <s v="2025-08-11 00:00:00"/>
    <s v="LOA - CARTA ACEPTACION"/>
    <s v="CAO 023-2025"/>
    <s v="CONTRATAR LA ADQUISICIÓN DE UN CERTIFICADO DE SERVIDOR SEGURO SSL (SECURE SOCKET LAYER), PARA GARANTIZAR LA AUTENTICIDAD, SEGURIDAD Y CONFIDENCIALIDAD DE LA INFORMACIÓN DE LOS PORTALES CORPORATIVOS DEL INM"/>
    <x v="2"/>
  </r>
  <r>
    <n v="115425"/>
    <x v="133"/>
    <s v="2025-09-11 10:52:10"/>
    <s v="ConOrdendePago"/>
    <n v="7394100"/>
    <n v="49630"/>
    <n v="0"/>
    <s v="Cédula de Ciudadanía"/>
    <n v="36491153"/>
    <s v="RUBIO NIEVES MAYRA ALEJANDRA"/>
    <s v="Abono en cuenta"/>
    <s v="Ahorro"/>
    <n v="24054071113"/>
    <s v="Activa"/>
    <n v="860007335"/>
    <s v="BANCO CAJA SOCIAL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SEIS (6) DEL CONTRATO No. 038-2025 CORRESPONDIENTE AL PERIODO DE 1 AL 30 DE  AGOSTO 2025"/>
    <s v="12425"/>
    <s v="12425"/>
    <s v="17625"/>
    <s v="106925"/>
    <s v="2025-09-11 00:00:00"/>
    <s v="115425"/>
    <s v="336815625"/>
    <s v=""/>
    <s v="2025-04-15 00:00:00"/>
    <s v="CONTRATO DE PRESTACION DE SERVICIOS - PROFESIONALES"/>
    <s v="CESION CTO 038-2025"/>
    <s v="Prestar servicios profesionales para la estructuración de procesos contractuales, el acompañamiento en las etapas precontractual, contractual y poscontractual, así como proporcionar apoyo jurídico al Instituto Nacional de Metrología."/>
    <x v="8"/>
  </r>
  <r>
    <n v="115525"/>
    <x v="133"/>
    <s v="2025-09-11 11:01:23"/>
    <s v="ConOrdendePago"/>
    <n v="5912680"/>
    <n v="39687"/>
    <n v="0"/>
    <s v="Cédula de Ciudadanía"/>
    <n v="1032468011"/>
    <s v="DAVILA GONZALEZ SERGIO LUIS"/>
    <s v="Abono en cuenta"/>
    <s v="Ahorro"/>
    <n v="91208003408"/>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OCHO (8) DEL CONTRATO No. 011-2025 CORRESPONDIENTE AL PERIODO DE 01 AL 30 DE AGOSTO DE 2025"/>
    <s v="2025"/>
    <s v="2025"/>
    <s v="2225"/>
    <s v="107025"/>
    <s v="2025-09-11 00:00:00"/>
    <s v="115525"/>
    <s v="336830225"/>
    <s v=""/>
    <s v="2025-01-23 00:00:00"/>
    <s v="CONTRATO DE PRESTACION DE SERVICIOS - PROFESIONALES"/>
    <s v="011-2025"/>
    <s v="CONTRATAR SERVICIOS PROFESIONALES PARA APOYAR EL DESARROLLO DE HERRAMIENTAS DE ASEGURAMIENTO DE LOS RESULTADOS DE MEDICION EN METROLOGÍA DE ÁCIDOS NUCLEICOS, ASOCIADOS A LOS PROYECTOS _x000a_DE II+D+I DE LA SUBDIRECCIÓN DE METROLOGÍA QUÍMICA Y BIOLOGÍA"/>
    <x v="8"/>
  </r>
  <r>
    <n v="115625"/>
    <x v="133"/>
    <s v="2025-09-11 11:39:46"/>
    <s v="ConOrdendePago"/>
    <n v="16517025"/>
    <n v="151957"/>
    <n v="0"/>
    <s v="NIT"/>
    <n v="860066942"/>
    <s v="CAJA DE COMPENSACION FAMILIAR COMPENSAR"/>
    <s v="Abono en cuenta"/>
    <s v="Ahorro"/>
    <n v="122055663"/>
    <s v="Activa"/>
    <n v="860034594"/>
    <s v="SCOTIABANK COLPATRIA SA"/>
    <s v="35-05-00"/>
    <s v="INSTITUTO NACIONAL DE METROLOGÍA - INM"/>
    <s v="A-03-04-02-029"/>
    <s v="PLANES COMPLEMENTARIOS DE SALUD (NO DE PENSIONES)."/>
    <n v="16517025"/>
    <n v="0"/>
    <n v="16517025"/>
    <n v="0"/>
    <s v="Nación"/>
    <s v="CSF"/>
    <s v="RECURSOS CORRIENTES"/>
    <s v="PAGO  A CAJA DE COMPENSACION FAMILIAR COMPENSAR PARA EL PERIODO SEPTIEMBRE EL PLAN COMPLEMENTARIO DE SALUD  ACUERDO 040, rESOLUCIÓN 343-2025"/>
    <s v="125"/>
    <s v="125"/>
    <s v="35925"/>
    <s v="107125"/>
    <s v="2025-09-11 00:00:00"/>
    <s v="115625"/>
    <s v="337655925"/>
    <s v=""/>
    <s v="2025-09-10 00:00:00"/>
    <s v="RESOLUCION"/>
    <s v="343-2025"/>
    <s v="PAGO ACUERDO 040 MES DE SEPTIEMBRE DE 2025"/>
    <x v="2"/>
  </r>
  <r>
    <n v="115725"/>
    <x v="133"/>
    <s v="2025-09-11 16:11:33"/>
    <s v="ConOrdendePago"/>
    <n v="3264270"/>
    <n v="0"/>
    <n v="0"/>
    <s v="NIT"/>
    <n v="899999115"/>
    <s v="EMPRESA DE TELECOMUNICACIONES DE BOGOTA SA ESP PUDIENDO IDENTIFICARSE PARA TODOS LOS EFECTOS CON LA SIGLA ETB S.A. E.S.P."/>
    <s v="Abono en cuenta"/>
    <s v="Corriente"/>
    <n v="20936509"/>
    <s v="Activa"/>
    <n v="860051135"/>
    <s v="CITIBANK COLOMBIA"/>
    <s v="35-05-00"/>
    <s v="INSTITUTO NACIONAL DE METROLOGÍA - INM"/>
    <s v="A-02-02-02-008-004"/>
    <s v="SERVICIOS DE TELECOMUNICACIONES, TRANSMISIÓN Y SUMINISTRO DE INFORMACIÓN"/>
    <n v="3264270"/>
    <n v="0"/>
    <n v="3264270"/>
    <n v="0"/>
    <s v="Nación"/>
    <s v="CSF"/>
    <s v="RECURSOS CORRIENTES"/>
    <s v="PAGO DE SERVICIO DE LLAMADAS DE TELEFONIA LOCAL, NACIONAL, INTERNACIONAL Y CELULAR DEL INSTITUTO NACIONAL DE METROLOGIA, DE LA DIRECCIÓN AK 50 No. 26-55 INT 2 CAN, CORRESPONDIENTE A LA CUENTA CLIENTE No. 1428216084. FC 001000257534. AGO 1-31-2025"/>
    <s v="2325"/>
    <s v="2325"/>
    <s v="36125"/>
    <s v="107225"/>
    <s v="2025-09-11 00:00:00"/>
    <s v="115725"/>
    <s v="338289425"/>
    <s v=""/>
    <s v="2025-09-11 00:00:00"/>
    <s v="FACTURA"/>
    <s v="FC001000257534"/>
    <s v="PAGO DE SERVICIO DE LLAMADAS DE TELEFONIA LOCAL, NACIONAL, INTERNACIONAL Y CELULAR DEL INSTITUTO NACIONAL DE METROLOGIA, DE LA DIRECCIÓN AK 50 No. 26-55 INT 2 CAN, CORRESPONDIENTE A LA CUENTA CLIENTE No. 1428216084. FC 001000257534. AGO 1-31-2025"/>
    <x v="0"/>
  </r>
  <r>
    <n v="115825"/>
    <x v="134"/>
    <s v="2025-09-12 14:11:28"/>
    <s v="ConOrdendePago"/>
    <n v="7394100"/>
    <n v="80494"/>
    <n v="0"/>
    <s v="Cédula de Ciudadanía"/>
    <n v="1073512831"/>
    <s v="PEÑA GONZALEZ DAVID LEONARDO"/>
    <s v="Abono en cuenta"/>
    <s v="Ahorro"/>
    <n v="24075489153"/>
    <s v="Activa"/>
    <n v="860007335"/>
    <s v="BANCO CAJA SOCIAL S.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SEIS (6) DEL CONTRATO No. 077-2025 CORRESPONDIENTE AL PERIODO DEL 1 AL 30 DE AGOSTO DE 2025"/>
    <s v="19225"/>
    <s v="19025"/>
    <s v="11625"/>
    <s v="107525"/>
    <s v="2025-09-12 00:00:00"/>
    <s v="115825"/>
    <s v="339118025"/>
    <s v=""/>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115925"/>
    <x v="134"/>
    <s v="2025-09-12 14:26:48"/>
    <s v="ConOrdendePago"/>
    <n v="7394100"/>
    <n v="210878"/>
    <n v="0"/>
    <s v="Cédula de Ciudadanía"/>
    <n v="53050890"/>
    <s v="GARCIA-HERREROS NARIÑO ANDREA DEL PILAR"/>
    <s v="Abono en cuenta"/>
    <s v="Ahorro"/>
    <n v="570473870012142"/>
    <s v="Activa"/>
    <n v="860034313"/>
    <s v="BANCO DAVIVIEND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OCHO (8) DEL CONTRATO No. 026-2025 CORRESPONDIENTE AL PERIODO DE 01 AL 30 DE AGOSTO DE 2025"/>
    <s v="9725"/>
    <s v="9725"/>
    <s v="4325"/>
    <s v="107625"/>
    <s v="2025-09-12 00:00:00"/>
    <s v="115925"/>
    <s v="339143625"/>
    <s v=""/>
    <s v="2025-01-30 00:00:00"/>
    <s v="CONTRATO DE PRESTACION DE SERVICIOS - PROFESIONALES"/>
    <s v="026-2025"/>
    <s v="CONTRATAR LA PRESTACIÓN DE SERVICIOS PROFESIONALES PARA EJECUTAR ACTIVIDADES DEL PLAN ESTRATÉGICO DE COMUNICACIONES DEL INSTITUTO NACIONAL DE METROLOGÍA, CON LA FINALIDAD DE CONSOLIDAR EL POSICIONAMIENTO DE LA ENTIDAD EN RELACIÓN CON SUS GRUPOS"/>
    <x v="8"/>
  </r>
  <r>
    <n v="116025"/>
    <x v="134"/>
    <s v="2025-09-12 14:39:22"/>
    <s v="ConOrdendePago"/>
    <n v="1134410"/>
    <n v="0"/>
    <n v="0"/>
    <s v="NIT"/>
    <n v="899999094"/>
    <s v="EMPRESA DE ACUEDUCTO Y ALCANTARILLADO DE BOGOTA - ESP"/>
    <s v="Abono en cuenta"/>
    <s v="Corriente"/>
    <n v="1804673"/>
    <s v="Activa"/>
    <n v="860050750"/>
    <s v="BANCO GNB SUDAMERIS S A"/>
    <s v="35-05-00"/>
    <s v="INSTITUTO NACIONAL DE METROLOGÍA - INM"/>
    <s v="A-02-02-02-006-009"/>
    <s v="SERVICIOS DE DISTRIBUCIÓN DE ELECTRICIDAD, GAS Y AGUA (POR CUENTA PROPIA)"/>
    <n v="1134410"/>
    <n v="0"/>
    <n v="1134410"/>
    <n v="0"/>
    <s v="Nación"/>
    <s v="CSF"/>
    <s v="RECURSOS CORRIENTES"/>
    <s v="PAGO DE SERVICIO DE ACUEDUCTO, ALCANTARILLADO Y ASEO DEL INSTITUTO NACIONAL DE METROLOGIA, DE LA DIRECCIÓN AK 50 No. 26-55 INT 2 CAN, EQUIVALENTE A LA CUENTA CONTRATO No. 11431155.  PERIODO: 25- JULIO A 23 AGOSTO - 2025. FACT 41409773011."/>
    <s v="2925"/>
    <s v="2925"/>
    <s v="36525"/>
    <s v="107725"/>
    <s v="2025-09-12 00:00:00"/>
    <s v="116025"/>
    <s v="339175425, 340102925"/>
    <s v=""/>
    <s v="2025-09-12 00:00:00"/>
    <s v="FACTURA"/>
    <s v="41409773011"/>
    <s v="PAGO DE SERVICIO DE ACUEDUCTO, ALCANTARILLADO Y ASEO DEL INSTITUTO NACIONAL DE METROLOGIA, DE LA DIRECCIÓN AK 50 No. 26-55 INT 2 CAN, EQUIVALENTE A LA CUENTA CONTRATO No. 11431155. PERIODO: 25- JULIO A 23 AGOSTO  - 2025. FACT 41409773011."/>
    <x v="5"/>
  </r>
  <r>
    <n v="116125"/>
    <x v="135"/>
    <s v="2025-09-15 09:13:51"/>
    <s v="ConOrdendePago"/>
    <n v="7930743"/>
    <n v="67131"/>
    <n v="0"/>
    <s v="Cédula de Ciudadanía"/>
    <n v="1013666202"/>
    <s v="BELTRAN PINILLA SEBASTIAN CAMILO"/>
    <s v="Abono en cuenta"/>
    <s v="Ahorro"/>
    <n v="35549211"/>
    <s v="Activa"/>
    <n v="860002964"/>
    <s v="BANCO DE BOGOTA"/>
    <s v="35-05-00"/>
    <s v="INSTITUTO NACIONAL DE METROLOGÍA - INM"/>
    <s v="C-3502-0200-5-40402B-3502102-02"/>
    <s v="ADQUIS. DE BYS - SERVICIO DE PROMOCIÓN DE HERRAMIENTAS METROLÓGICAS  - FORTALECIMIENTO DE LA COMERCIALIZACIÓN DE LOS SERVICIOS METROLÓGICOS A NIVEL   NACIONAL"/>
    <n v="7930743"/>
    <n v="0"/>
    <n v="7930743"/>
    <n v="0"/>
    <s v="Nación"/>
    <s v="CSF"/>
    <s v="RECURSOS CORRIENTES"/>
    <s v="PAGO NUMERO SEIS (6) DEL CONTRATO No. 079-2025 CORRESPONDIENTE AL PERIODO DEL 1 AL 30 DE AGOSTO y del 1 AL 5 DE SEPTIEMBRE DE 2025"/>
    <s v="16225"/>
    <s v="16025"/>
    <s v="12825"/>
    <s v="107825"/>
    <s v="2025-09-12 00:00:00"/>
    <s v="116125"/>
    <s v="341829325"/>
    <s v=""/>
    <s v="2025-03-05 00:00:00"/>
    <s v="CONTRATO DE PRESTACION DE SERVICIOS - PROFESIONALES"/>
    <s v="079-2025"/>
    <s v="CONTRATAR LA PRESTACIÓN DE SERVICIOS PROFESIONALES PARA APOYAR LA DEFINICIÓN DE LA ESTRATEGIA DE OPERACIÓN DE LA RCM SEGÚN LOS LINEAMIENTOS DEL INM"/>
    <x v="8"/>
  </r>
  <r>
    <n v="116225"/>
    <x v="135"/>
    <s v="2025-09-15 10:07:27"/>
    <s v="ConOrdendePago"/>
    <n v="7394100"/>
    <n v="80494"/>
    <n v="0"/>
    <s v="Cédula de Ciudadanía"/>
    <n v="1014272075"/>
    <s v="ROMERO GARCIA DANIEL JULIAN"/>
    <s v="Abono en cuenta"/>
    <s v="Ahorro"/>
    <n v="19234418737"/>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SEIS (6) DEL CONTRATO No. 075-2025 CORRESPONDIENTE AL PERIODO DE 1 AL 30 DE AGOSTO DE 2025"/>
    <s v="20525"/>
    <s v="20325"/>
    <s v="13425"/>
    <s v="107925"/>
    <s v="2025-09-15 00:00:00"/>
    <s v="116225"/>
    <s v="341829825"/>
    <s v=""/>
    <s v="2025-03-06 00:00:00"/>
    <s v="CONTRATO DE PRESTACION DE SERVICIOS - PROFESIONALES"/>
    <s v="075-2025"/>
    <s v="PRESTACIÓN DE SERVICIOS PROFESIONALES PARA APOYAR A LA OFICINA ASESORA DE PLANEACIÓN Y LA SUBDIRECCIÓN DE SERVICIOS METROLÓGICOS Y RELACIÓN CON EL CIUDADANO EN LA DEFINICIÓN, EJECUCIÓN, SEGUIMIENTO DE PLANES Y HERRAMIENTAS DE SEGUIMIENTO DE PLANEACIÓ"/>
    <x v="8"/>
  </r>
  <r>
    <n v="116425"/>
    <x v="135"/>
    <s v="2025-09-15 11:01:54"/>
    <s v="ConOrdendePago"/>
    <n v="6797780"/>
    <n v="51584"/>
    <n v="0"/>
    <s v="Cédula de Ciudadanía"/>
    <n v="79369744"/>
    <s v="ALFONSO RAMIREZ OMAR"/>
    <s v="Abono en cuenta"/>
    <s v="Ahorro"/>
    <n v="23738223471"/>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Propios"/>
    <s v="CSF"/>
    <s v="OTROS RECURSOS DE TESORERIA"/>
    <s v="PAGO NUMERO TRES (3) DEL CONTRATO No. 115-2025 CORRESPONDIENTE AL PERIODO DE 01 AL 30 DE  AGOSTO DE 2025"/>
    <s v="27525"/>
    <s v="27325"/>
    <s v="26425"/>
    <s v="108025"/>
    <s v="2025-09-15 00:00:00"/>
    <s v="116425"/>
    <s v="341831025"/>
    <s v=""/>
    <s v="2025-06-26 00:00:00"/>
    <s v="CONTRATO DE PRESTACION DE SERVICIOS - PROFESIONALES"/>
    <s v="115-2025"/>
    <s v="CONTRATAR LA PRESTACIÓN DE SERVICIOS PROFESIONALES PARA IDENTIFICAR, ESTRUCTURAR Y ESTABLECER METODOLOGIAS SISTEMÁTICAS QUE CONLLEVEN AL TRATAMIENTO DE HALLAZGOS DE LA SUBDIRECCIÓN DE METROLOGÍA FÍSICA TENIENDO EN CUENTA LAS DIFERENTES FUENTES DE SU"/>
    <x v="8"/>
  </r>
  <r>
    <n v="116525"/>
    <x v="136"/>
    <s v="2025-09-16 09:43:37"/>
    <s v="ConOrdendePago"/>
    <n v="4296180"/>
    <n v="36366"/>
    <n v="0"/>
    <s v="Cédula de Ciudadanía"/>
    <n v="1014273558"/>
    <s v="JAIMES ARCINIEGAS LUIS ANDRES"/>
    <s v="Abono en cuenta"/>
    <s v="Ahorro"/>
    <n v="82453002604"/>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4296180"/>
    <n v="0"/>
    <n v="4296180"/>
    <n v="0"/>
    <s v="Nación"/>
    <s v="CSF"/>
    <s v="RECURSOS CORRIENTES"/>
    <s v="PAGO NUMERO OCHO (8) DEL CONTRATO No. 020-2025 CORRESPONDIENTE AL PERIODO DE 01 AL 30 DE AGOSTO DE 2025"/>
    <s v="11925"/>
    <s v="11925"/>
    <s v="3625"/>
    <s v="108125"/>
    <s v="2025-09-16 00:00:00"/>
    <s v="116525"/>
    <s v="342111425"/>
    <s v=""/>
    <s v="2025-01-29 00:00:00"/>
    <s v="CONTRATO DE PRESTACION DE SERVICIOS - PROFESIONALES"/>
    <s v="020-2025"/>
    <s v="PRESTAR SERVICIOS PROFESIONALES COMO APOYO EN LA ADMINISTRACIÓN Y SOPORTE DE LA INFRAESTRUCTURA TECNOLÓGICA Y EN LA GESTIÓN, IMPLEMENTACIÓN Y MANTENIMIENTO DE SISTEMAS DE INFORMACIÓN DEL INM."/>
    <x v="8"/>
  </r>
  <r>
    <n v="116625"/>
    <x v="136"/>
    <s v="2025-09-16 14:43:55"/>
    <s v="ConOrdendePago"/>
    <n v="6797780"/>
    <n v="45628"/>
    <n v="0"/>
    <s v="Cédula de Ciudadanía"/>
    <n v="33377996"/>
    <s v="MESA MARTINEZ ANA CAROLINA"/>
    <s v="Abono en cuenta"/>
    <s v="Ahorro"/>
    <n v="26246128463"/>
    <s v="Activa"/>
    <n v="890903938"/>
    <s v="BANCOLOMBIA S.A."/>
    <s v="35-05-00"/>
    <s v="INSTITUTO NACIONAL DE METROLOGÍA - INM"/>
    <s v="C-3599-0200-4-40401C-3599021-02"/>
    <s v="ADQUIS. DE BYS - SERVICIOS DE INTEROPERABILIDAD - INNOVACIÓN DE LAS TECNOLOGÍAS DE INFORMACIÓN EN EL INSTITUTO DE METROLOGIA  NACIONAL"/>
    <n v="6797780"/>
    <n v="0"/>
    <n v="6797780"/>
    <n v="0"/>
    <s v="Nación"/>
    <s v="CSF"/>
    <s v="RECURSOS CORRIENTES"/>
    <s v="PAGO NUMERO CINCO (5) DEL CONTRATO No. 100-2025 CORRESPONDIENTE AL PERIODO DEL 1  AL 30 DE AGOSTO DE 2025"/>
    <s v="18125"/>
    <s v="17925"/>
    <s v="18525"/>
    <s v="108225"/>
    <s v="2025-09-16 00:00:00"/>
    <s v="116625"/>
    <s v="342687625"/>
    <s v=""/>
    <s v="2025-04-24 00:00:00"/>
    <s v="CONTRATO DE PRESTACION DE SERVICIOS - PROFESIONALES"/>
    <s v="100-2025"/>
    <s v="PRESTAR SERVICIOS PROFESIONALES PARA LA ADMINISTRACIÓN Y MANTENIMIENTO DE BASES DE DATOS DEL INM, GARANTIZANDO SU DISPONIBILIDAD, RENDIMIENTO, SEGURIDAD E INTEGRIDAD, ASÍ COMO EL SOPORTE Y OPTIMIZACIÓN DE LA ARQUITECTURA TECNOLÓGICA ASOCIADA."/>
    <x v="8"/>
  </r>
  <r>
    <n v="116725"/>
    <x v="137"/>
    <s v="2025-09-17 11:57:51"/>
    <s v="ConOrdendePago"/>
    <n v="3784200"/>
    <n v="32032"/>
    <n v="0"/>
    <s v="Cédula de Ciudadanía"/>
    <n v="1072645116"/>
    <s v="MORENO HERRERA MARIA NELCY"/>
    <s v="Abono en cuenta"/>
    <s v="Ahorro"/>
    <n v="4662027880"/>
    <s v="Activa"/>
    <n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3784200"/>
    <n v="0"/>
    <n v="3784200"/>
    <n v="0"/>
    <s v="Nación"/>
    <s v="CSF"/>
    <s v="RECURSOS CORRIENTES"/>
    <s v="PAGO NUMERO SIETE (7) DEL CONTRATO No. 027-2025 CORRESPONDIENTE AL PERIODO DE 1 AL 30 DE AGOSTO DE 2025"/>
    <s v="6425"/>
    <s v="6425"/>
    <s v="4425"/>
    <s v="108325"/>
    <s v="2025-09-17 00:00:00"/>
    <s v="116725"/>
    <s v="344731025"/>
    <s v=""/>
    <s v="2025-02-03 00:00:00"/>
    <s v="CONTRATO DE PRESTACION DE SERVICIOS"/>
    <s v="027-2025 - MODIF CTO"/>
    <s v="CONTRATAR LA PRESTACIÓN DE SERVICIOS PARA EL APOYO A LA GESTIÓN EN EL ÁREA DE RECEPCIÓN Y ENTREGA DE EQUIPOS CON EL FIN DE FORTALECER LA OFERTA Y ADECUADA GESTIÓN DE LOS SERVICIOS METROLÓGICOS OFRECIDOS POR EL INM EN CUMPLIMIENTO DE SU OBJETIVO MISIO"/>
    <x v="8"/>
  </r>
  <r>
    <n v="116825"/>
    <x v="137"/>
    <s v="2025-09-17 17:16:02"/>
    <s v="ConOrdendePago"/>
    <n v="62839140"/>
    <n v="2136821"/>
    <n v="0"/>
    <s v="NIT"/>
    <n v="800002030"/>
    <s v="COLSEIN  S A S"/>
    <s v="Abono en cuenta"/>
    <s v="Corriente"/>
    <n v="57461899"/>
    <s v="Activa"/>
    <n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62839140"/>
    <n v="0"/>
    <n v="62839140"/>
    <n v="0"/>
    <s v="Nación"/>
    <s v="CSF"/>
    <s v="RECURSOS CORRIENTES"/>
    <s v="ÚNICO PAGO - CO-114-2025 - FACT CF17051"/>
    <s v="23625"/>
    <s v="23425"/>
    <s v="25525"/>
    <s v="108425"/>
    <s v="2025-09-17 00:00:00"/>
    <s v="116825"/>
    <s v="345551125"/>
    <s v=""/>
    <s v="2025-06-16 00:00:00"/>
    <s v="CONTRATO DE COMPRA VENTA Y SUMINISTROS"/>
    <s v="114-2025"/>
    <s v="ADQUIRIR TRANSDUCTOR TB2 Y SUS COMPLEMENTOS PARA EL LABORATORIO DE PAR TORSIONAL DE LA SUBDIRECCIÓN DE METROLOGÍA FÍSICA DEL INM"/>
    <x v="2"/>
  </r>
  <r>
    <n v="116925"/>
    <x v="137"/>
    <s v="2025-09-17 17:20:55"/>
    <s v="ConOrdendePago"/>
    <n v="1470840"/>
    <n v="0"/>
    <n v="0"/>
    <s v="NIT"/>
    <n v="800002030"/>
    <s v="COLSEIN  S A S"/>
    <s v="Abono en cuenta"/>
    <s v="Corriente"/>
    <n v="57461899"/>
    <s v="Activa"/>
    <n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1470840"/>
    <n v="0"/>
    <n v="1470840"/>
    <n v="0"/>
    <s v="Nación"/>
    <s v="CSF"/>
    <s v="RECURSOS CORRIENTES"/>
    <s v="ÚNICO PAGO - CO-114-2025 - FACT CF17051"/>
    <s v="23625"/>
    <s v="23425"/>
    <s v="25525"/>
    <s v="108525"/>
    <s v="2025-09-17 00:00:00"/>
    <s v="116925"/>
    <s v="345551725"/>
    <s v=""/>
    <s v="2025-06-16 00:00:00"/>
    <s v="CONTRATO DE COMPRA VENTA Y SUMINISTROS"/>
    <s v="114-2025"/>
    <s v="ADQUIRIR TRANSDUCTOR TB2 Y SUS COMPLEMENTOS PARA EL LABORATORIO DE PAR TORSIONAL DE LA SUBDIRECCIÓN DE METROLOGÍA FÍSICA DEL INM"/>
    <x v="2"/>
  </r>
  <r>
    <n v="117025"/>
    <x v="138"/>
    <s v="2025-09-18 08:50:52"/>
    <s v="ConOrdendePago"/>
    <n v="7394100"/>
    <n v="74015"/>
    <n v="0"/>
    <s v="Cédula de Ciudadanía"/>
    <n v="1032436840"/>
    <s v="GUTIERREZ CIFUENTES MONICA ALEJANDRA"/>
    <s v="Abono en cuenta"/>
    <s v="Ahorro"/>
    <n v="1013505647"/>
    <s v="Activa"/>
    <n v="860034594"/>
    <s v="SCOTIABANK COLPATRIA S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SEIS (6) DEL CONTRATO No. 053-2025 CORRESPONDIENTE AL PERIODO DEL 1 AL 30 DE AGOSTO DE 2025"/>
    <s v="13225"/>
    <s v="13225"/>
    <s v="12625"/>
    <s v="108625"/>
    <s v="2025-09-18 00:00:00"/>
    <s v="117025"/>
    <s v="345894925"/>
    <s v=""/>
    <s v="2025-03-03 00:00:00"/>
    <s v="CONTRATO DE PRESTACION DE SERVICIOS - PROFESIONALES"/>
    <s v="053-2025"/>
    <s v="PRESTACIÓN DE SERVICIOS PROFESIONALES PARA EL MANTENIMIENTO Y LA MEJORA DEL SISTEMA INTEGRADO DE GESTIÓN Y DEL MODELO DE OPERACIÓN POR PROCESOS, ALINEADO CON LOS EJERCICIOS DE ARQUITECTURA EMPRESARIAL PARA EL INSTITUTO NACIONAL DE METROLOGÍA DE COLOM"/>
    <x v="8"/>
  </r>
  <r>
    <n v="117125"/>
    <x v="138"/>
    <s v="2025-09-18 09:08:30"/>
    <s v="ConOrdendePago"/>
    <n v="39869220"/>
    <n v="0"/>
    <n v="0"/>
    <s v="NIT"/>
    <n v="860063875"/>
    <s v="ENEL COLOMBIA S.A  E.S.P"/>
    <s v="Abono en cuenta"/>
    <s v="Ahorro"/>
    <n v="90060000410"/>
    <s v="Activa"/>
    <n v="860050750"/>
    <s v="BANCO GNB SUDAMERIS S A"/>
    <s v="35-05-00"/>
    <s v="INSTITUTO NACIONAL DE METROLOGÍA - INM"/>
    <s v="A-02-02-02-006-009"/>
    <s v="SERVICIOS DE DISTRIBUCIÓN DE ELECTRICIDAD, GAS Y AGUA (POR CUENTA PROPIA)"/>
    <n v="39869220"/>
    <n v="0"/>
    <n v="39869220"/>
    <n v="0"/>
    <s v="Nación"/>
    <s v="CSF"/>
    <s v="RECURSOS CORRIENTES"/>
    <s v="PAGO DE SERVICIO DE ENERGÍA DEL INSTITUTO NACIONAL DE METROLOGIA, DE LA DIRECCIÓN AK 50 No. 26-55 INT 2 CAN, CORRESPONDIENTE A LA CUENTA No. 1496973-9. DOC EQUIVALENTE 366633099-0, PERIODO 10 AGOSTO 2025 A 10 SEPT 2025"/>
    <s v="3125"/>
    <s v="3125"/>
    <s v="37225"/>
    <s v="108725"/>
    <s v="2025-09-18 00:00:00"/>
    <s v="117125"/>
    <s v="345918925, 345935525"/>
    <s v=""/>
    <s v="2025-09-17 00:00:00"/>
    <s v="FACTURA"/>
    <s v="366633099-0"/>
    <s v="PAGO DE SERVICIO DE ENERGÍA DEL INSTITUTO NACIONAL DE METROLOGIA, DE LA DIRECCIÓN AK 50 No. 26-55 INT 2 CAN, CORRESPONDIENTE A LA CUENTA No. 1496973-9. DOC EQUIVALENTE 366633099-0, PERIODO 10 AGOSTO 2025 A 10 SEPT 2025"/>
    <x v="3"/>
  </r>
  <r>
    <n v="117225"/>
    <x v="138"/>
    <s v="2025-09-18 09:17:28"/>
    <s v="ConOrdendePago"/>
    <n v="309500"/>
    <n v="0"/>
    <n v="0"/>
    <s v="NIT"/>
    <n v="800007813"/>
    <s v="VANTI S.A ESP"/>
    <s v="Abono en cuenta"/>
    <s v="Ahorro"/>
    <n v="17800000434"/>
    <s v="Activa"/>
    <n v="890903938"/>
    <s v="BANCOLOMBIA S.A."/>
    <s v="35-05-00"/>
    <s v="INSTITUTO NACIONAL DE METROLOGÍA - INM"/>
    <s v="A-02-02-02-006-009"/>
    <s v="SERVICIOS DE DISTRIBUCIÓN DE ELECTRICIDAD, GAS Y AGUA (POR CUENTA PROPIA)"/>
    <n v="309500"/>
    <n v="0"/>
    <n v="309500"/>
    <n v="0"/>
    <s v="Nación"/>
    <s v="CSF"/>
    <s v="RECURSOS CORRIENTES"/>
    <s v="PAGO DE SERVICIO DE GAS NATURAL DEL INSTITUTO NACIONAL DE METROLOGIA, DE LA DIRECCIÓN AK 50 No. 26-55 INT 2 CAN, EQUIVALENTE A LA REF DE PAGO 62935611. FACTURA  F15B64319963 DE SEPT DE 2025 PERIODO: AGOSTO - SEPTIEMBRE DE 2025"/>
    <s v="3025"/>
    <s v="3025"/>
    <s v="37325"/>
    <s v="108825"/>
    <s v="2025-09-18 00:00:00"/>
    <s v="117225"/>
    <s v="345943825"/>
    <s v=""/>
    <s v="2025-09-17 00:00:00"/>
    <s v="FACTURA"/>
    <s v="62935611"/>
    <s v="PAGO DE SERVICIO DE GAS NATURAL DEL INSTITUTO NACIONAL DE METROLOGIA, DE LA DIRECCIÓN AK 50 No. 26-55 INT 2 CAN, EQUIVALENTE A LA REF DE PAGO 62935611. FACTURA SEPT DE 2025 PERIODO:  AGOSTO - SEPTIEMBRE DE 2025"/>
    <x v="1"/>
  </r>
  <r>
    <n v="117325"/>
    <x v="139"/>
    <s v="2025-09-22 11:27:41"/>
    <s v="ConOrdendePago"/>
    <n v="33039345.989999998"/>
    <n v="171587"/>
    <n v="0"/>
    <s v="NIT"/>
    <n v="860067479"/>
    <s v="SERVIASEO S A"/>
    <s v="Abono en cuenta"/>
    <s v="Corriente"/>
    <n v="4606747906"/>
    <s v="Activa"/>
    <n v="890903938"/>
    <s v="BANCOLOMBIA S.A."/>
    <s v="35-05-00"/>
    <s v="INSTITUTO NACIONAL DE METROLOGÍA - INM"/>
    <s v="A-02-02-01-003-004"/>
    <s v="QUÍMICOS BÁSICOS"/>
    <n v="4030800.21"/>
    <n v="0"/>
    <n v="4030800.21"/>
    <n v="0"/>
    <s v="Nación"/>
    <s v="CSF"/>
    <s v="RECURSOS CORRIENTES"/>
    <s v="PAGO 9 - OC 139124-2024 - FACT 152288 DEL 1 A 31 AGOSTO 2025"/>
    <s v="29825"/>
    <s v="29525"/>
    <s v="32525"/>
    <s v="109125"/>
    <s v="2025-09-22 00:00:00"/>
    <s v="117325"/>
    <s v="350699325"/>
    <s v=""/>
    <s v="2025-08-13 00:00:00"/>
    <s v="ORDEN DE COMPRA"/>
    <s v="139124"/>
    <s v="ADICIONAR ORDEN DE COMPRA 139124 DEL 2024 CUYO OBJETO ES &quot;CONTRATAR LA PRESTACIÓNDE SERVICIO DE ASEO, CAFETERÍA Y JARDINERÍACON SUMINISTRO DE INSUMOS Y ELEMENTOS NECESARIOS PARA LA PRESTACIÓN DEL SERVICIO A TODO COSTO EN LASINSTALACIONES DEL INSTITUT"/>
    <x v="2"/>
  </r>
  <r>
    <n v="117325"/>
    <x v="139"/>
    <s v="2025-09-22 11:27:41"/>
    <s v="ConOrdendePago"/>
    <n v="33039345.989999998"/>
    <n v="171587"/>
    <n v="0"/>
    <s v="NIT"/>
    <n v="860067479"/>
    <s v="SERVIASEO S A"/>
    <s v="Abono en cuenta"/>
    <s v="Corriente"/>
    <n v="4606747906"/>
    <s v="Activa"/>
    <n v="890903938"/>
    <s v="BANCOLOMBIA S.A."/>
    <s v="35-05-00"/>
    <s v="INSTITUTO NACIONAL DE METROLOGÍA - INM"/>
    <s v="A-02-02-02-008-005"/>
    <s v="SERVICIOS DE SOPORTE"/>
    <n v="29008545.780000001"/>
    <n v="0"/>
    <n v="29008545.780000001"/>
    <n v="0"/>
    <s v="Nación"/>
    <s v="CSF"/>
    <s v="RECURSOS CORRIENTES"/>
    <s v="PAGO 9 - OC 139124-2024 - FACT 152288 DEL 1 A 31 AGOSTO 2025"/>
    <s v="29825"/>
    <s v="29525"/>
    <s v="32525"/>
    <s v="109125"/>
    <s v="2025-09-22 00:00:00"/>
    <s v="117325"/>
    <s v="350699325"/>
    <s v=""/>
    <s v="2025-08-13 00:00:00"/>
    <s v="ORDEN DE COMPRA"/>
    <s v="139124"/>
    <s v="ADICIONAR ORDEN DE COMPRA 139124 DEL 2024 CUYO OBJETO ES &quot;CONTRATAR LA PRESTACIÓNDE SERVICIO DE ASEO, CAFETERÍA Y JARDINERÍACON SUMINISTRO DE INSUMOS Y ELEMENTOS NECESARIOS PARA LA PRESTACIÓN DEL SERVICIO A TODO COSTO EN LASINSTALACIONES DEL INSTITUT"/>
    <x v="2"/>
  </r>
  <r>
    <n v="117425"/>
    <x v="139"/>
    <s v="2025-09-22 12:19:55"/>
    <s v="ConOrdendePago"/>
    <n v="20243850"/>
    <n v="1097931"/>
    <n v="0"/>
    <s v="NIT"/>
    <n v="900949002"/>
    <s v="HEITEC SERVICE SAS"/>
    <s v="Abono en cuenta"/>
    <s v="Ahorro"/>
    <n v="550108900699308"/>
    <s v="Activa"/>
    <n v="860034313"/>
    <s v="BANCO DAVIVIENDA S.A."/>
    <s v="35-05-00"/>
    <s v="INSTITUTO NACIONAL DE METROLOGÍA - INM"/>
    <s v="C-3599-0200-6-53105B-3599016-02"/>
    <s v="ADQUIS. DE BYS - SEDES MANTENIDAS - MEJORAMIENTO Y SOSTENIBILIDAD DE LA SEDE DEL INSTITUTO NACIONAL DE METROLOGÍA  BOGOTÁ"/>
    <n v="20243850"/>
    <n v="0"/>
    <n v="20243850"/>
    <n v="0"/>
    <s v="Nación"/>
    <s v="CSF"/>
    <s v="RECURSOS CORRIENTES"/>
    <s v="ÚNICO PAGO - CAO-016-2025 - FACT FE146"/>
    <s v="15425"/>
    <s v="15225"/>
    <s v="26925"/>
    <s v="109225"/>
    <s v="2025-09-22 00:00:00"/>
    <s v="117425"/>
    <s v="350886025"/>
    <s v=""/>
    <s v="2025-07-07 00:00:00"/>
    <s v="LOA - CARTA ACEPTACION"/>
    <s v="CAO 016-2025"/>
    <s v="ADQUISICIÓN DE DISPOSITIVOS, MATERIALES Y COMPONENTES CONSUMIBLES ELÉCTRICOS."/>
    <x v="2"/>
  </r>
  <r>
    <n v="117525"/>
    <x v="140"/>
    <s v="2025-09-23 10:12:40"/>
    <s v="ConOrdendePago"/>
    <n v="13187086.16"/>
    <n v="744739"/>
    <n v="0"/>
    <s v="NIT"/>
    <n v="901355130"/>
    <s v="NECONSER SAS"/>
    <s v="Abono en cuenta"/>
    <s v="Corriente"/>
    <n v="60600000241"/>
    <s v="Activa"/>
    <n v="890903938"/>
    <s v="BANCOLOMBIA S.A."/>
    <s v="35-05-00"/>
    <s v="INSTITUTO NACIONAL DE METROLOGÍA - INM"/>
    <s v="C-3599-0200-6-53105B-3599016-02"/>
    <s v="ADQUIS. DE BYS - SEDES MANTENIDAS - MEJORAMIENTO Y SOSTENIBILIDAD DE LA SEDE DEL INSTITUTO NACIONAL DE METROLOGÍA  BOGOTÁ"/>
    <n v="13187086.16"/>
    <n v="0"/>
    <n v="13187086.16"/>
    <n v="0"/>
    <s v="Nación"/>
    <s v="CSF"/>
    <s v="RECURSOS CORRIENTES"/>
    <s v="PAGO 3 - ÚLTIMO PAGO - CO-104-2025 - FACT NC109 DE JULIO - AGOSTO 2025"/>
    <s v="4525"/>
    <s v="4525"/>
    <s v="19125"/>
    <s v="109425"/>
    <s v="2025-09-23 00:00:00"/>
    <s v="117525"/>
    <s v="353453525"/>
    <s v=""/>
    <s v="2025-05-05 00:00:00"/>
    <s v="CONTRATO DE OBRA"/>
    <s v="104-2025 MODIF CTO"/>
    <s v="ADECUACIÓN Y EQUIPAMIENTO DE UN LABORATORIO DE ÓPTICA E INTERFEROMETRÍA PARA LA SUBDIRECCIÓN DE METROLOGÍA FÍSICA"/>
    <x v="1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1-001-003"/>
    <s v="PRIMA TÉCNICA SALARIAL"/>
    <n v="26171868"/>
    <n v="0"/>
    <n v="26171868"/>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1-001-005"/>
    <s v="AUXILIO DE TRANSPORTE"/>
    <n v="1773334"/>
    <n v="0"/>
    <n v="1773334"/>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3-04-02-012-002"/>
    <s v="LICENCIAS DE MATERNIDAD Y PATERNIDAD (NO DE PENSIONES)"/>
    <n v="1618569"/>
    <n v="-1618569"/>
    <n v="0"/>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1-001-008"/>
    <s v="HORAS EXTRAS, DOMINICALES, FESTIVOS Y RECARGOS"/>
    <n v="2816144"/>
    <n v="0"/>
    <n v="2816144"/>
    <n v="0"/>
    <s v="Nación"/>
    <s v="CSF"/>
    <s v="RECURSOS CORRIENTES"/>
    <s v="NOMINA DEL MES DE SEPTIEMBRE DE 2025"/>
    <s v="125"/>
    <s v="125"/>
    <s v="37525"/>
    <s v="109325"/>
    <s v="2025-09-23 00:00:00"/>
    <s v="117625"/>
    <s v="355681825"/>
    <s v="2525"/>
    <s v="2025-09-22 00:00:00"/>
    <s v="NOMINA"/>
    <s v="SEPTIEMBRE DE 2025"/>
    <s v="NOMINA MES DE SEPTIEMBRE DE 2025"/>
    <x v="4"/>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3-016"/>
    <s v="PRIMA DE COORDINACIÓN"/>
    <n v="24709007"/>
    <n v="0"/>
    <n v="24709007"/>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1-001-007"/>
    <s v="BONIFICACIÓN POR SERVICIOS PRESTADOS"/>
    <n v="23188667"/>
    <n v="0"/>
    <n v="23188667"/>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3-001-001"/>
    <s v="VACACIONES"/>
    <n v="37935892"/>
    <n v="0"/>
    <n v="37935892"/>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1-001-004"/>
    <s v="SUBSIDIO DE ALIMENTACIÓN"/>
    <n v="877188"/>
    <n v="0"/>
    <n v="877188"/>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3-073"/>
    <s v="PRIMA DE ALIMENTACIÓN"/>
    <n v="116000"/>
    <n v="0"/>
    <n v="116000"/>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3-04-02-012-001"/>
    <s v="INCAPACIDADES (NO DE PENSIONES)"/>
    <n v="3271068"/>
    <n v="0"/>
    <n v="3271068"/>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1-001-010"/>
    <s v="PRIMA DE VACACIONES"/>
    <n v="26363451"/>
    <n v="0"/>
    <n v="26363451"/>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3-001-003"/>
    <s v="BONIFICACIÓN ESPECIAL DE RECREACIÓN"/>
    <n v="3150471"/>
    <n v="0"/>
    <n v="3150471"/>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3-065"/>
    <s v="PRIMA POR DEPENDIENTES"/>
    <n v="1504958"/>
    <n v="0"/>
    <n v="1504958"/>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1-001-001"/>
    <s v="SUELDO BÁSICO"/>
    <n v="769906124"/>
    <n v="0"/>
    <n v="769906124"/>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1-002-018"/>
    <s v="RESERVA ESPECIAL DEL AHORRO"/>
    <n v="8710424"/>
    <n v="0"/>
    <n v="8710424"/>
    <n v="0"/>
    <s v="Nación"/>
    <s v="CSF"/>
    <s v="RECURSOS CORRIENTES"/>
    <s v="NOMINA DEL MES DE SEPTIEMBRE DE 2025"/>
    <s v="125"/>
    <s v="125"/>
    <s v="37525"/>
    <s v="109325"/>
    <s v="2025-09-23 00:00:00"/>
    <s v="117625"/>
    <s v="355681825"/>
    <s v="2525"/>
    <s v="2025-09-22 00:00:00"/>
    <s v="NOMINA"/>
    <s v="SEPTIEMBRE DE 2025"/>
    <s v="NOMINA MES DE SEPTIEMBRE DE 2025"/>
    <x v="2"/>
  </r>
  <r>
    <n v="117625"/>
    <x v="140"/>
    <s v="2025-09-23 13:33:27"/>
    <s v="ConOrdendePago"/>
    <n v="963296391"/>
    <n v="165042202"/>
    <n v="0"/>
    <s v="NIT"/>
    <n v="900494393"/>
    <s v="U.A.E. INSTITUTO NACIONAL DE METROLOGIA - INM"/>
    <s v="Abono en cuenta"/>
    <s v="Corriente"/>
    <n v="62867759"/>
    <s v="Activa"/>
    <n v="860002964"/>
    <s v="BANCO DE BOGOTA"/>
    <s v="35-05-00"/>
    <s v="INSTITUTO NACIONAL DE METROLOGÍA - INM"/>
    <s v="A-01-01-03-002"/>
    <s v="PRIMA TÉCNICA NO SALARIAL"/>
    <n v="32801795"/>
    <n v="0"/>
    <n v="32801795"/>
    <n v="0"/>
    <s v="Nación"/>
    <s v="CSF"/>
    <s v="RECURSOS CORRIENTES"/>
    <s v="NOMINA DEL MES DE SEPTIEMBRE DE 2025"/>
    <s v="125"/>
    <s v="125"/>
    <s v="37525"/>
    <s v="109325"/>
    <s v="2025-09-23 00:00:00"/>
    <s v="117625"/>
    <s v="355681825"/>
    <s v="2525"/>
    <s v="2025-09-22 00:00:00"/>
    <s v="NOMINA"/>
    <s v="SEPTIEMBRE DE 2025"/>
    <s v="NOMINA MES DE SEPTIEMBRE DE 2025"/>
    <x v="2"/>
  </r>
  <r>
    <n v="117725"/>
    <x v="140"/>
    <s v="2025-09-23 16:50:19"/>
    <s v="ConOrdendePago"/>
    <n v="246827"/>
    <n v="0"/>
    <n v="0"/>
    <s v="Cédula de Ciudadanía"/>
    <n v="88032745"/>
    <s v="VALENCIA CHONA JORGE ANDRES"/>
    <s v="Abono en cuenta"/>
    <s v="Ahorro"/>
    <n v="57160671809"/>
    <s v="Activa"/>
    <n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46827"/>
    <n v="0"/>
    <n v="246827"/>
    <n v="0"/>
    <s v="Nación"/>
    <s v="CSF"/>
    <s v="RECURSOS CORRIENTES"/>
    <s v="COMISION 2225 Asistir a una visita técnica a los laboratorios de Agrosavia."/>
    <s v="18925"/>
    <s v="18725"/>
    <s v="38025"/>
    <s v="109525"/>
    <s v="2025-09-23 00:00:00"/>
    <s v="117725"/>
    <s v="355687825"/>
    <s v=""/>
    <s v="2025-09-23 00:00:00"/>
    <s v="ACTO ADMINISTRATIVO"/>
    <s v="2225"/>
    <s v="Asistir a una visita tecnica a los laboratorios de AGROSAVIA. Mosquera, Cundinamarca. 23 septiembre de 2025."/>
    <x v="10"/>
  </r>
  <r>
    <n v="117825"/>
    <x v="140"/>
    <s v="2025-09-23 16:52:28"/>
    <s v="ConOrdendePago"/>
    <n v="203208"/>
    <n v="0"/>
    <n v="0"/>
    <s v="Cédula de Ciudadanía"/>
    <n v="1020752137"/>
    <s v="TERE PEÑA CLAUDIA PATRICIA"/>
    <s v="Abono en cuenta"/>
    <s v="Ahorro"/>
    <n v="2292654"/>
    <s v="Activa"/>
    <n v="860002964"/>
    <s v="BANCO DE BOGOTA"/>
    <s v="35-05-00"/>
    <s v="INSTITUTO NACIONAL DE METROLOGÍA - INM"/>
    <s v="C-3502-0200-6-40402B-3502097-02"/>
    <s v="ADQUIS. DE BYS - DOCUMENTOS DE INVESTIGACIÓN APLICADA EN METROLOGÍA - FORTALECIMIENTO DE LA CAPACIDAD ANALÍTICA EN METROLOGÍA QUÍMICA Y BIOMEDICINA A NIVEL  NACIONAL"/>
    <n v="203208"/>
    <n v="0"/>
    <n v="203208"/>
    <n v="0"/>
    <s v="Nación"/>
    <s v="CSF"/>
    <s v="RECURSOS CORRIENTES"/>
    <s v="Comisión 2125, prestar el servicio de asistencia técnica a los laboratorios de AGROSAVIA"/>
    <s v="18925"/>
    <s v="18725"/>
    <s v="37925"/>
    <s v="109625"/>
    <s v="2025-09-23 00:00:00"/>
    <s v="117825"/>
    <s v="355687925"/>
    <s v=""/>
    <s v="2025-09-23 00:00:00"/>
    <s v="ACTO ADMINISTRATIVO"/>
    <s v="2125"/>
    <s v="Asistir a una visita tecnica a los laboratorios de AGROSAVIA. Mosquera, Cundinamarca. 23 septiembre de 2025."/>
    <x v="10"/>
  </r>
  <r>
    <n v="118025"/>
    <x v="141"/>
    <s v="2025-09-24 14:54:43"/>
    <s v="ConOrdendePago"/>
    <n v="1134981"/>
    <n v="5221"/>
    <n v="0"/>
    <s v="NIT"/>
    <n v="830042365"/>
    <s v="MAGIN COMUNICACIONES S A S"/>
    <s v="Abono en cuenta"/>
    <s v="Corriente"/>
    <n v="17244892615"/>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1134981"/>
    <n v="0"/>
    <n v="1134981"/>
    <n v="0"/>
    <s v="Nación"/>
    <s v="CSF"/>
    <s v="RECURSOS CORRIENTES"/>
    <s v="PAGO 1 - CO-118-2025 - FACT FE 5336 DEL 14 AL 31 JULIO 2025"/>
    <s v="5525"/>
    <s v="5525"/>
    <s v="27225"/>
    <s v="109825"/>
    <s v="2025-09-24 00:00:00"/>
    <s v="118025"/>
    <s v="357455325"/>
    <s v=""/>
    <s v="2025-07-11 00:00:00"/>
    <s v="CONTRATO DE COMPRA VENTA Y SUMINISTROS"/>
    <s v="118-2025"/>
    <s v="CONTRATAR EL SUMINISTRO DE TIQUETES AÉREOS A NIVEL NACIONAL E INTERNACIONAL PARA EL DESPLAZAMIENTO DE LOS FUNCIONARIOS Y CONTRATISTAS DEL INSTITUTO NACIONAL DEMETROLOGÍA - INM"/>
    <x v="11"/>
  </r>
  <r>
    <n v="118125"/>
    <x v="141"/>
    <s v="2025-09-24 14:58:40"/>
    <s v="ConOrdendePago"/>
    <n v="1180880"/>
    <n v="0"/>
    <n v="0"/>
    <s v="NIT"/>
    <n v="830042365"/>
    <s v="MAGIN COMUNICACIONES S A S"/>
    <s v="Abono en cuenta"/>
    <s v="Corriente"/>
    <n v="17244892615"/>
    <s v="Activa"/>
    <n v="890903938"/>
    <s v="BANCOLOMBIA S.A."/>
    <s v="35-05-00"/>
    <s v="INSTITUTO NACIONAL DE METROLOGÍA - INM"/>
    <s v="A-02-02-02-006-004"/>
    <s v="SERVICIOS DE TRANSPORTE DE PASAJEROS"/>
    <n v="1180880"/>
    <n v="0"/>
    <n v="1180880"/>
    <n v="0"/>
    <s v="Nación"/>
    <s v="CSF"/>
    <s v="RECURSOS CORRIENTES"/>
    <s v="PAGO 1 - CO-118-2025 - FACT FE 5336 DEL 14 AL 31 JULIO 2025"/>
    <s v="20725"/>
    <s v="20525"/>
    <s v="27525"/>
    <s v="109925"/>
    <s v="2025-09-24 00:00:00"/>
    <s v="118125"/>
    <s v="357470125"/>
    <s v=""/>
    <s v="2025-07-11 00:00:00"/>
    <s v="CONTRATO DE COMPRA VENTA Y SUMINISTROS"/>
    <s v="118-2025"/>
    <s v="CONTRATAR EL SUMINISTRO DE TIQUETES AÉREOS A NIVEL NACIONAL E INTERNACIONAL PARA EL DESPLAZAMIENTO DE LOS FUNCIONARIOS Y CONTRATISTAS DEL INSTITUTO NACIONAL DEMETROLOGÍA - INM"/>
    <x v="11"/>
  </r>
  <r>
    <n v="118225"/>
    <x v="141"/>
    <s v="2025-09-24 16:32:25"/>
    <s v="ConOrdendePago"/>
    <n v="19347050.940000001"/>
    <n v="575534"/>
    <n v="0"/>
    <s v="NIT"/>
    <n v="830042244"/>
    <s v="DIGITAL WARE S.A.S."/>
    <s v="Abono en cuenta"/>
    <s v="Ahorro"/>
    <n v="4806210922"/>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19347050.940000001"/>
    <n v="0"/>
    <n v="19347050.940000001"/>
    <n v="0"/>
    <s v="Nación"/>
    <s v="CSF"/>
    <s v="RECURSOS CORRIENTES"/>
    <s v="PAGO 6 - CO-069-2025 - FACT BOGO17781 DEL 1 AL 31 AGOSTO 2025"/>
    <s v="1325"/>
    <s v="1325"/>
    <s v="13725"/>
    <s v="110025"/>
    <s v="2025-09-24 00:00:00"/>
    <s v="118225"/>
    <s v="358963525"/>
    <s v=""/>
    <s v="2025-03-07 00:00:00"/>
    <s v="CONTRATO DE PRESTACION DE SERVICIOS"/>
    <s v="069-2025"/>
    <s v="CONTRATAR EL SERVICIO DE SOPORTE, MANTENIMIENTO, ACTUALIZACIÓN, USO Y APROPIACIÓN DE LAS PLATAFORMAS OPHELIA-SGDEA Y OPHELIA- BPMETRO DEL INSTITUTO NACIONAL DE METROLOGÍA"/>
    <x v="2"/>
  </r>
  <r>
    <n v="118325"/>
    <x v="141"/>
    <s v="2025-09-24 16:48:33"/>
    <s v="ConOrdendePago"/>
    <n v="8519971.4900000002"/>
    <n v="253452"/>
    <n v="0"/>
    <s v="NIT"/>
    <n v="830042244"/>
    <s v="DIGITAL WARE S.A.S."/>
    <s v="Abono en cuenta"/>
    <s v="Ahorro"/>
    <n v="4806210922"/>
    <s v="Activa"/>
    <n v="890903938"/>
    <s v="BANCOLOMBIA S.A."/>
    <s v="35-05-00"/>
    <s v="INSTITUTO NACIONAL DE METROLOGÍA - INM"/>
    <s v="C-3599-0200-4-40401C-3599001-02"/>
    <s v="ADQUIS. DE BYS - SERVICIOS DE INFORMACIÓN PARA LA GESTIÓN ADMINISTRATIVA - INNOVACIÓN DE LAS TECNOLOGÍAS DE INFORMACIÓN EN EL INSTITUTO DE METROLOGIA  NACIONAL"/>
    <n v="8519971.4900000002"/>
    <n v="0"/>
    <n v="8519971.4900000002"/>
    <n v="0"/>
    <s v="Nación"/>
    <s v="CSF"/>
    <s v="RECURSOS CORRIENTES"/>
    <s v="PAGO 6 - CO-081-2025 - FACT BOGO17756 DEL 1 AL 31 DE AGOSTO 2025"/>
    <s v="1225"/>
    <s v="1225"/>
    <s v="13125"/>
    <s v="110125"/>
    <s v="2025-09-24 00:00:00"/>
    <s v="118325"/>
    <s v="358969625"/>
    <s v=""/>
    <s v="2025-03-05 00:00:00"/>
    <s v="CONTRATO DE PRESTACION DE SERVICIOS"/>
    <s v="081-2025"/>
    <s v="CONTRATAR EL SERVICIO DE ACTUALIZACIÓN, MANTENIMIENTO Y SOPORTE DEL SISTEMA DE INFORMACIÓN DE NÓMINA Y TALENTO HUMANO KACTUS"/>
    <x v="2"/>
  </r>
  <r>
    <n v="118425"/>
    <x v="141"/>
    <s v="2025-09-24 17:17:43"/>
    <s v="ConOrdendePago"/>
    <n v="46503912"/>
    <n v="0"/>
    <n v="0"/>
    <s v="NIT"/>
    <n v="860006543"/>
    <s v="SOCIEDAD HOTELERA TEQUENDAMA S.A."/>
    <s v="Abono en cuenta"/>
    <s v="Corriente"/>
    <n v="3100000453"/>
    <s v="Activa"/>
    <n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6503912"/>
    <n v="0"/>
    <n v="46503912"/>
    <n v="0"/>
    <s v="Nación"/>
    <s v="CSF"/>
    <s v="RECURSOS CORRIENTES"/>
    <s v="PAGO 3 - CO-111-2025 - FACT 3HST - 2843 DEL 1 AL 31 AGOSTO  2025"/>
    <s v="21825"/>
    <s v="21625"/>
    <s v="24725"/>
    <s v="110225"/>
    <s v="2025-09-24 00:00:00"/>
    <s v="118425"/>
    <s v="358997025"/>
    <s v=""/>
    <s v="2025-06-10 00:00:00"/>
    <s v="CONTRATO DE PRESTACION DE SERVICIOS"/>
    <s v="111-2025"/>
    <s v="PRESTAR LOS SERVICIOS DE ORGANIZACIÓN, ADMINISTRACIÓN Y EJECUCIÓN DE EVENTOS PARA EL INSTITUTO NACIONAL DE METROLOGÍA, MEDIANTE LA COLABORACIÓN INTERADMINISTRATIVA EN APOYO AL CUMPLIMIENTO DE LAS FUNCIONES MISIONALES E INSTITUCIONALES DEL INM."/>
    <x v="2"/>
  </r>
  <r>
    <n v="118525"/>
    <x v="141"/>
    <s v="2025-09-24 17:29:21"/>
    <s v="ConOrdendePago"/>
    <n v="11079520.199999999"/>
    <n v="0"/>
    <n v="0"/>
    <s v="Otro"/>
    <s v="CNM880126ML4"/>
    <s v="CENTRO NACIONAL DE METROLOGIA"/>
    <s v="Abono en cuenta"/>
    <s v="Corriente"/>
    <n v="1.26800012062908E+16"/>
    <s v="Activa"/>
    <s v="BBA830831LJ2"/>
    <s v="BBVA MEXICO SA"/>
    <s v="35-05-00"/>
    <s v="INSTITUTO NACIONAL DE METROLOGÍA - INM"/>
    <s v="C-3502-0200-6-40402B-3502100-02"/>
    <s v="ADQUIS. DE BYS - SERVICIO DE PRODUCCIÓN DE MATERIALES DE REFERENCIA - FORTALECIMIENTO DE LA CAPACIDAD ANALÍTICA EN METROLOGÍA QUÍMICA Y BIOMEDICINA A NIVEL  NACIONAL"/>
    <n v="11300000"/>
    <n v="-220479.8"/>
    <n v="11079520.199999999"/>
    <n v="0"/>
    <s v="Nación"/>
    <s v="CSF"/>
    <s v="RECURSOS CORRIENTES"/>
    <s v="RES 331-2025 - COT 250825 - CENAM 2.825 USD - SERVICIO CALIBRACIÓN"/>
    <s v="30225"/>
    <s v="29825"/>
    <s v="35625"/>
    <s v="110325"/>
    <s v="2025-09-24 00:00:00"/>
    <s v="118525"/>
    <s v="359456025, 359762825"/>
    <s v=""/>
    <s v="2025-09-04 00:00:00"/>
    <s v="RESOLUCION"/>
    <s v="331-2025"/>
    <s v="Por la cual se ordena el pago al Centro Nacional de Metrología – CENAM de México para realizar la calibración de medidor de impedancia Agilent del laboratorio de Conductividad Electrolítica de la Subdirección de Metrología Química y Biología"/>
    <x v="2"/>
  </r>
  <r>
    <n v="118625"/>
    <x v="142"/>
    <s v="2025-09-25 08:29:47"/>
    <s v="ConOrdendePago"/>
    <n v="35094136.359999999"/>
    <n v="491357"/>
    <n v="0"/>
    <s v="NIT"/>
    <n v="860529319"/>
    <s v="RONDA DE COLOMBIA PROTECCION Y SEGURIDAD LTDA"/>
    <s v="Abono en cuenta"/>
    <s v="Corriente"/>
    <n v="21002732216"/>
    <s v="Activa"/>
    <n v="860007335"/>
    <s v="BANCO CAJA SOCIAL S.A."/>
    <s v="35-05-00"/>
    <s v="INSTITUTO NACIONAL DE METROLOGÍA - INM"/>
    <s v="A-02-02-02-008-005"/>
    <s v="SERVICIOS DE SOPORTE"/>
    <n v="35094136.359999999"/>
    <n v="0"/>
    <n v="35094136.359999999"/>
    <n v="0"/>
    <s v="Nación"/>
    <s v="CSF"/>
    <s v="RECURSOS CORRIENTES"/>
    <s v="PAGO 4 - CO-101-2025 - FACT ROND458 DEL 1 AL 31 AGOSTO 2025"/>
    <s v="2625"/>
    <s v="2625"/>
    <s v="18125"/>
    <s v="110525"/>
    <s v="2025-09-25 00:00:00"/>
    <s v="118625"/>
    <s v="359346725"/>
    <s v=""/>
    <s v="2025-04-22 00:00:00"/>
    <s v="CONTRATO DE PRESTACION DE SERVICIOS"/>
    <s v="101-2025"/>
    <s v="PRESTACIÓN DE SERVICIO DE VIGILANCIA Y SEGURIDAD PRIVADA, CON MEDIO HUMANO, CON Y SIN ARMA, INCLUYE ALQUILER, SUMINISTRO Y MANTENIMIENTO PREVENTIVO Y CORRECTIVO DE HERRAMIENTAS TECNOLOGICAS PARA LAS INSTALACIONES DEL INSTITUTO NACIONAL DE METROLOGÍA"/>
    <x v="9"/>
  </r>
  <r>
    <n v="118725"/>
    <x v="142"/>
    <s v="2025-09-25 08:41:18"/>
    <s v="ConOrdendePago"/>
    <n v="1316497"/>
    <n v="0"/>
    <n v="0"/>
    <s v="NIT"/>
    <n v="899999115"/>
    <s v="EMPRESA DE TELECOMUNICACIONES DE BOGOTA SA ESP PUDIENDO IDENTIFICARSE PARA TODOS LOS EFECTOS CON LA SIGLA ETB S.A. E.S.P."/>
    <s v="Abono en cuenta"/>
    <s v="Ahorro"/>
    <n v="220062720305"/>
    <s v="Activa"/>
    <n v="860007738"/>
    <s v="BANCO POPULAR S. A."/>
    <s v="35-05-00"/>
    <s v="INSTITUTO NACIONAL DE METROLOGÍA - INM"/>
    <s v="A-02-02-02-008-004"/>
    <s v="SERVICIOS DE TELECOMUNICACIONES, TRANSMISIÓN Y SUMINISTRO DE INFORMACIÓN"/>
    <n v="1316497"/>
    <n v="0"/>
    <n v="1316497"/>
    <n v="0"/>
    <s v="Nación"/>
    <s v="CSF"/>
    <s v="RECURSOS CORRIENTES"/>
    <s v="PAGO 10 - CAO-024-2024 - FACT - FC 001000271514 DEL 1 AL 31 AGOSTO 2025"/>
    <s v="625"/>
    <s v="625"/>
    <s v="225"/>
    <s v="110725"/>
    <s v="2025-09-25 00:00:00"/>
    <s v="118725"/>
    <s v="363937825"/>
    <s v=""/>
    <s v="2025-01-07 00:00:00"/>
    <s v="LOA - CARTA ACEPTACION"/>
    <s v="024-2024"/>
    <s v="ADQUISICIÓN, INSTALACIÓN Y PUESTA EN MARCHA DE UN CANAL DE INTERNET DEDICADO PARA BRINDAR ACCESO A INTERNET A LOS FUNCIONARIOS, CONTRATISTAS Y VISITANTES DEL INM"/>
    <x v="2"/>
  </r>
  <r>
    <n v="118825"/>
    <x v="142"/>
    <s v="2025-09-25 08:47:27"/>
    <s v="ConOrdendePago"/>
    <n v="8045386.6399999997"/>
    <n v="0"/>
    <n v="0"/>
    <s v="NIT"/>
    <n v="860529319"/>
    <s v="RONDA DE COLOMBIA PROTECCION Y SEGURIDAD LTDA"/>
    <s v="Abono en cuenta"/>
    <s v="Corriente"/>
    <n v="21002732216"/>
    <s v="Activa"/>
    <n v="860007335"/>
    <s v="BANCO CAJA SOCIAL S.A."/>
    <s v="35-05-00"/>
    <s v="INSTITUTO NACIONAL DE METROLOGÍA - INM"/>
    <s v="A-02-02-02-008-005"/>
    <s v="SERVICIOS DE SOPORTE"/>
    <n v="8045386.6399999997"/>
    <n v="0"/>
    <n v="8045386.6399999997"/>
    <n v="0"/>
    <s v="Nación"/>
    <s v="CSF"/>
    <s v="RECURSOS CORRIENTES"/>
    <s v="PAGO 4 - CO-101-2025 - FACT ROND458 DEL 1 AL 31 AGOSTO 2025"/>
    <s v="2625"/>
    <s v="2625"/>
    <s v="18125"/>
    <s v="110825"/>
    <s v="2025-09-25 00:00:00"/>
    <s v="118825"/>
    <s v="359350225"/>
    <s v=""/>
    <s v="2025-04-22 00:00:00"/>
    <s v="CONTRATO DE PRESTACION DE SERVICIOS"/>
    <s v="101-2025"/>
    <s v="PRESTACIÓN DE SERVICIO DE VIGILANCIA Y SEGURIDAD PRIVADA, CON MEDIO HUMANO, CON Y SIN ARMA, INCLUYE ALQUILER, SUMINISTRO Y MANTENIMIENTO PREVENTIVO Y CORRECTIVO DE HERRAMIENTAS TECNOLOGICAS PARA LAS INSTALACIONES DEL INSTITUTO NACIONAL DE METROLOGÍA"/>
    <x v="9"/>
  </r>
  <r>
    <n v="118925"/>
    <x v="142"/>
    <s v="2025-09-25 08:51:21"/>
    <s v="ConOrdendePago"/>
    <n v="182289"/>
    <n v="0"/>
    <n v="0"/>
    <s v="Cédula de Ciudadanía"/>
    <n v="52792789"/>
    <s v="CAICEDO GUTIERREZ MARYLUZ"/>
    <s v="Abono en cuenta"/>
    <s v="Ahorro"/>
    <n v="61252414826"/>
    <s v="Activa"/>
    <n v="890903938"/>
    <s v="BANCOLOMBIA S.A."/>
    <s v="35-05-00"/>
    <s v="INSTITUTO NACIONAL DE METROLOGÍA - INM"/>
    <s v="A-01-01-03-001-002"/>
    <s v="INDEMNIZACIÓN POR VACACIONES"/>
    <n v="31108"/>
    <n v="0"/>
    <n v="31108"/>
    <n v="0"/>
    <s v="Nación"/>
    <s v="CSF"/>
    <s v="RECURSOS CORRIENTES"/>
    <s v="RESOLUCION  333 DE 2025 Por la cual se liquidan unas prestaciones sociales y se ordena su pago"/>
    <s v="125"/>
    <s v="125"/>
    <s v="37825"/>
    <s v="110625"/>
    <s v="2025-09-25 00:00:00"/>
    <s v="118925"/>
    <s v="359261825"/>
    <s v=""/>
    <s v="2025-09-23 00:00:00"/>
    <s v="RESOLUCION"/>
    <s v="333-2025"/>
    <s v="PRESTACIONES SOCIALES. RESOLUCION 333-2025"/>
    <x v="6"/>
  </r>
  <r>
    <n v="118925"/>
    <x v="142"/>
    <s v="2025-09-25 08:51:21"/>
    <s v="ConOrdendePago"/>
    <n v="182289"/>
    <n v="0"/>
    <n v="0"/>
    <s v="Cédula de Ciudadanía"/>
    <n v="52792789"/>
    <s v="CAICEDO GUTIERREZ MARYLUZ"/>
    <s v="Abono en cuenta"/>
    <s v="Ahorro"/>
    <n v="61252414826"/>
    <s v="Activa"/>
    <n v="890903938"/>
    <s v="BANCOLOMBIA S.A."/>
    <s v="35-05-00"/>
    <s v="INSTITUTO NACIONAL DE METROLOGÍA - INM"/>
    <s v="A-01-01-01-001-006"/>
    <s v="PRIMA DE SERVICIO"/>
    <n v="31098"/>
    <n v="0"/>
    <n v="31098"/>
    <n v="0"/>
    <s v="Nación"/>
    <s v="CSF"/>
    <s v="RECURSOS CORRIENTES"/>
    <s v="RESOLUCION  333 DE 2025 Por la cual se liquidan unas prestaciones sociales y se ordena su pago"/>
    <s v="125"/>
    <s v="125"/>
    <s v="37825"/>
    <s v="110625"/>
    <s v="2025-09-25 00:00:00"/>
    <s v="118925"/>
    <s v="359261825"/>
    <s v=""/>
    <s v="2025-09-23 00:00:00"/>
    <s v="RESOLUCION"/>
    <s v="333-2025"/>
    <s v="PRESTACIONES SOCIALES. RESOLUCION 333-2025"/>
    <x v="2"/>
  </r>
  <r>
    <n v="118925"/>
    <x v="142"/>
    <s v="2025-09-25 08:51:21"/>
    <s v="ConOrdendePago"/>
    <n v="182289"/>
    <n v="0"/>
    <n v="0"/>
    <s v="Cédula de Ciudadanía"/>
    <n v="52792789"/>
    <s v="CAICEDO GUTIERREZ MARYLUZ"/>
    <s v="Abono en cuenta"/>
    <s v="Ahorro"/>
    <n v="61252414826"/>
    <s v="Activa"/>
    <n v="890903938"/>
    <s v="BANCOLOMBIA S.A."/>
    <s v="35-05-00"/>
    <s v="INSTITUTO NACIONAL DE METROLOGÍA - INM"/>
    <s v="A-01-01-01-001-009"/>
    <s v="PRIMA DE NAVIDAD"/>
    <n v="62238"/>
    <n v="0"/>
    <n v="62238"/>
    <n v="0"/>
    <s v="Nación"/>
    <s v="CSF"/>
    <s v="RECURSOS CORRIENTES"/>
    <s v="RESOLUCION  333 DE 2025 Por la cual se liquidan unas prestaciones sociales y se ordena su pago"/>
    <s v="125"/>
    <s v="125"/>
    <s v="37825"/>
    <s v="110625"/>
    <s v="2025-09-25 00:00:00"/>
    <s v="118925"/>
    <s v="359261825"/>
    <s v=""/>
    <s v="2025-09-23 00:00:00"/>
    <s v="RESOLUCION"/>
    <s v="333-2025"/>
    <s v="PRESTACIONES SOCIALES. RESOLUCION 333-2025"/>
    <x v="2"/>
  </r>
  <r>
    <n v="118925"/>
    <x v="142"/>
    <s v="2025-09-25 08:51:21"/>
    <s v="ConOrdendePago"/>
    <n v="182289"/>
    <n v="0"/>
    <n v="0"/>
    <s v="Cédula de Ciudadanía"/>
    <n v="52792789"/>
    <s v="CAICEDO GUTIERREZ MARYLUZ"/>
    <s v="Abono en cuenta"/>
    <s v="Ahorro"/>
    <n v="61252414826"/>
    <s v="Activa"/>
    <n v="890903938"/>
    <s v="BANCOLOMBIA S.A."/>
    <s v="35-05-00"/>
    <s v="INSTITUTO NACIONAL DE METROLOGÍA - INM"/>
    <s v="A-01-01-01-001-010"/>
    <s v="PRIMA DE VACACIONES"/>
    <n v="31108"/>
    <n v="0"/>
    <n v="31108"/>
    <n v="0"/>
    <s v="Nación"/>
    <s v="CSF"/>
    <s v="RECURSOS CORRIENTES"/>
    <s v="RESOLUCION  333 DE 2025 Por la cual se liquidan unas prestaciones sociales y se ordena su pago"/>
    <s v="125"/>
    <s v="125"/>
    <s v="37825"/>
    <s v="110625"/>
    <s v="2025-09-25 00:00:00"/>
    <s v="118925"/>
    <s v="359261825"/>
    <s v=""/>
    <s v="2025-09-23 00:00:00"/>
    <s v="RESOLUCION"/>
    <s v="333-2025"/>
    <s v="PRESTACIONES SOCIALES. RESOLUCION 333-2025"/>
    <x v="2"/>
  </r>
  <r>
    <n v="118925"/>
    <x v="142"/>
    <s v="2025-09-25 08:51:21"/>
    <s v="ConOrdendePago"/>
    <n v="182289"/>
    <n v="0"/>
    <n v="0"/>
    <s v="Cédula de Ciudadanía"/>
    <n v="52792789"/>
    <s v="CAICEDO GUTIERREZ MARYLUZ"/>
    <s v="Abono en cuenta"/>
    <s v="Ahorro"/>
    <n v="61252414826"/>
    <s v="Activa"/>
    <n v="890903938"/>
    <s v="BANCOLOMBIA S.A."/>
    <s v="35-05-00"/>
    <s v="INSTITUTO NACIONAL DE METROLOGÍA - INM"/>
    <s v="A-01-01-03-001-003"/>
    <s v="BONIFICACIÓN ESPECIAL DE RECREACIÓN"/>
    <n v="4974"/>
    <n v="0"/>
    <n v="4974"/>
    <n v="0"/>
    <s v="Nación"/>
    <s v="CSF"/>
    <s v="RECURSOS CORRIENTES"/>
    <s v="RESOLUCION  333 DE 2025 Por la cual se liquidan unas prestaciones sociales y se ordena su pago"/>
    <s v="125"/>
    <s v="125"/>
    <s v="37825"/>
    <s v="110625"/>
    <s v="2025-09-25 00:00:00"/>
    <s v="118925"/>
    <s v="359261825"/>
    <s v=""/>
    <s v="2025-09-23 00:00:00"/>
    <s v="RESOLUCION"/>
    <s v="333-2025"/>
    <s v="PRESTACIONES SOCIALES. RESOLUCION 333-2025"/>
    <x v="2"/>
  </r>
  <r>
    <n v="118925"/>
    <x v="142"/>
    <s v="2025-09-25 08:51:21"/>
    <s v="ConOrdendePago"/>
    <n v="182289"/>
    <n v="0"/>
    <n v="0"/>
    <s v="Cédula de Ciudadanía"/>
    <n v="52792789"/>
    <s v="CAICEDO GUTIERREZ MARYLUZ"/>
    <s v="Abono en cuenta"/>
    <s v="Ahorro"/>
    <n v="61252414826"/>
    <s v="Activa"/>
    <n v="890903938"/>
    <s v="BANCOLOMBIA S.A."/>
    <s v="35-05-00"/>
    <s v="INSTITUTO NACIONAL DE METROLOGÍA - INM"/>
    <s v="A-01-01-01-001-007"/>
    <s v="BONIFICACIÓN POR SERVICIOS PRESTADOS"/>
    <n v="21763"/>
    <n v="0"/>
    <n v="21763"/>
    <n v="0"/>
    <s v="Nación"/>
    <s v="CSF"/>
    <s v="RECURSOS CORRIENTES"/>
    <s v="RESOLUCION  333 DE 2025 Por la cual se liquidan unas prestaciones sociales y se ordena su pago"/>
    <s v="125"/>
    <s v="125"/>
    <s v="37825"/>
    <s v="110625"/>
    <s v="2025-09-25 00:00:00"/>
    <s v="118925"/>
    <s v="359261825"/>
    <s v=""/>
    <s v="2025-09-23 00:00:00"/>
    <s v="RESOLUCION"/>
    <s v="333-2025"/>
    <s v="PRESTACIONES SOCIALES. RESOLUCION 333-2025"/>
    <x v="2"/>
  </r>
  <r>
    <n v="119025"/>
    <x v="142"/>
    <s v="2025-09-25 09:01:04"/>
    <s v="ConOrdendePago"/>
    <n v="666400"/>
    <n v="74570"/>
    <n v="0"/>
    <s v="NIT"/>
    <n v="901315138"/>
    <s v="ELECOM ELEVATOR COMPONENTS SAS"/>
    <s v="Abono en cuenta"/>
    <s v="Ahorro"/>
    <n v="1070080666"/>
    <s v="Activa"/>
    <n v="860034313"/>
    <s v="BANCO DAVIVIENDA S.A."/>
    <s v="35-05-00"/>
    <s v="INSTITUTO NACIONAL DE METROLOGÍA - INM"/>
    <s v="C-3599-0200-6-53105B-3599016-02"/>
    <s v="ADQUIS. DE BYS - SEDES MANTENIDAS - MEJORAMIENTO Y SOSTENIBILIDAD DE LA SEDE DEL INSTITUTO NACIONAL DE METROLOGÍA  BOGOTÁ"/>
    <n v="666400"/>
    <n v="0"/>
    <n v="666400"/>
    <n v="0"/>
    <s v="Nación"/>
    <s v="CSF"/>
    <s v="RECURSOS CORRIENTES"/>
    <s v="PAGO 5 - CAO-003-2025 - FACT 1997 DE 1 AL 31 DE AGOSTO 2025"/>
    <s v="16025"/>
    <s v="15825"/>
    <s v="18325"/>
    <s v="110925"/>
    <s v="2025-09-25 00:00:00"/>
    <s v="119025"/>
    <s v="359440625"/>
    <s v=""/>
    <s v="2025-04-23 00:00:00"/>
    <s v="LOA - CARTA ACEPTACION"/>
    <s v="CAO 003-2025 - MODIF CAO"/>
    <s v="CONTRATAR EL MANTENIMIENTO PREVENTIVO Y CORRECTIVO PARA LOS ASCENSORES DE LA SEDE DEL INM Y EXPEDICIÓN DE LAS CERTIFICACIONES DE CUMPLIMIENTO DE LA NORMA TÉCNICA COLOMBIANA (NTC 5926-1)."/>
    <x v="12"/>
  </r>
  <r>
    <n v="119125"/>
    <x v="142"/>
    <s v="2025-09-25 09:28:20"/>
    <s v="ConOrdendePago"/>
    <n v="1013925"/>
    <n v="0"/>
    <n v="0"/>
    <s v="Cédula de Ciudadanía"/>
    <n v="79566290"/>
    <s v="CUELLAR JOYA GIOVANNI GILBERTO"/>
    <s v="Abono en cuenta"/>
    <s v="Ahorro"/>
    <n v="472970003704"/>
    <s v="Activa"/>
    <n v="860034313"/>
    <s v="BANCO DAVIVIENDA S.A."/>
    <s v="35-05-00"/>
    <s v="INSTITUTO NACIONAL DE METROLOGÍA - INM"/>
    <s v="C-3502-0200-5-40402B-3502103-02"/>
    <s v="ADQUIS. DE BYS - SERVICIO DE ASISTENCIA TÉCNICA EN METROLOGÍA - FORTALECIMIENTO DE LA COMERCIALIZACIÓN DE LOS SERVICIOS METROLÓGICOS A NIVEL   NACIONAL"/>
    <n v="1013925"/>
    <n v="0"/>
    <n v="1013925"/>
    <n v="0"/>
    <s v="Nación"/>
    <s v="CSF"/>
    <s v="RECURSOS CORRIENTES"/>
    <s v="Comisión 1925 Prestar el servicio de asistencia técnica,  realizando visitas técnicas a tres empresas del sector de carne bovina. Monteriía, Córdoba, 6 - 8 octubre de 2025"/>
    <s v="6325"/>
    <s v="6325"/>
    <s v="37625"/>
    <s v="109725"/>
    <s v="2025-09-23 00:00:00"/>
    <s v="119125"/>
    <s v="359378825"/>
    <s v=""/>
    <s v="2025-09-23 00:00:00"/>
    <s v="ACTO ADMINISTRATIVO"/>
    <s v="1925"/>
    <s v="Prestar el servicio de asistencia tecnica, realizando visitas tecnicas a atres empresas del sector de carne bovina. Monteria, Córdoba, 6 - 8 octubre de 2025."/>
    <x v="10"/>
  </r>
  <r>
    <n v="119225"/>
    <x v="142"/>
    <s v="2025-09-25 09:32:41"/>
    <s v="ConOrdendePago"/>
    <n v="1013925"/>
    <n v="0"/>
    <n v="0"/>
    <s v="Cédula de Ciudadanía"/>
    <n v="1010227551"/>
    <s v="ALVAREZ VARGAS DANIELA"/>
    <s v="Abono en cuenta"/>
    <s v="Ahorro"/>
    <n v="208129767"/>
    <s v="Activa"/>
    <n v="860002964"/>
    <s v="BANCO DE BOGOTA"/>
    <s v="35-05-00"/>
    <s v="INSTITUTO NACIONAL DE METROLOGÍA - INM"/>
    <s v="C-3502-0200-5-40402B-3502103-02"/>
    <s v="ADQUIS. DE BYS - SERVICIO DE ASISTENCIA TÉCNICA EN METROLOGÍA - FORTALECIMIENTO DE LA COMERCIALIZACIÓN DE LOS SERVICIOS METROLÓGICOS A NIVEL   NACIONAL"/>
    <n v="1013925"/>
    <n v="0"/>
    <n v="1013925"/>
    <n v="0"/>
    <s v="Nación"/>
    <s v="CSF"/>
    <s v="RECURSOS CORRIENTES"/>
    <s v="Comisión 2025, Prestar el servicio de asistencia técnica, realizando visitas técnicas a tres empresas del sector de carne Bonino. Montería, Córdoba.."/>
    <s v="6325"/>
    <s v="6325"/>
    <s v="37725"/>
    <s v="111025"/>
    <s v="2025-09-25 00:00:00"/>
    <s v="119225"/>
    <s v="359381825"/>
    <s v=""/>
    <s v="2025-09-23 00:00:00"/>
    <s v="ACTO ADMINISTRATIVO"/>
    <s v="2025"/>
    <s v="Prestar el servicio de asestencia tecnica, realizando visitas tecnicas a tres empresas del secotr de carne bonino. Montería, Córdoba, 6-8 octubre de 2025."/>
    <x v="10"/>
  </r>
  <r>
    <n v="119325"/>
    <x v="142"/>
    <s v="2025-09-25 09:44:44"/>
    <s v="ConOrdendePago"/>
    <n v="3892643.8399999999"/>
    <n v="0"/>
    <n v="0"/>
    <s v="Otro"/>
    <s v="DE216481953"/>
    <s v="LGC STANDARDS GMBH"/>
    <s v="Giro"/>
    <s v=""/>
    <s v=""/>
    <s v=""/>
    <s v=""/>
    <s v=""/>
    <s v="35-05-00"/>
    <s v="INSTITUTO NACIONAL DE METROLOGÍA - INM"/>
    <s v="C-3502-0200-6-40402B-3502097-02"/>
    <s v="ADQUIS. DE BYS - DOCUMENTOS DE INVESTIGACIÓN APLICADA EN METROLOGÍA - FORTALECIMIENTO DE LA CAPACIDAD ANALÍTICA EN METROLOGÍA QUÍMICA Y BIOMEDICINA A NIVEL  NACIONAL"/>
    <n v="3990000"/>
    <n v="-97356.160000000003"/>
    <n v="3892643.8399999999"/>
    <n v="0"/>
    <s v="Nación"/>
    <s v="CSF"/>
    <s v="RECURSOS CORRIENTES"/>
    <s v="RES 267-2025 - COT OFFER Y20088589 - LGC 996.04 USD - MATERIALES DE REFERENCIA"/>
    <s v="8025"/>
    <s v="8025"/>
    <s v="30725"/>
    <s v="111225"/>
    <s v="2025-09-25 00:00:00"/>
    <s v="119325"/>
    <s v="359695725"/>
    <s v=""/>
    <s v="2025-07-30 00:00:00"/>
    <s v="RESOLUCION"/>
    <s v="267-2025"/>
    <s v="CONTRATAR LA ADQUISICIÓN DE REACTIVOS QUIMICOS NECESARIOS PARA LA EJECUCION DE LOS PROYECTOS DE INVESTIGACIÓN ASOCIADOS A LA PRODUCCION DE MATERIALES DE REFERENCIA Y SERVICIO DE MEDICION QUE SE ADELANTAN EN EL INM. RESOL 267-2025"/>
    <x v="2"/>
  </r>
  <r>
    <n v="119425"/>
    <x v="142"/>
    <s v="2025-09-25 09:51:23"/>
    <s v="ConOrdendePago"/>
    <n v="76566229"/>
    <n v="0"/>
    <n v="0"/>
    <s v="NIT"/>
    <n v="899999284"/>
    <s v="FONDO NACIONAL DEL AHORRO S.A."/>
    <s v="Abono en cuenta"/>
    <s v="Corriente"/>
    <n v="33395575"/>
    <s v="Activa"/>
    <n v="860002964"/>
    <s v="BANCO DE BOGOTA"/>
    <s v="35-05-00"/>
    <s v="INSTITUTO NACIONAL DE METROLOGÍA - INM"/>
    <s v="A-01-01-02-003"/>
    <s v="AUXILIO DE CESANTÍAS"/>
    <n v="76566229"/>
    <n v="0"/>
    <n v="76566229"/>
    <n v="0"/>
    <s v="Nación"/>
    <s v="CSF"/>
    <s v="RECURSOS CORRIENTES"/>
    <s v="CESANTIAS SEPTIEMBRE DE 2025"/>
    <s v="125"/>
    <s v="125"/>
    <s v="38125"/>
    <s v="111325"/>
    <s v="2025-09-25 00:00:00"/>
    <s v="119425"/>
    <s v="359354225"/>
    <s v=""/>
    <s v="2025-09-24 00:00:00"/>
    <s v="NOMINA"/>
    <s v="CESANTIAS SEPT DE 2025"/>
    <s v="CESANTIAS SEPTIEMBRE DE 2025"/>
    <x v="2"/>
  </r>
  <r>
    <n v="119525"/>
    <x v="142"/>
    <s v="2025-09-25 10:25:46"/>
    <s v="ConOrdendePago"/>
    <n v="1611241"/>
    <n v="180296"/>
    <n v="0"/>
    <s v="NIT"/>
    <n v="901354400"/>
    <s v="TECNISERVICIOS JG SAS"/>
    <s v="Abono en cuenta"/>
    <s v="Ahorro"/>
    <n v="24099767587"/>
    <s v="Activa"/>
    <n v="860007335"/>
    <s v="BANCO CAJA SOCIAL S.A."/>
    <s v="35-05-00"/>
    <s v="INSTITUTO NACIONAL DE METROLOGÍA - INM"/>
    <s v="C-3599-0200-6-53105B-3599016-02"/>
    <s v="ADQUIS. DE BYS - SEDES MANTENIDAS - MEJORAMIENTO Y SOSTENIBILIDAD DE LA SEDE DEL INSTITUTO NACIONAL DE METROLOGÍA  BOGOTÁ"/>
    <n v="1611241"/>
    <n v="0"/>
    <n v="1611241"/>
    <n v="0"/>
    <s v="Nación"/>
    <s v="CSF"/>
    <s v="RECURSOS CORRIENTES"/>
    <s v="PAGO 3 - CAO 011-2025 - FACT - TSJ 254 DE AGOSTO 2025"/>
    <s v="8825"/>
    <s v="8825"/>
    <s v="23725"/>
    <s v="111425"/>
    <s v="2025-09-25 00:00:00"/>
    <s v="119525"/>
    <s v="360112525"/>
    <s v=""/>
    <s v="2025-06-03 00:00:00"/>
    <s v="LOA - CARTA ACEPTACION"/>
    <s v="CAO 011-2025"/>
    <s v="CONTRATAR LOS SERVICIOS DE LAVADO Y DESINFECCIÓN DE TANQUES DE ALMACENAMIENTO DE AGUA POTABLE, LIMPIEZA DE TRAMPAS DE GRASAS Y POZOS EYECTORES DE AGUAS LLUVIAS Y AGUAS NEGRAS DE LA INFRAESTRUCTURA DEL INSTITUTO NACIONAL DE METROLOGIA."/>
    <x v="12"/>
  </r>
  <r>
    <n v="119725"/>
    <x v="142"/>
    <s v="2025-09-25 11:36:59"/>
    <s v="ConOrdendePago"/>
    <n v="1904000"/>
    <n v="221600"/>
    <n v="0"/>
    <s v="NIT"/>
    <n v="802013552"/>
    <s v="CALIDAD GRAFICA S.A"/>
    <s v="Abono en cuenta"/>
    <s v="Corriente"/>
    <n v="76752800610"/>
    <s v="Activa"/>
    <n v="890903938"/>
    <s v="BANCOLOMBIA S.A."/>
    <s v="35-05-00"/>
    <s v="INSTITUTO NACIONAL DE METROLOGÍA - INM"/>
    <s v="C-3502-0200-5-40402B-3502102-02"/>
    <s v="ADQUIS. DE BYS - SERVICIO DE PROMOCIÓN DE HERRAMIENTAS METROLÓGICAS  - FORTALECIMIENTO DE LA COMERCIALIZACIÓN DE LOS SERVICIOS METROLÓGICOS A NIVEL   NACIONAL"/>
    <n v="1904000"/>
    <n v="0"/>
    <n v="1904000"/>
    <n v="0"/>
    <s v="Nación"/>
    <s v="CSF"/>
    <s v="RECURSOS CORRIENTES"/>
    <s v="PAGO 2 - CAO-005-2025 - FACT FE20497 DEL 16 AGOSTO AL 19 SEPTIEMBRE"/>
    <s v="23425"/>
    <s v="23225"/>
    <s v="21525"/>
    <s v="111625"/>
    <s v="2025-09-25 00:00:00"/>
    <s v="119725"/>
    <s v="360168025"/>
    <s v=""/>
    <s v="2025-05-21 00:00:00"/>
    <s v="LOA - CARTA ACEPTACION"/>
    <s v="CAO 005-2025"/>
    <s v="CONTRATAR EL SERVICIO DE CORRECCIÓN DE ESTILO DE ARTÍCULOS CIENTÍFICOS CON EL FIN DE MANTENER EL RECONOCIMIENTO DE LOS GRUPOS DE INVESTIGACION Y DEL INM COMO CENTRO DE INVESTIGACION"/>
    <x v="2"/>
  </r>
  <r>
    <n v="119825"/>
    <x v="143"/>
    <s v="2025-09-26 10:14:29"/>
    <s v="ConOrdendePago"/>
    <n v="11123700"/>
    <n v="457925"/>
    <n v="0"/>
    <s v="Cédula de Ciudadanía"/>
    <n v="7560154"/>
    <s v="MURILLO BENITEZ MAURICIO"/>
    <s v="Abono en cuenta"/>
    <s v="Ahorro"/>
    <n v="550488402072372"/>
    <s v="Activa"/>
    <n v="860034313"/>
    <s v="BANCO DAVIVIENDA S.A."/>
    <s v="35-05-00"/>
    <s v="INSTITUTO NACIONAL DE METROLOGÍA - INM"/>
    <s v="C-3599-0200-4-40401C-3599031-02"/>
    <s v="ADQUIS. DE BYS - DOCUMENTOS METODOLÓGICOS - INNOVACIÓN DE LAS TECNOLOGÍAS DE INFORMACIÓN EN EL INSTITUTO DE METROLOGIA  NACIONAL"/>
    <n v="11123700"/>
    <n v="0"/>
    <n v="11123700"/>
    <n v="0"/>
    <s v="Nación"/>
    <s v="CSF"/>
    <s v="RECURSOS CORRIENTES"/>
    <s v="PAGO 2 - CO-106-2025 - FACT FE 159 DEL 1 AL  30 JUNIO 2025"/>
    <s v="25925"/>
    <s v="25725"/>
    <s v="21125"/>
    <s v="111825"/>
    <s v="2025-09-26 00:00:00"/>
    <s v="119825"/>
    <s v="364382125"/>
    <s v=""/>
    <s v="2025-05-20 00:00:00"/>
    <s v="CONTRATO DE PRESTACION DE SERVICIOS - PROFESIONALES"/>
    <s v="106-2025 - CESION MODIF CTO"/>
    <s v="Prestar servicios profesionales especializados para optimizar la arquitectura, gestión y gobierno de TI así como su uso y apropiación en el INM"/>
    <x v="8"/>
  </r>
  <r>
    <n v="119925"/>
    <x v="143"/>
    <s v="2025-09-26 14:49:41"/>
    <s v="ConOrdendePago"/>
    <n v="9523200"/>
    <n v="370848"/>
    <n v="0"/>
    <s v="Cédula de Ciudadanía"/>
    <n v="52182505"/>
    <s v="ARAQUE BERMUDEZ ADRIANA ASTRID"/>
    <s v="Abono en cuenta"/>
    <s v="Ahorro"/>
    <n v="451500061093"/>
    <s v="Activa"/>
    <n v="860034313"/>
    <s v="BANCO DAVIVIENDA S.A."/>
    <s v="35-05-00"/>
    <s v="INSTITUTO NACIONAL DE METROLOGÍA - INM"/>
    <s v="C-3502-0200-5-40402B-3502099-02"/>
    <s v="ADQUIS. DE BYS - SERVICIO DE EDUCACIÓN INFORMAL EN METROLOGÍA - FORTALECIMIENTO DE LA COMERCIALIZACIÓN DE LOS SERVICIOS METROLÓGICOS A NIVEL   NACIONAL"/>
    <n v="9523200"/>
    <n v="0"/>
    <n v="9523200"/>
    <n v="0"/>
    <s v="Nación"/>
    <s v="CSF"/>
    <s v="RECURSOS CORRIENTES"/>
    <s v="PAGO NUMERO DOS (2) DEL CONTRATO No. 110-2025 CORRESPONDIENTE DE LOS PRODUCTOS EJECUTADOS EN 2025"/>
    <s v="26625"/>
    <s v="26425"/>
    <s v="23425"/>
    <s v="111925"/>
    <s v="2025-09-26 00:00:00"/>
    <s v="119925"/>
    <s v="366147525"/>
    <s v=""/>
    <s v="2025-05-29 00:00:00"/>
    <s v="CONTRATO DE PRESTACION DE SERVICIOS - PROFESIONALES"/>
    <s v="110-2025"/>
    <s v="CONTRATAR LA PRESTACIÓN DE SERVICIOS PROFESIONALES PARA APOYAR EL DESARROLLO PEDAGÓGICO Y METODOLÓGICO Y MEJORA DE LA OFERTA DE CAPACITACIONES VIRTUALES Y PRESENCIALES."/>
    <x v="8"/>
  </r>
  <r>
    <n v="120125"/>
    <x v="144"/>
    <s v="2025-09-29 14:32:09"/>
    <s v="ConOrdendePago"/>
    <n v="173000"/>
    <n v="0"/>
    <n v="0"/>
    <s v="NIT"/>
    <n v="900494393"/>
    <s v="U.A.E. INSTITUTO NACIONAL DE METROLOGIA - INM"/>
    <s v="Abono en cuenta"/>
    <s v="Corriente"/>
    <n v="62874722"/>
    <s v="Activa"/>
    <n v="860002964"/>
    <s v="BANCO DE BOGOTA"/>
    <s v="35-05-00"/>
    <s v="INSTITUTO NACIONAL DE METROLOGÍA - INM"/>
    <s v="A-02-02-02-006-004"/>
    <s v="SERVICIOS DE TRANSPORTE DE PASAJEROS"/>
    <n v="64000"/>
    <n v="0"/>
    <n v="64000"/>
    <n v="0"/>
    <s v="Nación"/>
    <s v="CSF"/>
    <s v="RECURSOS CORRIENTES"/>
    <s v="RES 385-2025 - REEMBOLSO DE CAJA MENOR 125"/>
    <s v="33325"/>
    <s v="32925"/>
    <s v="38925"/>
    <s v="112025"/>
    <s v="2025-09-29 00:00:00"/>
    <s v="120125"/>
    <s v="367992225"/>
    <s v=""/>
    <s v="2025-09-29 00:00:00"/>
    <s v="RESOLUCION"/>
    <s v="385-2025"/>
    <s v="REEMBOLSO DE GASTOS CORRESPONDIENTE A LA CAJA MENOR No. 125 DE GASTOS GENERALES DEL INSTITUTO NACIONAL DE METROLOGÍA, DE ACUERDO A LA SOLICITUD DE REEMBOLSO No. 925 REGISTRADA EN EL APLICATIVO SIIF NACIÓN. RESOL 385-2025"/>
    <x v="2"/>
  </r>
  <r>
    <n v="120125"/>
    <x v="144"/>
    <s v="2025-09-29 14:32:09"/>
    <s v="ConOrdendePago"/>
    <n v="173000"/>
    <n v="0"/>
    <n v="0"/>
    <s v="NIT"/>
    <n v="900494393"/>
    <s v="U.A.E. INSTITUTO NACIONAL DE METROLOGIA - INM"/>
    <s v="Abono en cuenta"/>
    <s v="Corriente"/>
    <n v="62874722"/>
    <s v="Activa"/>
    <n v="860002964"/>
    <s v="BANCO DE BOGOTA"/>
    <s v="35-05-00"/>
    <s v="INSTITUTO NACIONAL DE METROLOGÍA - INM"/>
    <s v="A-02-02-02-006-003"/>
    <s v="ALOJAMIENTO; SERVICIOS DE SUMINISTROS DE COMIDAS Y BEBIDAS"/>
    <n v="109000"/>
    <n v="0"/>
    <n v="109000"/>
    <n v="0"/>
    <s v="Nación"/>
    <s v="CSF"/>
    <s v="RECURSOS CORRIENTES"/>
    <s v="RES 385-2025 - REEMBOLSO DE CAJA MENOR 125"/>
    <s v="33325"/>
    <s v="32925"/>
    <s v="38925"/>
    <s v="112025"/>
    <s v="2025-09-29 00:00:00"/>
    <s v="120125"/>
    <s v="367992225"/>
    <s v=""/>
    <s v="2025-09-29 00:00:00"/>
    <s v="RESOLUCION"/>
    <s v="385-2025"/>
    <s v="REEMBOLSO DE GASTOS CORRESPONDIENTE A LA CAJA MENOR No. 125 DE GASTOS GENERALES DEL INSTITUTO NACIONAL DE METROLOGÍA, DE ACUERDO A LA SOLICITUD DE REEMBOLSO No. 925 REGISTRADA EN EL APLICATIVO SIIF NACIÓN. RESOL 385-2025"/>
    <x v="2"/>
  </r>
  <r>
    <n v="120225"/>
    <x v="145"/>
    <s v="2025-09-30 08:11:36"/>
    <s v="ConOrdendePago"/>
    <n v="15033389"/>
    <n v="15033389"/>
    <n v="0"/>
    <s v="NIT"/>
    <n v="800224808"/>
    <s v="FONDO DE PENSIONES OBLIGATORIAS  PORVENIR MODERADO"/>
    <s v="Giro"/>
    <s v=""/>
    <s v=""/>
    <s v=""/>
    <s v=""/>
    <s v=""/>
    <s v="35-05-00"/>
    <s v="INSTITUTO NACIONAL DE METROLOGÍA - INM"/>
    <s v="A-01-01-02-001"/>
    <s v="APORTES A LA SEGURIDAD SOCIAL EN PENSIONES"/>
    <n v="15033389"/>
    <n v="0"/>
    <n v="15033389"/>
    <n v="0"/>
    <s v="Nación"/>
    <s v="CSF"/>
    <s v="RECURSOS CORRIENTES"/>
    <s v="PAGO PILA SEPTIEMBRE  2025"/>
    <s v="125"/>
    <s v="125"/>
    <s v="39225"/>
    <s v=""/>
    <s v="2025-09-30 00:00:00"/>
    <s v="120225"/>
    <s v="368297325"/>
    <s v=""/>
    <s v="2025-09-30 00:00:00"/>
    <s v="NOMINA"/>
    <s v="PAGO PILA SEPTIEMBRE  2025"/>
    <s v="PAGO PILA SEPTIEMBRE  2025"/>
    <x v="2"/>
  </r>
  <r>
    <n v="120325"/>
    <x v="145"/>
    <s v="2025-09-30 08:11:36"/>
    <s v="ConOrdendePago"/>
    <n v="7159128"/>
    <n v="7159128"/>
    <n v="0"/>
    <s v="NIT"/>
    <n v="800229739"/>
    <s v="FONDO DE PENSIONES OBLIGATORIAS PROTECCION  MODERADO"/>
    <s v="Giro"/>
    <s v=""/>
    <s v=""/>
    <s v=""/>
    <s v=""/>
    <s v=""/>
    <s v="35-05-00"/>
    <s v="INSTITUTO NACIONAL DE METROLOGÍA - INM"/>
    <s v="A-01-01-02-001"/>
    <s v="APORTES A LA SEGURIDAD SOCIAL EN PENSIONES"/>
    <n v="7159128"/>
    <n v="0"/>
    <n v="7159128"/>
    <n v="0"/>
    <s v="Nación"/>
    <s v="CSF"/>
    <s v="RECURSOS CORRIENTES"/>
    <s v="PAGO PILA SEPTIEMBRE  2025"/>
    <s v="125"/>
    <s v="125"/>
    <s v="39225"/>
    <s v=""/>
    <s v="2025-09-30 00:00:00"/>
    <s v="120325"/>
    <s v="368297425"/>
    <s v=""/>
    <s v="2025-09-30 00:00:00"/>
    <s v="NOMINA"/>
    <s v="PAGO PILA SEPTIEMBRE  2025"/>
    <s v="PAGO PILA SEPTIEMBRE  2025"/>
    <x v="2"/>
  </r>
  <r>
    <n v="120425"/>
    <x v="145"/>
    <s v="2025-09-30 08:11:36"/>
    <s v="ConOrdendePago"/>
    <n v="10741000"/>
    <n v="10741000"/>
    <n v="0"/>
    <s v="NIT"/>
    <n v="800227940"/>
    <s v="FONDO DE PENSIONES OBLIGATORIAS COLFONDOS MODERADO"/>
    <s v="Giro"/>
    <s v=""/>
    <s v=""/>
    <s v=""/>
    <s v=""/>
    <s v=""/>
    <s v="35-05-00"/>
    <s v="INSTITUTO NACIONAL DE METROLOGÍA - INM"/>
    <s v="A-01-01-02-001"/>
    <s v="APORTES A LA SEGURIDAD SOCIAL EN PENSIONES"/>
    <n v="10741000"/>
    <n v="0"/>
    <n v="10741000"/>
    <n v="0"/>
    <s v="Nación"/>
    <s v="CSF"/>
    <s v="RECURSOS CORRIENTES"/>
    <s v="PAGO PILA SEPTIEMBRE  2025"/>
    <s v="125"/>
    <s v="125"/>
    <s v="39225"/>
    <s v=""/>
    <s v="2025-09-30 00:00:00"/>
    <s v="120425"/>
    <s v="368297525"/>
    <s v=""/>
    <s v="2025-09-30 00:00:00"/>
    <s v="NOMINA"/>
    <s v="PAGO PILA SEPTIEMBRE  2025"/>
    <s v="PAGO PILA SEPTIEMBRE  2025"/>
    <x v="2"/>
  </r>
  <r>
    <n v="120525"/>
    <x v="145"/>
    <s v="2025-09-30 08:11:36"/>
    <s v="ConOrdendePago"/>
    <n v="33143200"/>
    <n v="33143200"/>
    <n v="0"/>
    <s v="NIT"/>
    <n v="860066942"/>
    <s v="CAJA DE COMPENSACION FAMILIAR COMPENSAR"/>
    <s v="Giro"/>
    <s v=""/>
    <s v=""/>
    <s v=""/>
    <s v=""/>
    <s v=""/>
    <s v="35-05-00"/>
    <s v="INSTITUTO NACIONAL DE METROLOGÍA - INM"/>
    <s v="A-01-01-02-004"/>
    <s v="APORTES A CAJAS DE COMPENSACIÓN FAMILIAR"/>
    <n v="33143200"/>
    <n v="0"/>
    <n v="33143200"/>
    <n v="0"/>
    <s v="Nación"/>
    <s v="CSF"/>
    <s v="RECURSOS CORRIENTES"/>
    <s v="PAGO PILA SEPTIEMBRE  2025"/>
    <s v="125"/>
    <s v="125"/>
    <s v="39225"/>
    <s v=""/>
    <s v="2025-09-30 00:00:00"/>
    <s v="120525"/>
    <s v="368297625"/>
    <s v=""/>
    <s v="2025-09-30 00:00:00"/>
    <s v="NOMINA"/>
    <s v="PAGO PILA SEPTIEMBRE  2025"/>
    <s v="PAGO PILA SEPTIEMBRE  2025"/>
    <x v="2"/>
  </r>
  <r>
    <n v="120625"/>
    <x v="145"/>
    <s v="2025-09-30 08:11:36"/>
    <s v="ConOrdendePago"/>
    <n v="71699060"/>
    <n v="71699060"/>
    <n v="0"/>
    <s v="NIT"/>
    <n v="900336004"/>
    <s v="ADMINISTRADORA COLOMBIANA DE PENSIONES COLPENSIONES"/>
    <s v="Giro"/>
    <s v=""/>
    <s v=""/>
    <s v=""/>
    <s v=""/>
    <s v=""/>
    <s v="35-05-00"/>
    <s v="INSTITUTO NACIONAL DE METROLOGÍA - INM"/>
    <s v="A-01-01-02-001"/>
    <s v="APORTES A LA SEGURIDAD SOCIAL EN PENSIONES"/>
    <n v="71699060"/>
    <n v="0"/>
    <n v="71699060"/>
    <n v="0"/>
    <s v="Nación"/>
    <s v="CSF"/>
    <s v="RECURSOS CORRIENTES"/>
    <s v="PAGO PILA SEPTIEMBRE  2025"/>
    <s v="125"/>
    <s v="125"/>
    <s v="39225"/>
    <s v=""/>
    <s v="2025-09-30 00:00:00"/>
    <s v="120625"/>
    <s v="368297725"/>
    <s v=""/>
    <s v="2025-09-30 00:00:00"/>
    <s v="NOMINA"/>
    <s v="PAGO PILA SEPTIEMBRE  2025"/>
    <s v="PAGO PILA SEPTIEMBRE  2025"/>
    <x v="2"/>
  </r>
  <r>
    <n v="120725"/>
    <x v="145"/>
    <s v="2025-09-30 08:11:37"/>
    <s v="ConOrdendePago"/>
    <n v="6411547"/>
    <n v="6411547"/>
    <n v="0"/>
    <s v="NIT"/>
    <n v="800088702"/>
    <s v="EPS SURAMERICANA  S. A"/>
    <s v="Giro"/>
    <s v=""/>
    <s v=""/>
    <s v=""/>
    <s v=""/>
    <s v=""/>
    <s v="35-05-00"/>
    <s v="INSTITUTO NACIONAL DE METROLOGÍA - INM"/>
    <s v="A-01-01-02-002"/>
    <s v="APORTES A LA SEGURIDAD SOCIAL EN SALUD"/>
    <n v="6411547"/>
    <n v="0"/>
    <n v="6411547"/>
    <n v="0"/>
    <s v="Nación"/>
    <s v="CSF"/>
    <s v="RECURSOS CORRIENTES"/>
    <s v="PAGO PILA SEPTIEMBRE  2025"/>
    <s v="125"/>
    <s v="125"/>
    <s v="39225"/>
    <s v=""/>
    <s v="2025-09-30 00:00:00"/>
    <s v="120725"/>
    <s v="368297825"/>
    <s v=""/>
    <s v="2025-09-30 00:00:00"/>
    <s v="NOMINA"/>
    <s v="PAGO PILA SEPTIEMBRE  2025"/>
    <s v="PAGO PILA SEPTIEMBRE  2025"/>
    <x v="2"/>
  </r>
  <r>
    <n v="120825"/>
    <x v="145"/>
    <s v="2025-09-30 08:11:37"/>
    <s v="ConOrdendePago"/>
    <n v="5730500"/>
    <n v="5730500"/>
    <n v="0"/>
    <s v="NIT"/>
    <n v="800130907"/>
    <s v="SALUD TOTAL  ENTIDAD PROMOTORA DE SALUD DEL REGIMEN CONTRIBUTIVO Y DEL REGIMEN SUBSIDIADO S A"/>
    <s v="Giro"/>
    <s v=""/>
    <s v=""/>
    <s v=""/>
    <s v=""/>
    <s v=""/>
    <s v="35-05-00"/>
    <s v="INSTITUTO NACIONAL DE METROLOGÍA - INM"/>
    <s v="A-01-01-02-002"/>
    <s v="APORTES A LA SEGURIDAD SOCIAL EN SALUD"/>
    <n v="5730500"/>
    <n v="0"/>
    <n v="5730500"/>
    <n v="0"/>
    <s v="Nación"/>
    <s v="CSF"/>
    <s v="RECURSOS CORRIENTES"/>
    <s v="PAGO PILA SEPTIEMBRE  2025"/>
    <s v="125"/>
    <s v="125"/>
    <s v="39225"/>
    <s v=""/>
    <s v="2025-09-30 00:00:00"/>
    <s v="120825"/>
    <s v="368297925"/>
    <s v=""/>
    <s v="2025-09-30 00:00:00"/>
    <s v="NOMINA"/>
    <s v="PAGO PILA SEPTIEMBRE  2025"/>
    <s v="PAGO PILA SEPTIEMBRE  2025"/>
    <x v="2"/>
  </r>
  <r>
    <n v="120925"/>
    <x v="145"/>
    <s v="2025-09-30 08:11:37"/>
    <s v="ConOrdendePago"/>
    <n v="29138667"/>
    <n v="29138667"/>
    <n v="0"/>
    <s v="NIT"/>
    <n v="800251440"/>
    <s v="ENTIDAD PROMOTORA DE SALUD SANITAS S.A.S."/>
    <s v="Giro"/>
    <s v=""/>
    <s v=""/>
    <s v=""/>
    <s v=""/>
    <s v=""/>
    <s v="35-05-00"/>
    <s v="INSTITUTO NACIONAL DE METROLOGÍA - INM"/>
    <s v="A-01-01-02-002"/>
    <s v="APORTES A LA SEGURIDAD SOCIAL EN SALUD"/>
    <n v="29138667"/>
    <n v="0"/>
    <n v="29138667"/>
    <n v="0"/>
    <s v="Nación"/>
    <s v="CSF"/>
    <s v="RECURSOS CORRIENTES"/>
    <s v="PAGO PILA SEPTIEMBRE  2025"/>
    <s v="125"/>
    <s v="125"/>
    <s v="39225"/>
    <s v=""/>
    <s v="2025-09-30 00:00:00"/>
    <s v="120925"/>
    <s v="368298025"/>
    <s v=""/>
    <s v="2025-09-30 00:00:00"/>
    <s v="NOMINA"/>
    <s v="PAGO PILA SEPTIEMBRE  2025"/>
    <s v="PAGO PILA SEPTIEMBRE  2025"/>
    <x v="2"/>
  </r>
  <r>
    <n v="121025"/>
    <x v="145"/>
    <s v="2025-09-30 08:11:37"/>
    <s v="ConOrdendePago"/>
    <n v="5814533"/>
    <n v="5814533"/>
    <n v="0"/>
    <s v="NIT"/>
    <n v="830003564"/>
    <s v="ENTIDAD PROMOTORA DE SALUD FAMISANAR S.A.S - EN INTERVENCIÓN BAJO LA MEDIDA DE TOMA DE POSESIÓN"/>
    <s v="Giro"/>
    <s v=""/>
    <s v=""/>
    <s v=""/>
    <s v=""/>
    <s v=""/>
    <s v="35-05-00"/>
    <s v="INSTITUTO NACIONAL DE METROLOGÍA - INM"/>
    <s v="A-01-01-02-002"/>
    <s v="APORTES A LA SEGURIDAD SOCIAL EN SALUD"/>
    <n v="5814533"/>
    <n v="0"/>
    <n v="5814533"/>
    <n v="0"/>
    <s v="Nación"/>
    <s v="CSF"/>
    <s v="RECURSOS CORRIENTES"/>
    <s v="PAGO PILA SEPTIEMBRE  2025"/>
    <s v="125"/>
    <s v="125"/>
    <s v="39225"/>
    <s v=""/>
    <s v="2025-09-30 00:00:00"/>
    <s v="121025"/>
    <s v="368298125"/>
    <s v=""/>
    <s v="2025-09-30 00:00:00"/>
    <s v="NOMINA"/>
    <s v="PAGO PILA SEPTIEMBRE  2025"/>
    <s v="PAGO PILA SEPTIEMBRE  2025"/>
    <x v="2"/>
  </r>
  <r>
    <n v="121125"/>
    <x v="145"/>
    <s v="2025-09-30 08:11:37"/>
    <s v="ConOrdendePago"/>
    <n v="4300800"/>
    <n v="4300800"/>
    <n v="0"/>
    <s v="NIT"/>
    <n v="830113831"/>
    <s v="ALIANSALUD ENTIDAD PROMOTORA DE SALUD S.A. PERO TAMBIEN PODRA UTILIZAR LAS DENOMINACIONES ALIANSALUD ENTIDAD PROMOTORA DE SALUD Y/O ALIANSALUD EPS S.A Y/O ALIANSALUD EPS"/>
    <s v="Giro"/>
    <s v=""/>
    <s v=""/>
    <s v=""/>
    <s v=""/>
    <s v=""/>
    <s v="35-05-00"/>
    <s v="INSTITUTO NACIONAL DE METROLOGÍA - INM"/>
    <s v="A-01-01-02-002"/>
    <s v="APORTES A LA SEGURIDAD SOCIAL EN SALUD"/>
    <n v="4300800"/>
    <n v="0"/>
    <n v="4300800"/>
    <n v="0"/>
    <s v="Nación"/>
    <s v="CSF"/>
    <s v="RECURSOS CORRIENTES"/>
    <s v="PAGO PILA SEPTIEMBRE  2025"/>
    <s v="125"/>
    <s v="125"/>
    <s v="39225"/>
    <s v=""/>
    <s v="2025-09-30 00:00:00"/>
    <s v="121125"/>
    <s v="368298225"/>
    <s v=""/>
    <s v="2025-09-30 00:00:00"/>
    <s v="NOMINA"/>
    <s v="PAGO PILA SEPTIEMBRE  2025"/>
    <s v="PAGO PILA SEPTIEMBRE  2025"/>
    <x v="2"/>
  </r>
  <r>
    <n v="121225"/>
    <x v="145"/>
    <s v="2025-09-30 08:11:37"/>
    <s v="ConOrdendePago"/>
    <n v="20160500"/>
    <n v="20160500"/>
    <n v="0"/>
    <s v="NIT"/>
    <n v="860011153"/>
    <s v="POSITIVA COMPAÑIA DE SEGUROS S. A."/>
    <s v="Giro"/>
    <s v=""/>
    <s v=""/>
    <s v=""/>
    <s v=""/>
    <s v=""/>
    <s v="35-05-00"/>
    <s v="INSTITUTO NACIONAL DE METROLOGÍA - INM"/>
    <s v="A-01-01-02-005"/>
    <s v="APORTES GENERALES AL SISTEMA DE RIESGOS LABORALES"/>
    <n v="20160500"/>
    <n v="0"/>
    <n v="20160500"/>
    <n v="0"/>
    <s v="Nación"/>
    <s v="CSF"/>
    <s v="RECURSOS CORRIENTES"/>
    <s v="PAGO PILA SEPTIEMBRE  2025"/>
    <s v="125"/>
    <s v="125"/>
    <s v="39225"/>
    <s v=""/>
    <s v="2025-09-30 00:00:00"/>
    <s v="121225"/>
    <s v="368298325"/>
    <s v=""/>
    <s v="2025-09-30 00:00:00"/>
    <s v="NOMINA"/>
    <s v="PAGO PILA SEPTIEMBRE  2025"/>
    <s v="PAGO PILA SEPTIEMBRE  2025"/>
    <x v="2"/>
  </r>
  <r>
    <n v="121325"/>
    <x v="145"/>
    <s v="2025-09-30 08:11:37"/>
    <s v="ConOrdendePago"/>
    <n v="23458260"/>
    <n v="23458260"/>
    <n v="0"/>
    <s v="NIT"/>
    <n v="860066942"/>
    <s v="CAJA DE COMPENSACION FAMILIAR COMPENSAR"/>
    <s v="Giro"/>
    <s v=""/>
    <s v=""/>
    <s v=""/>
    <s v=""/>
    <s v=""/>
    <s v="35-05-00"/>
    <s v="INSTITUTO NACIONAL DE METROLOGÍA - INM"/>
    <s v="A-01-01-02-002"/>
    <s v="APORTES A LA SEGURIDAD SOCIAL EN SALUD"/>
    <n v="23458260"/>
    <n v="0"/>
    <n v="23458260"/>
    <n v="0"/>
    <s v="Nación"/>
    <s v="CSF"/>
    <s v="RECURSOS CORRIENTES"/>
    <s v="PAGO PILA SEPTIEMBRE  2025"/>
    <s v="125"/>
    <s v="125"/>
    <s v="39225"/>
    <s v=""/>
    <s v="2025-09-30 00:00:00"/>
    <s v="121325"/>
    <s v="368298425"/>
    <s v=""/>
    <s v="2025-09-30 00:00:00"/>
    <s v="NOMINA"/>
    <s v="PAGO PILA SEPTIEMBRE  2025"/>
    <s v="PAGO PILA SEPTIEMBRE  2025"/>
    <x v="2"/>
  </r>
  <r>
    <n v="121425"/>
    <x v="145"/>
    <s v="2025-09-30 08:11:37"/>
    <s v="ConOrdendePago"/>
    <n v="17380300"/>
    <n v="17380300"/>
    <n v="0"/>
    <s v="NIT"/>
    <n v="899999034"/>
    <s v="SERVICIO NACIONAL DE APRENDIZAJE"/>
    <s v="Giro"/>
    <s v=""/>
    <s v=""/>
    <s v=""/>
    <s v=""/>
    <s v=""/>
    <s v="35-05-00"/>
    <s v="INSTITUTO NACIONAL DE METROLOGÍA - INM"/>
    <s v="A-01-01-02-007"/>
    <s v="APORTES AL SENA"/>
    <n v="17380300"/>
    <n v="0"/>
    <n v="17380300"/>
    <n v="0"/>
    <s v="Nación"/>
    <s v="CSF"/>
    <s v="RECURSOS CORRIENTES"/>
    <s v="PAGO PILA SEPTIEMBRE  2025"/>
    <s v="125"/>
    <s v="125"/>
    <s v="39225"/>
    <s v=""/>
    <s v="2025-09-30 00:00:00"/>
    <s v="121425"/>
    <s v="368298525"/>
    <s v=""/>
    <s v="2025-09-30 00:00:00"/>
    <s v="NOMINA"/>
    <s v="PAGO PILA SEPTIEMBRE  2025"/>
    <s v="PAGO PILA SEPTIEMBRE  2025"/>
    <x v="2"/>
  </r>
  <r>
    <n v="121525"/>
    <x v="145"/>
    <s v="2025-09-30 08:11:37"/>
    <s v="ConOrdendePago"/>
    <n v="26068000"/>
    <n v="26068000"/>
    <n v="0"/>
    <s v="NIT"/>
    <n v="899999239"/>
    <s v="INSTITUTO COLOMBIANO DE BIENESTAR FAMILIAR"/>
    <s v="Giro"/>
    <s v=""/>
    <s v=""/>
    <s v=""/>
    <s v=""/>
    <s v=""/>
    <s v="35-05-00"/>
    <s v="INSTITUTO NACIONAL DE METROLOGÍA - INM"/>
    <s v="A-01-01-02-006"/>
    <s v="APORTES AL ICBF"/>
    <n v="26068000"/>
    <n v="0"/>
    <n v="26068000"/>
    <n v="0"/>
    <s v="Nación"/>
    <s v="CSF"/>
    <s v="RECURSOS CORRIENTES"/>
    <s v="PAGO PILA SEPTIEMBRE  2025"/>
    <s v="125"/>
    <s v="125"/>
    <s v="39225"/>
    <s v=""/>
    <s v="2025-09-30 00:00:00"/>
    <s v="121525"/>
    <s v="368298625"/>
    <s v=""/>
    <s v="2025-09-30 00:00:00"/>
    <s v="NOMINA"/>
    <s v="PAGO PILA SEPTIEMBRE  2025"/>
    <s v="PAGO PILA SEPTIEMBRE  2025"/>
    <x v="2"/>
  </r>
  <r>
    <n v="121625"/>
    <x v="145"/>
    <s v="2025-09-30 08:11:37"/>
    <s v="ConOrdendePago"/>
    <n v="1614805"/>
    <n v="1614805"/>
    <n v="0"/>
    <s v="NIT"/>
    <n v="900156264"/>
    <s v="NUEVA EMPRESA PROMOTORA DE SALUD S.A. - EN INTERVENCION BAJO LA MEDIDA DE TOMA DE POSESION"/>
    <s v="Giro"/>
    <s v=""/>
    <s v=""/>
    <s v=""/>
    <s v=""/>
    <s v=""/>
    <s v="35-05-00"/>
    <s v="INSTITUTO NACIONAL DE METROLOGÍA - INM"/>
    <s v="A-01-01-02-002"/>
    <s v="APORTES A LA SEGURIDAD SOCIAL EN SALUD"/>
    <n v="1614805"/>
    <n v="0"/>
    <n v="1614805"/>
    <n v="0"/>
    <s v="Nación"/>
    <s v="CSF"/>
    <s v="RECURSOS CORRIENTES"/>
    <s v="PAGO PILA SEPTIEMBRE  2025"/>
    <s v="125"/>
    <s v="125"/>
    <s v="39225"/>
    <s v=""/>
    <s v="2025-09-30 00:00:00"/>
    <s v="121625"/>
    <s v="368298725"/>
    <s v=""/>
    <s v="2025-09-30 00:00:00"/>
    <s v="NOMINA"/>
    <s v="PAGO PILA SEPTIEMBRE  2025"/>
    <s v="PAGO PILA SEPTIEMBRE  2025"/>
    <x v="2"/>
  </r>
  <r>
    <n v="121725"/>
    <x v="145"/>
    <s v="2025-09-30 08:11:37"/>
    <s v="ConOrdendePago"/>
    <n v="87900"/>
    <n v="87900"/>
    <n v="0"/>
    <s v="NIT"/>
    <n v="900298372"/>
    <s v="CAPITAL SALUD ENTIDAD PROMOTORA DE SALUD DEL REGIMEN SUBSIDIADO S.A.S."/>
    <s v="Giro"/>
    <s v=""/>
    <s v=""/>
    <s v=""/>
    <s v=""/>
    <s v=""/>
    <s v="35-05-00"/>
    <s v="INSTITUTO NACIONAL DE METROLOGÍA - INM"/>
    <s v="A-01-01-02-002"/>
    <s v="APORTES A LA SEGURIDAD SOCIAL EN SALUD"/>
    <n v="87900"/>
    <n v="0"/>
    <n v="87900"/>
    <n v="0"/>
    <s v="Nación"/>
    <s v="CSF"/>
    <s v="RECURSOS CORRIENTES"/>
    <s v="PAGO PILA SEPTIEMBRE  2025"/>
    <s v="125"/>
    <s v="125"/>
    <s v="39225"/>
    <s v=""/>
    <s v="2025-09-30 00:00:00"/>
    <s v="121725"/>
    <s v="368298825"/>
    <s v=""/>
    <s v="2025-09-30 00:00:00"/>
    <s v="NOMINA"/>
    <s v="PAGO PILA SEPTIEMBRE  2025"/>
    <s v="PAGO PILA SEPTIEMBRE  2025"/>
    <x v="2"/>
  </r>
  <r>
    <n v="121825"/>
    <x v="145"/>
    <s v="2025-09-30 08:11:37"/>
    <s v="ConOrdendePago"/>
    <n v="1198963"/>
    <n v="1198963"/>
    <n v="0"/>
    <s v="NIT"/>
    <n v="800253055"/>
    <s v="SKANDIA FONDO DE PENSIONES OBLIGATORIAS-MODERADO"/>
    <s v="Giro"/>
    <s v=""/>
    <s v=""/>
    <s v=""/>
    <s v=""/>
    <s v=""/>
    <s v="35-05-00"/>
    <s v="INSTITUTO NACIONAL DE METROLOGÍA - INM"/>
    <s v="A-01-01-02-001"/>
    <s v="APORTES A LA SEGURIDAD SOCIAL EN PENSIONES"/>
    <n v="1198963"/>
    <n v="0"/>
    <n v="1198963"/>
    <n v="0"/>
    <s v="Nación"/>
    <s v="CSF"/>
    <s v="RECURSOS CORRIENTES"/>
    <s v="PAGO PILA SEPTIEMBRE  2025"/>
    <s v="125"/>
    <s v="125"/>
    <s v="39225"/>
    <s v=""/>
    <s v="2025-09-30 00:00:00"/>
    <s v="121825"/>
    <s v="368298925"/>
    <s v=""/>
    <s v="2025-09-30 00:00:00"/>
    <s v="NOMINA"/>
    <s v="PAGO PILA SEPTIEMBRE  2025"/>
    <s v="PAGO PILA SEPTIEMBRE  2025"/>
    <x v="2"/>
  </r>
  <r>
    <n v="121925"/>
    <x v="145"/>
    <s v="2025-09-30 09:18:58"/>
    <s v="ConOrdendePago"/>
    <n v="442000"/>
    <n v="0"/>
    <n v="0"/>
    <s v="Cédula de Ciudadanía"/>
    <n v="1114873095"/>
    <s v="GUTIERREZ GUEVARA ALEXANDER"/>
    <s v="Abono en cuenta"/>
    <s v="Ahorro"/>
    <n v="86650142731"/>
    <s v="Activa"/>
    <n v="890903938"/>
    <s v="BANCOLOMBIA S.A."/>
    <s v="35-05-00"/>
    <s v="INSTITUTO NACIONAL DE METROLOGÍA - INM"/>
    <s v="C-3502-0200-7-40402B-3502097-02"/>
    <s v="ADQUIS. DE BYS - DOCUMENTOS DE INVESTIGACIÓN APLICADA EN METROLOGÍA - DESARROLLO DE LA OFERTA DE SERVICIOS EN METROLOGÍA FÍSICA EN EL ÁMBITO  NACIONAL"/>
    <n v="442000"/>
    <n v="0"/>
    <n v="442000"/>
    <n v="0"/>
    <s v="Nación"/>
    <s v="CSF"/>
    <s v="RECURSOS CORRIENTES"/>
    <s v="Resolución 386 2025, Por la cual se conceden dos (2) Comisiones de Servicios al interior y una (1) autorización de desplazamiento y se ordena un pago."/>
    <s v="5425"/>
    <s v="5425"/>
    <s v="39125"/>
    <s v="112125"/>
    <s v="2025-09-30 00:00:00"/>
    <s v="121925"/>
    <s v="369053825"/>
    <s v=""/>
    <s v="2025-09-29 00:00:00"/>
    <s v="RESOLUCION"/>
    <s v="386 - 2025"/>
    <s v="Ordenar el pago de los respectivos Gastos de viajes del grupo de colaboradores al funcionario ALEXANDER GUTIERREZ GUEVARA, el valor de CUATROCIENTOS CUARENTA Y DOS MIL PESOS M/CTE ($442.000),"/>
    <x v="10"/>
  </r>
  <r>
    <n v="122125"/>
    <x v="146"/>
    <s v="2025-10-01 08:25:45"/>
    <s v="ConOrdendePago"/>
    <n v="7394100"/>
    <n v="49630"/>
    <n v="0"/>
    <s v="Cédula de Ciudadanía"/>
    <n v="1018416231"/>
    <s v="MEDINA WALTEROS JEIMI"/>
    <s v="Abono en cuenta"/>
    <s v="Ahorro"/>
    <s v="081424640"/>
    <s v="Activa"/>
    <s v="860002964"/>
    <s v="BANCO DE BOGOTA"/>
    <s v="35-05-00"/>
    <s v="INSTITUTO NACIONAL DE METROLOGÍA - INM"/>
    <s v="A-02-02-02-008-003"/>
    <s v="SERVICIOS PROFESIONALES, CIENTÍFICOS Y TÉCNICOS (EXCEPTO LOS SERVICIOS DE INVESTIGACION, URBANISMO, JURÍDICOS Y DE CONTABILIDAD)"/>
    <n v="7394100"/>
    <n v="0"/>
    <n v="7394100"/>
    <n v="0"/>
    <s v="Nación"/>
    <s v="CSF"/>
    <s v="RECURSOS CORRIENTES"/>
    <s v="PAGO NUMERO SEIS(6) DEL CONTRATO No. 060-2025 CORRESPONDIENTE AL PERIODO DEL 01 AL 30 JULIO DE 2025"/>
    <s v="16725"/>
    <s v="16525"/>
    <s v="8925"/>
    <s v="111525"/>
    <s v="2025-09-25 00:00:00"/>
    <s v="122125"/>
    <s v="369610025"/>
    <m/>
    <s v="2025-02-17 00:00:00"/>
    <s v="CONTRATO DE PRESTACION DE SERVICIOS - PROFESIONALES"/>
    <s v="060-2025 - MODIF CTO"/>
    <s v="PRESTACIÓN DE SERVICIOS PROFESIONALES PARA LA GESTIÓN, SOSTENIMIENTO E IMPLEMENTACIÓN DEL SISTEMA INTEGRADO DE GESTIÓN DE CALIDAD DEL INSTITUTO NACIONAL DE METROLOGÍA, ASOCIADOS AL CUMPLIMIENTO DE LOS DIFERENTES PLANES Y LA SUPERACIÓN DE LOS HALLAZGO"/>
    <x v="8"/>
  </r>
  <r>
    <n v="122325"/>
    <x v="146"/>
    <s v="2025-10-01 09:49:47"/>
    <s v="ConOrdendePago"/>
    <n v="275121002"/>
    <n v="17432036"/>
    <n v="0"/>
    <s v="NIT"/>
    <n v="891501783"/>
    <s v="GAMMA INGENIEROS S.A.S."/>
    <s v="Abono en cuenta"/>
    <s v="Ahorro"/>
    <s v="605064716"/>
    <s v="Activa"/>
    <s v="860002964"/>
    <s v="BANCO DE BOGOTA"/>
    <s v="35-05-00"/>
    <s v="INSTITUTO NACIONAL DE METROLOGÍA - INM"/>
    <s v="C-3599-0200-4-40401C-3599001-02"/>
    <s v="ADQUIS. DE BYS - SERVICIOS DE INFORMACIÓN PARA LA GESTIÓN ADMINISTRATIVA - INNOVACIÓN DE LAS TECNOLOGÍAS DE INFORMACIÓN EN EL INSTITUTO DE METROLOGIA NACIONAL"/>
    <n v="275121002"/>
    <n v="0"/>
    <n v="275121002"/>
    <n v="0"/>
    <s v="Nación"/>
    <s v="CSF"/>
    <s v="RECURSOS CORRIENTES"/>
    <s v="PAGO 1 - CO-127-2025 - FACT FA 10305"/>
    <s v="5825"/>
    <s v="5825"/>
    <s v="30225"/>
    <s v="112325"/>
    <s v="2025-10-01 00:00:00"/>
    <s v="122325"/>
    <s v="370035325"/>
    <m/>
    <s v="2025-07-28 00:00:00"/>
    <s v="CONTRATO DE PRESTACION DE SERVICIOS"/>
    <s v="127-2025"/>
    <s v="CONTRATAR EL MONITOREO DE LA RED DE DATOS DEL INM, ASI COMO LA EXTENSIÓN DE GARANTÍA DE LOS DISPOSITIVOS DE SEGURIDAD CON LOS QUE ACTUALMENTE CUENTA LA ENTIDAD"/>
    <x v="2"/>
  </r>
  <r>
    <n v="122425"/>
    <x v="146"/>
    <s v="2025-10-01 11:04:39"/>
    <s v="ConOrdendePago"/>
    <n v="3399420"/>
    <n v="37550"/>
    <n v="0"/>
    <s v="Cédula de Ciudadanía"/>
    <n v="1022341815"/>
    <s v="MORENO SOLER JOHN ALEXANDER"/>
    <s v="Abono en cuenta"/>
    <s v="Ahorro"/>
    <s v="04344258908"/>
    <s v="Activa"/>
    <s v="890903938"/>
    <s v="BANCOLOMBIA S.A."/>
    <s v="35-05-00"/>
    <s v="INSTITUTO NACIONAL DE METROLOGÍA - INM"/>
    <s v="C-3599-0200-6-53105B-3599016-02"/>
    <s v="ADQUIS. DE BYS - SEDES MANTENIDAS - MEJORAMIENTO Y SOSTENIBILIDAD DE LA SEDE DEL INSTITUTO NACIONAL DE METROLOGÍA BOGOTÁ"/>
    <n v="3399420"/>
    <n v="0"/>
    <n v="3399420"/>
    <n v="0"/>
    <s v="Nación"/>
    <s v="CSF"/>
    <s v="RECURSOS CORRIENTES"/>
    <s v="PAGO NUMERO NUEVE (9) DEL CONTRATO No. 021-2025 CORRESPONDIENTE AL PERIODO DE 01 AL 30 DE SEPTIEMBRE DE 2025"/>
    <s v="6025"/>
    <s v="6025"/>
    <s v="3925"/>
    <s v="112425"/>
    <s v="2025-10-01 00:00:00"/>
    <s v="122425"/>
    <s v="369969725"/>
    <m/>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8"/>
  </r>
  <r>
    <n v="122525"/>
    <x v="146"/>
    <s v="2025-10-01 11:11:15"/>
    <s v="ConOrdendePago"/>
    <n v="2739040"/>
    <n v="31936"/>
    <n v="0"/>
    <s v="Cédula de Ciudadanía"/>
    <n v="79331090"/>
    <s v="MORENO GILBERTO"/>
    <s v="Abono en cuenta"/>
    <s v="Ahorro"/>
    <s v="9490045951"/>
    <s v="Activa"/>
    <s v="890903938"/>
    <s v="BANCOLOMBIA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SIETE (7) DEL CONTRATO No. 088-2025 CORRESPONDIENTE AL PERIODO DE 1 A 30 DE SEPTIEMBRE DE 2025"/>
    <s v="21625"/>
    <s v="21425"/>
    <s v="14325"/>
    <s v="112525"/>
    <s v="2025-10-01 00:00:00"/>
    <s v="122525"/>
    <s v="369975325"/>
    <m/>
    <s v="2025-03-12 00:00:00"/>
    <s v="CONTRATO DE PRESTACION DE SERVICIOS"/>
    <s v="088-2025"/>
    <s v="SERVICIOS DE APOYO A LA GESTIÓN DE MANTENIMIENTOS A LA INFRAESTRUCTURA EN EL MARCO DEL MEJORAMIENTO Y SOSTENIBILIDAD DE LA SEDE DEL INSTITUTO NACIONAL DE METROLOGÍA BOGOTÁ"/>
    <x v="8"/>
  </r>
  <r>
    <n v="122625"/>
    <x v="146"/>
    <s v="2025-10-01 12:42:18"/>
    <s v="ConOrdendePago"/>
    <n v="666400"/>
    <n v="74570"/>
    <n v="0"/>
    <s v="NIT"/>
    <n v="901315138"/>
    <s v="ELECOM ELEVATOR COMPONENTS SAS"/>
    <s v="Abono en cuenta"/>
    <s v="Ahorro"/>
    <s v="001070080666"/>
    <s v="Activa"/>
    <s v="860034313"/>
    <s v="BANCO DAVIVIENDA S.A."/>
    <s v="35-05-00"/>
    <s v="INSTITUTO NACIONAL DE METROLOGÍA - INM"/>
    <s v="C-3599-0200-6-53105B-3599016-02"/>
    <s v="ADQUIS. DE BYS - SEDES MANTENIDAS - MEJORAMIENTO Y SOSTENIBILIDAD DE LA SEDE DEL INSTITUTO NACIONAL DE METROLOGÍA BOGOTÁ"/>
    <n v="666400"/>
    <n v="0"/>
    <n v="666400"/>
    <n v="0"/>
    <s v="Nación"/>
    <s v="CSF"/>
    <s v="RECURSOS CORRIENTES"/>
    <s v="PAGO 6 - CAO-003-2025 - FACT 2075 DE 1 AL 30 DE SEPTIEMBRE 2025"/>
    <s v="16025"/>
    <s v="15825"/>
    <s v="18325"/>
    <s v="111125"/>
    <s v="2025-09-25 00:00:00"/>
    <s v="122625"/>
    <s v="370056125"/>
    <m/>
    <s v="2025-04-23 00:00:00"/>
    <s v="LOA - CARTA ACEPTACION"/>
    <s v="CAO 003-2025 - MODIF CAO"/>
    <s v="CONTRATAR EL MANTENIMIENTO PREVENTIVO Y CORRECTIVO PARA LOS ASCENSORES DE LA SEDE DEL INM Y EXPEDICIÓN DE LAS CERTIFICACIONES DE CUMPLIMIENTO DE LA NORMA TÉCNICA COLOMBIANA (NTC 5926-1)."/>
    <x v="12"/>
  </r>
  <r>
    <n v="122725"/>
    <x v="146"/>
    <s v="2025-10-01 13:05:45"/>
    <s v="ConOrdendePago"/>
    <n v="75017877.079999998"/>
    <n v="0"/>
    <n v="0"/>
    <s v="Otro"/>
    <n v="530205706"/>
    <s v="NATIONAL INSTITUTE OF STANDARDS AND TECHNOLOGY"/>
    <s v="Abono en cuenta"/>
    <s v="Corriente"/>
    <s v="13060001"/>
    <s v="Activa"/>
    <s v="3055"/>
    <s v="FEDERAL RESERVE BANK NEW YORK"/>
    <s v="35-05-00"/>
    <s v="INSTITUTO NACIONAL DE METROLOGÍA - INM"/>
    <s v="C-3502-0200-6-40402B-3502097-02"/>
    <s v="ADQUIS. DE BYS - DOCUMENTOS DE INVESTIGACIÓN APLICADA EN METROLOGÍA - FORTALECIMIENTO DE LA CAPACIDAD ANALÍTICA EN METROLOGÍA QUÍMICA Y BIOMEDICINA A NIVEL NACIONAL"/>
    <n v="78000000"/>
    <n v="-2982122.92"/>
    <n v="75017877.079999998"/>
    <n v="0"/>
    <s v="Nación"/>
    <s v="CSF"/>
    <s v="RECURSOS CORRIENTES"/>
    <s v="RES 139-2025 - COT QO-0000074206 - NIST 19.247 USD - MATERIALES DE REFERENCIA"/>
    <s v="8025"/>
    <s v="8025"/>
    <s v="19725"/>
    <s v="112625"/>
    <s v="2025-10-01 00:00:00"/>
    <s v="122725"/>
    <s v="370126325"/>
    <m/>
    <s v="2025-05-09 00:00:00"/>
    <s v="RESOLUCION"/>
    <s v="139-2025"/>
    <s v="CONTRATAR LA ADQUISICIÓN DE REACTIVOS QUIMICOS NECESARIOS PARA LA EJECUCION DE LOS PROYECTOS DE INVESTIGACIÓN ASOCIADOS A LA PRODUCCION DE MATERIALES DE REFERENCIA Y SERVICIO DE MEDICION QUE SE ADELANTAN EN EL INM. RESOL 139-2025"/>
    <x v="2"/>
  </r>
  <r>
    <n v="122825"/>
    <x v="146"/>
    <s v="2025-10-01 13:31:29"/>
    <s v="ConOrdendePago"/>
    <n v="12665608"/>
    <n v="121940"/>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12665608"/>
    <n v="0"/>
    <n v="12665608"/>
    <n v="0"/>
    <s v="Nación"/>
    <s v="CSF"/>
    <s v="RECURSOS CORRIENTES"/>
    <s v="PAGO 7 - CO-098-2025 - FACT EMPR 51740 DE ACTIVIDAD 27 JUNIO 2025"/>
    <s v="23325"/>
    <s v="23125"/>
    <s v="18825"/>
    <s v="112825"/>
    <s v="2025-10-01 00:00:00"/>
    <s v="122825"/>
    <s v="370074425"/>
    <m/>
    <s v="2025-04-28 00:00:00"/>
    <s v="CONTRATO DE PRESTACION DE SERVICIOS"/>
    <s v="098-2025"/>
    <s v="PRESTACIÓN DE SERVICIOS DE APOYO LOGÍSTICO Y OPERATIVO PARA REALIZAR ACTIVIDADES DE BIENESTAR PARA LOS FUNCIONARIOS DEL INSTITUTO NACIONAL DE METROLOGÍA."/>
    <x v="2"/>
  </r>
  <r>
    <n v="122925"/>
    <x v="146"/>
    <s v="2025-10-01 13:55:15"/>
    <s v="ConOrdendePago"/>
    <n v="2750400"/>
    <n v="23117"/>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2750400"/>
    <n v="0"/>
    <n v="2750400"/>
    <n v="0"/>
    <s v="Nación"/>
    <s v="CSF"/>
    <s v="RECURSOS CORRIENTES"/>
    <s v="PAGO 8 - CO-098-2025 - FACT EMPR 52123 DE ACTIVIDAD 1 AL 3 AGOSTO 2025"/>
    <s v="23325"/>
    <s v="23125"/>
    <s v="18825"/>
    <s v="112925"/>
    <s v="2025-10-01 00:00:00"/>
    <s v="122925"/>
    <s v="370092325"/>
    <m/>
    <s v="2025-04-28 00:00:00"/>
    <s v="CONTRATO DE PRESTACION DE SERVICIOS"/>
    <s v="098-2025"/>
    <s v="PRESTACIÓN DE SERVICIOS DE APOYO LOGÍSTICO Y OPERATIVO PARA REALIZAR ACTIVIDADES DE BIENESTAR PARA LOS FUNCIONARIOS DEL INSTITUTO NACIONAL DE METROLOGÍA."/>
    <x v="2"/>
  </r>
  <r>
    <n v="123025"/>
    <x v="146"/>
    <s v="2025-10-01 14:14:42"/>
    <s v="ConOrdendePago"/>
    <n v="3399420"/>
    <n v="45772"/>
    <n v="0"/>
    <s v="Cédula de Ciudadanía"/>
    <n v="79751403"/>
    <s v="ZAPATA CARMONA RODOLFO"/>
    <s v="Abono en cuenta"/>
    <s v="Ahorro"/>
    <s v="488441691976"/>
    <s v="Activa"/>
    <s v="860034313"/>
    <s v="BANCO DAVIVIENDA S.A."/>
    <s v="35-05-00"/>
    <s v="INSTITUTO NACIONAL DE METROLOGÍA - INM"/>
    <s v="C-3599-0200-6-53105B-3599016-02"/>
    <s v="ADQUIS. DE BYS - SEDES MANTENIDAS - MEJORAMIENTO Y SOSTENIBILIDAD DE LA SEDE DEL INSTITUTO NACIONAL DE METROLOGÍA BOGOTÁ"/>
    <n v="3399420"/>
    <n v="0"/>
    <n v="3399420"/>
    <n v="0"/>
    <s v="Nación"/>
    <s v="CSF"/>
    <s v="RECURSOS CORRIENTES"/>
    <s v="PAGO NUMERO NUEVE (9) DEL CONTRATO No. 017-2025 CORRESPONDIENTE AL PERIODO DE 01 AL 30 DE SEPTIEMBRE DE 2025"/>
    <s v="6125"/>
    <s v="6125"/>
    <s v="3225"/>
    <s v="113025"/>
    <s v="2025-10-01 00:00:00"/>
    <s v="123025"/>
    <s v="370323425"/>
    <m/>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123125"/>
    <x v="146"/>
    <s v="2025-10-01 14:20:42"/>
    <s v="ConOrdendePago"/>
    <n v="6797780"/>
    <n v="127335"/>
    <n v="0"/>
    <s v="Cédula de Ciudadanía"/>
    <n v="1015467605"/>
    <s v="HERREÑO FRAILE JHOJAN SEBASTIAN"/>
    <s v="Abono en cuenta"/>
    <s v="Ahorro"/>
    <s v="00810071090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NUEVE (9) DEL CONTRATO No. 010-2025 CORRESPONDIENTE AL PERIODO DE 1 AL 30 DE SEPTIEMBRE DE 2025"/>
    <s v="12325"/>
    <s v="12325"/>
    <s v="2325"/>
    <s v="113125"/>
    <s v="2025-10-01 00:00:00"/>
    <s v="123125"/>
    <s v="370433525"/>
    <m/>
    <s v="2025-01-23 00:00:00"/>
    <s v="CONTRATO DE PRESTACION DE SERVICIOS - PROFESIONALES"/>
    <s v="010-2025 - MODIF CTO"/>
    <s v="PRESTACIÓN DE SERVICIOS PROFESIONALES PARA LA FORMULACIÓN, GESTIÓN, CONTROL Y SEGUIMIENTO DE PLANES INSTITUCIONALES, Y DEL PROYECTO DE INVERSIÓN DESARROLLO DE LA OFERTA EN METROLOGÍA FÍSICA EN EL ÁMBITO NACIONAL Y ACTIVIDADES ASOCIADAS DEL INSTITUT"/>
    <x v="8"/>
  </r>
  <r>
    <n v="123225"/>
    <x v="146"/>
    <s v="2025-10-01 14:29:12"/>
    <s v="ConOrdendePago"/>
    <n v="3784200"/>
    <n v="28716"/>
    <n v="0"/>
    <s v="Cédula de Ciudadanía"/>
    <n v="86081686"/>
    <s v="SILVA RIAÑO RODRIGO EDUARDO"/>
    <s v="Abono en cuenta"/>
    <s v="Ahorro"/>
    <s v="05701980699"/>
    <s v="Activa"/>
    <s v="890903938"/>
    <s v="BANCOLOMBIA S.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OCHO (8) DEL CONTRATO No. 059-2025 CORRESPONDIENTE AL PERIODO DE 1 AL 30 DE SEPTIEMBRE DE 2025"/>
    <s v="20325"/>
    <s v="20125"/>
    <s v="9025"/>
    <s v="113225"/>
    <s v="2025-10-01 00:00:00"/>
    <s v="123225"/>
    <s v="371905225"/>
    <m/>
    <s v="2025-02-18 00:00:00"/>
    <s v="CONTRATO DE PRESTACION DE SERVICIOS"/>
    <s v="059-2025"/>
    <s v="SERVICIOS DE APOYO A LA GESTIÓN EN LA EJECUCIÓN DE ACTIVIDADES OPERATIVAS REQUERIDAS PARA EL MANTENIMIENTO AL SISTEMA DE GESTIÓN AMBIENTAL DEL INM DIRIGIDAS AL MEJORAMIENTO Y SOSTENIBILIDAD DE LA SEDE DEL INSTITUTO NACIONAL DE METROLOGÍA."/>
    <x v="8"/>
  </r>
  <r>
    <n v="123325"/>
    <x v="146"/>
    <s v="2025-10-01 14:39:52"/>
    <s v="ConOrdendePago"/>
    <n v="900000"/>
    <n v="8694"/>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900000"/>
    <n v="0"/>
    <n v="900000"/>
    <n v="0"/>
    <s v="Nación"/>
    <s v="CSF"/>
    <s v="RECURSOS CORRIENTES"/>
    <s v="PAGO 9 - CO-098-2025 - FACT EMPR 53097 DE ACTIVIDAD 15 AGOSTO 2025"/>
    <s v="23325"/>
    <s v="23125"/>
    <s v="18825"/>
    <s v="113325"/>
    <s v="2025-10-01 00:00:00"/>
    <s v="123325"/>
    <s v="371892825"/>
    <m/>
    <s v="2025-04-28 00:00:00"/>
    <s v="CONTRATO DE PRESTACION DE SERVICIOS"/>
    <s v="098-2025"/>
    <s v="PRESTACIÓN DE SERVICIOS DE APOYO LOGÍSTICO Y OPERATIVO PARA REALIZAR ACTIVIDADES DE BIENESTAR PARA LOS FUNCIONARIOS DEL INSTITUTO NACIONAL DE METROLOGÍA."/>
    <x v="2"/>
  </r>
  <r>
    <n v="123425"/>
    <x v="146"/>
    <s v="2025-10-01 14:46:19"/>
    <s v="ConOrdendePago"/>
    <n v="400000"/>
    <n v="3864"/>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400000"/>
    <n v="0"/>
    <n v="400000"/>
    <n v="0"/>
    <s v="Nación"/>
    <s v="CSF"/>
    <s v="RECURSOS CORRIENTES"/>
    <s v="PAGO 10 - CO-098-2025 - FACT EMPR 53974 DE ACTIVIDAD 21 AGOSTO 2025"/>
    <s v="23325"/>
    <s v="23125"/>
    <s v="18825"/>
    <s v="113425"/>
    <s v="2025-10-01 00:00:00"/>
    <s v="123425"/>
    <s v="371894525"/>
    <m/>
    <s v="2025-04-28 00:00:00"/>
    <s v="CONTRATO DE PRESTACION DE SERVICIOS"/>
    <s v="098-2025"/>
    <s v="PRESTACIÓN DE SERVICIOS DE APOYO LOGÍSTICO Y OPERATIVO PARA REALIZAR ACTIVIDADES DE BIENESTAR PARA LOS FUNCIONARIOS DEL INSTITUTO NACIONAL DE METROLOGÍA."/>
    <x v="2"/>
  </r>
  <r>
    <n v="123525"/>
    <x v="146"/>
    <s v="2025-10-01 14:53:24"/>
    <s v="ConOrdendePago"/>
    <n v="8352000"/>
    <n v="80680"/>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8352000"/>
    <n v="0"/>
    <n v="8352000"/>
    <n v="0"/>
    <s v="Nación"/>
    <s v="CSF"/>
    <s v="RECURSOS CORRIENTES"/>
    <s v="PAGO 11 - CO-098-2025 - FACT EMPR 53985 DE ACTIVIDAD 5 AGOSTO AL 3 SEPTIEMBRE 2025"/>
    <s v="23325"/>
    <s v="23125"/>
    <s v="18825"/>
    <s v="113625"/>
    <s v="2025-10-01 00:00:00"/>
    <s v="123525"/>
    <s v="371898425"/>
    <m/>
    <s v="2025-04-28 00:00:00"/>
    <s v="CONTRATO DE PRESTACION DE SERVICIOS"/>
    <s v="098-2025"/>
    <s v="PRESTACIÓN DE SERVICIOS DE APOYO LOGÍSTICO Y OPERATIVO PARA REALIZAR ACTIVIDADES DE BIENESTAR PARA LOS FUNCIONARIOS DEL INSTITUTO NACIONAL DE METROLOGÍA."/>
    <x v="2"/>
  </r>
  <r>
    <n v="123625"/>
    <x v="146"/>
    <s v="2025-10-01 15:14:01"/>
    <s v="ConOrdendePago"/>
    <n v="5585265.29"/>
    <n v="0"/>
    <n v="0"/>
    <s v="Otro"/>
    <n v="949383342"/>
    <s v="JRC - JOINT RESEARCH CENTRE"/>
    <s v="Abono en cuenta"/>
    <s v="Corriente"/>
    <s v="0949383342"/>
    <s v="Activa"/>
    <s v="0719501656"/>
    <s v="ING BELGIUM NV SA"/>
    <s v="35-05-00"/>
    <s v="INSTITUTO NACIONAL DE METROLOGÍA - INM"/>
    <s v="C-3502-0200-6-40402B-3502097-02"/>
    <s v="ADQUIS. DE BYS - DOCUMENTOS DE INVESTIGACIÓN APLICADA EN METROLOGÍA - FORTALECIMIENTO DE LA CAPACIDAD ANALÍTICA EN METROLOGÍA QUÍMICA Y BIOMEDICINA A NIVEL NACIONAL"/>
    <n v="5814000"/>
    <n v="-228734.71"/>
    <n v="5585265.29"/>
    <n v="0"/>
    <s v="Nación"/>
    <s v="CSF"/>
    <s v="RECURSOS CORRIENTES"/>
    <s v="RES 151-2025 - COT Q2025-0297 - JRC 1.237 EUR - MATERIALES DE REFERENCIA"/>
    <s v="8025"/>
    <s v="8025"/>
    <s v="22825"/>
    <s v="110425"/>
    <s v="2025-09-24 00:00:00"/>
    <s v="123625"/>
    <s v="372468525, 374700725"/>
    <m/>
    <s v="2025-05-26 00:00:00"/>
    <s v="RESOLUCION"/>
    <s v="151-2025"/>
    <s v="CONTRATAR LA ADQUISICIÓN DE REACTIVOS QUIMICOS NECESARIOS PARA LA EJECUCION DE LOS PROYECTOS DE INVESTIGACIÓN ASOCIADOS A LA PRODUCCION DE MATERIALES DE REFERENCIA Y SERVICIO DE MEDICION QUE SE ADELANTAN EN EL INM. RESOLUCION 151-2025"/>
    <x v="2"/>
  </r>
  <r>
    <n v="123725"/>
    <x v="146"/>
    <s v="2025-10-01 15:15:11"/>
    <s v="ConOrdendePago"/>
    <n v="5166440"/>
    <n v="39205"/>
    <n v="0"/>
    <s v="Cédula de Ciudadanía"/>
    <n v="1022389304"/>
    <s v="AGUILAR AVILA YERALDIN"/>
    <s v="Abono en cuenta"/>
    <s v="Ahorro"/>
    <s v="0457716383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NUEVE (9) DEL CONTRATO No. 016-2025 CORRESPONDIENTE AL PERIODO DE 01 AL 30 DE SETIEMBRE DE 2025"/>
    <s v="1825"/>
    <s v="1825"/>
    <s v="2925"/>
    <s v="113525"/>
    <s v="2025-10-01 00:00:00"/>
    <s v="123725"/>
    <s v="371911325"/>
    <m/>
    <s v="2025-01-28 00:00:00"/>
    <s v="CONTRATO DE PRESTACION DE SERVICIOS - PROFESIONALES"/>
    <s v="016-2025"/>
    <s v="CONTRATAR SERVICIOS PROFESIONALES PARA ASISTIR EL DESARROLLO DE ACTIVIDADES DE INVESTIGACIÓN Y OBTENCIÓN DE PRODUCTOS DE NUEVO CONOCIMIENTO EN MATERIALES CALIBRANTES INORGÁNICOS Y DESARROLLO DE NUEVAS CMCs, ASÍ COMO LAS ACTIVIDADES PROPIAS E INH"/>
    <x v="8"/>
  </r>
  <r>
    <n v="123825"/>
    <x v="146"/>
    <s v="2025-10-01 15:19:42"/>
    <s v="ConOrdendePago"/>
    <n v="4862637"/>
    <n v="46973"/>
    <n v="0"/>
    <s v="Cédula de Ciudadanía"/>
    <n v="7715949"/>
    <s v="SOTO POLANIA RICARDO"/>
    <s v="Abono en cuenta"/>
    <s v="Ahorro"/>
    <s v="111610139823"/>
    <s v="Activa"/>
    <s v="900047981"/>
    <s v="BANCO FALABELLA S A"/>
    <s v="35-05-00"/>
    <s v="INSTITUTO NACIONAL DE METROLOGÍA - INM"/>
    <s v="C-3502-0200-5-40402B-3502102-02"/>
    <s v="ADQUIS. DE BYS - SERVICIO DE PROMOCIÓN DE HERRAMIENTAS METROLÓGICAS - FORTALECIMIENTO DE LA COMERCIALIZACIÓN DE LOS SERVICIOS METROLÓGICOS A NIVEL NACIONAL"/>
    <n v="4862637"/>
    <n v="0"/>
    <n v="4862637"/>
    <n v="0"/>
    <s v="Nación"/>
    <s v="CSF"/>
    <s v="RECURSOS CORRIENTES"/>
    <s v="PAGO NUMERO UNO (1) DEL CONTRATO No. 126-2025 CORRESPONDIENTE DE LOS PRODUCTOS EJECUTADOS EN EL PERIODO DE 2025"/>
    <s v="8125"/>
    <s v="8125"/>
    <s v="30925"/>
    <s v="113825"/>
    <s v="2025-10-01 00:00:00"/>
    <s v="123825"/>
    <s v="374926425"/>
    <m/>
    <s v="2025-07-31 00:00:00"/>
    <s v="CONTRATO DE PRESTACION DE SERVICIOS - PROFESIONALES"/>
    <s v="126-2025"/>
    <s v="Prestar servicios profesionales como experto de producto, según la metodología establecida por el INM, en el marco del estudio de identificación de brechas metrologicas"/>
    <x v="8"/>
  </r>
  <r>
    <n v="123925"/>
    <x v="146"/>
    <s v="2025-10-01 15:23:08"/>
    <s v="ConOrdendePago"/>
    <n v="8953582.1099999994"/>
    <n v="0"/>
    <n v="0"/>
    <s v="Otro"/>
    <s v="SK2020908230"/>
    <s v="SLOVAK INSTITUTE OF METROLOGY"/>
    <s v="Giro"/>
    <m/>
    <m/>
    <m/>
    <m/>
    <m/>
    <s v="35-05-00"/>
    <s v="INSTITUTO NACIONAL DE METROLOGÍA - INM"/>
    <s v="C-3502-0200-6-40402B-3502097-02"/>
    <s v="ADQUIS. DE BYS - DOCUMENTOS DE INVESTIGACIÓN APLICADA EN METROLOGÍA - FORTALECIMIENTO DE LA CAPACIDAD ANALÍTICA EN METROLOGÍA QUÍMICA Y BIOMEDICINA A NIVEL NACIONAL"/>
    <n v="9321000"/>
    <n v="-367417.89"/>
    <n v="8953582.1099999994"/>
    <n v="0"/>
    <s v="Nación"/>
    <s v="CSF"/>
    <s v="RECURSOS CORRIENTES"/>
    <s v="RES 177-2025 - CP-2025-0744 - SMU 1983 EUR - MATERIALES DE REFERENCIA"/>
    <s v="8025"/>
    <s v="8025"/>
    <s v="23925"/>
    <s v="113925"/>
    <s v="2025-10-01 00:00:00"/>
    <s v="123925"/>
    <s v="372716825"/>
    <m/>
    <s v="2025-06-04 00:00:00"/>
    <s v="RESOLUCION"/>
    <s v="177-2025 / 380-2025 MODIF"/>
    <s v="CONTRATAR LA ADQUISICIÓN DE REACTIVOS QUIMICOS NECESARIOS PARA LA EJECUCION DE LOS PROYECTOS DE INVESTIGACIÓN ASOCIADOS A LA PRODUCCION DE MATERIALES DE REFERENCIA Y SERVICIO DE MEDICION QUE SE ADELANTAN EN EL INM. RESOLUCION 177-2025"/>
    <x v="2"/>
  </r>
  <r>
    <n v="124025"/>
    <x v="146"/>
    <s v="2025-10-01 15:40:37"/>
    <s v="ConOrdendePago"/>
    <n v="7946567.5599999996"/>
    <n v="0"/>
    <n v="0"/>
    <s v="Otro"/>
    <s v="121491807RM0012"/>
    <s v="NATIONAL RESEARCH COUNCIL OF CANADA (NRC)"/>
    <s v="Giro"/>
    <m/>
    <m/>
    <m/>
    <m/>
    <m/>
    <s v="35-05-00"/>
    <s v="INSTITUTO NACIONAL DE METROLOGÍA - INM"/>
    <s v="C-3502-0200-6-40402B-3502097-02"/>
    <s v="ADQUIS. DE BYS - DOCUMENTOS DE INVESTIGACIÓN APLICADA EN METROLOGÍA - FORTALECIMIENTO DE LA CAPACIDAD ANALÍTICA EN METROLOGÍA QUÍMICA Y BIOMEDICINA A NIVEL NACIONAL"/>
    <n v="8595000"/>
    <n v="-648432.43999999994"/>
    <n v="7946567.5599999996"/>
    <n v="0"/>
    <s v="Nación"/>
    <s v="CSF"/>
    <s v="RECURSOS CORRIENTES"/>
    <s v="RES 148-2025 - COT 20021554 - NRC 2.865 CAD - MATERIALES DE REFERENCIA"/>
    <s v="8025"/>
    <s v="8025"/>
    <s v="21725"/>
    <s v="114025"/>
    <s v="2025-10-01 00:00:00"/>
    <s v="124025"/>
    <s v="372951525, 383374525"/>
    <m/>
    <s v="2025-05-21 00:00:00"/>
    <s v="RESOLUCION"/>
    <s v="148-2025"/>
    <s v="CONTRATAR LA ADQUISICIÓN DE REACTIVOS QUIMICOS NECESARIOS PARA LA EJECUCION DE LOS PROYECTOS DE INVESTIGACIÓN ASOCIADOS A LA PRODUCCION DE MATERIALES DE REFERENCIA Y SERVICIO DE MEDICION QUE SE ADELANTAN EN EL INM. RESOLUCION 148-2025"/>
    <x v="2"/>
  </r>
  <r>
    <n v="124125"/>
    <x v="146"/>
    <s v="2025-10-01 15:55:12"/>
    <s v="ConOrdendePago"/>
    <n v="5973569.9100000001"/>
    <n v="0"/>
    <n v="0"/>
    <s v="Otro"/>
    <s v="DE 811240952"/>
    <s v="PHYSIKALISCH-TECHNISCHE BUNDESANSTALT"/>
    <s v="Abono en cuenta"/>
    <s v="Corriente"/>
    <s v="DE38860000000086001040"/>
    <s v="Activa"/>
    <s v="03063"/>
    <s v="DEUTSCHE BUNDESBANK"/>
    <s v="35-05-00"/>
    <s v="INSTITUTO NACIONAL DE METROLOGÍA - INM"/>
    <s v="C-3502-0200-7-40402B-3502101-02"/>
    <s v="ADQUIS. DE BYS - SERVICIO DE CALIBRACIÓN DE EQUIPOS E INSTRUMENTOS METROLÓGICOS - DESARROLLO DE LA OFERTA DE SERVICIOS EN METROLOGÍA FÍSICA EN EL ÁMBITO NACIONAL"/>
    <n v="6219000"/>
    <n v="-245430.09"/>
    <n v="5973569.9100000001"/>
    <n v="0"/>
    <s v="Propios"/>
    <s v="CSF"/>
    <s v="INGRESOS CORRIENTES"/>
    <s v="RES 391-2025 - COT 770102020965 - PTB 1.323 EUR - SERVICIO CALIBRACIÓN"/>
    <s v="6725"/>
    <s v="6725"/>
    <s v="39525"/>
    <s v="114125"/>
    <s v="2025-10-01 00:00:00"/>
    <s v="124125"/>
    <s v="372760025"/>
    <m/>
    <s v="2025-09-30 00:00:00"/>
    <s v="RESOLUCION"/>
    <s v="391-2025"/>
    <s v="pago de los servicios de calibración de equipos patrones en el exterior como parte fundamental para llevar a cabo el aseguramiento metrológico de las mediciones realizadas en los laboratorios de la Subdirección de Metrología Física. RESOL 391-2025"/>
    <x v="2"/>
  </r>
  <r>
    <n v="124225"/>
    <x v="146"/>
    <s v="2025-10-01 16:22:23"/>
    <s v="ConOrdendePago"/>
    <n v="5912680"/>
    <n v="50049"/>
    <n v="0"/>
    <s v="Cédula de Ciudadanía"/>
    <n v="52186193"/>
    <s v="AGUILERA PATARROYO LUZ DARY"/>
    <s v="Abono en cuenta"/>
    <s v="Ahorro"/>
    <s v="2039511870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5912680"/>
    <n v="0"/>
    <n v="5912680"/>
    <n v="0"/>
    <s v="Nación"/>
    <s v="CSF"/>
    <s v="RECURSOS CORRIENTES"/>
    <s v="PAGO NUEVE (9) DEL CONTRATO No. 024-2025 CORRESPONDIENTE AL PERIODO DE 1 AL 30 DE SEPTIEMBRE DE 2025"/>
    <s v="7625"/>
    <s v="7625"/>
    <s v="3425"/>
    <s v="114225"/>
    <s v="2025-10-01 00:00:00"/>
    <s v="124225"/>
    <s v="371998725"/>
    <m/>
    <s v="2025-01-29 00:00:00"/>
    <s v="CONTRATO DE PRESTACION DE SERVICIOS - PROFESIONALES"/>
    <s v="024-2025"/>
    <s v="Contratar la prestación de servicios profesionales para brindar acompañamiento en la coordinación y ejecución de actividades administrativas y técnicas de la Subdirección de Metrología Física"/>
    <x v="8"/>
  </r>
  <r>
    <n v="124325"/>
    <x v="146"/>
    <s v="2025-10-01 16:27:52"/>
    <s v="ConOrdendePago"/>
    <n v="3784200"/>
    <n v="32032"/>
    <n v="0"/>
    <s v="Cédula de Ciudadanía"/>
    <n v="1014204890"/>
    <s v="ROA MATEUS ANGIE VIVIANA"/>
    <s v="Abono en cuenta"/>
    <s v="Ahorro"/>
    <s v="050075233"/>
    <s v="Activa"/>
    <s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OCHO (8) DEL CONTRATO No. 067-2025 CORRESPONDIENTE AL PERIODO DE 01 AL 30 DE SEPTIEMBRE DE 2025"/>
    <s v="21125"/>
    <s v="20925"/>
    <s v="9625"/>
    <s v="114325"/>
    <s v="2025-10-01 00:00:00"/>
    <s v="124325"/>
    <s v="372067425"/>
    <m/>
    <s v="2025-02-21 00:00:00"/>
    <s v="CONTRATO DE PRESTACION DE SERVICIOS"/>
    <s v="067-2025"/>
    <s v="SERVICIOS DE APOYO A LA GESTIÓN DOCUMENTAL EN LA APLICACIÓN DE LOS INSTRUMENTOS ARCHIVISTICOS EN EL MARCO DEL MEJORAMIENTO Y SOSTENIBILIDAD DE LA SEDE DEL INSTITUTO NACIONAL DE METROLOGÍA BOGOTÁ."/>
    <x v="8"/>
  </r>
  <r>
    <n v="124425"/>
    <x v="146"/>
    <s v="2025-10-01 16:59:09"/>
    <s v="ConOrdendePago"/>
    <n v="5474000"/>
    <n v="359536"/>
    <n v="0"/>
    <s v="NIT"/>
    <n v="800240039"/>
    <s v="ANDINA DE TECNOLOGIAS S.A.S."/>
    <s v="Abono en cuenta"/>
    <s v="Corriente"/>
    <s v="2740533394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5474000"/>
    <n v="0"/>
    <n v="5474000"/>
    <n v="0"/>
    <s v="Nación"/>
    <s v="CSF"/>
    <s v="RECURSOS CORRIENTES"/>
    <s v="PAGO 1 - CO-105-2025 - FACT ADTG5535"/>
    <s v="17825"/>
    <s v="17625"/>
    <s v="20325"/>
    <s v="114425"/>
    <s v="2025-10-01 00:00:00"/>
    <s v="124425"/>
    <s v="372139925"/>
    <m/>
    <s v="2025-05-16 00:00:00"/>
    <s v="CONTRATO DE PRESTACION DE SERVICIOS"/>
    <s v="105-2025 - MODIF CTO 1-2"/>
    <s v="CONTRATAR EL SERVICIO DE MANTENIMIENTO PREVENTIVO Y/O CORRECTIVO, INCLUIDO EL SUMINISTRO DE CONSUMIBLES, RESPUESTOS PARA EL ESPECTRÓMETRO DE FLUORESCENCIA DE RAYOS X MARCA BRUKER MODELO S8 TIGER Y SU SISTEMA DE CONTROL DE POTENCIA DE LA SUBDIRECCIÓN"/>
    <x v="2"/>
  </r>
  <r>
    <n v="124725"/>
    <x v="147"/>
    <s v="2025-10-02 15:13:20"/>
    <s v="ConOrdendePago"/>
    <n v="6208314"/>
    <n v="41671"/>
    <n v="0"/>
    <s v="Cédula de Ciudadanía"/>
    <n v="1063962699"/>
    <s v="MONTERO RAMOS HARLEY DAVID"/>
    <s v="Abono en cuenta"/>
    <s v="Ahorro"/>
    <s v="7002074869"/>
    <s v="Activa"/>
    <s v="860034594"/>
    <s v="SCOTIABANK COLPATRIA SA"/>
    <s v="35-05-00"/>
    <s v="INSTITUTO NACIONAL DE METROLOGÍA - INM"/>
    <s v="C-3502-0200-7-40402B-3502097-02"/>
    <s v="ADQUIS. DE BYS - DOCUMENTOS DE INVESTIGACIÓN APLICADA EN METROLOGÍA - DESARROLLO DE LA OFERTA DE SERVICIOS EN METROLOGÍA FÍSICA EN EL ÁMBITO NACIONAL"/>
    <n v="2690269.5"/>
    <n v="0"/>
    <n v="2690269.5"/>
    <n v="0"/>
    <s v="Nación"/>
    <s v="CSF"/>
    <s v="RECURSOS CORRIENTES"/>
    <s v="PAGO NUMERO OCHO (8) DEL CONTRATO No. 068-2025 CORRESPONDIENTE AL PERIODO DEL 01 AL 30 DE SEPTIEMBRE DE 2025"/>
    <s v="14825"/>
    <s v="14625"/>
    <s v="10225"/>
    <s v="114525"/>
    <s v="2025-10-02 00:00:00"/>
    <s v="124725"/>
    <s v="374830425"/>
    <m/>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124725"/>
    <x v="147"/>
    <s v="2025-10-02 15:13:20"/>
    <s v="ConOrdendePago"/>
    <n v="6208314"/>
    <n v="41671"/>
    <n v="0"/>
    <s v="Cédula de Ciudadanía"/>
    <n v="1063962699"/>
    <s v="MONTERO RAMOS HARLEY DAVID"/>
    <s v="Abono en cuenta"/>
    <s v="Ahorro"/>
    <s v="7002074869"/>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3518044.5"/>
    <n v="0"/>
    <n v="3518044.5"/>
    <n v="0"/>
    <s v="Nación"/>
    <s v="CSF"/>
    <s v="RECURSOS CORRIENTES"/>
    <s v="PAGO NUMERO OCHO (8) DEL CONTRATO No. 068-2025 CORRESPONDIENTE AL PERIODO DEL 01 AL 30 DE SEPTIEMBRE DE 2025"/>
    <s v="14825"/>
    <s v="14625"/>
    <s v="10225"/>
    <s v="114525"/>
    <s v="2025-10-02 00:00:00"/>
    <s v="124725"/>
    <s v="374830425"/>
    <m/>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124825"/>
    <x v="147"/>
    <s v="2025-10-02 15:23:36"/>
    <s v="ConOrdendePago"/>
    <n v="6797780"/>
    <n v="127335"/>
    <n v="0"/>
    <s v="Cédula de Ciudadanía"/>
    <n v="1116796384"/>
    <s v="CIFUENTES DIAZ DIANA VANESSA"/>
    <s v="Abono en cuenta"/>
    <s v="Ahorro"/>
    <s v="00193767869"/>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OCHO (8) DEL CONTRATO No. 029-2025 CORRESPONDIENTE AL PERIODO DE 01 AL 30 DE SEPTIEMBRE DE 2025"/>
    <s v="6825"/>
    <s v="6825"/>
    <s v="4825"/>
    <s v="114625"/>
    <s v="2025-10-02 00:00:00"/>
    <s v="124825"/>
    <s v="3748568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124825"/>
    <x v="147"/>
    <s v="2025-10-02 15:23:36"/>
    <s v="ConOrdendePago"/>
    <n v="6797780"/>
    <n v="127335"/>
    <n v="0"/>
    <s v="Cédula de Ciudadanía"/>
    <n v="1116796384"/>
    <s v="CIFUENTES DIAZ DIANA VANESSA"/>
    <s v="Abono en cuenta"/>
    <s v="Ahorro"/>
    <s v="00193767869"/>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OCHO (8) DEL CONTRATO No. 029-2025 CORRESPONDIENTE AL PERIODO DE 01 AL 30 DE SEPTIEMBRE DE 2025"/>
    <s v="6825"/>
    <s v="6825"/>
    <s v="4825"/>
    <s v="114625"/>
    <s v="2025-10-02 00:00:00"/>
    <s v="124825"/>
    <s v="3748568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124925"/>
    <x v="147"/>
    <s v="2025-10-02 15:29:55"/>
    <s v="ConOrdendePago"/>
    <n v="3784200"/>
    <n v="32032"/>
    <n v="0"/>
    <s v="Cédula de Ciudadanía"/>
    <n v="1001187109"/>
    <s v="ROJAS BULLA NICOLAS"/>
    <s v="Abono en cuenta"/>
    <s v="Ahorro"/>
    <s v="111750137858"/>
    <s v="Activa"/>
    <s v="900047981"/>
    <s v="BANCO FALABELLA S 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OCHO (8) DEL CONTRATO No. 072-2025 CORRESPONDIENTE AL PERIODO DE 01 DE AL 30 DE SEPTIEMBRE DE 2025"/>
    <s v="21525"/>
    <s v="21325"/>
    <s v="10825"/>
    <s v="114725"/>
    <s v="2025-10-02 00:00:00"/>
    <s v="124925"/>
    <s v="377377925"/>
    <m/>
    <s v="2025-02-27 00:00:00"/>
    <s v="CONTRATO DE PRESTACION DE SERVICIOS"/>
    <s v="072-2025"/>
    <s v="SERVICIOS DE APOYO A LA GESTIÓN DOCUMENTAL DE ARCHIVOS FÍSICOS Y ELECTRÓNICOS DE LA SECRETARIA GENERAL PRODUCIDOS EN EL MARCO DEL MEJORAMIENTO Y SOSTENIBILIDAD DE LA SEDE DEL INSTITUTO NACIONAL DE METROLOGÍA BOGOTÁ."/>
    <x v="8"/>
  </r>
  <r>
    <n v="125025"/>
    <x v="147"/>
    <s v="2025-10-02 15:41:33"/>
    <s v="ConOrdendePago"/>
    <n v="5912680"/>
    <n v="50049"/>
    <n v="0"/>
    <s v="Cédula de Ciudadanía"/>
    <n v="1023909987"/>
    <s v="BELTRAN PLAZA LEIDY BRIGITH"/>
    <s v="Abono en cuenta"/>
    <s v="Ahorro"/>
    <s v="111150455497"/>
    <s v="Activa"/>
    <s v="900047981"/>
    <s v="BANCO FALABELLA S 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8) OCHOEL CONTRATO No. 022-2025 CORRESPONDIENTE AL PERIODO DE 01 AL 30 DE SETIEMBREDE 2025"/>
    <s v="11025"/>
    <s v="11025"/>
    <s v="7425"/>
    <s v="114825"/>
    <s v="2025-10-02 00:00:00"/>
    <s v="125025"/>
    <s v="374882725"/>
    <m/>
    <s v="2025-02-12 00:00:00"/>
    <s v="CONTRATO DE PRESTACION DE SERVICIOS - PROFESIONALES"/>
    <s v="022-2025 - MODIF UNO CTO"/>
    <s v="PRESTACIÓN DE SERVICIOS PROFESIONALES ESPECIALIZADOS PARA EL DESARROLLO, MEDICIÓN Y SEGUIMIENTO A LOS FACTORES DE RIESGO PSICOSOCIAL Y APOYO A LAS ACTIVIDADES RELACIONADAS CON EL SG-SST."/>
    <x v="8"/>
  </r>
  <r>
    <n v="125125"/>
    <x v="147"/>
    <s v="2025-10-02 15:49:23"/>
    <s v="ConOrdendePago"/>
    <n v="2739040"/>
    <n v="23185"/>
    <n v="0"/>
    <s v="Cédula de Ciudadanía"/>
    <n v="80054606"/>
    <s v="ROJAS PEDREROS EDWIN ALFONSO"/>
    <s v="Abono en cuenta"/>
    <s v="Ahorro"/>
    <s v="10800052331"/>
    <s v="Activa"/>
    <s v="890903938"/>
    <s v="BANCOLOMBIA S.A."/>
    <s v="35-05-00"/>
    <s v="INSTITUTO NACIONAL DE METROLOGÍA - INM"/>
    <s v="A-02-02-02-008-003"/>
    <s v="SERVICIOS PROFESIONALES, CIENTÍFICOS Y TÉCNICOS (EXCEPTO LOS SERVICIOS DE INVESTIGACION, URBANISMO, JURÍDICOS Y DE CONTABILIDAD)"/>
    <n v="2739040"/>
    <n v="0"/>
    <n v="2739040"/>
    <n v="0"/>
    <s v="Nación"/>
    <s v="CSF"/>
    <s v="RECURSOS CORRIENTES"/>
    <s v="PAGO NUMERO NUEVE (9) DEL CONTRATO No. 007-2025 CORRESPONDIENTE AL PERIODO DE 01 AL 30 DE SEPTIEMBRE DE 2025"/>
    <s v="4025"/>
    <s v="4025"/>
    <s v="1525"/>
    <s v="114925"/>
    <s v="2025-10-02 00:00:00"/>
    <s v="125125"/>
    <s v="374904325"/>
    <m/>
    <s v="2025-01-20 00:00:00"/>
    <s v="CONTRATO DE PRESTACION DE SERVICIOS"/>
    <s v="007-2025 - MODIF CTO"/>
    <s v="Brindar apoyo a la gestión para la recepción, clasificación, distribución, entrega y reporte de la mensajería externa."/>
    <x v="8"/>
  </r>
  <r>
    <n v="125325"/>
    <x v="147"/>
    <s v="2025-10-02 16:05:05"/>
    <s v="ConOrdendePago"/>
    <n v="4296180"/>
    <n v="28836"/>
    <n v="0"/>
    <s v="Cédula de Ciudadanía"/>
    <n v="1097638909"/>
    <s v="PEREZ DIAZ LINDA ALEJANDRA"/>
    <s v="Abono en cuenta"/>
    <s v="Ahorro"/>
    <s v="0550488421122802"/>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SIETE (7) DEL CONTRATO No. 015-2025 CORRESPONDIENTE AL PERIODO DE 01 AL 30 DE SEPTIEMBRE DE 2025"/>
    <s v="8525"/>
    <s v="8525"/>
    <s v="2825"/>
    <s v="115025"/>
    <s v="2025-10-02 00:00:00"/>
    <s v="125325"/>
    <s v="374916425"/>
    <m/>
    <s v="2025-01-28 00:00:00"/>
    <s v="CONTRATO DE PRESTACION DE SERVICIOS - PROFESIONALES"/>
    <s v="015-2025"/>
    <s v="CONTRATAR SERVICIOS PROFESIONALES PARA ASISTIR OPERATIVAMENTE DE LAS ACTIVIDADES DE INVESTIGACIÓN Y OBTENCIÓN DE PRODUCTOS DE NUEVO CONOCIMIENTO MEDIANTE LA TÉCNICA ESPECTROMÉTRICA XRF, ASÍ COMO DE LAS ACTIVIDADES INHERENTES DE LA SMQB"/>
    <x v="8"/>
  </r>
  <r>
    <n v="125425"/>
    <x v="147"/>
    <s v="2025-10-02 16:13:01"/>
    <s v="ConOrdendePago"/>
    <n v="3894440"/>
    <n v="26140"/>
    <n v="0"/>
    <s v="Cédula de Ciudadanía"/>
    <n v="1095944692"/>
    <s v="LUNA SANABRIA STEFHANNY CAROLINA"/>
    <s v="Abono en cuenta"/>
    <s v="Ahorro"/>
    <s v="104869070"/>
    <s v="Activa"/>
    <s v="890903937"/>
    <s v="ITAU CORPBANCA COLOMBIA S 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Propios"/>
    <s v="CSF"/>
    <s v="OTROS RECURSOS DE TESORERIA"/>
    <s v="PAGO NUMERO SEIS (6) DEL CONTRATO No. 095-2025 CORRESPONDIENTE AL PERIODO DE 01 AL 30 DE SEPTIEMBRE DE 2025"/>
    <s v="14125"/>
    <s v="14125"/>
    <s v="16425"/>
    <s v="115125"/>
    <s v="2025-10-02 00:00:00"/>
    <s v="125425"/>
    <s v="374942825"/>
    <m/>
    <s v="2025-04-03 00:00:00"/>
    <s v="CONTRATO DE PRESTACION DE SERVICIOS - PROFESIONALES"/>
    <s v="095-2025"/>
    <s v="CONTRATAR SERVICIOS PROFESIONALES PARA ASISTIR OPERATIVAMENTE LA EJECUCIÓN DE ACTIVIDADES DE DESARROLLO, INVESTIGACIÓN Y OBTENCIÓN DE PRODUCTOS DE NUEVO CONOCIMIENTO PARA LA EJECUCIÓN DE LAS ACTIVIDADES RELACIONADAS CON LA MEDICION DE CONTAMINANTES"/>
    <x v="8"/>
  </r>
  <r>
    <n v="125525"/>
    <x v="147"/>
    <s v="2025-10-02 16:24:57"/>
    <s v="ConOrdendePago"/>
    <n v="7394100"/>
    <n v="49630"/>
    <n v="0"/>
    <s v="Cédula de Ciudadanía"/>
    <n v="1052385150"/>
    <s v="HIGUERA AGUDELO SINDY JESSENIA"/>
    <s v="Abono en cuenta"/>
    <s v="Ahorro"/>
    <s v="693603144"/>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Propios"/>
    <s v="CSF"/>
    <s v="OTROS RECURSOS DE TESORERIA"/>
    <s v="PAGO NUMERO OCHO (8) DEL CONTRATO No. 030-2025 CORRESPONDIENTE AL PERIODO DE 01 AL 30 DE SEPTIMBRE DE 2025"/>
    <s v="5025"/>
    <s v="5025"/>
    <s v="5125"/>
    <s v="115225"/>
    <s v="2025-10-02 00:00:00"/>
    <s v="125525"/>
    <s v="3750904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125525"/>
    <x v="147"/>
    <s v="2025-10-02 16:24:57"/>
    <s v="ConOrdendePago"/>
    <n v="7394100"/>
    <n v="49630"/>
    <n v="0"/>
    <s v="Cédula de Ciudadanía"/>
    <n v="1052385150"/>
    <s v="HIGUERA AGUDELO SINDY JESSENIA"/>
    <s v="Abono en cuenta"/>
    <s v="Ahorro"/>
    <s v="693603144"/>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Propios"/>
    <s v="CSF"/>
    <s v="OTROS RECURSOS DE TESORERIA"/>
    <s v="PAGO NUMERO OCHO (8) DEL CONTRATO No. 030-2025 CORRESPONDIENTE AL PERIODO DE 01 AL 30 DE SEPTIMBRE DE 2025"/>
    <s v="5025"/>
    <s v="5025"/>
    <s v="5125"/>
    <s v="115225"/>
    <s v="2025-10-02 00:00:00"/>
    <s v="125525"/>
    <s v="3750904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125625"/>
    <x v="147"/>
    <s v="2025-10-02 16:38:33"/>
    <s v="ConOrdendePago"/>
    <n v="3784200"/>
    <n v="28716"/>
    <n v="0"/>
    <s v="Cédula de Ciudadanía"/>
    <n v="1010191296"/>
    <s v="DAVILA GOMEZ JUANITA"/>
    <s v="Abono en cuenta"/>
    <s v="Ahorro"/>
    <s v="2177149409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784200"/>
    <n v="0"/>
    <n v="3784200"/>
    <n v="0"/>
    <s v="Nación"/>
    <s v="CSF"/>
    <s v="RECURSOS CORRIENTES"/>
    <s v="PAGO NUMERO OCHO (8) DEL CONTRATO No. 034-2025 CORRESPONDIENTE AL PERIODO DE 1 AL 30 DE SEPTIEMBRE DE 2025"/>
    <s v="4325"/>
    <s v="4325"/>
    <s v="6325"/>
    <s v="115325"/>
    <s v="2025-10-02 00:00:00"/>
    <s v="125625"/>
    <s v="375109625"/>
    <m/>
    <s v="2025-02-07 00:00:00"/>
    <s v="CONTRATO DE PRESTACION DE SERVICIOS - PROFESIONALES"/>
    <s v="034-2025"/>
    <s v="Prestación de servicios de apoyo a la gestión para asistir operativamente la ejecución de actividades encaminadas a la obtención de productos de nuevo conocimiento en mediciones de analitos orgánicos y desarrollo de nuevas CMCs de la Subdirección Met"/>
    <x v="8"/>
  </r>
  <r>
    <n v="125725"/>
    <x v="147"/>
    <s v="2025-10-02 16:50:18"/>
    <s v="ConOrdendePago"/>
    <n v="4296180"/>
    <n v="36366"/>
    <n v="0"/>
    <s v="Cédula de Ciudadanía"/>
    <n v="1012394597"/>
    <s v="AZA AGUILAR JEISSON"/>
    <s v="Abono en cuenta"/>
    <s v="Ahorro"/>
    <s v="23100011280"/>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OCHO(8) DEL CONTRATO No. 043-2025 CORRESPONDIENTE AL PERIODO DE 01 AL 30 DE SEPTIEMBRE DE 2025"/>
    <s v="3825"/>
    <s v="3825"/>
    <s v="6725"/>
    <s v="115425"/>
    <s v="2025-10-02 00:00:00"/>
    <s v="125725"/>
    <s v="375959525"/>
    <m/>
    <s v="2025-02-10 00:00:00"/>
    <s v="CONTRATO DE PRESTACION DE SERVICIOS - PROFESIONALES"/>
    <s v="043-2025 - MODIF UNO CTO"/>
    <s v="Prestación de servicios profesionales para apoyar las actividades de comunicación, divulgación y oferta de servicios metrológicos y gestionar el seguimiento y respuesta a los requerimientos recibidos relacionados con la oferta de servicios de la SSMR"/>
    <x v="8"/>
  </r>
  <r>
    <n v="125825"/>
    <x v="147"/>
    <s v="2025-10-02 16:58:37"/>
    <s v="ConOrdendePago"/>
    <n v="4296180"/>
    <n v="36366"/>
    <n v="0"/>
    <s v="Cédula de Ciudadanía"/>
    <n v="1023924776"/>
    <s v="SALAZAR LATORRE ANDRES CAMILO"/>
    <s v="Abono en cuenta"/>
    <s v="Ahorro"/>
    <s v="04500001488"/>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1503663"/>
    <n v="0"/>
    <n v="1503663"/>
    <n v="0"/>
    <s v="Nación"/>
    <s v="CSF"/>
    <s v="RECURSOS CORRIENTES"/>
    <s v="PAGO NUMERO OCHO (8) DEL CONTRATO No. 036-2025 CORRESPONDIENTE AL PERIODO DE 01 AL 30 DE SEPTIEMBRE DE 2025"/>
    <s v="14025"/>
    <s v="14025"/>
    <s v="5325"/>
    <s v="115525"/>
    <s v="2025-10-02 00:00:00"/>
    <s v="125825"/>
    <s v="375169125"/>
    <m/>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125825"/>
    <x v="147"/>
    <s v="2025-10-02 16:58:37"/>
    <s v="ConOrdendePago"/>
    <n v="4296180"/>
    <n v="36366"/>
    <n v="0"/>
    <s v="Cédula de Ciudadanía"/>
    <n v="1023924776"/>
    <s v="SALAZAR LATORRE ANDRES CAMILO"/>
    <s v="Abono en cuenta"/>
    <s v="Ahorro"/>
    <s v="0450000148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2792517"/>
    <n v="0"/>
    <n v="2792517"/>
    <n v="0"/>
    <s v="Nación"/>
    <s v="CSF"/>
    <s v="RECURSOS CORRIENTES"/>
    <s v="PAGO NUMERO OCHO (8) DEL CONTRATO No. 036-2025 CORRESPONDIENTE AL PERIODO DE 01 AL 30 DE SEPTIEMBRE DE 2025"/>
    <s v="14025"/>
    <s v="14025"/>
    <s v="5325"/>
    <s v="115525"/>
    <s v="2025-10-02 00:00:00"/>
    <s v="125825"/>
    <s v="375169125"/>
    <m/>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125925"/>
    <x v="147"/>
    <s v="2025-10-02 17:08:57"/>
    <s v="ConOrdendePago"/>
    <n v="2739040"/>
    <n v="24878"/>
    <n v="0"/>
    <s v="Cédula de Ciudadanía"/>
    <n v="19474992"/>
    <s v="PATIÑO PINEDA JOSE ELEUTERIO"/>
    <s v="Abono en cuenta"/>
    <s v="Ahorro"/>
    <s v="001922553"/>
    <s v="Activa"/>
    <s v="860035827"/>
    <s v="BANCO COMERCIAL AV VILLAS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OCHO (8) DEL CONTRATO No. 066-2025 CORRESPONDIENTE AL PERIODO DE 01 AL 30 DE SEPTIEMBRE DE 2025"/>
    <s v="21425"/>
    <s v="21225"/>
    <s v="9525"/>
    <s v="115725"/>
    <s v="2025-10-02 00:00:00"/>
    <s v="125925"/>
    <s v="375208525"/>
    <m/>
    <s v="2025-02-21 00:00:00"/>
    <s v="CONTRATO DE PRESTACION DE SERVICIOS"/>
    <s v="066-2025"/>
    <s v="SERVICIOS DE APOYO A LA GESTIÓN PARA REALIZAR LA VERIFICACIÓN Y CONTROL DE LOS BIENES EN EL MARCO DEL MEJORAMIENTO Y SOSTENIBILIDAD DE LA SEDE DEL INSTITUTO NACIONAL DE METROLOGÍA BOGOTÁ"/>
    <x v="8"/>
  </r>
  <r>
    <n v="126025"/>
    <x v="148"/>
    <s v="2025-10-03 09:42:04"/>
    <s v="ConOrdendePago"/>
    <n v="3798700"/>
    <n v="0"/>
    <n v="0"/>
    <s v="NIT"/>
    <n v="830123461"/>
    <s v="LIMPIEZA METROPOLITANA S A E S P"/>
    <s v="Giro"/>
    <m/>
    <m/>
    <m/>
    <m/>
    <m/>
    <s v="35-05-00"/>
    <s v="INSTITUTO NACIONAL DE METROLOGÍA - INM"/>
    <s v="A-02-02-02-009-004"/>
    <s v="SERVICIOS DE ALCANTARILLADO, RECOLECCIÓN, TRATAMIENTO Y DISPOSICIÓN DE DESECHOS Y OTROS SERVICIOS DE SANEAMIENTO AMBIENTAL"/>
    <n v="3798700"/>
    <n v="0"/>
    <n v="3798700"/>
    <n v="0"/>
    <s v="Nación"/>
    <s v="CSF"/>
    <s v="RECURSOS CORRIENTES"/>
    <s v="PAGO DE SERVICIO DE ACUEDUCTO, ALCANTARILLADO Y ASEO DEL INSTITUTO NACIONAL DE METROLOGIA, DE LA DIRECCIÓN AK 50 No. 26-55 INT 2 CAN, EQUIVALENTE A LA CUENTA CONTRATO No. 11431155. DOC EQUIV 167738636 PERIODO 19 DE JULIO A 26 SEPTI DE 2025"/>
    <s v="2225"/>
    <s v="2225"/>
    <s v="39725"/>
    <s v="115825"/>
    <s v="2025-10-03 00:00:00"/>
    <s v="126025"/>
    <s v="375283025"/>
    <m/>
    <s v="2025-10-02 00:00:00"/>
    <s v="FACTURA"/>
    <s v="DOC EQUIV 167738636"/>
    <s v="PAGO DE SERVICIO DE ACUEDUCTO, ALCANTARILLADO Y ASEO DEL INSTITUTO NACIONAL DE METROLOGIA, DE LA DIRECCIÓN AK 50 No. 26-55 INT 2 CAN, EQUIVALENTE A LA CUENTA CONTRATO No. 11431155. DOC EQUIV 167738636 PERIODO 19 DE JULIO A 26 SEPTI DE 2025"/>
    <x v="7"/>
  </r>
  <r>
    <n v="126125"/>
    <x v="148"/>
    <s v="2025-10-03 09:54:16"/>
    <s v="ConOrdendePago"/>
    <n v="6797780"/>
    <n v="45628"/>
    <n v="0"/>
    <s v="Cédula de Ciudadanía"/>
    <n v="1030558690"/>
    <s v="CONTRERAS LEGUIZAMON WILMER JAIR"/>
    <s v="Abono en cuenta"/>
    <s v="Ahorro"/>
    <s v="0459348188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6797780"/>
    <n v="0"/>
    <n v="6797780"/>
    <n v="0"/>
    <s v="Nación"/>
    <s v="CSF"/>
    <s v="RECURSOS CORRIENTES"/>
    <s v="PAGO NUMERO SIETE (7) DEL CONTRATO No. 070-2025 CORRESPONDIENTE AL PERIODO DEL 1 AL 30 DE SEPTIEMBRE DE 2025"/>
    <s v="18325"/>
    <s v="18125"/>
    <s v="10925"/>
    <s v="115925"/>
    <s v="2025-10-03 00:00:00"/>
    <s v="126125"/>
    <s v="375640925"/>
    <m/>
    <s v="2025-02-28 00:00:00"/>
    <s v="CONTRATO DE PRESTACION DE SERVICIOS - PROFESIONALES"/>
    <s v="070-2025"/>
    <s v="PRESTAR SERVICIOS PROFESIONALES PARA EL DESARROLLO DE LA TRANSFORMACION DIGITAL, SOLUCIONES Y PLATAFORMAS ORIENTADAS AL TRATAMIENTO Y PRESENTACIÓN DE DATOS DE MEDICIÓN QUE SEAN REQUERIDOS EN EL MARCO DEL INM"/>
    <x v="8"/>
  </r>
  <r>
    <n v="126225"/>
    <x v="148"/>
    <s v="2025-10-03 10:00:09"/>
    <s v="ConOrdendePago"/>
    <n v="3784200"/>
    <n v="32032"/>
    <n v="0"/>
    <s v="Cédula de Ciudadanía"/>
    <n v="1033705639"/>
    <s v="FONTECHA MORALES YEISON ANDRES"/>
    <s v="Abono en cuenta"/>
    <s v="Ahorro"/>
    <s v="018436477"/>
    <s v="Activa"/>
    <s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OCHO (8) DEL CONTRATO No. 065-2025 CORRESPONDIENTE AL PERIODO DE 01 AL 30 DE SEPTIEMBRE DE 2025"/>
    <s v="21225"/>
    <s v="21025"/>
    <s v="9425"/>
    <s v="116025"/>
    <s v="2025-10-03 00:00:00"/>
    <s v="126225"/>
    <s v="375767825"/>
    <m/>
    <s v="2025-02-21 00:00:00"/>
    <s v="CONTRATO DE PRESTACION DE SERVICIOS"/>
    <s v="065-2025"/>
    <s v="SERVICIOS DE APOYO A LA GESTIÓN PARA LA REALIZACION DE LAS BAJAS DE BIENES EN LOS INVENTARIOS CON EL PROPÓSITO DE EVACUAR LO ELEMENTOS Y LIBERAR ESPACIO EN LAS INSTALACIONES DEL INM EN EL MARCO DEL MEJORAMIENTO Y SOSTENIBILIDAD DE LA SEDE DEL INSTIT"/>
    <x v="8"/>
  </r>
  <r>
    <n v="126325"/>
    <x v="148"/>
    <s v="2025-10-03 10:13:27"/>
    <s v="ConOrdendePago"/>
    <n v="3784200"/>
    <n v="25400"/>
    <n v="0"/>
    <s v="Cédula de Ciudadanía"/>
    <n v="1007134186"/>
    <s v="COLL SANTIAGO ERICK FABIAN"/>
    <s v="Abono en cuenta"/>
    <s v="Ahorro"/>
    <s v="9123796386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784200"/>
    <n v="0"/>
    <n v="3784200"/>
    <n v="0"/>
    <s v="Nación"/>
    <s v="CSF"/>
    <s v="RECURSOS CORRIENTES"/>
    <s v="PAGO NUMERO SEIS (6) DEL CONTRATO No. 096-2025 CORRESPONDIENTE AL PERIODO DEL 1 AL 30 DE SEPTIEMBRE DE 2025"/>
    <s v="24925"/>
    <s v="24725"/>
    <s v="16325"/>
    <s v="116125"/>
    <s v="2025-10-03 00:00:00"/>
    <s v="126325"/>
    <s v="375675425"/>
    <m/>
    <s v="2025-04-03 00:00:00"/>
    <s v="CONTRATO DE PRESTACION DE SERVICIOS"/>
    <s v="096-2025 - MODIF CTO"/>
    <s v="PRESTAR SERVICIOS DE APOYO A LA GESTIÓN CON EL FIN DE REALIZAR LOS TRÁMITES RELACIONADOS CON LA EJECUCIÓN PRESUPUESTAL Y ADELANTAR LOS TRÁMITES REQUERIDOS ASOCIADOS CON LA CONTRATACIÓN DE LA SUBDIRECCIÓN DE METROLOGÍA FÍSICA DEL INM."/>
    <x v="8"/>
  </r>
  <r>
    <n v="126425"/>
    <x v="148"/>
    <s v="2025-10-03 10:18:13"/>
    <s v="ConOrdendePago"/>
    <n v="5912680"/>
    <n v="44868"/>
    <n v="0"/>
    <s v="Cédula de Ciudadanía"/>
    <n v="1032412611"/>
    <s v="COMBITA ARIAS YENNY MARCELA"/>
    <s v="Abono en cuenta"/>
    <s v="Ahorro"/>
    <s v="15447690893"/>
    <s v="Activa"/>
    <s v="890903938"/>
    <s v="BANCOLOMBIA S.A."/>
    <s v="35-05-00"/>
    <s v="INSTITUTO NACIONAL DE METROLOGÍA - INM"/>
    <s v="C-3502-0200-5-40402B-3502099-02"/>
    <s v="ADQUIS. DE BYS - SERVICIO DE EDUCACIÓN INFORMAL EN METROLOGÍA - FORTALECIMIENTO DE LA COMERCIALIZACIÓN DE LOS SERVICIOS METROLÓGICOS A NIVEL NACIONAL"/>
    <n v="5912680"/>
    <n v="0"/>
    <n v="5912680"/>
    <n v="0"/>
    <s v="Nación"/>
    <s v="CSF"/>
    <s v="RECURSOS CORRIENTES"/>
    <s v="PAGO NUMERO OCHO (8) DEL CONTRATO No. 056-2025 CORRESPONDIENTE AL PERIODO DE 01 AL 30 DE SEPTIEMBRE DE 2025"/>
    <s v="16325"/>
    <s v="16125"/>
    <s v="8825"/>
    <s v="116225"/>
    <s v="2025-10-03 00:00:00"/>
    <s v="126425"/>
    <s v="375714725"/>
    <m/>
    <s v="2025-02-17 00:00:00"/>
    <s v="CONTRATO DE PRESTACION DE SERVICIOS - PROFESIONALES"/>
    <s v="056-2025 - MODIF UNO"/>
    <s v="CONTRATAR LA PRESTACIÓN DE SERVICIOS PROFESIONALES PARA LA ELABORACIÓN DE PIEZAS GRÁFICAS Y/O AUDIOVISUALES, REQUERIDAS EN LOS SERVICIOS OFERTADOS POR EL INM, PARA APOYAR LA TRANSFERENCIA DE CONOCIMIENTO Y HABILIDADES METROLOGICAS"/>
    <x v="8"/>
  </r>
  <r>
    <n v="126525"/>
    <x v="148"/>
    <s v="2025-10-03 10:22:52"/>
    <s v="ConOrdendePago"/>
    <n v="4296180"/>
    <n v="36366"/>
    <n v="0"/>
    <s v="Cédula de Ciudadanía"/>
    <n v="1022386688"/>
    <s v="ROZO PEREZ KATHERINE"/>
    <s v="Abono en cuenta"/>
    <s v="Ahorro"/>
    <s v="205342595"/>
    <s v="Activa"/>
    <s v="860002964"/>
    <s v="BANCO DE BOGOT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OCHO (8) DEL CONTRATO No. 042-2025 CORRESPONDIENTE AL PERIODO DE 01 AL 30 DE SEPTIEMBRE DE 2025"/>
    <s v="3825"/>
    <s v="3825"/>
    <s v="6825"/>
    <s v="116325"/>
    <s v="2025-10-03 00:00:00"/>
    <s v="126525"/>
    <s v="375730725"/>
    <m/>
    <s v="2025-02-10 00:00:00"/>
    <s v="CONTRATO DE PRESTACION DE SERVICIOS - PROFESIONALES"/>
    <s v="042-2025-MODIFUNO-CESIONCTO"/>
    <s v="Prestación de servicios profesionales para apoyar las actividades de comunicación, divulgación y oferta de servicios metrológicos y gestionar el seguimiento y respuesta a los requerimientos recibidos relacionados con la oferta de servicios de la SSMR"/>
    <x v="8"/>
  </r>
  <r>
    <n v="126625"/>
    <x v="148"/>
    <s v="2025-10-03 11:48:57"/>
    <s v="ConOrdendePago"/>
    <n v="4296180"/>
    <n v="28836"/>
    <n v="0"/>
    <s v="Cédula de Ciudadanía"/>
    <n v="1022440381"/>
    <s v="ARDILA COLORADO MARIA ALEJANDRA"/>
    <s v="Abono en cuenta"/>
    <s v="Ahorro"/>
    <s v="24102136072"/>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NUEVE (9) DEL CONTRATO No. 008-2025 CORRESPONDIENTE AL PERIODO DE 01 AL 30 DE SEPTIEMBRE DE 2025"/>
    <s v="11125"/>
    <s v="11125"/>
    <s v="2025"/>
    <s v="116425"/>
    <s v="2025-10-03 00:00:00"/>
    <s v="126625"/>
    <s v="375869125"/>
    <m/>
    <s v="2025-01-22 00:00:00"/>
    <s v="CONTRATO DE PRESTACION DE SERVICIOS - PROFESIONALES"/>
    <s v="008-2025 - MODIF CTO"/>
    <s v="PRESTAR SERVICIOS PROFESIONALES PARA EL APOYO EN LA FORMULACION, EJECUCION Y SEGUIMIENTO DE PLANES Y ACTIVIDADES DERIVADOS DEL SISTEMA DE GESTION DE SEGURIDAD Y SALUD EN EL TRABAJO (SG-SST) DEL INM"/>
    <x v="8"/>
  </r>
  <r>
    <n v="126725"/>
    <x v="148"/>
    <s v="2025-10-03 11:53:06"/>
    <s v="ConOrdendePago"/>
    <n v="4296180"/>
    <n v="32601"/>
    <n v="0"/>
    <s v="Cédula de Ciudadanía"/>
    <n v="1019130500"/>
    <s v="SANTACRUZ DUARTE DANIELA VALENTINA"/>
    <s v="Abono en cuenta"/>
    <s v="Ahorro"/>
    <s v="24114856386"/>
    <s v="Activa"/>
    <s v="860007335"/>
    <s v="BANCO CAJA SOCIAL S.A."/>
    <s v="35-05-00"/>
    <s v="INSTITUTO NACIONAL DE METROLOGÍA - INM"/>
    <s v="C-3599-0200-7-20104C-3599925-02"/>
    <s v="ADQUIS. DE BYS - SERVICIO DE IMPLEMENTACIÓN SISTEMA DE GESTIÓN - FORTALECIMIENTO DE LA PLANEACION Y GESTION ESTRATEGICA DEL INM - NACIONAL"/>
    <n v="4296180"/>
    <n v="0"/>
    <n v="4296180"/>
    <n v="0"/>
    <s v="Nación"/>
    <s v="CSF"/>
    <s v="RECURSOS CORRIENTES"/>
    <s v="PAGO NUMERO SIETE (7) DEL CONTRATO No. 083-2025 CORRESPONDIENTE AL PERIODO DE 1 AL 30 DE SEPTIEMBRE DE 2025"/>
    <s v="22325"/>
    <s v="22125"/>
    <s v="14225"/>
    <s v="116525"/>
    <s v="2025-10-03 00:00:00"/>
    <s v="126725"/>
    <s v="377274425"/>
    <m/>
    <s v="2025-03-12 00:00:00"/>
    <s v="CONTRATO DE PRESTACION DE SERVICIOS - PROFESIONALES"/>
    <s v="083-2025 - MODIF CTO"/>
    <s v="PRESTACION DE SERVICIOS PROFESIONALES PARA APOYAR LAS ACTIVIDADES RELACIONADAS CON LA GESTIÓN DEL APLICATIVO DEL SISTEMA INTEGRADO DE GESTION,"/>
    <x v="8"/>
  </r>
  <r>
    <n v="126825"/>
    <x v="148"/>
    <s v="2025-10-03 11:58:49"/>
    <s v="ConOrdendePago"/>
    <n v="4296180"/>
    <n v="57847"/>
    <n v="0"/>
    <s v="Cédula de Ciudadanía"/>
    <n v="1032468012"/>
    <s v="MOYA MARTINEZ JESUALDO ANDRES"/>
    <s v="Abono en cuenta"/>
    <s v="Ahorro"/>
    <s v="24092882764"/>
    <s v="Activa"/>
    <s v="860007335"/>
    <s v="BANCO CAJA SOCIAL S.A."/>
    <s v="35-05-00"/>
    <s v="INSTITUTO NACIONAL DE METROLOGÍA - INM"/>
    <s v="C-3599-0200-6-53105B-3599016-02"/>
    <s v="ADQUIS. DE BYS - SEDES MANTENIDAS - MEJORAMIENTO Y SOSTENIBILIDAD DE LA SEDE DEL INSTITUTO NACIONAL DE METROLOGÍA BOGOTÁ"/>
    <n v="4296180"/>
    <n v="0"/>
    <n v="4296180"/>
    <n v="0"/>
    <s v="Nación"/>
    <s v="CSF"/>
    <s v="RECURSOS CORRIENTES"/>
    <s v="PAGO NUMERO SIETE(7) DEL CONTRATO No. 080-2025 CORRESPONDIENTE AL PERIODO DEL 01 AL 30 DE SEPTIEMBRE DE 2025"/>
    <s v="21025"/>
    <s v="20825"/>
    <s v="12725"/>
    <s v="116625"/>
    <s v="2025-10-03 00:00:00"/>
    <s v="126825"/>
    <s v="377275425"/>
    <m/>
    <s v="2025-03-03 00:00:00"/>
    <s v="CONTRATO DE PRESTACION DE SERVICIOS - PROFESIONALES"/>
    <s v="080-2025"/>
    <s v="SERVICIOS PROFESIONALES PARA APOYAR LAS ACTIVIDADES DE GESTIÓN Y SUPERVISIÓN PARA LOS PROCESOS DE MANTENIMIENTO DE LOS DIFERENTES EQUIPOS Y SISTEMAS QUE HACEN PARTE DEL FUNCIONAMIENTO DE LA SEDE, DIRIGIDOS AL MEJORAMIENTO Y SOSTENIBILIDAD DE LA SEDE"/>
    <x v="8"/>
  </r>
  <r>
    <n v="126925"/>
    <x v="148"/>
    <s v="2025-10-03 12:04:13"/>
    <s v="ConOrdendePago"/>
    <n v="3894440"/>
    <n v="29552"/>
    <n v="0"/>
    <s v="Cédula de Ciudadanía"/>
    <n v="1024543556"/>
    <s v="PIRACOCA ROBLES MONICA JOHANA"/>
    <s v="Abono en cuenta"/>
    <s v="Ahorro"/>
    <s v="2410890571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OCHO (8) DEL CONTRATO No. 057-2025 CORRESPONDIENTE AL PERIODO DE 01 AL 30 DE SEPTIEMBRE DE 2025"/>
    <s v="9425"/>
    <s v="9425"/>
    <s v="8225"/>
    <s v="116725"/>
    <s v="2025-10-03 00:00:00"/>
    <s v="126925"/>
    <s v="377276525"/>
    <m/>
    <s v="2025-02-17 00:00:00"/>
    <s v="CONTRATO DE PRESTACION DE SERVICIOS - PROFESIONALES"/>
    <s v="057-2025 - MODIF CTO"/>
    <s v="CONTRATAR LA PRESTACIÓN DE SERVICIOS PROFESIONALES PARA APOYAR EL DESARROLLO DE LAS ACTIVIDADES DE GESTIÓN DE LA UNIDAD SECTORIAL DE NORMALIZACIÓN EN METROLOGÍA DEL INM Y SUS GRUPOS DE TRABAJO EN NORMALIZACIÓN"/>
    <x v="8"/>
  </r>
  <r>
    <n v="127025"/>
    <x v="148"/>
    <s v="2025-10-03 16:59:00"/>
    <s v="ConOrdendePago"/>
    <n v="3894440"/>
    <n v="26140"/>
    <n v="0"/>
    <s v="Cédula de Ciudadanía"/>
    <n v="1010214054"/>
    <s v="REY MUÑOZ INGRID NATALY"/>
    <s v="Abono en cuenta"/>
    <s v="Ahorro"/>
    <s v="24126250943"/>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SIETE (7) DEL CONTRATO No. 089-2025 CORRESPONDIENTE AL PERIODO DE 1 AL 30 DE SEPTIEMBRE DE 2025"/>
    <s v="9825"/>
    <s v="9825"/>
    <s v="14525"/>
    <s v="116825"/>
    <s v="2025-10-03 00:00:00"/>
    <s v="127025"/>
    <s v="377592425"/>
    <m/>
    <s v="2025-03-13 00:00:00"/>
    <s v="CONTRATO DE PRESTACION DE SERVICIOS - PROFESIONALES"/>
    <s v="089-2025"/>
    <s v="CONTRATAR SERVICIOS PROFESIONALES PARA ASISTIR EN LAS ACTIVIDADES REQUERIDAS EN LOS PROYECTOS DE INVESTIGACIÓN VINCULADOS A MEDICIONES ELECTROQUÍMICAS DE LA SUBDIRECCIÓN DE METROLOGÍA Y BIOLOGIA DEL INM"/>
    <x v="8"/>
  </r>
  <r>
    <n v="127125"/>
    <x v="149"/>
    <s v="2025-10-06 08:56:44"/>
    <s v="ConOrdendePago"/>
    <n v="5166440"/>
    <n v="43732"/>
    <n v="0"/>
    <s v="Cédula de Ciudadanía"/>
    <n v="1020712961"/>
    <s v="ROJAS PRIETO CAMILO EDUARDO"/>
    <s v="Abono en cuenta"/>
    <s v="Ahorro"/>
    <s v="0570472870007136"/>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5166440"/>
    <n v="0"/>
    <n v="5166440"/>
    <n v="0"/>
    <s v="Nación"/>
    <s v="CSF"/>
    <s v="RECURSOS CORRIENTES"/>
    <s v="PAGO NUMERO OCHO (8) DEL CONTRATO No. 058-2025 CORRESPONDIENTE AL PERIODO DE 01 AL 30 DE DE SEPTIEMBRE 2025"/>
    <s v="18425"/>
    <s v="18225"/>
    <s v="8725"/>
    <s v="116925"/>
    <s v="2025-10-06 00:00:00"/>
    <s v="127125"/>
    <s v="377615025"/>
    <m/>
    <s v="2025-02-17 00:00:00"/>
    <s v="CONTRATO DE PRESTACION DE SERVICIOS - PROFESIONALES"/>
    <s v="058-2025 - MODIF CTO"/>
    <s v="PRESTACIÓN DE SERVICIOS PROFESIONALES PARA EL DISEÑO, MANTENIMIENTO Y PUBLICACIÓN DE CONTENIDOS EN LOS SITIOS WEB Y LA INTRANET DEL INM"/>
    <x v="8"/>
  </r>
  <r>
    <n v="127225"/>
    <x v="149"/>
    <s v="2025-10-06 09:02:42"/>
    <s v="ConOrdendePago"/>
    <n v="5912680"/>
    <n v="39687"/>
    <n v="0"/>
    <s v="Cédula de Ciudadanía"/>
    <n v="1035414706"/>
    <s v="LONDOÑO ZAPATA ANDRES FELIPE"/>
    <s v="Abono en cuenta"/>
    <s v="Ahorro"/>
    <s v="01272960239"/>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OCHO (8) DEL CONTRATO No. 044-2025 CORRESPONDIENTE AL PERIODO DE 01 AL 30 DE SEPTIEMBRE DE 2025"/>
    <s v="14425"/>
    <s v="14225"/>
    <s v="7325"/>
    <s v="117025"/>
    <s v="2025-10-06 00:00:00"/>
    <s v="127225"/>
    <s v="377807425"/>
    <m/>
    <s v="2025-02-11 00:00:00"/>
    <s v="CONTRATO DE PRESTACION DE SERVICIOS - PROFESIONALES"/>
    <s v="044-2025"/>
    <s v="CONTRATAR SERVICIOS PROFESIONALES PARA APOYAR LOS PROCESOS DE MEDICIÓN, PRODUCCIÓN DE MATERIALES DE REFERENCIA Y COMPARACIONES INTERLABORATORIO EN MICROBIOLOGÍA, ASOCIADOS A LOS PROYECTOS DE INVESTIGACIÓN DE LA SUBDIRECCIÓN DE METROLOGÍA QUÍMICA Y BI"/>
    <x v="8"/>
  </r>
  <r>
    <n v="127325"/>
    <x v="149"/>
    <s v="2025-10-06 09:08:44"/>
    <s v="ConOrdendePago"/>
    <n v="4296180"/>
    <n v="28836"/>
    <n v="0"/>
    <s v="Cédula de Ciudadanía"/>
    <n v="1007708644"/>
    <s v="CUBILLOS BARRETO LORENA"/>
    <s v="Abono en cuenta"/>
    <s v="Ahorro"/>
    <s v="00100033542"/>
    <s v="Activa"/>
    <s v="890903938"/>
    <s v="BANCOLOMBIA S.A."/>
    <s v="35-05-00"/>
    <s v="INSTITUTO NACIONAL DE METROLOGÍA - INM"/>
    <s v="C-3599-0200-7-20104C-3599068-02"/>
    <s v="ADQUIS. DE BYS - DOCUMENTOS DE PLANEACIÓN - FORTALECIMIENTO DE LA PLANEACION Y GESTION ESTRATEGICA DEL INM - NACIONAL"/>
    <n v="4296180"/>
    <n v="0"/>
    <n v="4296180"/>
    <n v="0"/>
    <s v="Propios"/>
    <s v="CSF"/>
    <s v="INGRESOS CORRIENTES"/>
    <s v="PAGO NUMERO NUEVE (9) DEL CONTRATO No. 005-2025 CORRESPONDIENTE AL PERIODO DE 1 AL 30 DE SEPTIEMBRE DE 2025"/>
    <s v="4225"/>
    <s v="4225"/>
    <s v="1425"/>
    <s v="117125"/>
    <s v="2025-10-06 00:00:00"/>
    <s v="127325"/>
    <s v="377827225"/>
    <m/>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127425"/>
    <x v="149"/>
    <s v="2025-10-06 09:14:12"/>
    <s v="ConOrdendePago"/>
    <n v="7394100"/>
    <n v="204399"/>
    <n v="0"/>
    <s v="Cédula de Ciudadanía"/>
    <n v="1032357678"/>
    <s v="VASQUEZ ACOSTA DAISY JANNETH"/>
    <s v="Abono en cuenta"/>
    <s v="Ahorro"/>
    <s v="055350201"/>
    <s v="Activa"/>
    <s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OCHO (8) DEL CONTRATO No. 051-2025 CORRESPONDIENTE AL PERIODO DE 01 AL 30 DE SEPTIEMBRE DE 2025"/>
    <s v="13425"/>
    <s v="13425"/>
    <s v="8125"/>
    <s v="117325"/>
    <s v="2025-10-06 00:00:00"/>
    <s v="127425"/>
    <s v="378158525"/>
    <m/>
    <s v="2025-02-14 00:00:00"/>
    <s v="CONTRATO DE PRESTACION DE SERVICIOS - PROFESIONALES"/>
    <s v="051-2025"/>
    <s v="PRESTACIÓN DE SERVICIOS PROFESIONALES PARA EL MANTENIMIENTO Y LA MEJORA DEL SISTEMA INTEGRADO DE GESTIÓN Y DEL MODELO DE OPERACIÓN POR PROCESOS, ALINEADO CON LOS EJERCICIOS DE ARQUITECTURA EMPRESARIAL PARA EL INSTITUTO NACIONAL DE METROLOGÍA DE COLOM"/>
    <x v="8"/>
  </r>
  <r>
    <n v="127525"/>
    <x v="149"/>
    <s v="2025-10-06 09:21:17"/>
    <s v="ConOrdendePago"/>
    <n v="5166440"/>
    <n v="39205"/>
    <n v="0"/>
    <s v="Cédula de Ciudadanía"/>
    <n v="1010185193"/>
    <s v="CASTRO BAQUERO AURA MARIA"/>
    <s v="Abono en cuenta"/>
    <s v="Ahorro"/>
    <s v="172012863"/>
    <s v="Activa"/>
    <s v="860034594"/>
    <s v="SCOTIABANK COLPATRIA SA"/>
    <s v="35-05-00"/>
    <s v="INSTITUTO NACIONAL DE METROLOGÍA - INM"/>
    <s v="C-3599-0200-7-20104C-3599069-02"/>
    <s v="ADQUIS. DE BYS - DOCUMENTOS METODOLÓGICOS - FORTALECIMIENTO DE LA PLANEACION Y GESTION ESTRATEGICA DEL INM - NACIONAL"/>
    <n v="5166440"/>
    <n v="0"/>
    <n v="5166440"/>
    <n v="0"/>
    <s v="Nación"/>
    <s v="CSF"/>
    <s v="RECURSOS CORRIENTES"/>
    <s v="PAGO NUMERO SIETE (7) DEL CONTRATO No. 084-2025 CORRESPONDIENTE AL PERIODO DE 1 AL 30 DE SEPTIEMBRE DE 2025"/>
    <s v="22025"/>
    <s v="21825"/>
    <s v="14125"/>
    <s v="117225"/>
    <s v="2025-10-06 00:00:00"/>
    <s v="127525"/>
    <s v="378195425"/>
    <m/>
    <s v="2025-03-12 00:00:00"/>
    <s v="CONTRATO DE PRESTACION DE SERVICIOS - PROFESIONALES"/>
    <s v="084-2025 - MODIF CTO"/>
    <s v="PRESTACIÓN DE SERVICIOS PROFESIONALES PARA APOYAR A LA OAP EN LA IMPLEMENTACIÓN DE METODOLOGÍAS DE GESTIÓN DE PROYECTOS Y SEGUIMIENTO DE LAS ACTIVIDADES DE PROYECTOS DE COOPERACIÓN INTERNACIONAL DEL INM"/>
    <x v="8"/>
  </r>
  <r>
    <n v="127625"/>
    <x v="149"/>
    <s v="2025-10-06 09:28:25"/>
    <s v="ConOrdendePago"/>
    <n v="7394100"/>
    <n v="74015"/>
    <n v="0"/>
    <s v="Cédula de Ciudadanía"/>
    <n v="52927385"/>
    <s v="PEDRAZA VEGA LYDA MARCELA"/>
    <s v="Abono en cuenta"/>
    <s v="Ahorro"/>
    <s v="474170007329"/>
    <s v="Activa"/>
    <s v="860034313"/>
    <s v="BANCO DAVIVIENDA S.A."/>
    <s v="35-05-00"/>
    <s v="INSTITUTO NACIONAL DE METROLOGÍA - INM"/>
    <s v="C-3599-0200-6-53105B-3599016-02"/>
    <s v="ADQUIS. DE BYS - SEDES MANTENIDAS - MEJORAMIENTO Y SOSTENIBILIDAD DE LA SEDE DEL INSTITUTO NACIONAL DE METROLOGÍA BOGOTÁ"/>
    <n v="7394100"/>
    <n v="0"/>
    <n v="7394100"/>
    <n v="0"/>
    <s v="Nación"/>
    <s v="CSF"/>
    <s v="RECURSOS CORRIENTES"/>
    <s v="PAGO NUMERO SIETE (7) DEL CONTRATO No. 086-2025 CORRESPONDIENTE AL PERIODO DEL 1 AL 31 SEPTIEMBRE DE 2025"/>
    <s v="22625"/>
    <s v="22425"/>
    <s v="13825"/>
    <s v="117425"/>
    <s v="2025-10-06 00:00:00"/>
    <s v="127625"/>
    <s v="378236025"/>
    <m/>
    <s v="2025-03-10 00:00:00"/>
    <s v="CONTRATO DE PRESTACION DE SERVICIOS - PROFESIONALES"/>
    <s v="086-2025"/>
    <s v="Prestación de servicios profesionales para la formulación, gestión, control y seguimiento del proyecto de inversión a cargo de la Secretaría General y las actividades asociadas al cierre de hallazgos relacionados con la infraestructura del Instituto"/>
    <x v="8"/>
  </r>
  <r>
    <n v="127725"/>
    <x v="149"/>
    <s v="2025-10-06 14:42:02"/>
    <s v="ConOrdendePago"/>
    <n v="7394100"/>
    <n v="204399"/>
    <n v="0"/>
    <s v="Cédula de Ciudadanía"/>
    <n v="79576379"/>
    <s v="CRISTANCHO CAVIATIVA JORGE ALEJANDRO"/>
    <s v="Abono en cuenta"/>
    <s v="Ahorro"/>
    <s v="1881178119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OCHO (8) DEL CONTRATO No. 037-2025 DEL PERIODO 1 AL 30 DE SEPTIEMBRE 2025"/>
    <s v="15125"/>
    <s v="14925"/>
    <s v="5725"/>
    <s v="117525"/>
    <s v="2025-10-06 00:00:00"/>
    <s v="127725"/>
    <s v="3783543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127725"/>
    <x v="149"/>
    <s v="2025-10-06 14:42:02"/>
    <s v="ConOrdendePago"/>
    <n v="7394100"/>
    <n v="204399"/>
    <n v="0"/>
    <s v="Cédula de Ciudadanía"/>
    <n v="79576379"/>
    <s v="CRISTANCHO CAVIATIVA JORGE ALEJANDRO"/>
    <s v="Abono en cuenta"/>
    <s v="Ahorro"/>
    <s v="1881178119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OCHO (8) DEL CONTRATO No. 037-2025 DEL PERIODO 1 AL 30 DE SEPTIEMBRE 2025"/>
    <s v="15125"/>
    <s v="14925"/>
    <s v="5725"/>
    <s v="117525"/>
    <s v="2025-10-06 00:00:00"/>
    <s v="127725"/>
    <s v="3783543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127825"/>
    <x v="149"/>
    <s v="2025-10-06 14:46:24"/>
    <s v="ConOrdendePago"/>
    <n v="3894440"/>
    <n v="32962"/>
    <n v="0"/>
    <s v="Cédula de Ciudadanía"/>
    <n v="1000352534"/>
    <s v="PULIDO ALVARADO LAURA ALEJANDRA"/>
    <s v="Abono en cuenta"/>
    <s v="Ahorro"/>
    <s v="0142000200627066"/>
    <s v="Activa"/>
    <s v="860003020"/>
    <s v="BANCO BILBAO VIZCAYA ARGENTARIA COLOMBIA S.A. BBVA"/>
    <s v="35-05-00"/>
    <s v="INSTITUTO NACIONAL DE METROLOGÍA - INM"/>
    <s v="C-3502-0200-6-40402B-3502100-02"/>
    <s v="ADQUIS. DE BYS - SERVICIO DE PRODUCCIÓN DE MATERIALES DE REFERENCIA - FORTALECIMIENTO DE LA CAPACIDAD ANALÍTICA EN METROLOGÍA QUÍMICA Y BIOMEDICINA A NIVEL NACIONAL"/>
    <n v="3894440"/>
    <n v="0"/>
    <n v="3894440"/>
    <n v="0"/>
    <s v="Nación"/>
    <s v="CSF"/>
    <s v="RECURSOS CORRIENTES"/>
    <s v="PAGO NUMERO CINCO (5) DEL CONTRATO No. 108-2025 CORRESPONDIENTE AL PERIODO DEL 1 AL 30 DE SEPTIEMBRE DE 2025"/>
    <s v="27225"/>
    <s v="27025"/>
    <s v="20825"/>
    <s v="117625"/>
    <s v="2025-10-06 00:00:00"/>
    <s v="127825"/>
    <s v="379685025"/>
    <m/>
    <s v="2025-05-20 00:00:00"/>
    <s v="CONTRATO DE PRESTACION DE SERVICIOS - PROFESIONALES"/>
    <s v="108-2025"/>
    <s v="PRESTACIÓN DE SERVICIOS PROFESIONALES PARA ASISTIR OPERATIVAMENTE A LA SUBDIRECCIÓN DE METROLOGÍA QUÍMICA Y BIOLOGIA EN LA EJECUCIÓN DE LAS ACTIVIDADES CONTRACTUALES ASOCIADAS AL PROYECTO DE INVERSION Y EL PLAN ANUAL DE ADQUISICION CON EL PROPÓSITO"/>
    <x v="8"/>
  </r>
  <r>
    <n v="127925"/>
    <x v="149"/>
    <s v="2025-10-06 15:05:05"/>
    <s v="ConOrdendePago"/>
    <n v="7394100"/>
    <n v="210878"/>
    <n v="0"/>
    <s v="Cédula de Ciudadanía"/>
    <n v="24714596"/>
    <s v="ORJUELA QUIROZ GUINNETH"/>
    <s v="Abono en cuenta"/>
    <s v="Ahorro"/>
    <s v="59762380328"/>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OCHO (8) DEL CONTRATO No. 048-2025 CORRESPONDIENTE AL PERIODO DE 01 AL 30 DE SEPTIEMBRE DE 2025"/>
    <s v="12925"/>
    <s v="12925"/>
    <s v="7625"/>
    <s v="117725"/>
    <s v="2025-10-06 00:00:00"/>
    <s v="127925"/>
    <s v="381199025"/>
    <m/>
    <s v="2025-02-12 00:00:00"/>
    <s v="CONTRATO DE PRESTACION DE SERVICIOS - PROFESIONALES"/>
    <s v="048-2025"/>
    <s v="PRESTACIÓN DE SERVICIOS PROFESIONALES PARA LA FORMULACIÓN, GESTIÓN, CONTROL Y SEGUIMIENTO DE PLANES INSTITUCIONALES, PROYECTOS DE INVERSIÓN Y ACTIVIDADES ASOCIADAS DEL INSTITUTO NACIONAL DE METROLOGÍA"/>
    <x v="8"/>
  </r>
  <r>
    <n v="128025"/>
    <x v="149"/>
    <s v="2025-10-06 15:09:47"/>
    <s v="ConOrdendePago"/>
    <n v="9579150"/>
    <n v="138994"/>
    <n v="0"/>
    <s v="Cédula de Ciudadanía"/>
    <n v="26423730"/>
    <s v="MARTINEZ VIDARTE MARTHA XIMENA"/>
    <s v="Abono en cuenta"/>
    <s v="Ahorro"/>
    <s v="002400079485"/>
    <s v="Activa"/>
    <s v="860034313"/>
    <s v="BANCO DAVIVIENDA S.A."/>
    <s v="35-05-00"/>
    <s v="INSTITUTO NACIONAL DE METROLOGÍA - INM"/>
    <s v="A-02-02-02-008-003"/>
    <s v="SERVICIOS PROFESIONALES, CIENTÍFICOS Y TÉCNICOS (EXCEPTO LOS SERVICIOS DE INVESTIGACION, URBANISMO, JURÍDICOS Y DE CONTABILIDAD)"/>
    <n v="9579150"/>
    <n v="0"/>
    <n v="9579150"/>
    <n v="0"/>
    <s v="Nación"/>
    <s v="CSF"/>
    <s v="RECURSOS CORRIENTES"/>
    <s v="PAGO NUMERO SIETE (7) DEL CONTRATO No. 090-2025 CORRESPONDIENTE AL PERIODO DE 1 A 30 DE SEPTIEMBRE DE 2025"/>
    <s v="22525"/>
    <s v="22325"/>
    <s v="15625"/>
    <s v="117825"/>
    <s v="2025-10-06 00:00:00"/>
    <s v="128025"/>
    <s v="379700725"/>
    <m/>
    <s v="2025-03-21 00:00:00"/>
    <s v="CONTRATO DE PRESTACION DE SERVICIOS - PROFESIONALES"/>
    <s v="090-2025 - MODIF CTO"/>
    <s v="PRESTAR SERVICIOS PROFESIONALES ESPECIALIZADOS PARA APOYAR AL INSTITUTO NACIONAL DE METROLOGÍA EN LOS TEMAS ESTRATEGICOS QUE SE REQUIEREN PARA IMPULSAR Y DESARROLLAR LOS PLANES DE TALENTO HUMANO."/>
    <x v="8"/>
  </r>
  <r>
    <n v="128125"/>
    <x v="149"/>
    <s v="2025-10-06 15:26:12"/>
    <s v="ConOrdendePago"/>
    <n v="4806165"/>
    <n v="49630"/>
    <n v="0"/>
    <s v="Cédula de Ciudadanía"/>
    <n v="36491153"/>
    <s v="RUBIO NIEVES MAYRA ALEJANDRA"/>
    <s v="Abono en cuenta"/>
    <s v="Ahorro"/>
    <s v="24054071113"/>
    <s v="Activa"/>
    <s v="860007335"/>
    <s v="BANCO CAJA SOCIAL S.A."/>
    <s v="35-05-00"/>
    <s v="INSTITUTO NACIONAL DE METROLOGÍA - INM"/>
    <s v="C-3502-0200-6-40402B-3502100-02"/>
    <s v="ADQUIS. DE BYS - SERVICIO DE PRODUCCIÓN DE MATERIALES DE REFERENCIA - FORTALECIMIENTO DE LA CAPACIDAD ANALÍTICA EN METROLOGÍA QUÍMICA Y BIOMEDICINA A NIVEL NACIONAL"/>
    <n v="4806165"/>
    <n v="0"/>
    <n v="4806165"/>
    <n v="0"/>
    <s v="Nación"/>
    <s v="CSF"/>
    <s v="RECURSOS CORRIENTES"/>
    <s v="PAGO NUMERO SIETE (7) DEL CONTRATO No. 038-2025 CORRESPONDIENTE AL PERIODO DE 1 AL 30 DE SEPTIEMBRE 2025"/>
    <s v="12425"/>
    <s v="12425"/>
    <s v="17625"/>
    <s v="117925"/>
    <s v="2025-10-06 00:00:00"/>
    <s v="128125"/>
    <s v="379722225"/>
    <m/>
    <s v="2025-04-15 00:00:00"/>
    <s v="CONTRATO DE PRESTACION DE SERVICIOS - PROFESIONALES"/>
    <s v="CESION CTO 038-2025 - MODIF CT"/>
    <s v="Prestar servicios profesionales para la estructuración de procesos contractuales, el acompañamiento en las etapas precontractual, contractual y poscontractual, así como proporcionar apoyo jurídico al Instituto Nacional de Metrología."/>
    <x v="8"/>
  </r>
  <r>
    <n v="128325"/>
    <x v="149"/>
    <s v="2025-10-06 15:34:15"/>
    <s v="ConOrdendePago"/>
    <n v="2587935"/>
    <n v="0"/>
    <n v="0"/>
    <s v="Cédula de Ciudadanía"/>
    <n v="36491153"/>
    <s v="RUBIO NIEVES MAYRA ALEJANDRA"/>
    <s v="Abono en cuenta"/>
    <s v="Ahorro"/>
    <s v="24054071113"/>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2587935"/>
    <n v="0"/>
    <n v="2587935"/>
    <n v="0"/>
    <s v="Nación"/>
    <s v="CSF"/>
    <s v="RECURSOS CORRIENTES"/>
    <s v="PAGO NUMERO SIETE (7) DEL CONTRATO No. 038-2025 CORRESPONDIENTE AL PERIODO DE 1 AL 30 DE SEPTIEMBRE 2025"/>
    <s v="12225"/>
    <s v="12225"/>
    <s v="17725"/>
    <s v="118025"/>
    <s v="2025-10-06 00:00:00"/>
    <s v="128325"/>
    <s v="379730125"/>
    <m/>
    <s v="2025-04-15 00:00:00"/>
    <s v="CONTRATO DE PRESTACION DE SERVICIOS - PROFESIONALES"/>
    <s v="CESION CTO 038-2025 MODIF CTO"/>
    <s v="Prestar servicios profesionales para la estructuración de procesos contractuales, el acompañamiento en las etapas precontractual, contractual y poscontractual, así como proporcionar apoyo jurídico al Instituto Nacional de Metrología."/>
    <x v="8"/>
  </r>
  <r>
    <n v="128425"/>
    <x v="149"/>
    <s v="2025-10-06 15:44:54"/>
    <s v="ConOrdendePago"/>
    <n v="7394100"/>
    <n v="49630"/>
    <n v="0"/>
    <s v="Cédula de Ciudadanía"/>
    <n v="1026278601"/>
    <s v="MORENO MUNEVAR LUISA FERNANDA"/>
    <s v="Abono en cuenta"/>
    <s v="Ahorro"/>
    <s v="17828079077"/>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SIETE (7) DEL CONTRATO No. 076-2025 CORRESPONDIENTE AL PERIODO DE 1 AL 30 DE SEPTIEMBRE DE 2025"/>
    <s v="15225"/>
    <s v="15025"/>
    <s v="11825"/>
    <s v="118125"/>
    <s v="2025-10-06 00:00:00"/>
    <s v="128425"/>
    <s v="379837525"/>
    <m/>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8"/>
  </r>
  <r>
    <n v="128525"/>
    <x v="149"/>
    <s v="2025-10-06 16:09:30"/>
    <s v="ConOrdendePago"/>
    <n v="2291296"/>
    <n v="19395"/>
    <n v="0"/>
    <s v="Cédula de Ciudadanía"/>
    <n v="1012453451"/>
    <s v="GARCIA TELLEZ JOSE DAVID"/>
    <s v="Abono en cuenta"/>
    <s v="Ahorro"/>
    <s v="009600336425"/>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2291296"/>
    <n v="0"/>
    <n v="2291296"/>
    <n v="0"/>
    <s v="Nación"/>
    <s v="CSF"/>
    <s v="RECURSOS CORRIENTES"/>
    <s v="PAGO NUMERO UNO (1) DEL CONTRATO No. 01466-2025 CORRESPONDIENTE AL PERIODO DE 15 AL 30 DE SEPTIEMBRE DE 2025"/>
    <s v="31525"/>
    <s v="31125"/>
    <s v="36325"/>
    <s v="118225"/>
    <s v="2025-10-06 00:00:00"/>
    <s v="128525"/>
    <s v="381172925, 396454525"/>
    <m/>
    <s v="2025-09-11 00:00:00"/>
    <s v="CONTRATO DE PRESTACION DE SERVICIOS - PROFESIONALES"/>
    <s v="146-2025"/>
    <s v="Prestar servicios profesionales de apoyo a la gestión de la SSMRC en el desarrollo de actividades de seguimiento a la ejecución contractual y actividades transversales propias del área."/>
    <x v="8"/>
  </r>
  <r>
    <n v="128625"/>
    <x v="149"/>
    <s v="2025-10-06 16:28:44"/>
    <s v="ConOrdendePago"/>
    <n v="6797780"/>
    <n v="45628"/>
    <n v="0"/>
    <s v="Cédula de Ciudadanía"/>
    <n v="1032449942"/>
    <s v="MARTINEZ RIOS DIEGO ALEJANDRO"/>
    <s v="Abono en cuenta"/>
    <s v="Ahorro"/>
    <s v="40665702733"/>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OCHO(8) DEL CONTRATO No. 033-2025 CORRESPONDIENTE AL PERIODO DE 01 AL 30 DE SEPTIEMBRE DE 2025"/>
    <s v="3925"/>
    <s v="3925"/>
    <s v="5625"/>
    <s v="118325"/>
    <s v="2025-10-06 00:00:00"/>
    <s v="128625"/>
    <s v="379915225"/>
    <m/>
    <s v="2025-02-06 00:00:00"/>
    <s v="CONTRATO DE PRESTACION DE SERVICIOS - PROFESIONALES"/>
    <s v="033-2025 - MODIF CTO"/>
    <s v="Contratar la prestación de servicios profesionales para el desarrollo de actividades de identificación de necesidades metrológicas en los sectores priorizados y el desarrollo de actividades en el proceso de asistencia técnica."/>
    <x v="8"/>
  </r>
  <r>
    <n v="128725"/>
    <x v="149"/>
    <s v="2025-10-06 16:53:01"/>
    <s v="ConOrdendePago"/>
    <n v="6797780"/>
    <n v="121378"/>
    <n v="0"/>
    <s v="Cédula de Ciudadanía"/>
    <n v="1010227551"/>
    <s v="ALVAREZ VARGAS DANIELA"/>
    <s v="Abono en cuenta"/>
    <s v="Ahorro"/>
    <s v="208129767"/>
    <s v="Activa"/>
    <s v="860002964"/>
    <s v="BANCO DE BOGOTA"/>
    <s v="35-05-00"/>
    <s v="INSTITUTO NACIONAL DE METROLOGÍA - INM"/>
    <s v="C-3502-0200-5-40402B-3502103-02"/>
    <s v="ADQUIS. DE BYS - SERVICIO DE ASISTENCIA TÉCNICA EN METROLOGÍA - FORTALECIMIENTO DE LA COMERCIALIZACIÓN DE LOS SERVICIOS METROLÓGICOS A NIVEL NACIONAL"/>
    <n v="6797780"/>
    <n v="0"/>
    <n v="6797780"/>
    <n v="0"/>
    <s v="Nación"/>
    <s v="CSF"/>
    <s v="RECURSOS CORRIENTES"/>
    <s v="PAGO NUMERO OCHO (8) DEL CONTRATO No. 028-2025 CORRESPONDIENTE AL PERIODO DE 01 AL 30 DE SEPTIEMBRE DE 2025"/>
    <s v="16525"/>
    <s v="16325"/>
    <s v="4525"/>
    <s v="118425"/>
    <s v="2025-10-06 00:00:00"/>
    <s v="128725"/>
    <s v="379970325"/>
    <m/>
    <s v="2025-02-03 00:00:00"/>
    <s v="CONTRATO DE PRESTACION DE SERVICIOS - PROFESIONALES"/>
    <s v="028-2025"/>
    <s v="CONTRATAR LA PRESTACIÓN DE SERVICIOS PROFESIONALES EN LA FORMULACIÓN DE CONCEPTOS TÉCNICOS Y EN LA PRESTACIÓN DE SERVICIOS DE ASISTENCIA TÉCNICA EN METROLOGÍA ORIENTADOS A DAR CUMPLIMIENTO A LOS COMPROMISOS ESTABLECIDOS"/>
    <x v="8"/>
  </r>
  <r>
    <n v="128825"/>
    <x v="149"/>
    <s v="2025-10-06 16:57:51"/>
    <s v="ConOrdendePago"/>
    <n v="3894440"/>
    <n v="32965"/>
    <n v="0"/>
    <s v="Cédula de Ciudadanía"/>
    <n v="1026301655"/>
    <s v="OSPINA RODRIGUEZ VALENTINA"/>
    <s v="Abono en cuenta"/>
    <s v="Ahorro"/>
    <s v="2409052786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OCHO (8) DEL CONTRATO No. 062-2025 CORRESPONDIENTE AL PERIODO DE 01 AL 30 DE SEPTIEMBRE DE 2025"/>
    <s v="17925"/>
    <s v="17725"/>
    <s v="9225"/>
    <s v="118525"/>
    <s v="2025-10-06 00:00:00"/>
    <s v="128825"/>
    <s v="380007725"/>
    <m/>
    <s v="2025-02-19 00:00:00"/>
    <s v="CONTRATO DE PRESTACION DE SERVICIOS - PROFESIONALES"/>
    <s v="062-2025"/>
    <s v="PRESTACIÓN DE SERVICIOS PROFESIONALES PARA LA CONCEPTUALIZACIÓN Y DISEÑO DE LOS ENTREGABLES GRÁFICOS EN LA GESTIÓN DE COMUNICACIONES"/>
    <x v="8"/>
  </r>
  <r>
    <n v="128925"/>
    <x v="149"/>
    <s v="2025-10-06 17:04:01"/>
    <s v="ConOrdendePago"/>
    <n v="7394100"/>
    <n v="210878"/>
    <n v="0"/>
    <s v="Cédula de Ciudadanía"/>
    <n v="1017183387"/>
    <s v="GALVIS ARROYAVE JORGE LUIS"/>
    <s v="Abono en cuenta"/>
    <s v="Ahorro"/>
    <s v="26891480872"/>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OCHO (8) DEL CONTRATO No. 032-2025 CORRESPONDIENTE AL PERIODO DE 01 AL 30 DE SEPTIEMBRE DE 2025"/>
    <s v="5125"/>
    <s v="5125"/>
    <s v="5025"/>
    <s v="118625"/>
    <s v="2025-10-06 00:00:00"/>
    <s v="128925"/>
    <s v="3800386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128925"/>
    <x v="149"/>
    <s v="2025-10-06 17:04:01"/>
    <s v="ConOrdendePago"/>
    <n v="7394100"/>
    <n v="210878"/>
    <n v="0"/>
    <s v="Cédula de Ciudadanía"/>
    <n v="1017183387"/>
    <s v="GALVIS ARROYAVE JORGE LUIS"/>
    <s v="Abono en cuenta"/>
    <s v="Ahorro"/>
    <s v="26891480872"/>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OCHO (8) DEL CONTRATO No. 032-2025 CORRESPONDIENTE AL PERIODO DE 01 AL 30 DE SEPTIEMBRE DE 2025"/>
    <s v="5125"/>
    <s v="5125"/>
    <s v="5025"/>
    <s v="118625"/>
    <s v="2025-10-06 00:00:00"/>
    <s v="128925"/>
    <s v="3800386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129025"/>
    <x v="150"/>
    <s v="2025-10-07 08:38:31"/>
    <s v="ConOrdendePago"/>
    <n v="7394100"/>
    <n v="67409"/>
    <n v="0"/>
    <s v="Cédula de Ciudadanía"/>
    <n v="79539518"/>
    <s v="Plazas Fernández David Alonso"/>
    <s v="Abono en cuenta"/>
    <s v="Ahorro"/>
    <s v="002199180"/>
    <s v="Activa"/>
    <s v="860002964"/>
    <s v="BANCO DE BOGOT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SIETE (7) DEL CONTRATO No. 087-2025 CORRESPONDIENTE AL PERIODO DE 1 AL 31 DE SEPTIEMBRE DE 2025"/>
    <s v="5325"/>
    <s v="5325"/>
    <s v="14725"/>
    <s v="118725"/>
    <s v="2025-10-06 00:00:00"/>
    <s v="129025"/>
    <s v="380072025"/>
    <m/>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129025"/>
    <x v="150"/>
    <s v="2025-10-07 08:38:31"/>
    <s v="ConOrdendePago"/>
    <n v="7394100"/>
    <n v="67409"/>
    <n v="0"/>
    <s v="Cédula de Ciudadanía"/>
    <n v="79539518"/>
    <s v="Plazas Fernández David Alonso"/>
    <s v="Abono en cuenta"/>
    <s v="Ahorro"/>
    <s v="002199180"/>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SIETE (7) DEL CONTRATO No. 087-2025 CORRESPONDIENTE AL PERIODO DE 1 AL 31 DE SEPTIEMBRE DE 2025"/>
    <s v="5325"/>
    <s v="5325"/>
    <s v="14725"/>
    <s v="118725"/>
    <s v="2025-10-06 00:00:00"/>
    <s v="129025"/>
    <s v="380072025"/>
    <m/>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129125"/>
    <x v="150"/>
    <s v="2025-10-07 08:50:32"/>
    <s v="ConOrdendePago"/>
    <n v="3894440"/>
    <n v="23546"/>
    <n v="0"/>
    <s v="Cédula de Ciudadanía"/>
    <n v="1012320085"/>
    <s v="PERDOMO MESTIZO DIEGO ARMANDO"/>
    <s v="Abono en cuenta"/>
    <s v="Ahorro"/>
    <s v="6669523355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OCHO (8) DEL CONTRATO No. 054-2025 CORRESPONDIENTE AL PERIODO DE 01 AL 30 DE SEPTIEMBRE DE 2025"/>
    <s v="12025"/>
    <s v="12025"/>
    <s v="12325"/>
    <s v="118825"/>
    <s v="2025-10-06 00:00:00"/>
    <s v="129125"/>
    <s v="380106125"/>
    <m/>
    <s v="2025-02-28 00:00:00"/>
    <s v="CONTRATO DE PRESTACION DE SERVICIOS - PROFESIONALES"/>
    <s v="054-2025 - CESION - MODIF CTO"/>
    <s v="PRESTAR SERVICIOS PROFESIONALES COMO APOYO EN LAS ACTIVIDADES DE MANTENIMIENTO, SEGUIMIENTO, SOPORTE Y ATENCIÓN DE LOS REQUERIMIENTOS E INCIDENTES TECNOLÓGICOS, A CONTRATISTAS Y FUNCIONARIOS A TRAVÉS DE LA MESA DE SERVICIOS DEL INM."/>
    <x v="8"/>
  </r>
  <r>
    <n v="129225"/>
    <x v="150"/>
    <s v="2025-10-07 08:59:15"/>
    <s v="ConOrdendePago"/>
    <n v="3894440"/>
    <n v="26140"/>
    <n v="0"/>
    <s v="Cédula de Ciudadanía"/>
    <n v="1193142701"/>
    <s v="MARTINEZ REY CAMILA ALEJANDRA"/>
    <s v="Abono en cuenta"/>
    <s v="Ahorro"/>
    <s v="0578891486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OCHO (8) DEL CONTRATO No. 055-2025 CORRESPONDIENTE AL PERIODO DE 01 AL 30 DE SEPTIEMBRE DE 2025"/>
    <s v="12025"/>
    <s v="12025"/>
    <s v="8625"/>
    <s v="118925"/>
    <s v="2025-10-06 00:00:00"/>
    <s v="129225"/>
    <s v="380140025"/>
    <m/>
    <s v="2025-02-17 00:00:00"/>
    <s v="CONTRATO DE PRESTACION DE SERVICIOS - PROFESIONALES"/>
    <s v="055-2025 - MODIF CTO"/>
    <s v="PRESTAR SERVICIOS PROFESIONALES COMO APOYO EN LAS ACTIVIDADES DE MANTENIMIENTO, SEGUIMIENTO, SOPORTE Y ATENCIÓN DE LOS REQUERIMIENTOS E INCIDENTES TECNOLÓGICOS, A CONTRATISTAS Y FUNCIONARIOS A TRAVÉS DE LA MESA DE SERVICIOS DEL INM."/>
    <x v="8"/>
  </r>
  <r>
    <n v="129325"/>
    <x v="150"/>
    <s v="2025-10-07 09:06:32"/>
    <s v="ConOrdendePago"/>
    <n v="3784200"/>
    <n v="22880"/>
    <n v="0"/>
    <s v="Cédula de Ciudadanía"/>
    <n v="80144826"/>
    <s v="BELTRAN JUAN FELIPE"/>
    <s v="Abono en cuenta"/>
    <s v="Ahorro"/>
    <s v="1000000213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784200"/>
    <n v="0"/>
    <n v="3784200"/>
    <n v="0"/>
    <s v="Nación"/>
    <s v="CSF"/>
    <s v="RECURSOS CORRIENTES"/>
    <s v="PAGO NUMERO NUEVE (9) DEL CONTRATO No. 006-2025 CORRESPONDIENTE AL PERIODO DE 1 AL 30 DE SEPTIEMBRE DE 2025"/>
    <s v="1125"/>
    <s v="1125"/>
    <s v="1725"/>
    <s v="119025"/>
    <s v="2025-10-06 00:00:00"/>
    <s v="129325"/>
    <s v="380311125"/>
    <m/>
    <s v="2025-01-21 00:00:00"/>
    <s v="CONTRATO DE PRESTACION DE SERVICIOS - PROFESIONALES"/>
    <s v="006-2025 - MODIF CTO"/>
    <s v="PRESTAR SERVICIOS DE APOYO A LA GESTIÓN PARA LA ATENCIÓN DE LOS REQUERIMIENTOS, INCIDENTES Y SOPORTE TÉCNICO REQUERIDO AL INTERIOR DEL INSTITUTO NACIONAL DE METROLOGIA."/>
    <x v="8"/>
  </r>
  <r>
    <n v="129425"/>
    <x v="150"/>
    <s v="2025-10-07 11:40:43"/>
    <s v="ConOrdendePago"/>
    <n v="5912680"/>
    <n v="39687"/>
    <n v="0"/>
    <s v="Cédula de Ciudadanía"/>
    <n v="80800612"/>
    <s v="PEÑA ORTIZ CARLOS ANDRES"/>
    <s v="Abono en cuenta"/>
    <s v="Ahorro"/>
    <s v="6387488301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5912680"/>
    <n v="0"/>
    <n v="5912680"/>
    <n v="0"/>
    <s v="Nación"/>
    <s v="CSF"/>
    <s v="RECURSOS CORRIENTES"/>
    <s v="PAGO NUMERO SIETE (7) DEL CONTRATO No. 078-2025 CORRESPONDIENTE AL PERIODO DEL 1 AL 30 DE SEPTIEMBRE DE 2025"/>
    <s v="19525"/>
    <s v="19325"/>
    <s v="11025"/>
    <s v="119125"/>
    <s v="2025-10-07 00:00:00"/>
    <s v="129425"/>
    <s v="380652725"/>
    <m/>
    <s v="2025-02-28 00:00:00"/>
    <s v="CONTRATO DE PRESTACION DE SERVICIOS - PROFESIONALES"/>
    <s v="078-2025"/>
    <s v="PRESTAR SERVICIOS PROFESIONALES CON EL FIN DE DESARROLLAR SOLUCIONES ORIENTADAS A LA ADQUISICIÓON DE DATOS DE MEDICIÓN QUE SEAN REQUERIDOS EN EL MARCO DE LA TRANSFORMACIÓN DIGITAL DEL INM."/>
    <x v="8"/>
  </r>
  <r>
    <n v="129525"/>
    <x v="150"/>
    <s v="2025-10-07 11:51:48"/>
    <s v="ConOrdendePago"/>
    <n v="4922780"/>
    <n v="45628"/>
    <n v="0"/>
    <s v="Cédula de Ciudadanía"/>
    <n v="52838164"/>
    <s v="TORRES CASTILLO ANDREA MARGARITA"/>
    <s v="Abono en cuenta"/>
    <s v="Ahorro"/>
    <s v="0487539412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922780"/>
    <n v="0"/>
    <n v="4922780"/>
    <n v="0"/>
    <s v="Nación"/>
    <s v="CSF"/>
    <s v="RECURSOS CORRIENTES"/>
    <s v="PAGO NUMERO NUEVE (9) DEL CONTRATO No. 023-2025 CORRESPONDIENTE AL PERIODO DE 01 AL 30 DE SEPTIEMBR DE 2025"/>
    <s v="7525"/>
    <s v="7525"/>
    <s v="3725"/>
    <s v="119325"/>
    <s v="2025-10-07 00:00:00"/>
    <s v="129525"/>
    <s v="3825977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129625"/>
    <x v="150"/>
    <s v="2025-10-07 11:58:05"/>
    <s v="ConOrdendePago"/>
    <n v="1875000"/>
    <n v="0"/>
    <n v="0"/>
    <s v="Cédula de Ciudadanía"/>
    <n v="52838164"/>
    <s v="TORRES CASTILLO ANDREA MARGARITA"/>
    <s v="Abono en cuenta"/>
    <s v="Ahorro"/>
    <s v="0487539412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875000"/>
    <n v="0"/>
    <n v="1875000"/>
    <n v="0"/>
    <s v="Nación"/>
    <s v="CSF"/>
    <s v="RECURSOS CORRIENTES"/>
    <s v="PAGO NUMERO NUEVE (9) DEL CONTRATO No. 023-2025 CORRESPONDIENTE AL PERIODO DE 01 AL 30 DE SEPTIEMBR DE 2025"/>
    <s v="13625"/>
    <s v="13625"/>
    <s v="3825"/>
    <s v="119825"/>
    <s v="2025-10-07 00:00:00"/>
    <s v="129625"/>
    <s v="3825991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129725"/>
    <x v="150"/>
    <s v="2025-10-07 12:06:02"/>
    <s v="ConOrdendePago"/>
    <n v="7394100"/>
    <n v="74015"/>
    <n v="0"/>
    <s v="Cédula de Ciudadanía"/>
    <n v="1022372537"/>
    <s v="VARGAS SAENZ NELSON DUVAN"/>
    <s v="Abono en cuenta"/>
    <s v="Ahorro"/>
    <s v="009370314834"/>
    <s v="Activa"/>
    <s v="860034313"/>
    <s v="BANCO DAVIVIEND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OCHO (8) DEL CONTRATO No. 046-2025 CORRESPONDIENTE AL PERIODO DE 1 AL 30 DE SEPTIEMBRE DE 2025"/>
    <s v="7325"/>
    <s v="7325"/>
    <s v="7125"/>
    <s v="119425"/>
    <s v="2025-10-07 00:00:00"/>
    <s v="129725"/>
    <s v="3826108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129725"/>
    <x v="150"/>
    <s v="2025-10-07 12:06:02"/>
    <s v="ConOrdendePago"/>
    <n v="7394100"/>
    <n v="74015"/>
    <n v="0"/>
    <s v="Cédula de Ciudadanía"/>
    <n v="1022372537"/>
    <s v="VARGAS SAENZ NELSON DUVAN"/>
    <s v="Abono en cuenta"/>
    <s v="Ahorro"/>
    <s v="009370314834"/>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OCHO (8) DEL CONTRATO No. 046-2025 CORRESPONDIENTE AL PERIODO DE 1 AL 30 DE SEPTIEMBRE DE 2025"/>
    <s v="7325"/>
    <s v="7325"/>
    <s v="7125"/>
    <s v="119425"/>
    <s v="2025-10-07 00:00:00"/>
    <s v="129725"/>
    <s v="3826108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129825"/>
    <x v="150"/>
    <s v="2025-10-07 12:14:18"/>
    <s v="ConOrdendePago"/>
    <n v="7394100"/>
    <n v="86973"/>
    <n v="0"/>
    <s v="Cédula de Ciudadanía"/>
    <n v="1030638815"/>
    <s v="GOMEZ SAIZ MANUELA"/>
    <s v="Abono en cuenta"/>
    <s v="Ahorro"/>
    <s v="299180927"/>
    <s v="Activa"/>
    <s v="860002964"/>
    <s v="BANCO DE BOGOT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OCHO (8) DEL CONTRATO No. 049-2025 CORRESPONDIENTE AL PERIODO DE 1 AL 30 DE SEPTIEMBRE DE 2025"/>
    <s v="13025"/>
    <s v="13025"/>
    <s v="7825"/>
    <s v="119925"/>
    <s v="2025-10-07 00:00:00"/>
    <s v="129825"/>
    <s v="382667425"/>
    <m/>
    <s v="2025-02-12 00:00:00"/>
    <s v="CONTRATO DE PRESTACION DE SERVICIOS - PROFESIONALES"/>
    <s v="049-2025"/>
    <s v="PRESTACIÓN DE SERVICIOS PROFESIONALES PARA LA FORMULACIÓN, GESTIÓN, CONTROL Y SEGUIMIENTO DE PLANES INSTITUCIONALES, PROYECTOS DE INVERSIÓN Y ACTIVIDADES ASOCIADAS DEL INSTITUTO NACIONAL DE METROLOGÍA"/>
    <x v="8"/>
  </r>
  <r>
    <n v="129925"/>
    <x v="150"/>
    <s v="2025-10-07 12:21:31"/>
    <s v="ConOrdendePago"/>
    <n v="2218230"/>
    <n v="14889"/>
    <n v="0"/>
    <s v="Cédula de Ciudadanía"/>
    <n v="1030577137"/>
    <s v="FONSECA PUENTES DAVID CAMILO"/>
    <s v="Abono en cuenta"/>
    <s v="Ahorro"/>
    <s v="488414918562"/>
    <s v="Activa"/>
    <s v="860034313"/>
    <s v="BANCO DAVIVIENDA S.A."/>
    <s v="35-05-00"/>
    <s v="INSTITUTO NACIONAL DE METROLOGÍA - INM"/>
    <s v="C-3599-0200-6-53105B-3599016-02"/>
    <s v="ADQUIS. DE BYS - SEDES MANTENIDAS - MEJORAMIENTO Y SOSTENIBILIDAD DE LA SEDE DEL INSTITUTO NACIONAL DE METROLOGÍA BOGOTÁ"/>
    <n v="2218230"/>
    <n v="0"/>
    <n v="2218230"/>
    <n v="0"/>
    <s v="Propios"/>
    <s v="CSF"/>
    <s v="INGRESOS CORRIENTES"/>
    <s v="PAGO NUMERO UNO (1) DEL CONTRATO No. 149-2025 CORRESPONDIENTE AL PERIODO DEL 22 AL 30 DE SEPTIEMBRE DE 2025"/>
    <s v="31425"/>
    <s v="31025"/>
    <s v="37425"/>
    <s v="119525"/>
    <s v="2025-10-07 00:00:00"/>
    <s v="129925"/>
    <s v="382784725"/>
    <m/>
    <s v="2025-09-22 00:00:00"/>
    <s v="CONTRATO DE PRESTACION DE SERVICIOS - PROFESIONALES"/>
    <s v="149-2025"/>
    <s v="PRESTACIÓN DE SERVICIOS PROFESIONALES ESPECIALIZADOS PARA APOYAR LA ESTRUCTURACIÓN DE LA GESTIÓN DOCUMENTAL ASOCIADA AL COMPONENTE DE DATOS ATENDIENDO LOS ESTÁNDARES SEÑALADOS POR EL ARCHIVO GENERAL DE LA NACIÓN Y EN DESARROLLO DEL PLAN NACIONAL DE"/>
    <x v="8"/>
  </r>
  <r>
    <n v="130025"/>
    <x v="150"/>
    <s v="2025-10-07 12:28:32"/>
    <s v="ConOrdendePago"/>
    <n v="5166440"/>
    <n v="39205"/>
    <n v="0"/>
    <s v="Cédula de Ciudadanía"/>
    <n v="1022984528"/>
    <s v="QUIROGA MORENO YEISON ALONSO"/>
    <s v="Abono en cuenta"/>
    <s v="Ahorro"/>
    <s v="24094117783"/>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5166440"/>
    <n v="0"/>
    <n v="5166440"/>
    <n v="0"/>
    <s v="Nación"/>
    <s v="CSF"/>
    <s v="RECURSOS CORRIENTES"/>
    <s v="PAGO NUMERO OCHO (8) DEL CONTRATO No. 018-2025 CORRESPONDIENTE AL PERIODO DE 01 AL 30 DE SEPTIEMBRE DE 2025"/>
    <s v="4125"/>
    <s v="4125"/>
    <s v="4125"/>
    <s v="119625"/>
    <s v="2025-10-07 00:00:00"/>
    <s v="130025"/>
    <s v="382828425"/>
    <m/>
    <s v="2025-01-30 00:00:00"/>
    <s v="CONTRATO DE PRESTACION DE SERVICIOS - PROFESIONALES"/>
    <s v="018-2025 - MODIF CTO"/>
    <s v="Contratar la prestación de servicios profesionales para la implementación y ejecución del plan estratégico de comunicaciones, con el enfoque de mercadeo, del Instituto Nacional de Metrología de Colombia – INM"/>
    <x v="8"/>
  </r>
  <r>
    <n v="130125"/>
    <x v="150"/>
    <s v="2025-10-07 12:34:39"/>
    <s v="ConOrdendePago"/>
    <n v="4296180"/>
    <n v="28836"/>
    <n v="0"/>
    <s v="Cédula de Ciudadanía"/>
    <n v="1118562974"/>
    <s v="AGUIRRE PINEDA LAURA DANIELA"/>
    <s v="Abono en cuenta"/>
    <s v="Ahorro"/>
    <s v="87046252146"/>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SIETE (7) DEL CONTRATO No. 085-2025 CORRESPONDIENTE AL PERIODO DE 01 AL 30 DE SEPTIEMBRE DE 2025"/>
    <s v="14525"/>
    <s v="14325"/>
    <s v="14025"/>
    <s v="119725"/>
    <s v="2025-10-07 00:00:00"/>
    <s v="130125"/>
    <s v="382844725"/>
    <m/>
    <s v="2025-03-11 00:00:00"/>
    <s v="CONTRATO DE PRESTACION DE SERVICIOS - PROFESIONALES"/>
    <s v="085-2025"/>
    <s v="Prestar servicios profesionales para fortalecer el Sistema Integrado de Gestión, apoyar las actividades en servicios metrológicos, las actividades de I+D+i y el aseguramiento de validez de los resultados de las mediciones en el laboratorio de masa"/>
    <x v="8"/>
  </r>
  <r>
    <n v="130525"/>
    <x v="151"/>
    <s v="2025-10-08 15:25:18"/>
    <s v="ConOrdendePago"/>
    <n v="4296180"/>
    <n v="36366"/>
    <n v="0"/>
    <s v="Cédula de Ciudadanía"/>
    <n v="1014273558"/>
    <s v="JAIMES ARCINIEGAS LUIS ANDRES"/>
    <s v="Abono en cuenta"/>
    <s v="Ahorro"/>
    <s v="82453002604"/>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4296180"/>
    <n v="0"/>
    <n v="4296180"/>
    <n v="0"/>
    <s v="Nación"/>
    <s v="CSF"/>
    <s v="RECURSOS CORRIENTES"/>
    <s v="PAGO NUMERO NUEVE (9) DEL CONTRATO No. 020-2025 CORRESPONDIENTE AL PERIODO DE 01 AL 30 DE AGOSTO DE 2025"/>
    <s v="11925"/>
    <s v="11925"/>
    <s v="3625"/>
    <s v="120425"/>
    <s v="2025-10-08 00:00:00"/>
    <s v="130525"/>
    <s v="385375225"/>
    <m/>
    <s v="2025-01-29 00:00:00"/>
    <s v="CONTRATO DE PRESTACION DE SERVICIOS - PROFESIONALES"/>
    <s v="020-2025"/>
    <s v="PRESTAR SERVICIOS PROFESIONALES COMO APOYO EN LA ADMINISTRACIÓN Y SOPORTE DE LA INFRAESTRUCTURA TECNOLÓGICA Y EN LA GESTIÓN, IMPLEMENTACIÓN Y MANTENIMIENTO DE SISTEMAS DE INFORMACIÓN DEL INM."/>
    <x v="8"/>
  </r>
  <r>
    <n v="130625"/>
    <x v="151"/>
    <s v="2025-10-08 15:29:46"/>
    <s v="ConOrdendePago"/>
    <n v="6797780"/>
    <n v="45628"/>
    <n v="0"/>
    <s v="Cédula de Ciudadanía"/>
    <n v="1143932793"/>
    <s v="GOMEZ ESCOBAR GUSTAVO ADOLFO"/>
    <s v="Abono en cuenta"/>
    <s v="Ahorro"/>
    <s v="146903609"/>
    <s v="Activa"/>
    <s v="860035827"/>
    <s v="BANCO COMERCIAL AV VILLAS S.A."/>
    <s v="35-05-00"/>
    <s v="INSTITUTO NACIONAL DE METROLOGÍA - INM"/>
    <s v="C-3502-0200-5-40402B-3502033-02"/>
    <s v="ADQUIS. DE BYS - SERVICIO DE COMPARACIÓN Y EVALUACIÓN INTER LABORATORIOS - FORTALECIMIENTO DE LA COMERCIALIZACIÓN DE LOS SERVICIOS METROLÓGICOS A NIVEL NACIONAL"/>
    <n v="6797780"/>
    <n v="0"/>
    <n v="6797780"/>
    <n v="0"/>
    <s v="Nación"/>
    <s v="CSF"/>
    <s v="RECURSOS CORRIENTES"/>
    <s v="PAGO NUMERO OCHO (8) EL CONTRATO No. 063-2025 CORRESPONDIENTE AL PERIODO DE 01 AL 30 DE SEPTIEMBREDE 2025"/>
    <s v="10025"/>
    <s v="10025"/>
    <s v="10025"/>
    <s v="120525"/>
    <s v="2025-10-08 00:00:00"/>
    <s v="130625"/>
    <s v="390141625"/>
    <m/>
    <s v="2025-02-25 00:00:00"/>
    <s v="CONTRATO DE PRESTACION DE SERVICIOS - PROFESIONALES"/>
    <s v="063-2025"/>
    <s v="CONTRATAR LA PRESTACIÓN DE SERVICIOS PROFESIONALES PARA APOYAR LA REALIZACIÓN DE LOS ENSAYOS DE APTITUD Y LOS ESTUDIOS COLABORATIVOS EN LOS CÁLCULOS ESTADÍSTICOS, REVISIÓN Y ACTUALIZACIÓN DE LOS DOCUMENTOS DE DISEÑO ESTADÍSTICO DEL PROCESO."/>
    <x v="8"/>
  </r>
  <r>
    <n v="130725"/>
    <x v="151"/>
    <s v="2025-10-08 15:35:16"/>
    <s v="ConOrdendePago"/>
    <n v="7394100"/>
    <n v="74015"/>
    <n v="0"/>
    <s v="Cédula de Ciudadanía"/>
    <n v="43254268"/>
    <s v="JARAMILLO GONZALEZ LEIDY JOHANA"/>
    <s v="Abono en cuenta"/>
    <s v="Ahorro"/>
    <s v="24096120242"/>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Propios"/>
    <s v="CSF"/>
    <s v="OTROS RECURSOS DE TESORERIA"/>
    <s v="PAGO NUMERO CINCO (5) DEL CONTRATO No. 109-2025 CORRESPONDIENTE AL PERIODO DE 1 AL 30 DE SEPTIEMBRE DE 2025"/>
    <s v="9925"/>
    <s v="9925"/>
    <s v="22325"/>
    <s v="120625"/>
    <s v="2025-10-08 00:00:00"/>
    <s v="130725"/>
    <s v="385378725"/>
    <m/>
    <s v="2025-05-22 00:00:00"/>
    <s v="CONTRATO DE PRESTACION DE SERVICIOS - PROFESIONALES"/>
    <s v="109-2025"/>
    <s v="Contratar servicios profesionales para apoyar actividades de gestión de I+D+i y actividades estratégicas de la Subdirección de Servicios Metrológicos y Relación con el ciudadano"/>
    <x v="8"/>
  </r>
  <r>
    <n v="130825"/>
    <x v="151"/>
    <s v="2025-10-08 15:42:22"/>
    <s v="ConOrdendePago"/>
    <n v="6797780"/>
    <n v="45628"/>
    <n v="0"/>
    <s v="Cédula de Ciudadanía"/>
    <n v="79566290"/>
    <s v="CUELLAR JOYA GIOVANNI GILBERTO"/>
    <s v="Abono en cuenta"/>
    <s v="Ahorro"/>
    <s v="472970003704"/>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DOS (2) EL CONTRATO No. 129-2025 CORRESPONDIENTE AL PERIODO DE 1 AL 30 DE SEPTIEMBRE DE 2025"/>
    <s v="18525"/>
    <s v="18325"/>
    <s v="31425"/>
    <s v="120725"/>
    <s v="2025-10-08 00:00:00"/>
    <s v="130825"/>
    <s v="385385125"/>
    <m/>
    <s v="2025-08-05 00:00:00"/>
    <s v="CONTRATO DE PRESTACION DE SERVICIOS - PROFESIONALES"/>
    <s v="129-2025"/>
    <s v="Contratar la prestación de servicios profesionales para la implementación de la metodología de identificación de brechas metrológicas en sectores productivos priorizados por el INM"/>
    <x v="8"/>
  </r>
  <r>
    <n v="130925"/>
    <x v="151"/>
    <s v="2025-10-08 15:46:39"/>
    <s v="ConOrdendePago"/>
    <n v="7394100"/>
    <n v="74015"/>
    <n v="0"/>
    <s v="Cédula de Ciudadanía"/>
    <n v="1026562444"/>
    <s v="ROJAS MOLANO MAIRA ALEJANDRA"/>
    <s v="Abono en cuenta"/>
    <s v="Ahorro"/>
    <s v="488435816522"/>
    <s v="Activa"/>
    <s v="860034313"/>
    <s v="BANCO DAVIVIEND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NUEVE (9) DEL CONTRATO No. 009-2025 CORRESPONDIENTE AL PERIODO DE 01 AL 30 DE SEPTIEMBRE DE 2025"/>
    <s v="11625"/>
    <s v="11625"/>
    <s v="2125"/>
    <s v="120825"/>
    <s v="2025-10-08 00:00:00"/>
    <s v="130925"/>
    <s v="385391525"/>
    <m/>
    <s v="2025-01-22 00:00:00"/>
    <s v="CONTRATO DE PRESTACION DE SERVICIOS - PROFESIONALES"/>
    <s v="009-2025"/>
    <s v="PRESTACIÓN DE SERVICIOS PROFESIONALES A LA OFICINA ASESORA DE PLANEACIÓN PARA EL FORTALECIMIENTO DE LOS LINEAMIENTOS Y LA OPERACIÓN DE ACTIVIDADES DE FORMULACIÓN Y SEGUIMIENTO DE PROYECTOS DE INVERSIÓN, ASÍ COMO DE PLANES ESTRATÉGICOS INSTITUCIONALE"/>
    <x v="8"/>
  </r>
  <r>
    <n v="131025"/>
    <x v="151"/>
    <s v="2025-10-08 15:54:18"/>
    <s v="ConOrdendePago"/>
    <n v="7394100"/>
    <n v="74015"/>
    <n v="0"/>
    <s v="Cédula de Ciudadanía"/>
    <n v="1032436840"/>
    <s v="GUTIERREZ CIFUENTES MONICA ALEJANDRA"/>
    <s v="Abono en cuenta"/>
    <s v="Ahorro"/>
    <s v="1013505647"/>
    <s v="Activa"/>
    <s v="860034594"/>
    <s v="SCOTIABANK COLPATRIA S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SIETE (7) DEL CONTRATO No. 053-2025 CORRESPONDIENTE AL PERIODO DEL 1 AL 30 DE SEPTIEMBRE DE 2025"/>
    <s v="13225"/>
    <s v="13225"/>
    <s v="12625"/>
    <s v="121125"/>
    <s v="2025-10-08 00:00:00"/>
    <s v="131025"/>
    <s v="385397425"/>
    <m/>
    <s v="2025-03-03 00:00:00"/>
    <s v="CONTRATO DE PRESTACION DE SERVICIOS - PROFESIONALES"/>
    <s v="053-2025"/>
    <s v="PRESTACIÓN DE SERVICIOS PROFESIONALES PARA EL MANTENIMIENTO Y LA MEJORA DEL SISTEMA INTEGRADO DE GESTIÓN Y DEL MODELO DE OPERACIÓN POR PROCESOS, ALINEADO CON LOS EJERCICIOS DE ARQUITECTURA EMPRESARIAL PARA EL INSTITUTO NACIONAL DE METROLOGÍA DE COLOM"/>
    <x v="8"/>
  </r>
  <r>
    <n v="131125"/>
    <x v="151"/>
    <s v="2025-10-08 16:03:13"/>
    <s v="ConOrdendePago"/>
    <n v="5912680"/>
    <n v="50049"/>
    <n v="0"/>
    <s v="Cédula de Ciudadanía"/>
    <n v="1032404898"/>
    <s v="SUAREZ TORRES NUBIA"/>
    <s v="Abono en cuenta"/>
    <s v="Ahorro"/>
    <s v="24111657263"/>
    <s v="Activa"/>
    <s v="860007335"/>
    <s v="BANCO CAJA SOCIAL S.A."/>
    <s v="35-05-00"/>
    <s v="INSTITUTO NACIONAL DE METROLOGÍA - INM"/>
    <s v="C-3502-0200-5-40402B-3502033-02"/>
    <s v="ADQUIS. DE BYS - SERVICIO DE COMPARACIÓN Y EVALUACIÓN INTER LABORATORIOS - FORTALECIMIENTO DE LA COMERCIALIZACIÓN DE LOS SERVICIOS METROLÓGICOS A NIVEL NACIONAL"/>
    <n v="5912680"/>
    <n v="0"/>
    <n v="5912680"/>
    <n v="0"/>
    <s v="Nación"/>
    <s v="CSF"/>
    <s v="RECURSOS CORRIENTES"/>
    <s v="PAGO NUMERO SEIS (6) DEL CONTRATO No. 099-2025 CORRESPONDIENTE AL PERIODO DEL 1 AL 30 DE SEPTIEMBRE DE 2025"/>
    <s v="9625"/>
    <s v="9625"/>
    <s v="17425"/>
    <s v="121225"/>
    <s v="2025-10-08 00:00:00"/>
    <s v="131125"/>
    <s v="385410225"/>
    <m/>
    <s v="2025-04-14 00:00:00"/>
    <s v="CONTRATO DE PRESTACION DE SERVICIOS - PROFESIONALES"/>
    <s v="099-2025"/>
    <s v="Contratar la prestación de servicios profesionales de apoyo y análisis estadístico para la realización de ensayos de aptitud y estudios colaborativos y en la documentación del proceso de ensayos de aptitud según la norma ISO 17043-2023"/>
    <x v="8"/>
  </r>
  <r>
    <n v="131225"/>
    <x v="152"/>
    <s v="2025-10-09 08:59:13"/>
    <s v="ConOrdendePago"/>
    <n v="638549.80000000005"/>
    <n v="0"/>
    <n v="0"/>
    <s v="Otro"/>
    <s v="SK2020908230"/>
    <s v="SLOVAK INSTITUTE OF METROLOGY"/>
    <s v="Giro"/>
    <m/>
    <m/>
    <m/>
    <m/>
    <m/>
    <s v="35-05-00"/>
    <s v="INSTITUTO NACIONAL DE METROLOGÍA - INM"/>
    <s v="C-3502-0200-6-40402B-3502097-02"/>
    <s v="ADQUIS. DE BYS - DOCUMENTOS DE INVESTIGACIÓN APLICADA EN METROLOGÍA - FORTALECIMIENTO DE LA CAPACIDAD ANALÍTICA EN METROLOGÍA QUÍMICA Y BIOMEDICINA A NIVEL NACIONAL"/>
    <n v="710000"/>
    <n v="-71450.2"/>
    <n v="638549.80000000005"/>
    <n v="0"/>
    <s v="Propios"/>
    <s v="CSF"/>
    <s v="INGRESOS CORRIENTES"/>
    <s v="ADICION RES 177-2025 - CP-2025-0744 - SMU 2123 EUR - MATERIALES DE REFERENCIA"/>
    <s v="8025"/>
    <s v="8025"/>
    <s v="23925"/>
    <s v="121325"/>
    <s v="2025-10-09 00:00:00"/>
    <s v="131225"/>
    <s v="385894225"/>
    <m/>
    <s v="2025-06-04 00:00:00"/>
    <s v="RESOLUCION"/>
    <s v="177-2025 / 380-2025 MODIF"/>
    <s v="CONTRATAR LA ADQUISICIÓN DE REACTIVOS QUIMICOS NECESARIOS PARA LA EJECUCION DE LOS PROYECTOS DE INVESTIGACIÓN ASOCIADOS A LA PRODUCCION DE MATERIALES DE REFERENCIA Y SERVICIO DE MEDICION QUE SE ADELANTAN EN EL INM. RESOLUCION 177-2025"/>
    <x v="2"/>
  </r>
  <r>
    <n v="131325"/>
    <x v="152"/>
    <s v="2025-10-09 11:15:28"/>
    <s v="ConOrdendePago"/>
    <n v="6747300"/>
    <n v="62597"/>
    <n v="0"/>
    <s v="NIT"/>
    <n v="860005114"/>
    <s v="MESSER COLOMBIA S.A."/>
    <s v="Abono en cuenta"/>
    <s v="Corriente"/>
    <s v="0310051140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6747300"/>
    <n v="0"/>
    <n v="6747300"/>
    <n v="0"/>
    <s v="Nación"/>
    <s v="CSF"/>
    <s v="RECURSOS CORRIENTES"/>
    <s v="PAGO 04 CANCELACION FACTURA No60F10328 CO 093 DE 2025"/>
    <s v="1725"/>
    <s v="1725"/>
    <s v="16625"/>
    <s v="121425"/>
    <s v="2025-10-09 00:00:00"/>
    <s v="131325"/>
    <s v="386026925"/>
    <m/>
    <s v="2025-04-04 00:00:00"/>
    <s v="CONTRATO DE COMPRA VENTA Y SUMINISTROS"/>
    <s v="093-2025"/>
    <s v="CONTRATAR LA PROVISIÓN DE GASES DE CARACTERISTICAS ESPECIFICAS NECESARIOS PARA DESARROLLAR LAS ACTIVIDADES Y ESTABLECER CAPACIDADES DE MEDICIÓN Y CALIBRACIÓN EN EL INSTITUTO NACIONAL DE METROLOGÍA"/>
    <x v="2"/>
  </r>
  <r>
    <n v="131425"/>
    <x v="152"/>
    <s v="2025-10-09 14:50:17"/>
    <s v="ConOrdendePago"/>
    <n v="6797780"/>
    <n v="41101"/>
    <n v="0"/>
    <s v="Cédula de Ciudadanía"/>
    <n v="63509245"/>
    <s v="PINEDA APONTE LILIANA"/>
    <s v="Abono en cuenta"/>
    <s v="Ahorro"/>
    <s v="03019807222"/>
    <s v="Activa"/>
    <s v="890903938"/>
    <s v="BANCOLOMBIA S.A."/>
    <s v="35-05-00"/>
    <s v="INSTITUTO NACIONAL DE METROLOGÍA - INM"/>
    <s v="C-3599-0200-4-40401C-3599019-02"/>
    <s v="ADQUIS. DE BYS - SERVICIO DE SEGUIMIENTO Y EVALUACIÓN DE LA GESTIÓN INSTITUCIONAL - INNOVACIÓN DE LAS TECNOLOGÍAS DE INFORMACIÓN EN EL INSTITUTO DE METROLOGIA NACIONAL"/>
    <n v="6797780"/>
    <n v="0"/>
    <n v="6797780"/>
    <n v="0"/>
    <s v="Nación"/>
    <s v="CSF"/>
    <s v="RECURSOS CORRIENTES"/>
    <s v="PAGO NUMERO SIETE (7) DEL CONTRATO No. 092-2025 CORRESPONDIENTE AL PERIODO DE 01 AL 30 DE SEPTIEMBRE DE 2025"/>
    <s v="18025"/>
    <s v="17825"/>
    <s v="15725"/>
    <s v="121525"/>
    <s v="2025-10-09 00:00:00"/>
    <s v="131425"/>
    <s v="387904325"/>
    <m/>
    <s v="2025-03-25 00:00:00"/>
    <s v="CONTRATO DE PRESTACION DE SERVICIOS - PROFESIONALES"/>
    <s v="092-2025"/>
    <s v="PRESTAR SERVICIOS PROFESIONALES PARA DESARROLLAR LAS ACTIVIDADES RELACIONADAS CON LA IMPLEMENTACIÓN DE LOS CONTROLES DE LA NORMA ISO 27001 VERSION 2022"/>
    <x v="8"/>
  </r>
  <r>
    <n v="131525"/>
    <x v="152"/>
    <s v="2025-10-09 14:59:53"/>
    <s v="ConOrdendePago"/>
    <n v="5166440"/>
    <n v="39205"/>
    <n v="0"/>
    <s v="Cédula de Ciudadanía"/>
    <n v="1032447476"/>
    <s v="RODRIGUEZ TORRES ADRIANA LICETH"/>
    <s v="Abono en cuenta"/>
    <s v="Ahorro"/>
    <s v="221197611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NUEVE (9) DEL CONTRATO No. 013-2025 CORRESPONDIENTE AL PERIODO DE 01 AL 30 DE SEPTIEMBRE DE 2025"/>
    <s v="4425"/>
    <s v="4425"/>
    <s v="2625"/>
    <s v="121625"/>
    <s v="2025-10-09 00:00:00"/>
    <s v="131525"/>
    <s v="387908925"/>
    <m/>
    <s v="2025-01-27 00:00:00"/>
    <s v="CONTRATO DE PRESTACION DE SERVICIOS - PROFESIONALES"/>
    <s v="013-2025"/>
    <s v="CONTRATAR SERVICIOS PROFESIONALES PARA ASISTIR EN LAS ACTIVIDADES REQUERIDAS EN LOS PROYECTOS DE INVESTIGACIÓN VINCULADOS A CONTAMINANTES INORGÁNICOS, MEDIANTE ICP-MS Y AA DE LA SUBDIRECCIÓN DE METROLOGÍA Y BIOLOGIA DEL INM."/>
    <x v="8"/>
  </r>
  <r>
    <n v="131625"/>
    <x v="152"/>
    <s v="2025-10-09 15:19:34"/>
    <s v="ConOrdendePago"/>
    <n v="7394100"/>
    <n v="86557"/>
    <n v="0"/>
    <s v="Cédula de Ciudadanía"/>
    <n v="1110472734"/>
    <s v="VILLABON ALDANA GLORIA ALEJANDRA"/>
    <s v="Abono en cuenta"/>
    <s v="Ahorro"/>
    <s v="0550488402438805"/>
    <s v="Activa"/>
    <s v="860034313"/>
    <s v="BANCO DAVIVIEND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OCHO (8) DEL CONTRATO No. 050-2025 CORRESPONDIENTE AL PERIODO DE 01 AL 30 DE SEPTIEMBRE DE 2025"/>
    <s v="16425"/>
    <s v="16225"/>
    <s v="8025"/>
    <s v="121725"/>
    <s v="2025-10-09 00:00:00"/>
    <s v="131625"/>
    <s v="387917625"/>
    <m/>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8"/>
  </r>
  <r>
    <n v="131725"/>
    <x v="152"/>
    <s v="2025-10-09 15:28:39"/>
    <s v="ConOrdendePago"/>
    <n v="7394100"/>
    <n v="210878"/>
    <n v="0"/>
    <s v="Cédula de Ciudadanía"/>
    <n v="1019054786"/>
    <s v="CAMARGO HORMAZA DIANA JIMENA"/>
    <s v="Abono en cuenta"/>
    <s v="Ahorro"/>
    <s v="00247008223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OCHO (8) DEL CONTRATO No. 052-2025 CORRESPONDIENTE AL PERIODO DE 01 AL 30 DE SEPTIEMBRE DE 2025"/>
    <s v="13325"/>
    <s v="13325"/>
    <s v="10525"/>
    <s v="121825"/>
    <s v="2025-10-09 00:00:00"/>
    <s v="131725"/>
    <s v="387925925"/>
    <m/>
    <s v="2025-02-26 00:00:00"/>
    <s v="CONTRATO DE PRESTACION DE SERVICIOS - PROFESIONALES"/>
    <s v="052-2025 - MODIF UNO"/>
    <s v="PRESTACIÓN DE SERVICIOS PROFESIONALES PARA EL MANTENIMIENTO Y LA MEJORA DEL SISTEMA INTEGRADO DE GESTIÓN Y DEL MODELO DE OPERACIÓN POR PROCESOS, ALINEADO CON LOS EJERCICIOS DE ARQUITECTURA EMPRESARIAL PARA EL INSTITUTO NACIONAL DE METROLOGÍA DE COLOM"/>
    <x v="8"/>
  </r>
  <r>
    <n v="131825"/>
    <x v="152"/>
    <s v="2025-10-09 16:03:41"/>
    <s v="ConOrdendePago"/>
    <n v="5912680"/>
    <n v="39687"/>
    <n v="0"/>
    <s v="Cédula de Ciudadanía"/>
    <n v="1065818681"/>
    <s v="COTES OSPINO SANTIAGO"/>
    <s v="Abono en cuenta"/>
    <s v="Ahorro"/>
    <s v="0550256500076326"/>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5912680"/>
    <n v="0"/>
    <n v="5912680"/>
    <n v="0"/>
    <s v="Nación"/>
    <s v="CSF"/>
    <s v="RECURSOS CORRIENTES"/>
    <s v="PAGO NUMERO SEIS (6) DEL CONTRATO No. 102-2025 CORRESPONDIENTE AL PERIODO DE 01 AL 30 DE SEPTIEMBRE DE 2025"/>
    <s v="24625"/>
    <s v="24425"/>
    <s v="18425"/>
    <s v="122025"/>
    <s v="2025-10-09 00:00:00"/>
    <s v="131825"/>
    <s v="387936025"/>
    <m/>
    <s v="2025-04-24 00:00:00"/>
    <s v="CONTRATO DE PRESTACION DE SERVICIOS - PROFESIONALES"/>
    <s v="102-2025"/>
    <s v="CONTRATAR LA PRESTACIÓN DE SERVICIOS PROFESIONALES PARA APOYAR LA GESTIÓN DE LA SSMRC RELACIONADA CON LAS ACCIONES DERIVADAS DE LOS PLANES DEL SISTEMA INTEGRADO DE GESTIÓN PARA EL FORTALECIMIENTO Y MANTENIMIENTO DEL SIG DEL INM"/>
    <x v="8"/>
  </r>
  <r>
    <n v="131925"/>
    <x v="152"/>
    <s v="2025-10-09 16:14:21"/>
    <s v="ConOrdendePago"/>
    <n v="4296180"/>
    <n v="32601"/>
    <n v="0"/>
    <s v="Cédula de Ciudadanía"/>
    <n v="1015473441"/>
    <s v="AVILAN CARDENAS DIEGO FELIPE"/>
    <s v="Abono en cuenta"/>
    <s v="Ahorro"/>
    <s v="24076377758"/>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NUEVE (9) DEL CONTRATO No. 014-2025 CORRESPONDIENTE AL PERIODO DE 01 AL 30 DE SSEPTIEMBRE DE 2025"/>
    <s v="11225"/>
    <s v="11225"/>
    <s v="2525"/>
    <s v="122125"/>
    <s v="2025-10-09 00:00:00"/>
    <s v="131925"/>
    <s v="387939925"/>
    <m/>
    <s v="2025-01-27 00:00:00"/>
    <s v="CONTRATO DE PRESTACION DE SERVICIOS - PROFESIONALES"/>
    <s v="014-2025 - MODIF 2 y 3 CTO"/>
    <s v="PRESTAR LOS SERVICIOS PROFESIONALES PARA EL APOYO EN LA GESTIÓN ADMINISTRATIVA Y OPERATIVA DEL GRUPO DE GESTIÓN DE TALENTO HUMANO, INCLUYENDO ACTIVIDADES DE DESVINCULACION EN EL INM."/>
    <x v="8"/>
  </r>
  <r>
    <n v="132025"/>
    <x v="152"/>
    <s v="2025-10-09 16:26:40"/>
    <s v="ConOrdendePago"/>
    <n v="5891410"/>
    <n v="44706"/>
    <n v="0"/>
    <s v="Cédula de Ciudadanía"/>
    <n v="79369744"/>
    <s v="ALFONSO RAMIREZ OMAR"/>
    <s v="Abono en cuenta"/>
    <s v="Ahorro"/>
    <s v="2373822347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5891410"/>
    <n v="0"/>
    <n v="5891410"/>
    <n v="0"/>
    <s v="Propios"/>
    <s v="CSF"/>
    <s v="OTROS RECURSOS DE TESORERIA"/>
    <s v="AGO NUMERO CUATRO (4) DEL CONTRATO No. 115-2025 CORRESPONDIENTE AL PERIODO DE 01 AL 30 DE SEPTIEMBRE DE 2025"/>
    <s v="27525"/>
    <s v="27325"/>
    <s v="26425"/>
    <s v="121925"/>
    <s v="2025-10-09 00:00:00"/>
    <s v="132025"/>
    <s v="388516925"/>
    <m/>
    <s v="2025-06-26 00:00:00"/>
    <s v="CONTRATO DE PRESTACION DE SERVICIOS - PROFESIONALES"/>
    <s v="115-2025"/>
    <s v="CONTRATAR LA PRESTACIÓN DE SERVICIOS PROFESIONALES PARA IDENTIFICAR, ESTRUCTURAR Y ESTABLECER METODOLOGIAS SISTEMÁTICAS QUE CONLLEVEN AL TRATAMIENTO DE HALLAZGOS DE LA SUBDIRECCIÓN DE METROLOGÍA FÍSICA TENIENDO EN CUENTA LAS DIFERENTES FUENTES DE SU"/>
    <x v="8"/>
  </r>
  <r>
    <n v="132125"/>
    <x v="152"/>
    <s v="2025-10-09 16:37:39"/>
    <s v="ConOrdendePago"/>
    <n v="7394100"/>
    <n v="158979"/>
    <n v="0"/>
    <s v="Cédula de Ciudadanía"/>
    <n v="3033289"/>
    <s v="URREGO JOSE LAUREANO"/>
    <s v="Abono en cuenta"/>
    <s v="Ahorro"/>
    <s v="006570173978"/>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7394100"/>
    <n v="0"/>
    <n v="7394100"/>
    <n v="0"/>
    <s v="Nación"/>
    <s v="CSF"/>
    <s v="RECURSOS CORRIENTES"/>
    <s v="PAGO NUMERO NUEVE (9) DEL CONTRATO No. 012-2025 CORRESPONDIENTE AL PERIODO DE 01 AL 30 DE SEPTIEMBRE DE 2025"/>
    <s v="1025"/>
    <s v="1025"/>
    <s v="2425"/>
    <s v="122225"/>
    <s v="2025-10-09 00:00:00"/>
    <s v="132125"/>
    <s v="389004225"/>
    <m/>
    <s v="2025-01-24 00:00:00"/>
    <s v="CONTRATO DE PRESTACION DE SERVICIOS - PROFESIONALES"/>
    <s v="012-2025"/>
    <s v="PRESTAR SERVICIOS PROFESIONALES PARA REALIZAR ACTIVIDADES DE SOPORTE Y MANTENIMIENTO DE LAS SOLUCIONES INFORMÁTICAS DEL INSTITUTO NACIONAL DE METROLOGÍA"/>
    <x v="8"/>
  </r>
  <r>
    <n v="132225"/>
    <x v="153"/>
    <s v="2025-10-10 13:41:47"/>
    <s v="ConOrdendePago"/>
    <n v="2224740"/>
    <n v="69107"/>
    <n v="0"/>
    <s v="Cédula de Ciudadanía"/>
    <n v="1061719956"/>
    <s v="VALENCIA GUTIERREZ VICTOR ANDRES"/>
    <s v="Abono en cuenta"/>
    <s v="Ahorro"/>
    <s v="725702141"/>
    <s v="Activa"/>
    <s v="860035827"/>
    <s v="BANCO COMERCIAL AV VILLAS S.A."/>
    <s v="35-05-00"/>
    <s v="INSTITUTO NACIONAL DE METROLOGÍA - INM"/>
    <s v="C-3599-0200-4-40401C-3599031-02"/>
    <s v="ADQUIS. DE BYS - DOCUMENTOS METODOLÓGICOS - INNOVACIÓN DE LAS TECNOLOGÍAS DE INFORMACIÓN EN EL INSTITUTO DE METROLOGIA NACIONAL"/>
    <n v="2224740"/>
    <n v="0"/>
    <n v="2224740"/>
    <n v="0"/>
    <s v="Nación"/>
    <s v="CSF"/>
    <s v="RECURSOS CORRIENTES"/>
    <s v="PAGO NUMERO CUATRO (4) DEL CONTRATO No. 106-2025 CORRESPONDIENTE AL PERIODO DE 25 AL 30 DE JULIO DE 2025"/>
    <s v="25925"/>
    <s v="25725"/>
    <s v="29725"/>
    <s v="122325"/>
    <s v="2025-10-10 00:00:00"/>
    <s v="132225"/>
    <s v="389017025"/>
    <m/>
    <s v="2025-07-25 00:00:00"/>
    <s v="CONTRATO DE PRESTACION DE SERVICIOS - PROFESIONALES"/>
    <s v="CESION CONTRATO 106-2025"/>
    <s v="Prestar servicios profesionales especializados para optimizar la arquitectura, gestión y gobierno de TI así como su uso y apropiación en el INM"/>
    <x v="8"/>
  </r>
  <r>
    <n v="132325"/>
    <x v="153"/>
    <s v="2025-10-10 13:55:38"/>
    <s v="ConOrdendePago"/>
    <n v="8467200"/>
    <n v="56833"/>
    <n v="0"/>
    <s v="Cédula de Ciudadanía"/>
    <n v="53108142"/>
    <s v="GONZALEZ GOMEZ YENNY ALEJANDRA"/>
    <s v="Abono en cuenta"/>
    <s v="Ahorro"/>
    <s v="4312035827"/>
    <s v="Activa"/>
    <s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8467200"/>
    <n v="0"/>
    <n v="8467200"/>
    <n v="0"/>
    <s v="Nación"/>
    <s v="CSF"/>
    <s v="RECURSOS CORRIENTES"/>
    <s v="PAGO NUMERO OCHO(8) DEL CONTRATO No. 045-2025 CORRESPONDIENTE AL PERIODO DE 1 AL 30 DE SEPTIEMBRE DE 2025"/>
    <s v="12825"/>
    <s v="12825"/>
    <s v="26625"/>
    <s v="122425"/>
    <s v="2025-10-10 00:00:00"/>
    <s v="132325"/>
    <s v="389028125"/>
    <m/>
    <s v="2025-07-01 00:00:00"/>
    <s v="CONTRATO DE PRESTACION DE SERVICIOS - PROFESIONALES"/>
    <s v="CESION CTO 045-2025"/>
    <s v="PRESTACIÓN DE SERVICIOS PROFESIONALES PARA APOYAR A LA SSMRC EN EL SEGUIMIENTO Y CONTROL DE LA EJECUCIÓN FINANCIERA DE LOS PLANES DE TRABAJO PARA EL CUMPLIMIENTO DE LAS METAS A CARGO DE LA SUBDIRECCIÓN ASOCIADAS AL PLAN ESTRATÉGICO INSTITUCIONAL, CON"/>
    <x v="8"/>
  </r>
  <r>
    <n v="132425"/>
    <x v="153"/>
    <s v="2025-10-10 14:04:06"/>
    <s v="ConOrdendePago"/>
    <n v="5912680"/>
    <n v="39687"/>
    <n v="0"/>
    <s v="Cédula de Ciudadanía"/>
    <n v="1057515932"/>
    <s v="GARZON FAJARDO GUSTAVO ADOLFO"/>
    <s v="Abono en cuenta"/>
    <s v="Ahorro"/>
    <s v="055047710007447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OCHO (8) DEL CONTRATO No. 041-2025 CORRESPONDIENTE AL PERIODO DE 1 AL 30 DE SEPTIEMBRE DE 2025"/>
    <s v="1925"/>
    <s v="1925"/>
    <s v="6925"/>
    <s v="122525"/>
    <s v="2025-10-10 00:00:00"/>
    <s v="132425"/>
    <s v="389044625"/>
    <m/>
    <s v="2025-02-10 00:00:00"/>
    <s v="CONTRATO DE PRESTACION DE SERVICIOS - PROFESIONALES"/>
    <s v="041-2025"/>
    <s v="CONTRATAR SERVICIOS PROFESIONALES PARA APOYAR EL DESARROLLO DE HERRAMIENTAS DE ASEGURAMIENTO DE LOS RESULTADOS DE MEDICION EN METROLOGÍA DE PROTEÍNAS, ASOCIADOS A LOS PROYECTOS DE I+D+I DE LA SUBDIRECCIÓN DE METROLOGÍA QUÍMICA Y BIOLOGÍA"/>
    <x v="8"/>
  </r>
  <r>
    <n v="132525"/>
    <x v="153"/>
    <s v="2025-10-10 14:10:22"/>
    <s v="ConOrdendePago"/>
    <n v="3784200"/>
    <n v="32032"/>
    <n v="0"/>
    <s v="Cédula de Ciudadanía"/>
    <n v="1072645116"/>
    <s v="MORENO HERRERA MARIA NELCY"/>
    <s v="Abono en cuenta"/>
    <s v="Ahorro"/>
    <s v="4662027880"/>
    <s v="Activa"/>
    <s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3784200"/>
    <n v="0"/>
    <n v="3784200"/>
    <n v="0"/>
    <s v="Nación"/>
    <s v="CSF"/>
    <s v="RECURSOS CORRIENTES"/>
    <s v="PAGO NUMERO OCHO (8) DEL CONTRATO No. 027-2025 CORRESPONDIENTE AL PERIODO DE 1 AL 30 DE SEPTIEMBRE DE 2025"/>
    <s v="6425"/>
    <s v="6425"/>
    <s v="4425"/>
    <s v="122625"/>
    <s v="2025-10-10 00:00:00"/>
    <s v="132525"/>
    <s v="389051725"/>
    <m/>
    <s v="2025-02-03 00:00:00"/>
    <s v="CONTRATO DE PRESTACION DE SERVICIOS"/>
    <s v="027-2025 - MODIF CTO"/>
    <s v="CONTRATAR LA PRESTACIÓN DE SERVICIOS PARA EL APOYO A LA GESTIÓN EN EL ÁREA DE RECEPCIÓN Y ENTREGA DE EQUIPOS CON EL FIN DE FORTALECER LA OFERTA Y ADECUADA GESTIÓN DE LOS SERVICIOS METROLÓGICOS OFRECIDOS POR EL INM EN CUMPLIMIENTO DE SU OBJETIVO MISIO"/>
    <x v="8"/>
  </r>
  <r>
    <n v="132625"/>
    <x v="153"/>
    <s v="2025-10-10 14:18:20"/>
    <s v="ConOrdendePago"/>
    <n v="6797780"/>
    <n v="51584"/>
    <n v="0"/>
    <s v="Cédula de Ciudadanía"/>
    <n v="80821615"/>
    <s v="SOTELO MONCADA DANIEL EDUARDO"/>
    <s v="Abono en cuenta"/>
    <s v="Ahorro"/>
    <s v="018780163"/>
    <s v="Activa"/>
    <s v="860002964"/>
    <s v="BANCO DE BOGOT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OCHO (8) DEL CONTRATO No. 073-2025 CORRESPONDIENTE DEL 01 AL 30 SEPTIEMBRE 2025"/>
    <s v="13825"/>
    <s v="13825"/>
    <s v="11125"/>
    <s v="122725"/>
    <s v="2025-10-10 00:00:00"/>
    <s v="132625"/>
    <s v="3890569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132625"/>
    <x v="153"/>
    <s v="2025-10-10 14:18:20"/>
    <s v="ConOrdendePago"/>
    <n v="6797780"/>
    <n v="51584"/>
    <n v="0"/>
    <s v="Cédula de Ciudadanía"/>
    <n v="80821615"/>
    <s v="SOTELO MONCADA DANIEL EDUARDO"/>
    <s v="Abono en cuenta"/>
    <s v="Ahorro"/>
    <s v="018780163"/>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OCHO (8) DEL CONTRATO No. 073-2025 CORRESPONDIENTE DEL 01 AL 30 SEPTIEMBRE 2025"/>
    <s v="13825"/>
    <s v="13825"/>
    <s v="11125"/>
    <s v="122725"/>
    <s v="2025-10-10 00:00:00"/>
    <s v="132625"/>
    <s v="3890569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132725"/>
    <x v="153"/>
    <s v="2025-10-10 14:26:08"/>
    <s v="ConOrdendePago"/>
    <n v="6797780"/>
    <n v="51584"/>
    <n v="0"/>
    <s v="Cédula de Ciudadanía"/>
    <n v="1022380443"/>
    <s v="RUBIANO LOPEZ FABIAN ALEJANDRO"/>
    <s v="Abono en cuenta"/>
    <s v="Ahorro"/>
    <s v="91219680011"/>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OCHO (8) DEL CONTRATO No. 074-2025 CORRESPONDIENTE AL PERIODO DE 01 AL 30 DE SEPTIEMBRE DE 2025"/>
    <s v="14725"/>
    <s v="14525"/>
    <s v="10425"/>
    <s v="122825"/>
    <s v="2025-10-10 00:00:00"/>
    <s v="132725"/>
    <s v="3890691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132725"/>
    <x v="153"/>
    <s v="2025-10-10 14:26:08"/>
    <s v="ConOrdendePago"/>
    <n v="6797780"/>
    <n v="51584"/>
    <n v="0"/>
    <s v="Cédula de Ciudadanía"/>
    <n v="1022380443"/>
    <s v="RUBIANO LOPEZ FABIAN ALEJANDRO"/>
    <s v="Abono en cuenta"/>
    <s v="Ahorro"/>
    <s v="9121968001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OCHO (8) DEL CONTRATO No. 074-2025 CORRESPONDIENTE AL PERIODO DE 01 AL 30 DE SEPTIEMBRE DE 2025"/>
    <s v="14725"/>
    <s v="14525"/>
    <s v="10425"/>
    <s v="122825"/>
    <s v="2025-10-10 00:00:00"/>
    <s v="132725"/>
    <s v="3890691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132825"/>
    <x v="153"/>
    <s v="2025-10-10 14:35:51"/>
    <s v="ConOrdendePago"/>
    <n v="7394100"/>
    <n v="86973"/>
    <n v="0"/>
    <s v="Cédula de Ciudadanía"/>
    <n v="1032469098"/>
    <s v="PEÑALOZA CUBILLOS DIEGO ALEJANDRO"/>
    <s v="Abono en cuenta"/>
    <s v="Ahorro"/>
    <s v="22166283683"/>
    <s v="Activa"/>
    <s v="890903938"/>
    <s v="BANCOLOMBI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SIETE (7) DEL CONTRATO No. 091-2025 CORRESPONDIENTE AL PERIODO DEL 1 AL 30 DE SEPTIEMBRE DE 2025"/>
    <s v="22425"/>
    <s v="22225"/>
    <s v="15425"/>
    <s v="122925"/>
    <s v="2025-10-10 00:00:00"/>
    <s v="132825"/>
    <s v="389079425"/>
    <m/>
    <s v="2025-03-21 00:00:00"/>
    <s v="CONTRATO DE PRESTACION DE SERVICIOS - PROFESIONALES"/>
    <s v="091-2025"/>
    <s v="PRESTACIÓN DE SERVICIOS PROFESIONALES PARA APOYAR A LA OFICINA ASESORA DE PLANEACIÓN Y A LA OFICINA DE INFORMÁTICA Y DESARROLLO TECNOLÓGICO EN LA IMPLEMENTACIÓN DEL MODELO DE GOBIERNO Y GESTIÓN DE DATOS EN ALINEACIÓN CON LA IMPLEMENTACIÓN DE LA ARQUI"/>
    <x v="8"/>
  </r>
  <r>
    <n v="132925"/>
    <x v="153"/>
    <s v="2025-10-10 14:57:42"/>
    <s v="ConOrdendePago"/>
    <n v="4296180"/>
    <n v="28836"/>
    <n v="0"/>
    <s v="Cédula de Ciudadanía"/>
    <n v="1076659207"/>
    <s v="ALONSO PAEZ YENI PAOLA"/>
    <s v="Abono en cuenta"/>
    <s v="Ahorro"/>
    <s v="24076494754"/>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OCHO (8) DEL CONTRATO No. 071-2025 CORRESPONDIENTE AL PERIODO DEL 1 AL 30 ASEPTIEMBRE DE 2025"/>
    <s v="13925"/>
    <s v="13925"/>
    <s v="10325"/>
    <s v="123125"/>
    <s v="2025-10-10 00:00:00"/>
    <s v="132925"/>
    <s v="389099525"/>
    <m/>
    <s v="2025-02-26 00:00:00"/>
    <s v="CONTRATO DE PRESTACION DE SERVICIOS - PROFESIONALES"/>
    <s v="070-2025 - MODF ACLARA CTO 071"/>
    <s v="Prestar servicios profesionales para apoyar las actividades de calibración, garantizar la validez de los resultados de las mediciones y fortalecer el Sistema Integrado de Gestión en el laboratorio de Temperatura y Humedad de la Subdirección de Metro"/>
    <x v="8"/>
  </r>
  <r>
    <n v="133025"/>
    <x v="153"/>
    <s v="2025-10-10 15:01:16"/>
    <s v="ConOrdendePago"/>
    <n v="5912680"/>
    <n v="50049"/>
    <n v="0"/>
    <s v="Cédula de Ciudadanía"/>
    <n v="1070974052"/>
    <s v="CUERVO VALENCIA YERALDIN"/>
    <s v="Abono en cuenta"/>
    <s v="Ahorro"/>
    <s v="0382000200466811"/>
    <s v="Activa"/>
    <s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5912680"/>
    <n v="0"/>
    <n v="5912680"/>
    <n v="0"/>
    <s v="Nación"/>
    <s v="CSF"/>
    <s v="RECURSOS CORRIENTES"/>
    <s v="PAGO NUMERO CUATRO (4) DEL CONTRATO No. 113-2025 CORRESPONDIENTE AL PERIODO DE 1 AL 30 DE SEPTIEMBRE DE 2025"/>
    <s v="14625"/>
    <s v="14425"/>
    <s v="24925"/>
    <s v="123025"/>
    <s v="2025-10-10 00:00:00"/>
    <s v="133025"/>
    <s v="389089125"/>
    <m/>
    <s v="2025-06-10 00:00:00"/>
    <s v="CONTRATO DE PRESTACION DE SERVICIOS - PROFESIONALES"/>
    <s v="113-2025"/>
    <s v="PRESTACION DE SERVICIOS PROFESIONALES PARA QUE EN EL MARCO DE LA POLITICA DE GOBIERNO DIGITAL Y LAS NECESIDADES DE TRANSFORMACIÓN DIGITAL SE DOCUMENTEN REQUERIMIENTOS PARA EL MEJORAMIENTO DE SISTEMAS DE INFORMACIÓN Y SERVICIOS QUE SE REQUIEREN"/>
    <x v="8"/>
  </r>
  <r>
    <n v="133125"/>
    <x v="153"/>
    <s v="2025-10-10 15:09:26"/>
    <s v="ConOrdendePago"/>
    <n v="6797780"/>
    <n v="45628"/>
    <n v="0"/>
    <s v="Cédula de Ciudadanía"/>
    <n v="79769180"/>
    <s v="JIMENEZ BRIÑEZ EDGAR ANTONIO"/>
    <s v="Abono en cuenta"/>
    <s v="Ahorro"/>
    <s v="24076588015"/>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OCHO (8) DEL CONTRATO No. 031-2025 CORRESPONDIENTE AL PERIODO DE 01 AL 30 DE SEPTIEMBRE DE 2025"/>
    <s v="5225"/>
    <s v="5225"/>
    <s v="4925"/>
    <s v="123225"/>
    <s v="2025-10-10 00:00:00"/>
    <s v="133125"/>
    <s v="3891066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133125"/>
    <x v="153"/>
    <s v="2025-10-10 15:09:26"/>
    <s v="ConOrdendePago"/>
    <n v="6797780"/>
    <n v="45628"/>
    <n v="0"/>
    <s v="Cédula de Ciudadanía"/>
    <n v="79769180"/>
    <s v="JIMENEZ BRIÑEZ EDGAR ANTONIO"/>
    <s v="Abono en cuenta"/>
    <s v="Ahorro"/>
    <s v="24076588015"/>
    <s v="Activa"/>
    <s v="860007335"/>
    <s v="BANCO CAJA SOCIAL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OCHO (8) DEL CONTRATO No. 031-2025 CORRESPONDIENTE AL PERIODO DE 01 AL 30 DE SEPTIEMBRE DE 2025"/>
    <s v="5225"/>
    <s v="5225"/>
    <s v="4925"/>
    <s v="123225"/>
    <s v="2025-10-10 00:00:00"/>
    <s v="133125"/>
    <s v="3891066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133225"/>
    <x v="153"/>
    <s v="2025-10-10 16:25:47"/>
    <s v="ConOrdendePago"/>
    <n v="3894440"/>
    <n v="26140"/>
    <n v="0"/>
    <s v="Cédula de Ciudadanía"/>
    <n v="1004877832"/>
    <s v="JAIMES WALDO MARIA PAULA"/>
    <s v="Abono en cuenta"/>
    <s v="Ahorro"/>
    <s v="81648014457"/>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OCHO (8) DEL CONTRATO No. 040-2025 CORRESPONDIENTE AL PERIODO DE 01 AL 30 DE SEPTIEMBRE DE 2025"/>
    <s v="13525"/>
    <s v="13525"/>
    <s v="7225"/>
    <s v="123425"/>
    <s v="2025-10-10 00:00:00"/>
    <s v="133225"/>
    <s v="389805325"/>
    <m/>
    <s v="2025-02-11 00:00:00"/>
    <s v="CONTRATO DE PRESTACION DE SERVICIOS - PROFESIONALES"/>
    <s v="040-2025"/>
    <s v="CONTRATAR SERVICIOS PROFESIONALES PARA APOYAR LAS ACTIVIDADES DE MEDICIÓN ASOCIADAS A LOS PROYECTOS DE INVESTIGACIÓN EN ACIDOS NUCLEICOS, PROTEINAS Y MICROBIOLOGIA DE LA SUBDIRECCIÓN METROLOGÍA QUÍMICA Y BIOLOGÍA DEL INM"/>
    <x v="8"/>
  </r>
  <r>
    <n v="133325"/>
    <x v="154"/>
    <s v="2025-10-14 08:37:56"/>
    <s v="ConOrdendePago"/>
    <n v="7394100"/>
    <n v="80494"/>
    <n v="0"/>
    <s v="Cédula de Ciudadanía"/>
    <n v="1117497148"/>
    <s v="PERDOMO BAEZ JESSICA"/>
    <s v="Abono en cuenta"/>
    <s v="Ahorro"/>
    <s v="325187466"/>
    <s v="Activa"/>
    <s v="860003020"/>
    <s v="BANCO BILBAO VIZCAYA ARGENTARIA COLOMBIA S.A. BBV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OCHO (8) DEL CONTRATO No. 039-2025 CORRESPONDIENTE AL PERIODO DE 01 AL 30 DE SEPTIEMBRE DE 2025"/>
    <s v="12125"/>
    <s v="12125"/>
    <s v="6125"/>
    <s v="123325"/>
    <s v="2025-10-10 00:00:00"/>
    <s v="133325"/>
    <s v="390130325"/>
    <m/>
    <s v="2025-02-07 00:00:00"/>
    <s v="CONTRATO DE PRESTACION DE SERVICIOS - PROFESIONALES"/>
    <s v="039-2025 - MODIF CTO"/>
    <s v="Prestar servicios profesionales para la estructuración de procesos contractuales, el acompañamiento en las etapas precontractual, contractual y poscontractual, así como proporcionar apoyo jurídico al Instituto Nacional de Metrología."/>
    <x v="8"/>
  </r>
  <r>
    <n v="133425"/>
    <x v="154"/>
    <s v="2025-10-14 08:44:26"/>
    <s v="ConOrdendePago"/>
    <n v="5912680"/>
    <n v="39687"/>
    <n v="0"/>
    <s v="Cédula de Ciudadanía"/>
    <n v="1032468011"/>
    <s v="DAVILA GONZALEZ SERGIO LUIS"/>
    <s v="Abono en cuenta"/>
    <s v="Ahorro"/>
    <s v="91208003408"/>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NUEVE (9) DEL CONTRATO No. 011-2025 CORRESPONDIENTE AL PERIODO DE 01 AL 30 DE SEPTIEMBRE DE 2025"/>
    <s v="2025"/>
    <s v="2025"/>
    <s v="2225"/>
    <s v="123625"/>
    <s v="2025-10-14 00:00:00"/>
    <s v="133425"/>
    <s v="390121225"/>
    <m/>
    <s v="2025-01-23 00:00:00"/>
    <s v="CONTRATO DE PRESTACION DE SERVICIOS - PROFESIONALES"/>
    <s v="011-2025"/>
    <s v="CONTRATAR SERVICIOS PROFESIONALES PARA APOYAR EL DESARROLLO DE HERRAMIENTAS DE ASEGURAMIENTO DE LOS RESULTADOS DE MEDICION EN METROLOGÍA DE ÁCIDOS NUCLEICOS, ASOCIADOS A LOS PROYECTOS DE II+D+I DE LA SUBDIRECCIÓN DE METROLOGÍA QUÍMICA Y BIOLOGÍA"/>
    <x v="8"/>
  </r>
  <r>
    <n v="133525"/>
    <x v="154"/>
    <s v="2025-10-14 09:39:00"/>
    <s v="ConOrdendePago"/>
    <n v="5176300"/>
    <n v="80494"/>
    <n v="0"/>
    <s v="Cédula de Ciudadanía"/>
    <n v="1014272075"/>
    <s v="ROMERO GARCIA DANIEL JULIAN"/>
    <s v="Abono en cuenta"/>
    <s v="Ahorro"/>
    <s v="19234418737"/>
    <s v="Activa"/>
    <s v="890903938"/>
    <s v="BANCOLOMBIA S.A."/>
    <s v="35-05-00"/>
    <s v="INSTITUTO NACIONAL DE METROLOGÍA - INM"/>
    <s v="C-3599-0200-7-20104C-3599068-02"/>
    <s v="ADQUIS. DE BYS - DOCUMENTOS DE PLANEACIÓN - FORTALECIMIENTO DE LA PLANEACION Y GESTION ESTRATEGICA DEL INM - NACIONAL"/>
    <n v="5176300"/>
    <n v="0"/>
    <n v="5176300"/>
    <n v="0"/>
    <s v="Nación"/>
    <s v="CSF"/>
    <s v="RECURSOS CORRIENTES"/>
    <s v="PAGO NUMERO SIETE (7) DEL CONTRATO No. 075-2025 CORRESPONDIENTE AL PERIODO DE 1 AL 30 DE SEPTIEMBRE DE 2025"/>
    <s v="19625"/>
    <s v="19425"/>
    <s v="13325"/>
    <s v="123825"/>
    <s v="2025-10-14 00:00:00"/>
    <s v="133525"/>
    <s v="390134025"/>
    <m/>
    <s v="2025-03-06 00:00:00"/>
    <s v="CONTRATO DE PRESTACION DE SERVICIOS - PROFESIONALES"/>
    <s v="075-2025"/>
    <s v="PRESTACIÓN DE SERVICIOS PROFESIONALES PARA APOYAR A LA OFICINA ASESORA DE PLANEACIÓN Y LA SUBDIRECCIÓN DE SERVICIOS METROLÓGICOS Y RELACIÓN CON ELCIUDADANO EN LA DEFINICIÓN, EJECUCIÓN, SEGUIMIENTO DE PLANES Y HERRAMIENTAS DE SEGUIMIENTO DE PLANEACIÓN"/>
    <x v="8"/>
  </r>
  <r>
    <n v="133625"/>
    <x v="154"/>
    <s v="2025-10-14 09:42:31"/>
    <s v="ConOrdendePago"/>
    <n v="2217800"/>
    <n v="0"/>
    <n v="0"/>
    <s v="Cédula de Ciudadanía"/>
    <n v="1014272075"/>
    <s v="ROMERO GARCIA DANIEL JULIAN"/>
    <s v="Abono en cuenta"/>
    <s v="Ahorro"/>
    <s v="19234418737"/>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2217800"/>
    <n v="0"/>
    <n v="2217800"/>
    <n v="0"/>
    <s v="Nación"/>
    <s v="CSF"/>
    <s v="RECURSOS CORRIENTES"/>
    <s v="PAGO NUMERO SIETE (7) DEL CONTRATO No. 075-2025 CORRESPONDIENTE AL PERIODO DE 1 AL 30 DE SEPTIEMBRE DE 2025"/>
    <s v="20525"/>
    <s v="20325"/>
    <s v="13425"/>
    <s v="123725"/>
    <s v="2025-10-14 00:00:00"/>
    <s v="133625"/>
    <s v="390136825"/>
    <m/>
    <s v="2025-03-06 00:00:00"/>
    <s v="CONTRATO DE PRESTACION DE SERVICIOS - PROFESIONALES"/>
    <s v="075-2025"/>
    <s v="PRESTACIÓN DE SERVICIOS PROFESIONALES PARA APOYAR A LA OFICINA ASESORA DE PLANEACIÓN Y LA SUBDIRECCIÓN DE SERVICIOS METROLÓGICOS Y RELACIÓN CON EL CIUDADANO EN LA DEFINICIÓN, EJECUCIÓN, SEGUIMIENTO DE PLANES Y HERRAMIENTAS DE SEGUIMIENTO DE PLANEACIÓ"/>
    <x v="8"/>
  </r>
  <r>
    <n v="133725"/>
    <x v="154"/>
    <s v="2025-10-14 10:10:34"/>
    <s v="ConOrdendePago"/>
    <n v="1867655"/>
    <n v="3663"/>
    <n v="0"/>
    <s v="NIT"/>
    <n v="800217497"/>
    <s v="DISTRIBUIDORA NACIONAL DE COMBUSTIBLES LTDA"/>
    <s v="Abono en cuenta"/>
    <s v="Corriente"/>
    <s v="24466031662"/>
    <s v="Activa"/>
    <s v="890903938"/>
    <s v="BANCOLOMBIA S.A."/>
    <s v="35-05-00"/>
    <s v="INSTITUTO NACIONAL DE METROLOGÍA - INM"/>
    <s v="A-02-02-01-003-003"/>
    <s v="PRODUCTOS DE HORNOS DE COQUE; PRODUCTOS DE REFINACIÓN DE PETRÓLEO Y COMBUSTIBLE NUCLEAR"/>
    <n v="1867655"/>
    <n v="0"/>
    <n v="1867655"/>
    <n v="0"/>
    <s v="Nación"/>
    <s v="CSF"/>
    <s v="RECURSOS CORRIENTES"/>
    <s v="PAGO 05 - CAO-004-2023 - FACT FE 5900 DEL 1 AL 15 SEPTIEMBRE 2025"/>
    <s v="27325"/>
    <s v="27125"/>
    <s v="20425"/>
    <s v="123925"/>
    <s v="2025-10-14 00:00:00"/>
    <s v="133725"/>
    <s v="390224825"/>
    <m/>
    <s v="2025-05-16 00:00:00"/>
    <s v="LOA - CARTA ACEPTACION"/>
    <s v="CAO 004-2025 - MODIF CAO"/>
    <s v="CONTRATAR EL SUMINISTRO DE COMBUSTIBLE, GASOLINA CORRIENTE Y A.C.P.M, PARA EL FUNCIONAMIENTO DE LOS VEHÍCULOS DEL PARQUE AUTOMOTOR Y LA PLANTA ELÉCTRICA DEL INSTITUTO NACIONAL DE METROLOGÍA."/>
    <x v="2"/>
  </r>
  <r>
    <n v="133825"/>
    <x v="154"/>
    <s v="2025-10-14 11:38:51"/>
    <s v="ConOrdendePago"/>
    <n v="11123700"/>
    <n v="345532"/>
    <n v="0"/>
    <s v="Cédula de Ciudadanía"/>
    <n v="1061719956"/>
    <s v="VALENCIA GUTIERREZ VICTOR ANDRES"/>
    <s v="Abono en cuenta"/>
    <s v="Ahorro"/>
    <s v="725702141"/>
    <s v="Activa"/>
    <s v="860035827"/>
    <s v="BANCO COMERCIAL AV VILLAS S.A."/>
    <s v="35-05-00"/>
    <s v="INSTITUTO NACIONAL DE METROLOGÍA - INM"/>
    <s v="C-3599-0200-4-40401C-3599031-02"/>
    <s v="ADQUIS. DE BYS - DOCUMENTOS METODOLÓGICOS - INNOVACIÓN DE LAS TECNOLOGÍAS DE INFORMACIÓN EN EL INSTITUTO DE METROLOGIA NACIONAL"/>
    <n v="11123700"/>
    <n v="0"/>
    <n v="11123700"/>
    <n v="0"/>
    <s v="Nación"/>
    <s v="CSF"/>
    <s v="RECURSOS CORRIENTES"/>
    <s v="PAGO NUMERO CINCO (5) DEL CONTRATO No. 106-2025 CORRESPONDIENTE AL PERIODO DE 01 AL 30 DE AGOSTO DE 2025"/>
    <s v="25925"/>
    <s v="25725"/>
    <s v="29725"/>
    <s v="124025"/>
    <s v="2025-10-14 00:00:00"/>
    <s v="133825"/>
    <s v="391979325"/>
    <m/>
    <s v="2025-07-25 00:00:00"/>
    <s v="CONTRATO DE PRESTACION DE SERVICIOS - PROFESIONALES"/>
    <s v="CESION CONTRATO 106-2025"/>
    <s v="Prestar servicios profesionales especializados para optimizar la arquitectura, gestión y gobierno de TI así como su uso y apropiación en el INM"/>
    <x v="8"/>
  </r>
  <r>
    <n v="134025"/>
    <x v="154"/>
    <s v="2025-10-14 12:16:52"/>
    <s v="ConOrdendePago"/>
    <n v="101700"/>
    <n v="3016"/>
    <n v="0"/>
    <s v="NIT"/>
    <n v="900454102"/>
    <s v="OCUPASALUD S.A.S"/>
    <s v="Abono en cuenta"/>
    <s v="Corriente"/>
    <s v="900179482"/>
    <s v="Activa"/>
    <s v="860002964"/>
    <s v="BANCO DE BOGOTA"/>
    <s v="35-05-00"/>
    <s v="INSTITUTO NACIONAL DE METROLOGÍA - INM"/>
    <s v="A-02-02-02-009-003"/>
    <s v="SERVICIOS PARA EL CUIDADO DE LA SALUD HUMANA Y SERVICIOS SOCIALES"/>
    <n v="101700"/>
    <n v="0"/>
    <n v="101700"/>
    <n v="0"/>
    <s v="Nación"/>
    <s v="CSF"/>
    <s v="RECURSOS CORRIENTES"/>
    <s v="PAGO 3 - CAO-007-2025 - FACT FEVG 11559 DEL 1 AL 30 JULIO 2025"/>
    <s v="23225"/>
    <s v="23025"/>
    <s v="21225"/>
    <s v="124125"/>
    <s v="2025-10-14 00:00:00"/>
    <s v="134025"/>
    <s v="390659825"/>
    <m/>
    <s v="2025-05-20 00:00:00"/>
    <s v="LOA - CARTA ACEPTACION"/>
    <s v="CAO 007-2025 - MODIF CAO"/>
    <s v="PRESTAR SERVICIOS DE EXÁMENES ME´DICOS OCUPACIONALES PARA LOS FUNCIONARIOS DEL INSTITUTO NACIONAL DE METROLOGÍA E INSPECCIONES DE PUESTO DE TRABAJO QUE SE REQUIERAN DURANTE LA VIGENCIA DEL CONTRATO"/>
    <x v="2"/>
  </r>
  <r>
    <n v="134125"/>
    <x v="154"/>
    <s v="2025-10-14 14:10:21"/>
    <s v="ConOrdendePago"/>
    <n v="1756600"/>
    <n v="52101"/>
    <n v="0"/>
    <s v="NIT"/>
    <n v="900454102"/>
    <s v="OCUPASALUD S.A.S"/>
    <s v="Abono en cuenta"/>
    <s v="Corriente"/>
    <s v="900179482"/>
    <s v="Activa"/>
    <s v="860002964"/>
    <s v="BANCO DE BOGOTA"/>
    <s v="35-05-00"/>
    <s v="INSTITUTO NACIONAL DE METROLOGÍA - INM"/>
    <s v="A-02-02-02-009-003"/>
    <s v="SERVICIOS PARA EL CUIDADO DE LA SALUD HUMANA Y SERVICIOS SOCIALES"/>
    <n v="1756600"/>
    <n v="0"/>
    <n v="1756600"/>
    <n v="0"/>
    <s v="Nación"/>
    <s v="CSF"/>
    <s v="RECURSOS CORRIENTES"/>
    <s v="PAGO 4 - CAO-007-2025 - FACT FEVG 12334 DEL 1 AL 30 AGOSTO 2025"/>
    <s v="23225"/>
    <s v="23025"/>
    <s v="21225"/>
    <s v="124225"/>
    <s v="2025-10-14 00:00:00"/>
    <s v="134125"/>
    <s v="390677825"/>
    <m/>
    <s v="2025-05-20 00:00:00"/>
    <s v="LOA - CARTA ACEPTACION"/>
    <s v="CAO 007-2025 - MODIF CAO"/>
    <s v="PRESTAR SERVICIOS DE EXÁMENES ME´DICOS OCUPACIONALES PARA LOS FUNCIONARIOS DEL INSTITUTO NACIONAL DE METROLOGÍA E INSPECCIONES DE PUESTO DE TRABAJO QUE SE REQUIERAN DURANTE LA VIGENCIA DEL CONTRATO"/>
    <x v="2"/>
  </r>
  <r>
    <n v="134225"/>
    <x v="154"/>
    <s v="2025-10-14 14:26:25"/>
    <s v="ConOrdendePago"/>
    <n v="2047000"/>
    <n v="0"/>
    <n v="0"/>
    <s v="NIT"/>
    <n v="830001113"/>
    <s v="IMPRENTA NACIONAL DE COLOMBIA"/>
    <s v="Abono en cuenta"/>
    <s v="Corriente"/>
    <s v="001969999539"/>
    <s v="Activa"/>
    <s v="860034313"/>
    <s v="BANCO DAVIVIENDA S.A."/>
    <s v="35-05-00"/>
    <s v="INSTITUTO NACIONAL DE METROLOGÍA - INM"/>
    <s v="A-02-02-02-008-009"/>
    <s v="OTROS SERVICIOS DE FABRICACIÓN; SERVICIOS DE EDICIÓN, IMPRESIÓN Y REPRODUCCIÓN; SERVICIOS DE RECUPERACIÓN DE MATERIALES"/>
    <n v="2047000"/>
    <n v="0"/>
    <n v="2047000"/>
    <n v="0"/>
    <s v="Nación"/>
    <s v="CSF"/>
    <s v="RECURSOS CORRIENTES"/>
    <s v="Pago No. 2 Factura INC12197 - PRESTAR EL SERVICIO DE PUBLICACION DE ACTOS ADMINISTRATIVOS DE CARÁCTER GENERAL PROFERIDOS POR EL INM EN EL DIARIO OFICIAL"/>
    <s v="925"/>
    <s v="925"/>
    <s v="525"/>
    <s v="124325"/>
    <s v="2025-10-14 00:00:00"/>
    <s v="134225"/>
    <s v="390711725"/>
    <m/>
    <s v="2025-01-07 00:00:00"/>
    <s v="CONTRATO DE PRESTACION DE SERVICIOS"/>
    <s v="157-2024"/>
    <s v="VIGENCIA FUTURA ORDINARIA AÑO 2024 - 2025 - PARA LA CONTRATACION DEL SERVICIO DE PUBLICACION DE ACTOS ADMINISTRATIVOS DE CARACTER GENERAL PROFERIDOS POR EL INSTITUTO NACIONAL DE METROLOGIA EN EL DIARIO OFICIAL."/>
    <x v="2"/>
  </r>
  <r>
    <n v="134325"/>
    <x v="154"/>
    <s v="2025-10-14 14:49:39"/>
    <s v="ConOrdendePago"/>
    <n v="7394100"/>
    <n v="80494"/>
    <n v="0"/>
    <s v="Cédula de Ciudadanía"/>
    <n v="53050890"/>
    <s v="GARCIA-HERREROS NARIÑO ANDREA DEL PILAR"/>
    <s v="Abono en cuenta"/>
    <s v="Ahorro"/>
    <s v="0570473870012142"/>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NUEVE(9) DEL CONTRATO No. 026-2025 CORRESPONDIENTE AL PERIODO DE 01 AL 30 DE SEPTIMBRE DE 2025"/>
    <s v="9725"/>
    <s v="9725"/>
    <s v="4325"/>
    <s v="124425"/>
    <s v="2025-10-14 00:00:00"/>
    <s v="134325"/>
    <s v="391006425"/>
    <m/>
    <s v="2025-01-30 00:00:00"/>
    <s v="CONTRATO DE PRESTACION DE SERVICIOS - PROFESIONALES"/>
    <s v="026-2025"/>
    <s v="CONTRATAR LA PRESTACIÓN DE SERVICIOS PROFESIONALES PARA EJECUTAR ACTIVIDADES DEL PLAN ESTRATÉGICO DE COMUNICACIONES DEL INSTITUTO NACIONAL DE METROLOGÍA, CON LA FINALIDAD DE CONSOLIDAR EL POSICIONAMIENTO DE LA ENTIDAD EN RELACIÓN CON SUS GRUPOS"/>
    <x v="8"/>
  </r>
  <r>
    <n v="134425"/>
    <x v="154"/>
    <s v="2025-10-14 14:56:44"/>
    <s v="ConOrdendePago"/>
    <n v="7084200"/>
    <n v="210117"/>
    <n v="0"/>
    <s v="NIT"/>
    <n v="900454102"/>
    <s v="OCUPASALUD S.A.S"/>
    <s v="Abono en cuenta"/>
    <s v="Corriente"/>
    <s v="900179482"/>
    <s v="Activa"/>
    <s v="860002964"/>
    <s v="BANCO DE BOGOTA"/>
    <s v="35-05-00"/>
    <s v="INSTITUTO NACIONAL DE METROLOGÍA - INM"/>
    <s v="A-02-02-02-009-003"/>
    <s v="SERVICIOS PARA EL CUIDADO DE LA SALUD HUMANA Y SERVICIOS SOCIALES"/>
    <n v="7084200"/>
    <n v="0"/>
    <n v="7084200"/>
    <n v="0"/>
    <s v="Nación"/>
    <s v="CSF"/>
    <s v="RECURSOS CORRIENTES"/>
    <s v="PAGO 5 - CAO-007-2025 - FACT FEVG 13143 2025"/>
    <s v="23225"/>
    <s v="23025"/>
    <s v="21225"/>
    <s v="124525"/>
    <s v="2025-10-14 00:00:00"/>
    <s v="134425"/>
    <s v="390690425"/>
    <m/>
    <s v="2025-05-20 00:00:00"/>
    <s v="LOA - CARTA ACEPTACION"/>
    <s v="CAO 007-2025 - MODIF CAO"/>
    <s v="PRESTAR SERVICIOS DE EXÁMENES ME´DICOS OCUPACIONALES PARA LOS FUNCIONARIOS DEL INSTITUTO NACIONAL DE METROLOGÍA E INSPECCIONES DE PUESTO DE TRABAJO QUE SE REQUIERAN DURANTE LA VIGENCIA DEL CONTRATO"/>
    <x v="2"/>
  </r>
  <r>
    <n v="134525"/>
    <x v="154"/>
    <s v="2025-10-14 15:04:41"/>
    <s v="ConOrdendePago"/>
    <n v="1169470"/>
    <n v="0"/>
    <n v="0"/>
    <s v="NIT"/>
    <n v="899999094"/>
    <s v="EMPRESA DE ACUEDUCTO Y ALCANTARILLADO DE BOGOTA - ESP"/>
    <s v="Abono en cuenta"/>
    <s v="Corriente"/>
    <s v="1804673"/>
    <s v="Activa"/>
    <s v="860050750"/>
    <s v="BANCO GNB SUDAMERIS S A"/>
    <s v="35-05-00"/>
    <s v="INSTITUTO NACIONAL DE METROLOGÍA - INM"/>
    <s v="A-02-02-02-006-009"/>
    <s v="SERVICIOS DE DISTRIBUCIÓN DE ELECTRICIDAD, GAS Y AGUA (POR CUENTA PROPIA)"/>
    <n v="1169470"/>
    <n v="0"/>
    <n v="1169470"/>
    <n v="0"/>
    <s v="Nación"/>
    <s v="CSF"/>
    <s v="RECURSOS CORRIENTES"/>
    <s v="PAGO DE SERVICIO DE ACUEDUCTO, ALCANTARILLADO Y ASEO DEL INSTITUTO PAGO DE SERVICIO DE ACUEDUCTO, ALCANTARILLADO Y ASEO DEL INSTITUTO NACIONAL DE METROLOGIA, DE LA DIRECCIÓN AK 50 No. 26-55 INT 2 CAN, EQUIVALENTE A LA CUENTA CONTRATO No. 44107916213. PERIODO: 24- AGO A 22 SEPT."/>
    <s v="2925"/>
    <s v="2925"/>
    <s v="41025"/>
    <s v="124625"/>
    <s v="2025-10-14 00:00:00"/>
    <s v="134525"/>
    <s v="391032425"/>
    <m/>
    <s v="2025-10-14 00:00:00"/>
    <s v="FACTURA"/>
    <s v="44107916213"/>
    <s v="PAGO DE SERVICIO DE ACUEDUCTO, ALCANTARILLADO Y ASEO DEL INSTITUTO NACIONAL DE METROLOGIA, DE LA DIRECCIÓN AK 50 No. 26-55 INT 2 CAN, EQUIVALENTE A LA CUENTA CONTRATO No. 44107916213. PERIODO: 24- AGO A 22 SEPT."/>
    <x v="5"/>
  </r>
  <r>
    <n v="134625"/>
    <x v="154"/>
    <s v="2025-10-14 15:55:46"/>
    <s v="ConOrdendePago"/>
    <n v="33857913.310000002"/>
    <n v="175977"/>
    <n v="0"/>
    <s v="NIT"/>
    <n v="860067479"/>
    <s v="SERVIASEO S A"/>
    <s v="Abono en cuenta"/>
    <s v="Corriente"/>
    <s v="04606747906"/>
    <s v="Activa"/>
    <s v="890903938"/>
    <s v="BANCOLOMBIA S.A."/>
    <s v="35-05-00"/>
    <s v="INSTITUTO NACIONAL DE METROLOGÍA - INM"/>
    <s v="A-02-02-01-003-004"/>
    <s v="QUÍMICOS BÁSICOS"/>
    <n v="4851838.9800000004"/>
    <n v="0"/>
    <n v="4851838.9800000004"/>
    <n v="0"/>
    <s v="Nación"/>
    <s v="CSF"/>
    <s v="RECURSOS CORRIENTES"/>
    <s v="PAGO 10 OC 139124 -2024 FACTURA 152610 DEL 1 AL 30 DE SEPT DE 2025"/>
    <s v="29825"/>
    <s v="29525"/>
    <s v="32525"/>
    <s v="124725"/>
    <s v="2025-10-14 00:00:00"/>
    <s v="134625"/>
    <s v="391260025"/>
    <m/>
    <s v="2025-08-13 00:00:00"/>
    <s v="ORDEN DE COMPRA"/>
    <s v="139124"/>
    <s v="ADICIONAR ORDEN DE COMPRA 139124 DEL 2024 CUYO OBJETO ES &quot;CONTRATAR LA PRESTACIÓNDE SERVICIO DE ASEO, CAFETERÍA Y JARDINERÍACON SUMINISTRO DE INSUMOS Y ELEMENTOS NECESARIOS PARA LA PRESTACIÓN DEL SERVICIO A TODO COSTO EN LASINSTALACIONES DEL INSTITUT"/>
    <x v="2"/>
  </r>
  <r>
    <n v="134625"/>
    <x v="154"/>
    <s v="2025-10-14 15:55:46"/>
    <s v="ConOrdendePago"/>
    <n v="33857913.310000002"/>
    <n v="175977"/>
    <n v="0"/>
    <s v="NIT"/>
    <n v="860067479"/>
    <s v="SERVIASEO S A"/>
    <s v="Abono en cuenta"/>
    <s v="Corriente"/>
    <s v="04606747906"/>
    <s v="Activa"/>
    <s v="890903938"/>
    <s v="BANCOLOMBIA S.A."/>
    <s v="35-05-00"/>
    <s v="INSTITUTO NACIONAL DE METROLOGÍA - INM"/>
    <s v="A-02-02-02-008-005"/>
    <s v="SERVICIOS DE SOPORTE"/>
    <n v="29006074.329999998"/>
    <n v="0"/>
    <n v="29006074.329999998"/>
    <n v="0"/>
    <s v="Nación"/>
    <s v="CSF"/>
    <s v="RECURSOS CORRIENTES"/>
    <s v="PAGO 10 OC 139124 -2024 FACTURA 152610 DEL 1 AL 30 DE SEPT DE 2025"/>
    <s v="29825"/>
    <s v="29525"/>
    <s v="32525"/>
    <s v="124725"/>
    <s v="2025-10-14 00:00:00"/>
    <s v="134625"/>
    <s v="391260025"/>
    <m/>
    <s v="2025-08-13 00:00:00"/>
    <s v="ORDEN DE COMPRA"/>
    <s v="139124"/>
    <s v="ADICIONAR ORDEN DE COMPRA 139124 DEL 2024 CUYO OBJETO ES &quot;CONTRATAR LA PRESTACIÓNDE SERVICIO DE ASEO, CAFETERÍA Y JARDINERÍACON SUMINISTRO DE INSUMOS Y ELEMENTOS NECESARIOS PARA LA PRESTACIÓN DEL SERVICIO A TODO COSTO EN LASINSTALACIONES DEL INSTITUT"/>
    <x v="2"/>
  </r>
  <r>
    <n v="134725"/>
    <x v="155"/>
    <s v="2025-10-15 10:13:15"/>
    <s v="ConOrdendePago"/>
    <n v="1316497"/>
    <n v="0"/>
    <n v="0"/>
    <s v="NIT"/>
    <n v="899999115"/>
    <s v="EMPRESA DE TELECOMUNICACIONES DE BOGOTA SA ESP PUDIENDO IDENTIFICARSE PARA TODOS LOS EFECTOS CON LA SIGLA ETB S.A. E.S.P."/>
    <s v="Abono en cuenta"/>
    <s v="Ahorro"/>
    <s v="220062720305"/>
    <s v="Activa"/>
    <s v="860007738"/>
    <s v="BANCO POPULAR S. A."/>
    <s v="35-05-00"/>
    <s v="INSTITUTO NACIONAL DE METROLOGÍA - INM"/>
    <s v="A-02-02-02-008-004"/>
    <s v="SERVICIOS DE TELECOMUNICACIONES, TRANSMISIÓN Y SUMINISTRO DE INFORMACIÓN"/>
    <n v="1316497"/>
    <n v="0"/>
    <n v="1316497"/>
    <n v="0"/>
    <s v="Nación"/>
    <s v="CSF"/>
    <s v="RECURSOS CORRIENTES"/>
    <s v="PAGO 11 - CAO-024-2024 - FACT - FC 001000286690 DEL 1 AL 30 SEPTIEMBRE 2025"/>
    <s v="625"/>
    <s v="625"/>
    <s v="225"/>
    <s v="125225"/>
    <s v="2025-10-15 00:00:00"/>
    <s v="134725"/>
    <s v="394697525"/>
    <m/>
    <s v="2025-01-07 00:00:00"/>
    <s v="LOA - CARTA ACEPTACION"/>
    <s v="024-2024 - MODIF"/>
    <s v="ADQUISICIÓN, INSTALACIÓN Y PUESTA EN MARCHA DE UN CANAL DE INTERNET DEDICADO PARA BRINDAR ACCESO A INTERNET A LOS FUNCIONARIOS, CONTRATISTAS Y VISITANTES DEL INM"/>
    <x v="2"/>
  </r>
  <r>
    <n v="134825"/>
    <x v="155"/>
    <s v="2025-10-15 17:02:27"/>
    <s v="ConOrdendePago"/>
    <n v="6797780"/>
    <n v="52071"/>
    <n v="0"/>
    <s v="Cédula de Ciudadanía"/>
    <n v="33377996"/>
    <s v="MESA MARTINEZ ANA CAROLINA"/>
    <s v="Abono en cuenta"/>
    <s v="Ahorro"/>
    <s v="26246128463"/>
    <s v="Activa"/>
    <s v="890903938"/>
    <s v="BANCOLOMBIA S.A."/>
    <s v="35-05-00"/>
    <s v="INSTITUTO NACIONAL DE METROLOGÍA - INM"/>
    <s v="C-3599-0200-4-40401C-3599021-02"/>
    <s v="ADQUIS. DE BYS - SERVICIOS DE INTEROPERABILIDAD - INNOVACIÓN DE LAS TECNOLOGÍAS DE INFORMACIÓN EN EL INSTITUTO DE METROLOGIA NACIONAL"/>
    <n v="6797780"/>
    <n v="0"/>
    <n v="6797780"/>
    <n v="0"/>
    <s v="Nación"/>
    <s v="CSF"/>
    <s v="RECURSOS CORRIENTES"/>
    <s v="PAGO NUMERO SEIS (6) DEL CONTRATO No. 100-2025 CORRESPONDIENTE AL PERIODO DEL 1 AL 30 DE SEPTIEMBRE DE 2025"/>
    <s v="18125"/>
    <s v="17925"/>
    <s v="18525"/>
    <s v="125325"/>
    <s v="2025-10-15 00:00:00"/>
    <s v="134825"/>
    <s v="394110125"/>
    <m/>
    <s v="2025-04-24 00:00:00"/>
    <s v="CONTRATO DE PRESTACION DE SERVICIOS - PROFESIONALES"/>
    <s v="100-2025"/>
    <s v="PRESTAR SERVICIOS PROFESIONALES PARA LA ADMINISTRACIÓN Y MANTENIMIENTO DE BASES DE DATOS DEL INM, GARANTIZANDO SU DISPONIBILIDAD, RENDIMIENTO, SEGURIDAD E INTEGRIDAD, ASÍ COMO EL SOPORTE Y OPTIMIZACIÓN DE LA ARQUITECTURA TECNOLÓGICA ASOCIADA."/>
    <x v="8"/>
  </r>
  <r>
    <n v="134925"/>
    <x v="156"/>
    <s v="2025-10-17 15:42:08"/>
    <s v="ConOrdendePago"/>
    <n v="37848970"/>
    <n v="0"/>
    <n v="0"/>
    <s v="NIT"/>
    <n v="860063875"/>
    <s v="ENEL COLOMBIA S.A E.S.P"/>
    <s v="Abono en cuenta"/>
    <s v="Ahorro"/>
    <s v="90060000410"/>
    <s v="Activa"/>
    <s v="860050750"/>
    <s v="BANCO GNB SUDAMERIS S A"/>
    <s v="35-05-00"/>
    <s v="INSTITUTO NACIONAL DE METROLOGÍA - INM"/>
    <s v="A-02-02-02-006-009"/>
    <s v="SERVICIOS DE DISTRIBUCIÓN DE ELECTRICIDAD, GAS Y AGUA (POR CUENTA PROPIA)"/>
    <n v="37848970"/>
    <n v="0"/>
    <n v="37848970"/>
    <n v="0"/>
    <s v="Nación"/>
    <s v="CSF"/>
    <s v="RECURSOS CORRIENTES"/>
    <s v="PAGO DE SERVICIO DE ENERGÍA DEL INSTITUTO NACIONAL DE METROLOGIA, DE LA DIRECCIÓN AK 50 No. 26-55 INT 2 CAN, CORRESPONDIENTE A LA CUENTA No. 1496973-9. DOC EQUIVALENTE 370281429-7, PERIODO: 11 SEPT A 10 OCTU 2025"/>
    <s v="3125"/>
    <s v="3125"/>
    <s v="41425"/>
    <s v="125625"/>
    <s v="2025-10-17 00:00:00"/>
    <s v="134925"/>
    <s v="398202825, 398210725, 398212425"/>
    <m/>
    <s v="2025-10-17 00:00:00"/>
    <s v="FACTURA"/>
    <s v="370281429-7"/>
    <s v="PAGO DE SERVICIO DE ENERGÍA DEL INSTITUTO NACIONAL DE METROLOGIA, DE LA DIRECCIÓN AK 50 No. 26-55 INT 2 CAN, CORRESPONDIENTE A LA CUENTA No. 1496973-9. DOC EQUIVALENTE 370281429-7, PERIODO: 11 SEPT A 10 OCTU 2025"/>
    <x v="3"/>
  </r>
  <r>
    <n v="135025"/>
    <x v="157"/>
    <s v="2025-10-20 10:47:15"/>
    <s v="ConOrdendePago"/>
    <n v="5912680"/>
    <n v="44868"/>
    <n v="0"/>
    <s v="Cédula de Ciudadanía"/>
    <n v="1030582643"/>
    <s v="MONROY GARZON JEYSON ANDRES"/>
    <s v="Abono en cuenta"/>
    <s v="Ahorro"/>
    <s v="4682029611"/>
    <s v="Activa"/>
    <s v="860034594"/>
    <s v="SCOTIABANK COLPATRIA SA"/>
    <s v="35-05-00"/>
    <s v="INSTITUTO NACIONAL DE METROLOGÍA - INM"/>
    <s v="C-3502-0200-7-40402B-3502097-02"/>
    <s v="ADQUIS. DE BYS - DOCUMENTOS DE INVESTIGACIÓN APLICADA EN METROLOGÍA - DESARROLLO DE LA OFERTA DE SERVICIOS EN METROLOGÍA FÍSICA EN EL ÁMBITO NACIONAL"/>
    <n v="2956340"/>
    <n v="0"/>
    <n v="2956340"/>
    <n v="0"/>
    <s v="Nación"/>
    <s v="CSF"/>
    <s v="RECURSOS CORRIENTES"/>
    <s v="PAGO NUMERO NUEVA (9) DEL CONTRATO No. 025-2025 CORRESPONDIENTE AL PERIODO DE 1 AL 30 DE SEPTIEMBRE DE 2025"/>
    <s v="6925"/>
    <s v="6925"/>
    <s v="3525"/>
    <s v="125825"/>
    <s v="2025-10-20 00:00:00"/>
    <s v="135025"/>
    <s v="3987798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135025"/>
    <x v="157"/>
    <s v="2025-10-20 10:47:15"/>
    <s v="ConOrdendePago"/>
    <n v="5912680"/>
    <n v="44868"/>
    <n v="0"/>
    <s v="Cédula de Ciudadanía"/>
    <n v="1030582643"/>
    <s v="MONROY GARZON JEYSON ANDRES"/>
    <s v="Abono en cuenta"/>
    <s v="Ahorro"/>
    <s v="4682029611"/>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2956340"/>
    <n v="0"/>
    <n v="2956340"/>
    <n v="0"/>
    <s v="Nación"/>
    <s v="CSF"/>
    <s v="RECURSOS CORRIENTES"/>
    <s v="PAGO NUMERO NUEVA (9) DEL CONTRATO No. 025-2025 CORRESPONDIENTE AL PERIODO DE 1 AL 30 DE SEPTIEMBRE DE 2025"/>
    <s v="6925"/>
    <s v="6925"/>
    <s v="3525"/>
    <s v="125825"/>
    <s v="2025-10-20 00:00:00"/>
    <s v="135025"/>
    <s v="3987798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135125"/>
    <x v="158"/>
    <s v="2025-10-21 09:42:39"/>
    <s v="ConOrdendePago"/>
    <n v="7394100"/>
    <n v="80494"/>
    <n v="0"/>
    <s v="Cédula de Ciudadanía"/>
    <n v="1073512831"/>
    <s v="PEÑA GONZALEZ DAVID LEONARDO"/>
    <s v="Abono en cuenta"/>
    <s v="Ahorro"/>
    <s v="24075489153"/>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SIETE (7) DEL CONTRATO No. 077-2025 CORRESPONDIENTE AL PERIODO DEL 1 AL 30 DE SEPTIEMBRE DE 2025"/>
    <s v="16925"/>
    <s v="16725"/>
    <s v="11425"/>
    <s v="125925"/>
    <s v="2025-10-21 00:00:00"/>
    <s v="135125"/>
    <s v="401047125"/>
    <m/>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135225"/>
    <x v="158"/>
    <s v="2025-10-21 16:18:59"/>
    <s v="ConOrdendePago"/>
    <n v="294810"/>
    <n v="0"/>
    <n v="0"/>
    <s v="NIT"/>
    <n v="800007813"/>
    <s v="VANTI S.A ESP"/>
    <s v="Abono en cuenta"/>
    <s v="Ahorro"/>
    <s v="17800000434"/>
    <s v="Activa"/>
    <s v="890903938"/>
    <s v="BANCOLOMBIA S.A."/>
    <s v="35-05-00"/>
    <s v="INSTITUTO NACIONAL DE METROLOGÍA - INM"/>
    <s v="A-02-02-02-006-009"/>
    <s v="SERVICIOS DE DISTRIBUCIÓN DE ELECTRICIDAD, GAS Y AGUA (POR CUENTA PROPIA)"/>
    <n v="294810"/>
    <n v="0"/>
    <n v="294810"/>
    <n v="0"/>
    <s v="Nación"/>
    <s v="CSF"/>
    <s v="RECURSOS CORRIENTES"/>
    <s v="PAGO DE SERVICIO DE GAS NATURAL DEL INSTITUTO NACIONAL DE METROLOGIA, DE LA DIRECCIÓN AK 50 No. 26-55 INT 2 CAN, EQUIVALENTE A LA REF DE PAGO 62935611. FACTURA F15B66839450 DEOCTUBRE DE 2025 PERIODO: SEP - OCT DE 2025"/>
    <s v="3025"/>
    <s v="3025"/>
    <s v="41625"/>
    <s v="126125"/>
    <s v="2025-10-21 00:00:00"/>
    <s v="135225"/>
    <s v="402484425"/>
    <m/>
    <s v="2025-10-20 00:00:00"/>
    <s v="FACTURA"/>
    <s v="62935611"/>
    <s v="PAGO DE SERVICIO DE GAS NATURAL DEL INSTITUTO NACIONAL DE METROLOGIA, DE LA DIRECCIÓN AK 50 No. 26-55 INT 2 CAN, EQUIVALENTE A LA REF DE PAGO 62935611. FACTURA OCTUBRE DE 2025 PERIODO: SEP - OCT DE 2025"/>
    <x v="1"/>
  </r>
  <r>
    <n v="135325"/>
    <x v="158"/>
    <s v="2025-10-21 16:31:17"/>
    <s v="ConOrdendePago"/>
    <n v="716030"/>
    <n v="6061"/>
    <n v="0"/>
    <s v="Cédula de Ciudadanía"/>
    <n v="1022386688"/>
    <s v="ROZO PEREZ KATHERINE"/>
    <s v="Abono en cuenta"/>
    <s v="Ahorro"/>
    <s v="205342595"/>
    <s v="Activa"/>
    <s v="860002964"/>
    <s v="BANCO DE BOGOTA"/>
    <s v="35-05-00"/>
    <s v="INSTITUTO NACIONAL DE METROLOGÍA - INM"/>
    <s v="C-3502-0200-5-40402B-3502102-02"/>
    <s v="ADQUIS. DE BYS - SERVICIO DE PROMOCIÓN DE HERRAMIENTAS METROLÓGICAS - FORTALECIMIENTO DE LA COMERCIALIZACIÓN DE LOS SERVICIOS METROLÓGICOS A NIVEL NACIONAL"/>
    <n v="716030"/>
    <n v="0"/>
    <n v="716030"/>
    <n v="0"/>
    <s v="Nación"/>
    <s v="CSF"/>
    <s v="RECURSOS CORRIENTES"/>
    <s v="PAGO NUMERO NUEVE (9) DEL CONTRATO No. 042-2025 CORRESPONDIENTE AL PERIODO DE 01 AL 05 DE OCTUBRE DE 2025"/>
    <s v="3825"/>
    <s v="3825"/>
    <s v="6825"/>
    <s v="126225"/>
    <s v="2025-10-21 00:00:00"/>
    <s v="135325"/>
    <s v="402562725"/>
    <m/>
    <s v="2025-02-10 00:00:00"/>
    <s v="CONTRATO DE PRESTACION DE SERVICIOS - PROFESIONALES"/>
    <s v="042-2025-MODIFUNO-CESIONCTO"/>
    <s v="Prestación de servicios profesionales para apoyar las actividades de comunicación, divulgación y oferta de servicios metrológicos y gestionar el seguimiento y respuesta a los requerimientos recibidos relacionados con la oferta de servicios de la SSMR"/>
    <x v="8"/>
  </r>
  <r>
    <n v="135525"/>
    <x v="159"/>
    <s v="2025-10-22 11:33:54"/>
    <s v="ConOrdendePago"/>
    <n v="5912680"/>
    <n v="50049"/>
    <n v="0"/>
    <s v="Cédula de Ciudadanía"/>
    <n v="1014284456"/>
    <s v="RODRIGUEZ VERGARA MARIA PAULA"/>
    <s v="Abono en cuenta"/>
    <s v="Ahorro"/>
    <s v="91217166379"/>
    <s v="Activa"/>
    <s v="890903938"/>
    <s v="BANCOLOMBIA S.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NUEVE (9) DEL CONTRATO No. 004-2025 CORRESPONDIENTE AL PERIODO DE 01 AL 30 DE SEPTIEMBRE DE 2025"/>
    <s v="7425"/>
    <s v="7425"/>
    <s v="1225"/>
    <s v="126425"/>
    <s v="2025-10-22 00:00:00"/>
    <s v="135525"/>
    <s v="403217525"/>
    <m/>
    <s v="2025-01-20 00:00:00"/>
    <s v="CONTRATO DE PRESTACION DE SERVICIOS - PROFESIONALES"/>
    <s v="004-2025 - MODIF CTO"/>
    <s v="CONTRATAR LOS SERVICIOS PROFESIONALES EN APOYO A LA EJECUCION DE LOS PROCESOS SELECCION, VINCULACION Y PERMANENCIA DE PERSONAL, COMO TAMBIEN EN LAS TAREAS OPERATIVAS RELACIONADAS CON LA EJECUCIÓN DE ACTIVIDADES DEL PLAN INSTITUCIONAL DE CAPACITACIÓN"/>
    <x v="8"/>
  </r>
  <r>
    <n v="135725"/>
    <x v="159"/>
    <s v="2025-10-22 16:08:14"/>
    <s v="ConOrdendePago"/>
    <n v="4929400"/>
    <n v="33087"/>
    <n v="0"/>
    <s v="Cédula de Ciudadanía"/>
    <n v="35353930"/>
    <s v="MATIZ FLOREZ LILIA ADRIANA"/>
    <s v="Abono en cuenta"/>
    <s v="Ahorro"/>
    <s v="21132019905"/>
    <s v="Activa"/>
    <s v="890903938"/>
    <s v="BANCOLOMBIA S.A."/>
    <s v="35-05-00"/>
    <s v="INSTITUTO NACIONAL DE METROLOGÍA - INM"/>
    <s v="A-02-02-02-008-002"/>
    <s v="SERVICIOS JURÍDICOS Y CONTABLES"/>
    <n v="4929400"/>
    <n v="0"/>
    <n v="4929400"/>
    <n v="0"/>
    <s v="Nación"/>
    <s v="CSF"/>
    <s v="RECURSOS CORRIENTES"/>
    <s v="PAGO NUMERO DIEZ (10)DEL CONTRATO No. 003-2025 CORRESPONDIENTE AL PERIODO DE 1 AL 20 DE SEPTIEMBRE DE 2025"/>
    <s v="325"/>
    <s v="325"/>
    <s v="24025"/>
    <s v="126625"/>
    <s v="2025-10-22 00:00:00"/>
    <s v="135725"/>
    <s v="407069625"/>
    <m/>
    <s v="2025-06-06 00:00:00"/>
    <s v="CONTRATO DE PRESTACION DE SERVICIOS - PROFESIONALES"/>
    <s v="CESION CTO 003-2025"/>
    <s v="PRESTAR SERVICIOS PROFESIONALES PARA LA ESTRUCTURACIÓN DE PROCESOS CONTRACTUALES Y ACOMPAÑAMIENTO JURÍDICO AL INSTITUTO NACIONAL DE METROLOGÍA."/>
    <x v="8"/>
  </r>
  <r>
    <n v="136025"/>
    <x v="160"/>
    <s v="2025-10-23 09:59:02"/>
    <s v="ConOrdendePago"/>
    <n v="55151740"/>
    <n v="3686361"/>
    <n v="0"/>
    <s v="NIT"/>
    <n v="830034462"/>
    <s v="INNOVACION TECNOLOGICA S. A. S."/>
    <s v="Abono en cuenta"/>
    <s v="Corriente"/>
    <s v="077444040"/>
    <s v="Activa"/>
    <s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55151740"/>
    <n v="0"/>
    <n v="55151740"/>
    <n v="0"/>
    <s v="Nación"/>
    <s v="CSF"/>
    <s v="RECURSOS CORRIENTES"/>
    <s v="Pago uno (1) Contratar el mantenimiento preventivo y/o correctivo, incluido el suministro de insumos y repuestos para los instrumentos de medición MARCA THERMO SCIENTIFIC - DIONEX DE LA SUBDIRECCIÓN DE METROLOGÍA QUÍMICA Y BIOLOGÍA DEL INM fra TEK 24562"/>
    <s v="21325"/>
    <s v="21125"/>
    <s v="28125"/>
    <s v="127025"/>
    <s v="2025-10-23 00:00:00"/>
    <s v="136025"/>
    <s v="407101725"/>
    <m/>
    <s v="2025-07-17 00:00:00"/>
    <s v="CONTRATO DE PRESTACION DE SERVICIOS"/>
    <s v="117-2025 - MODIF CTO"/>
    <s v="CONTRATAR EL MANTENIMIENTO PREVENTIVO Y/O CORRECTIVO, INCLUIDO EL SUMINISTRO DE INSUMOS Y REPUESTOS PARA LOS INSTRUMENTOS DE MEDICIÓN MARCA THERMO SCIENTIFIC - DIONEX DE LA SUBDIRECCIÓN DE METROLOGÍA QUÍMICA Y BIOLOGÍA DEL INM."/>
    <x v="2"/>
  </r>
  <r>
    <n v="136125"/>
    <x v="160"/>
    <s v="2025-10-23 10:36:05"/>
    <s v="ConOrdendePago"/>
    <n v="9579150"/>
    <n v="233412"/>
    <n v="0"/>
    <s v="Cédula de Ciudadanía"/>
    <n v="1019004037"/>
    <s v="RIASCOS VARGAS JULIETH CAROLINA"/>
    <s v="Abono en cuenta"/>
    <s v="Ahorro"/>
    <s v="0550488400897267"/>
    <s v="Activa"/>
    <s v="860034313"/>
    <s v="BANCO DAVIVIENDA S.A."/>
    <s v="35-05-00"/>
    <s v="INSTITUTO NACIONAL DE METROLOGÍA - INM"/>
    <s v="A-02-02-02-008-002"/>
    <s v="SERVICIOS JURÍDICOS Y CONTABLES"/>
    <n v="9579150"/>
    <n v="0"/>
    <n v="9579150"/>
    <n v="0"/>
    <s v="Nación"/>
    <s v="CSF"/>
    <s v="RECURSOS CORRIENTES"/>
    <s v="PAGO NUMERO OCHO (8) DEL CONTRATO No. 002-2025 CORRESPONDIENTE AL PERIODO DE 1 AL 30 DE AGOSTO DE 2025"/>
    <s v="4925"/>
    <s v="4925"/>
    <s v="825"/>
    <s v="127525"/>
    <s v="2025-10-23 00:00:00"/>
    <s v="136125"/>
    <s v="406311325"/>
    <m/>
    <s v="2025-01-14 00:00:00"/>
    <s v="CONTRATO DE PRESTACION DE SERVICIOS - PROFESIONALES"/>
    <s v="002-2025 - TERMI ANTICIPADA"/>
    <s v="PRESTAR SERVICIOS PROFESIONALES ESPECIALIZADOS EN ASESORÍA JURÍDICA ESTRATÉGICA A LA DIRECCIÓN GENERAL DEL INSTITUTO NACIONAL DE METROLOGÍA, ORIENTADA A OPTIMIZAR LOS PROCESOS DE CONTRATACIÓN, ALINEÁNDOLOS CON LOS OBJETIVOS ESTRATÉGICOS DEL INM"/>
    <x v="8"/>
  </r>
  <r>
    <n v="136225"/>
    <x v="160"/>
    <s v="2025-10-23 10:41:27"/>
    <s v="ConOrdendePago"/>
    <n v="3900000"/>
    <n v="0"/>
    <n v="0"/>
    <s v="Cédula de Ciudadanía"/>
    <n v="1007643054"/>
    <s v="HERNANDEZ LOPEZ URIEL JOSE"/>
    <s v="Abono en cuenta"/>
    <s v="Ahorro"/>
    <s v="91239149389"/>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3900000"/>
    <n v="0"/>
    <n v="3900000"/>
    <n v="0"/>
    <s v="Nación"/>
    <s v="CSF"/>
    <s v="RECURSOS CORRIENTES"/>
    <s v="RESOLUCION 427 DE 2025, reconoce un apoyo económico a los estudiantes seleccionados para desarrollar su práctica laboral en el Instituto Nacional de Metrología INM, en el marco del Convenio 001 de 2024 suscrito entre el INM y la Universidad Nacional de Colombia"/>
    <s v="21925"/>
    <s v="21725"/>
    <s v="41725"/>
    <s v="126025"/>
    <s v="2025-10-21 00:00:00"/>
    <s v="136225"/>
    <s v="407014925"/>
    <m/>
    <s v="2025-10-20 00:00:00"/>
    <s v="RESOLUCION"/>
    <s v="427-2025"/>
    <s v="Reconocer el apoyo económico correspondiente al mes de septiembre de 2025. RESOL 427-2025. Apoyar la ejecución de actividades asociadas con las mediciones por técnicas cromatográficas relacionadas con los proyectos en curso en el grupo de metrología"/>
    <x v="2"/>
  </r>
  <r>
    <n v="136325"/>
    <x v="160"/>
    <s v="2025-10-23 10:46:17"/>
    <s v="ConOrdendePago"/>
    <n v="2600000"/>
    <n v="0"/>
    <n v="0"/>
    <s v="Cédula de Ciudadanía"/>
    <n v="1035438557"/>
    <s v="PUERTA GUIRAL LINA MARCELA"/>
    <s v="Abono en cuenta"/>
    <s v="Ahorro"/>
    <s v="33153325346"/>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2600000"/>
    <n v="0"/>
    <n v="2600000"/>
    <n v="0"/>
    <s v="Nación"/>
    <s v="CSF"/>
    <s v="RECURSOS CORRIENTES"/>
    <s v="RESOLUCION 427 DE 2025, reconoce un apoyo económico a los estudiantes seleccionados para desarrollar su práctica laboral en el Instituto Nacional de Metrología INM, en el marco del Convenio 001 de 2024 suscrito entre el INM y la Universidad Nacional de Colombia"/>
    <s v="21925"/>
    <s v="21725"/>
    <s v="41825"/>
    <s v="127125"/>
    <s v="2025-10-23 00:00:00"/>
    <s v="136325"/>
    <s v="407027425"/>
    <m/>
    <s v="2025-10-20 00:00:00"/>
    <s v="RESOLUCION"/>
    <s v="427-2025"/>
    <s v="Reconocer el apoyo económico correspondiente al mes de septiembre de 2025. RESOL 427-2025. Apoyar la calibración de la región NIR del espectrofotómetro UV-Vis-NIR Cary 5000 enfocado en el análisis de microplásticos"/>
    <x v="2"/>
  </r>
  <r>
    <n v="136425"/>
    <x v="160"/>
    <s v="2025-10-23 10:53:28"/>
    <s v="ConOrdendePago"/>
    <n v="2600000"/>
    <n v="0"/>
    <n v="0"/>
    <s v="Cédula de Ciudadanía"/>
    <n v="1020827839"/>
    <s v="GONZALEZ CASTIBLANCO LEIDY NATHALY"/>
    <s v="Abono en cuenta"/>
    <s v="Ahorro"/>
    <s v="94400015851"/>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2600000"/>
    <n v="0"/>
    <n v="2600000"/>
    <n v="0"/>
    <s v="Nación"/>
    <s v="CSF"/>
    <s v="RECURSOS CORRIENTES"/>
    <s v="RESOLUCION 427 DE 2025, reconoce un apoyo económico a los estudiantes seleccionados para desarrollar su práctica laboral en el Instituto Nacional de Metrología INM, en el marco del Convenio 001 de 2024 suscrito entre el INM y la Universidad Nacional de Colombia"/>
    <s v="21925"/>
    <s v="21725"/>
    <s v="41925"/>
    <s v="127225"/>
    <s v="2025-10-23 00:00:00"/>
    <s v="136425"/>
    <s v="407031325"/>
    <m/>
    <s v="2025-10-20 00:00:00"/>
    <s v="RESOLUCION"/>
    <s v="427-2025"/>
    <s v="Reconocer el apoyo económico correspondiente al mes de septiembre de 2025. RESOL 427-2025. Apoyar la ejecución de las actividades asociadas con la producción del material de referencia de elementos en agua potable de la Subdirección de Metrología Quí"/>
    <x v="2"/>
  </r>
  <r>
    <n v="136525"/>
    <x v="160"/>
    <s v="2025-10-23 10:56:51"/>
    <s v="ConOrdendePago"/>
    <n v="2600000"/>
    <n v="0"/>
    <n v="0"/>
    <s v="Cédula de Ciudadanía"/>
    <n v="1003804608"/>
    <s v="PERDOMO JOVEN DANIELA"/>
    <s v="Abono en cuenta"/>
    <s v="Ahorro"/>
    <s v="24106382473"/>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2600000"/>
    <n v="0"/>
    <n v="2600000"/>
    <n v="0"/>
    <s v="Nación"/>
    <s v="CSF"/>
    <s v="RECURSOS CORRIENTES"/>
    <s v="RESOLUCION 427 DE 2025, reconoce un apoyo económico a los estudiantes seleccionados para desarrollar su práctica laboral en el Instituto Nacional de Metrología INM, en el marco del Convenio 001 de 2024 suscrito entre el INM y la Universidad Nacional de Colombia"/>
    <s v="21925"/>
    <s v="21725"/>
    <s v="42025"/>
    <s v="127325"/>
    <s v="2025-10-23 00:00:00"/>
    <s v="136525"/>
    <s v="407035125"/>
    <m/>
    <s v="2025-10-20 00:00:00"/>
    <s v="RESOLUCION"/>
    <s v="427-2025"/>
    <s v="Reconocer el apoyo económico correspondiente al mes de septiembre de 2025. RESOL 427-2025. Desarrollar un material de referencia como control de calidad para evaluar métodos basados en secuenciación usando el sistema de secuenciación MinION"/>
    <x v="2"/>
  </r>
  <r>
    <n v="136625"/>
    <x v="160"/>
    <s v="2025-10-23 11:02:10"/>
    <s v="ConOrdendePago"/>
    <n v="2600000"/>
    <n v="0"/>
    <n v="0"/>
    <s v="Cédula de Ciudadanía"/>
    <n v="80221683"/>
    <s v="VARGAS CEPEDA FREDY ALEXANDER"/>
    <s v="Abono en cuenta"/>
    <s v="Ahorro"/>
    <s v="111840023270"/>
    <s v="Activa"/>
    <s v="900047981"/>
    <s v="BANCO FALABELLA S A"/>
    <s v="35-05-00"/>
    <s v="INSTITUTO NACIONAL DE METROLOGÍA - INM"/>
    <s v="C-3502-0200-5-40402B-3502102-02"/>
    <s v="ADQUIS. DE BYS - SERVICIO DE PROMOCIÓN DE HERRAMIENTAS METROLÓGICAS - FORTALECIMIENTO DE LA COMERCIALIZACIÓN DE LOS SERVICIOS METROLÓGICOS A NIVEL NACIONAL"/>
    <n v="2600000"/>
    <n v="0"/>
    <n v="2600000"/>
    <n v="0"/>
    <s v="Nación"/>
    <s v="CSF"/>
    <s v="RECURSOS CORRIENTES"/>
    <s v="RESOLUCION 427 DE 2025, reconoce un apoyo económico a los estudiantes seleccionados para desarrollar su práctica laboral en el Instituto Nacional de Metrología INM, en el marco del Convenio 001 de 2024 suscrito entre el INM y la Universidad Nacional de Colombia"/>
    <s v="21925"/>
    <s v="21725"/>
    <s v="42125"/>
    <s v="127425"/>
    <s v="2025-10-23 00:00:00"/>
    <s v="136625"/>
    <s v="407047125"/>
    <m/>
    <s v="2025-10-20 00:00:00"/>
    <s v="RESOLUCION"/>
    <s v="427-2025"/>
    <s v="Reconocer el apoyo económico correspondiente al mes de septiembre de 2025. RESOL 427-2025. Desarrollar prueba de concepto para la lectura de menisco en la calibración de hidrómetros"/>
    <x v="2"/>
  </r>
  <r>
    <n v="136725"/>
    <x v="160"/>
    <s v="2025-10-23 14:06:40"/>
    <s v="ConOrdendePago"/>
    <n v="290729495"/>
    <n v="19432457"/>
    <n v="0"/>
    <s v="NIT"/>
    <n v="900873783"/>
    <s v="CCV DE COLOMBIA S.A.S."/>
    <s v="Abono en cuenta"/>
    <s v="Ahorro"/>
    <s v="19346081646"/>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290729495"/>
    <n v="0"/>
    <n v="290729495"/>
    <n v="0"/>
    <s v="Nación"/>
    <s v="CSF"/>
    <s v="RECURSOS CORRIENTES"/>
    <s v="PRIMER PAGO CTO 112 DE 2025 SEGUN FACTURAS FEVP 2538-2534-2506"/>
    <s v="19925"/>
    <s v="19725"/>
    <s v="25325"/>
    <s v="128025"/>
    <s v="2025-10-23 00:00:00"/>
    <s v="136725"/>
    <s v="406182425"/>
    <m/>
    <s v="2025-06-16 00:00:00"/>
    <s v="CONTRATO DE PRESTACION DE SERVICIOS"/>
    <s v="112-2025 - MODIF UNO- DOS-TRES"/>
    <s v="CONTRATAR EL SERVICIO DE MANTENIMIENTO PREVENTIVO Y/O CORRECTIVO, ADQUISICIÓN DE CONSUMIBLES Y RESPUESTOS PARA LA ADECUADA OPERACIÓN DE LOS EQUIPOS SCIEX Y PERKIN ELMER DE LA SUBDIRECCIÓN DE METROLOGÍA QUÍMICA Y BIOLOGÍA DEL INM."/>
    <x v="2"/>
  </r>
  <r>
    <n v="136925"/>
    <x v="160"/>
    <s v="2025-10-23 15:01:34"/>
    <s v="ConOrdendePago"/>
    <n v="4470270"/>
    <n v="30005"/>
    <n v="0"/>
    <s v="Cédula de Ciudadanía"/>
    <n v="1020747528"/>
    <s v="RODRIGUEZ DANGOND ALVARO JOSE"/>
    <s v="Abono en cuenta"/>
    <s v="Ahorro"/>
    <s v="0094000200397700"/>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4470270"/>
    <n v="0"/>
    <n v="4470270"/>
    <n v="0"/>
    <s v="Propios"/>
    <s v="CSF"/>
    <s v="OTROS RECURSOS DE TESORERIA"/>
    <s v="PAGO NUMERO UNO(1) DEL CONTRATO No.147-2025 CORRESPONDIENTE AL PERIODO DE DE l 17 AL 30 DE SEPTIEMBRE DE 2025"/>
    <s v="32025"/>
    <s v="31625"/>
    <s v="36925"/>
    <s v="128325"/>
    <s v="2025-10-23 00:00:00"/>
    <s v="136925"/>
    <s v="407398225"/>
    <m/>
    <s v="2025-09-16 00:00:00"/>
    <s v="CONTRATO DE PRESTACION DE SERVICIOS - PROFESIONALES"/>
    <s v="147-2025"/>
    <s v="PRESTACIÓN DE SERVICIOS PROFESIONALES PARA APOYAR A LA COORDINACIÓN Y CON LA CONCERTACIÓN DE LAS ACTIVIDADES DERIVADAS DE LA REVISIÓN Y ACOMPAÑAMIENTO JURÍDICO EN LA GESTIÓN CONTRACTUAL DEL INSTITUTO NACIONAL DE METROLOGÍA"/>
    <x v="8"/>
  </r>
  <r>
    <n v="137025"/>
    <x v="160"/>
    <s v="2025-10-23 15:51:45"/>
    <s v="ConOrdendePago"/>
    <n v="608841.6"/>
    <n v="0"/>
    <n v="0"/>
    <s v="NIT"/>
    <n v="900494393"/>
    <s v="U.A.E. INSTITUTO NACIONAL DE METROLOGIA - INM"/>
    <s v="Abono en cuenta"/>
    <s v="Corriente"/>
    <s v="062874722"/>
    <s v="Activa"/>
    <s v="860002964"/>
    <s v="BANCO DE BOGOTA"/>
    <s v="35-05-00"/>
    <s v="INSTITUTO NACIONAL DE METROLOGÍA - INM"/>
    <s v="A-02-02-02-008-002"/>
    <s v="SERVICIOS JURÍDICOS Y CONTABLES"/>
    <n v="74541.600000000006"/>
    <n v="0"/>
    <n v="74541.600000000006"/>
    <n v="0"/>
    <s v="Nación"/>
    <s v="CSF"/>
    <s v="RECURSOS CORRIENTES"/>
    <s v="Por la cual se legaliza el gasto y se autoriza un reembolso de la Caja Menor del INM de la vigencia 2025. RESOL 428-2025"/>
    <s v="34625"/>
    <s v="34025"/>
    <s v="42625"/>
    <s v="128525"/>
    <s v="2025-10-23 00:00:00"/>
    <s v="137025"/>
    <s v="406979325"/>
    <m/>
    <s v="2025-10-21 00:00:00"/>
    <s v="RESOLUCION"/>
    <s v="428-2025"/>
    <s v="“Por la cual se legaliza el gasto y se autoriza un reembolso de la Caja Menor del INM de la vigencia 2025. RESOL 428-2025"/>
    <x v="2"/>
  </r>
  <r>
    <n v="137025"/>
    <x v="160"/>
    <s v="2025-10-23 15:51:45"/>
    <s v="ConOrdendePago"/>
    <n v="608841.6"/>
    <n v="0"/>
    <n v="0"/>
    <s v="NIT"/>
    <n v="900494393"/>
    <s v="U.A.E. INSTITUTO NACIONAL DE METROLOGIA - INM"/>
    <s v="Abono en cuenta"/>
    <s v="Corriente"/>
    <s v="062874722"/>
    <s v="Activa"/>
    <s v="860002964"/>
    <s v="BANCO DE BOGOTA"/>
    <s v="35-05-00"/>
    <s v="INSTITUTO NACIONAL DE METROLOGÍA - INM"/>
    <s v="A-02-02-02-006-003"/>
    <s v="ALOJAMIENTO; SERVICIOS DE SUMINISTROS DE COMIDAS Y BEBIDAS"/>
    <n v="406300"/>
    <n v="0"/>
    <n v="406300"/>
    <n v="0"/>
    <s v="Nación"/>
    <s v="CSF"/>
    <s v="RECURSOS CORRIENTES"/>
    <s v="Por la cual se legaliza el gasto y se autoriza un reembolso de la Caja Menor del INM de la vigencia 2025. RESOL 428-2025"/>
    <s v="34625"/>
    <s v="34025"/>
    <s v="42625"/>
    <s v="128525"/>
    <s v="2025-10-23 00:00:00"/>
    <s v="137025"/>
    <s v="406979325"/>
    <m/>
    <s v="2025-10-21 00:00:00"/>
    <s v="RESOLUCION"/>
    <s v="428-2025"/>
    <s v="“Por la cual se legaliza el gasto y se autoriza un reembolso de la Caja Menor del INM de la vigencia 2025. RESOL 428-2025"/>
    <x v="2"/>
  </r>
  <r>
    <n v="137125"/>
    <x v="161"/>
    <s v="2025-10-24 08:19:34"/>
    <s v="ConOrdendePago"/>
    <n v="6741573.54"/>
    <n v="0"/>
    <n v="0"/>
    <s v="Otro"/>
    <s v="121491807RM0012"/>
    <s v="NATIONAL RESEARCH COUNCIL OF CANADA (NRC)"/>
    <s v="Giro"/>
    <m/>
    <m/>
    <m/>
    <m/>
    <m/>
    <s v="35-05-00"/>
    <s v="INSTITUTO NACIONAL DE METROLOGÍA - INM"/>
    <s v="C-3502-0200-7-40402B-3502101-02"/>
    <s v="ADQUIS. DE BYS - SERVICIO DE CALIBRACIÓN DE EQUIPOS E INSTRUMENTOS METROLÓGICOS - DESARROLLO DE LA OFERTA DE SERVICIOS EN METROLOGÍA FÍSICA EN EL ÁMBITO NACIONAL"/>
    <n v="7400460"/>
    <n v="-658886.46"/>
    <n v="6741573.54"/>
    <n v="0"/>
    <s v="Propios"/>
    <s v="CSF"/>
    <s v="INGRESOS CORRIENTES"/>
    <s v="SERVICIOS DE CALIBRACION DE PATRONES EN EL EXTERIOR SEGUN RESOLUCION 381 DE 2025"/>
    <s v="6725"/>
    <s v="6725"/>
    <s v="39025"/>
    <s v="126925"/>
    <s v="2025-10-23 00:00:00"/>
    <s v="137125"/>
    <s v="408483925"/>
    <m/>
    <s v="2025-09-29 00:00:00"/>
    <s v="RESOLUCION"/>
    <s v="381-2025"/>
    <s v="Servicios de calibración de equipos patrones en el exterior como parte fundamental para llevar a cabo el aseguramiento metrológico de las mediciones realizadas en los laboratorios de la SM Física. Resol 381-2025"/>
    <x v="2"/>
  </r>
  <r>
    <n v="137225"/>
    <x v="161"/>
    <s v="2025-10-24 08:22:19"/>
    <s v="ConOrdendePago"/>
    <n v="22596130.710000001"/>
    <n v="0"/>
    <n v="0"/>
    <s v="Otro"/>
    <s v="121491807RM0012"/>
    <s v="NATIONAL RESEARCH COUNCIL OF CANADA (NRC)"/>
    <s v="Giro"/>
    <m/>
    <m/>
    <m/>
    <m/>
    <m/>
    <s v="35-05-00"/>
    <s v="INSTITUTO NACIONAL DE METROLOGÍA - INM"/>
    <s v="C-3502-0200-7-40402B-3502101-02"/>
    <s v="ADQUIS. DE BYS - SERVICIO DE CALIBRACIÓN DE EQUIPOS E INSTRUMENTOS METROLÓGICOS - DESARROLLO DE LA OFERTA DE SERVICIOS EN METROLOGÍA FÍSICA EN EL ÁMBITO NACIONAL"/>
    <n v="24804540"/>
    <n v="-2208409.29"/>
    <n v="22596130.710000001"/>
    <n v="0"/>
    <s v="Nación"/>
    <s v="CSF"/>
    <s v="RECURSOS CORRIENTES"/>
    <s v="SERVICIOS DE CALIBRACION DE PATRONES EN EL EXTERIOR SEGUN RESOLUCION 381 DE 2025"/>
    <s v="6725"/>
    <s v="6725"/>
    <s v="39025"/>
    <s v="126825"/>
    <s v="2025-10-23 00:00:00"/>
    <s v="137225"/>
    <s v="408490025"/>
    <m/>
    <s v="2025-09-29 00:00:00"/>
    <s v="RESOLUCION"/>
    <s v="381-2025"/>
    <s v="Servicios de calibración de equipos patrones en el exterior como parte fundamental para llevar a cabo el aseguramiento metrológico de las mediciones realizadas en los laboratorios de la SM Física. Resol 381-2025"/>
    <x v="2"/>
  </r>
  <r>
    <n v="137325"/>
    <x v="161"/>
    <s v="2025-10-24 09:19:32"/>
    <s v="ConOrdendePago"/>
    <n v="10611062"/>
    <n v="87674"/>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10611062"/>
    <n v="0"/>
    <n v="10611062"/>
    <n v="0"/>
    <s v="Nación"/>
    <s v="CSF"/>
    <s v="RECURSOS CORRIENTES"/>
    <s v="PAGO 12 - CO-098-2025 - FACT EMPR 54638 DE ACTIVIDAD OLIMPIADAS 2025"/>
    <s v="23325"/>
    <s v="23125"/>
    <s v="18825"/>
    <s v="128625"/>
    <s v="2025-10-24 00:00:00"/>
    <s v="137325"/>
    <s v="407473825"/>
    <m/>
    <s v="2025-04-28 00:00:00"/>
    <s v="CONTRATO DE PRESTACION DE SERVICIOS"/>
    <s v="098-2025"/>
    <s v="PRESTACIÓN DE SERVICIOS DE APOYO LOGÍSTICO Y OPERATIVO PARA REALIZAR ACTIVIDADES DE BIENESTAR PARA LOS FUNCIONARIOS DEL INSTITUTO NACIONAL DE METROLOGÍA."/>
    <x v="2"/>
  </r>
  <r>
    <n v="137525"/>
    <x v="161"/>
    <s v="2025-10-24 12:21:43"/>
    <s v="ConOrdendePago"/>
    <n v="1232350"/>
    <n v="8272"/>
    <n v="0"/>
    <s v="Cédula de Ciudadanía"/>
    <n v="35353930"/>
    <s v="MATIZ FLOREZ LILIA ADRIANA"/>
    <s v="Abono en cuenta"/>
    <s v="Ahorro"/>
    <s v="21132019905"/>
    <s v="Activa"/>
    <s v="890903938"/>
    <s v="BANCOLOMBIA S.A."/>
    <s v="35-05-00"/>
    <s v="INSTITUTO NACIONAL DE METROLOGÍA - INM"/>
    <s v="C-3599-0200-6-53105B-3599016-02"/>
    <s v="ADQUIS. DE BYS - SEDES MANTENIDAS - MEJORAMIENTO Y SOSTENIBILIDAD DE LA SEDE DEL INSTITUTO NACIONAL DE METROLOGÍA BOGOTÁ"/>
    <n v="1232350"/>
    <n v="0"/>
    <n v="1232350"/>
    <n v="0"/>
    <s v="Nación"/>
    <s v="CSF"/>
    <s v="RECURSOS CORRIENTES"/>
    <s v="PAGO NUMERO UNO(1)DEL CONTRATO No. 003-2025 CORRESPONDIENTE AL PERIODO DE 26 AL 30 DE SEPTIEMBRE DE 2025"/>
    <s v="32525"/>
    <s v="32125"/>
    <s v="38625"/>
    <s v="128925"/>
    <s v="2025-10-24 00:00:00"/>
    <s v="137525"/>
    <s v="408442225"/>
    <m/>
    <s v="2025-09-26 00:00:00"/>
    <s v="CONTRATO DE PRESTACION DE SERVICIOS - PROFESIONALES"/>
    <s v="153-2025"/>
    <s v="PRESTAR SERVICIOS PROFESIONALES PARA LA ESTRUCTURACIÓN DE PROCESOS CONTRACTUALES, EL ACOMPAÑAMIENTO EN LAS ETAPAS PRECONTRACTUAL, CONTRACTUAL Y POSCONTRACTUAL, ASÍ COMO PROPORCIONAR APOYO JURÍDICO AL INSTITUTO NACIONAL DE METROLOGÍA"/>
    <x v="8"/>
  </r>
  <r>
    <n v="137625"/>
    <x v="161"/>
    <s v="2025-10-24 14:27:10"/>
    <s v="ConOrdendePago"/>
    <n v="173500"/>
    <n v="0"/>
    <n v="0"/>
    <s v="NIT"/>
    <n v="860011153"/>
    <s v="POSITIVA COMPAÑIA DE SEGUROS S. A."/>
    <s v="Giro"/>
    <m/>
    <m/>
    <m/>
    <m/>
    <m/>
    <s v="35-05-00"/>
    <s v="INSTITUTO NACIONAL DE METROLOGÍA - INM"/>
    <s v="C-3502-0200-5-40402B-3502102-02"/>
    <s v="ADQUIS. DE BYS - SERVICIO DE PROMOCIÓN DE HERRAMIENTAS METROLÓGICAS - FORTALECIMIENTO DE LA COMERCIALIZACIÓN DE LOS SERVICIOS METROLÓGICOS A NIVEL NACIONAL"/>
    <n v="173500"/>
    <n v="0"/>
    <n v="173500"/>
    <n v="0"/>
    <s v="Nación"/>
    <s v="CSF"/>
    <s v="RECURSOS CORRIENTES"/>
    <s v="RECONOCIMIENTO ARL PRACTICANTES CONVENIO UNAL SEGUN RESOLUCION 427 DE 2025"/>
    <s v="21925"/>
    <s v="21725"/>
    <s v="42225"/>
    <s v="128825"/>
    <s v="2025-10-24 00:00:00"/>
    <s v="137625"/>
    <s v="407968425"/>
    <m/>
    <s v="2025-10-20 00:00:00"/>
    <s v="RESOLUCION"/>
    <s v="427-2025"/>
    <s v="Reconocer el pago a la ARL Positiva NIT 860011153 a través de la planilla Integrada de Liquidación de Aportes PILA de cada uno de los estudiantes, por un valor total de CIENTO SETENTA Y TRES MIL QUINIENTOS"/>
    <x v="2"/>
  </r>
  <r>
    <n v="137725"/>
    <x v="161"/>
    <s v="2025-10-24 16:33:01"/>
    <s v="ConOrdendePago"/>
    <n v="2114310"/>
    <n v="0"/>
    <n v="0"/>
    <s v="Otro"/>
    <n v="57637161000108"/>
    <s v="XTSI -SCIENCE, TECNOLOGY &amp; INNOVATION LTDA"/>
    <s v="Giro"/>
    <m/>
    <m/>
    <m/>
    <m/>
    <m/>
    <s v="35-05-00"/>
    <s v="INSTITUTO NACIONAL DE METROLOGÍA - INM"/>
    <s v="C-3502-0200-6-40402B-3502097-02"/>
    <s v="ADQUIS. DE BYS - DOCUMENTOS DE INVESTIGACIÓN APLICADA EN METROLOGÍA - FORTALECIMIENTO DE LA CAPACIDAD ANALÍTICA EN METROLOGÍA QUÍMICA Y BIOMEDICINA A NIVEL NACIONAL"/>
    <n v="2360000"/>
    <n v="-245690"/>
    <n v="2114310"/>
    <n v="0"/>
    <s v="Nación"/>
    <s v="CSF"/>
    <s v="RECURSOS CORRIENTES"/>
    <s v="Resolucion 437 2025, Por la cual se ordena pagar la inscripción de un funcionario de la Subdirección de Metrología Química y Biología para asistir al Congreso Latinoamericano de Cromatografía COLACRO XX (2025), los días 28, 29, 30 y 31 octubre de 2025, en la ciudad."/>
    <s v="17225"/>
    <s v="17025"/>
    <s v="43225"/>
    <s v="129025"/>
    <s v="2025-10-24 00:00:00"/>
    <s v="137725"/>
    <s v="408560925"/>
    <s v="4025, 4125"/>
    <s v="2025-10-23 00:00:00"/>
    <s v="RESOLUCION"/>
    <s v="437"/>
    <s v="Por la cual se ordena pagar la inscripción de un funcionario de la Subdirección de Metrología Química y Biología para asistir al Congreso Latinoamericano de Cromatografía COLACRO XX (2025)”, los días 28, 29, 30 y 31 octubre de 2025, en la ciudad"/>
    <x v="2"/>
  </r>
  <r>
    <n v="137825"/>
    <x v="162"/>
    <s v="2025-10-27 08:05:09"/>
    <s v="ConOrdendePago"/>
    <n v="892078.7"/>
    <n v="99823"/>
    <n v="0"/>
    <s v="NIT"/>
    <n v="901354400"/>
    <s v="TECNISERVICIOS JG SAS"/>
    <s v="Abono en cuenta"/>
    <s v="Ahorro"/>
    <s v="24099767587"/>
    <s v="Activa"/>
    <s v="860007335"/>
    <s v="BANCO CAJA SOCIAL S.A."/>
    <s v="35-05-00"/>
    <s v="INSTITUTO NACIONAL DE METROLOGÍA - INM"/>
    <s v="C-3599-0200-6-53105B-3599016-02"/>
    <s v="ADQUIS. DE BYS - SEDES MANTENIDAS - MEJORAMIENTO Y SOSTENIBILIDAD DE LA SEDE DEL INSTITUTO NACIONAL DE METROLOGÍA BOGOTÁ"/>
    <n v="892078.7"/>
    <n v="0"/>
    <n v="892078.7"/>
    <n v="0"/>
    <s v="Nación"/>
    <s v="CSF"/>
    <s v="RECURSOS CORRIENTES"/>
    <s v="PAGO 4 - CAO 011-2025 - FACT - TSJ 256"/>
    <s v="8825"/>
    <s v="8825"/>
    <s v="23725"/>
    <s v="129125"/>
    <s v="2025-10-27 00:00:00"/>
    <s v="137825"/>
    <s v="410106425"/>
    <m/>
    <s v="2025-06-03 00:00:00"/>
    <s v="LOA - CARTA ACEPTACION"/>
    <s v="CAO 011-2025"/>
    <s v="CONTRATAR LOS SERVICIOS DE LAVADO Y DESINFECCIÓN DE TANQUES DE ALMACENAMIENTO DE AGUA POTABLE, LIMPIEZA DE TRAMPAS DE GRASAS Y POZOS EYECTORES DE AGUAS LLUVIAS Y AGUAS NEGRAS DE LA INFRAESTRUCTURA DEL INSTITUTO NACIONAL DE METROLOGIA."/>
    <x v="12"/>
  </r>
  <r>
    <n v="137925"/>
    <x v="162"/>
    <s v="2025-10-27 08:49:45"/>
    <s v="ConOrdendePago"/>
    <n v="14724500"/>
    <n v="798588"/>
    <n v="0"/>
    <s v="NIT"/>
    <n v="830073899"/>
    <s v="COMERCIALIZADORA ELECTROCON SAS"/>
    <s v="Abono en cuenta"/>
    <s v="Corriente"/>
    <s v="083240515"/>
    <s v="Activa"/>
    <s v="860035827"/>
    <s v="BANCO COMERCIAL AV VILLAS S.A."/>
    <s v="35-05-00"/>
    <s v="INSTITUTO NACIONAL DE METROLOGÍA - INM"/>
    <s v="C-3599-0200-6-53105B-3599016-02"/>
    <s v="ADQUIS. DE BYS - SEDES MANTENIDAS - MEJORAMIENTO Y SOSTENIBILIDAD DE LA SEDE DEL INSTITUTO NACIONAL DE METROLOGÍA BOGOTÁ"/>
    <n v="14724500"/>
    <n v="0"/>
    <n v="14724500"/>
    <n v="0"/>
    <s v="Nación"/>
    <s v="CSF"/>
    <s v="RECURSOS CORRIENTES"/>
    <s v="UNICO PAGO CAO 028 DE 2025 FACTURA FE911"/>
    <s v="15525"/>
    <s v="15325"/>
    <s v="35125"/>
    <s v="129225"/>
    <s v="2025-10-27 00:00:00"/>
    <s v="137925"/>
    <s v="410201625"/>
    <m/>
    <s v="2025-08-29 00:00:00"/>
    <s v="LOA - CARTA ACEPTACION"/>
    <s v="CAO 028-2025"/>
    <s v="ADQUISICIÓN DE MATERIALES, HERRAMIENTAS Y ELEMENTOS DE FERRETERÍA CONSUMIBLES"/>
    <x v="2"/>
  </r>
  <r>
    <n v="138025"/>
    <x v="162"/>
    <s v="2025-10-27 09:05:50"/>
    <s v="ConOrdendePago"/>
    <n v="2894120.33"/>
    <n v="190087"/>
    <n v="0"/>
    <s v="NIT"/>
    <n v="900239396"/>
    <s v="ISOLUCION SISTEMAS INTEGRADOS DE GESTION S.A."/>
    <s v="Abono en cuenta"/>
    <s v="Ahorro"/>
    <s v="457400130722"/>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2894120.33"/>
    <n v="0"/>
    <n v="2894120.33"/>
    <n v="0"/>
    <s v="Propios"/>
    <s v="CSF"/>
    <s v="OTROS RECURSOS DE TESORERIA"/>
    <s v="PAGO 5 - CO-097-2025 - FACT ISO 11952"/>
    <s v="1425"/>
    <s v="1425"/>
    <s v="17125"/>
    <s v="129325"/>
    <s v="2025-10-27 00:00:00"/>
    <s v="138025"/>
    <s v="410224325"/>
    <m/>
    <s v="2025-04-11 00:00:00"/>
    <s v="CONTRATO DE PRESTACION DE SERVICIOS"/>
    <s v="097-2025"/>
    <s v="CONTRATAR EL SERVICIO DE SOPORTE, MANTENIMIENTO, USO Y APROPIACIÓN DE LA PLATAFORMA ISOLUCIÓN."/>
    <x v="2"/>
  </r>
  <r>
    <n v="138125"/>
    <x v="162"/>
    <s v="2025-10-27 09:13:57"/>
    <s v="ConOrdendePago"/>
    <n v="5789010.96"/>
    <n v="0"/>
    <n v="0"/>
    <s v="Otro"/>
    <s v="CNM880126ML4"/>
    <s v="CENTRO NACIONAL DE METROLOGIA"/>
    <s v="Abono en cuenta"/>
    <s v="Corriente"/>
    <s v="012680001206290814"/>
    <s v="Activa"/>
    <s v="BBA830831LJ2"/>
    <s v="BBVA MEXICO SA"/>
    <s v="35-05-00"/>
    <s v="INSTITUTO NACIONAL DE METROLOGÍA - INM"/>
    <s v="C-3502-0200-7-40402B-3502101-02"/>
    <s v="ADQUIS. DE BYS - SERVICIO DE CALIBRACIÓN DE EQUIPOS E INSTRUMENTOS METROLÓGICOS - DESARROLLO DE LA OFERTA DE SERVICIOS EN METROLOGÍA FÍSICA EN EL ÁMBITO NACIONAL"/>
    <n v="6854200"/>
    <n v="-1065189.04"/>
    <n v="5789010.96"/>
    <n v="0"/>
    <s v="Propios"/>
    <s v="CSF"/>
    <s v="INGRESOS CORRIENTES"/>
    <s v="PAGO RESOLUCION 416 SERVICIOS DE CALIBRACION"/>
    <s v="6725"/>
    <s v="6725"/>
    <s v="40625"/>
    <s v="129425"/>
    <s v="2025-10-27 00:00:00"/>
    <s v="138125"/>
    <s v="411004025"/>
    <m/>
    <s v="2025-10-10 00:00:00"/>
    <s v="RESOLUCION"/>
    <s v="416-2025"/>
    <s v="pago de los servicios de calibración de equipos patrones en el exterior como parte fundamental para llevar a cabo el aseguramiento metrológico de las mediciones realizadas en los laboratorios de la Subdirección de Metrología Física. Resol 416-2025"/>
    <x v="2"/>
  </r>
  <r>
    <n v="138325"/>
    <x v="162"/>
    <s v="2025-10-27 11:07:14"/>
    <s v="ConOrdendePago"/>
    <n v="2936325"/>
    <n v="341749"/>
    <n v="0"/>
    <s v="NIT"/>
    <n v="802013552"/>
    <s v="CALIDAD GRAFICA S.A"/>
    <s v="Abono en cuenta"/>
    <s v="Corriente"/>
    <s v="76752800610"/>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2936325"/>
    <n v="0"/>
    <n v="2936325"/>
    <n v="0"/>
    <s v="Nación"/>
    <s v="CSF"/>
    <s v="RECURSOS CORRIENTES"/>
    <s v="PAGO 3 - CAO-005-2025 - FACT FE20741"/>
    <s v="23425"/>
    <s v="23225"/>
    <s v="21525"/>
    <s v="129625"/>
    <s v="2025-10-27 00:00:00"/>
    <s v="138325"/>
    <s v="410791125"/>
    <m/>
    <s v="2025-05-21 00:00:00"/>
    <s v="LOA - CARTA ACEPTACION"/>
    <s v="CAO 005-2025"/>
    <s v="CONTRATAR EL SERVICIO DE CORRECCIÓN DE ESTILO DE ARTÍCULOS CIENTÍFICOS CON EL FIN DE MANTENER EL RECONOCIMIENTO DE LOS GRUPOS DE INVESTIGACION Y DEL INM COMO CENTRO DE INVESTIGACION"/>
    <x v="2"/>
  </r>
  <r>
    <n v="140725"/>
    <x v="163"/>
    <s v="2025-10-29 15:44:09"/>
    <s v="ConOrdendePago"/>
    <n v="203208"/>
    <n v="0"/>
    <n v="0"/>
    <s v="Cédula de Ciudadanía"/>
    <n v="52809571"/>
    <s v="GONZALES CARDENAS IVONNE ALEJANDRA"/>
    <s v="Abono en cuenta"/>
    <s v="Ahorro"/>
    <s v="1007805957"/>
    <s v="Activa"/>
    <s v="860034594"/>
    <s v="SCOTIABANK COLPATRIA SA"/>
    <s v="35-05-00"/>
    <s v="INSTITUTO NACIONAL DE METROLOGÍA - INM"/>
    <s v="C-3502-0200-6-40402B-3502097-02"/>
    <s v="ADQUIS. DE BYS - DOCUMENTOS DE INVESTIGACIÓN APLICADA EN METROLOGÍA - FORTALECIMIENTO DE LA CAPACIDAD ANALÍTICA EN METROLOGÍA QUÍMICA Y BIOMEDICINA A NIVEL NACIONAL"/>
    <n v="203208"/>
    <n v="0"/>
    <n v="203208"/>
    <n v="0"/>
    <s v="Nación"/>
    <s v="CSF"/>
    <s v="RECURSOS CORRIENTES"/>
    <s v="Participar en la celebración del día del químico. 30 de octubre de 2025 - Pereira. Comisión 2625-2025"/>
    <s v="18925"/>
    <s v="18725"/>
    <s v="44025"/>
    <s v="130125"/>
    <s v="2025-10-29 00:00:00"/>
    <s v="140725"/>
    <s v="418527525"/>
    <m/>
    <s v="2025-10-29 00:00:00"/>
    <s v="ACTO ADMINISTRATIVO"/>
    <s v="2625"/>
    <s v="Participar en la celebracion del dia del quimico. 30 de octubre de 2025 - Pereira."/>
    <x v="10"/>
  </r>
  <r>
    <n v="141025"/>
    <x v="164"/>
    <s v="2025-11-05 16:23:03"/>
    <s v="ConOrdendePago"/>
    <n v="1858785.6"/>
    <n v="0"/>
    <n v="0"/>
    <s v="Cédula de Ciudadanía"/>
    <n v="1017183387"/>
    <s v="GALVIS ARROYAVE JORGE LUIS"/>
    <s v="Abono en cuenta"/>
    <s v="Ahorro"/>
    <s v="26891480872"/>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1858785.6"/>
    <n v="0"/>
    <n v="1858785.6"/>
    <n v="0"/>
    <s v="Nación"/>
    <s v="CSF"/>
    <s v="RECURSOS CORRIENTES"/>
    <s v="Resolución 454 de 2025 Por la cual se modifica la Resolución No. 449 de 2025 Por la cual se confiere Autorización de Desplazamiento y se reconoce y se ordena un pago"/>
    <s v="5425"/>
    <s v="5425"/>
    <s v="44725"/>
    <s v="130725"/>
    <s v="2025-11-05 00:00:00"/>
    <s v="141025"/>
    <s v="424920125"/>
    <m/>
    <s v="2025-10-31 00:00:00"/>
    <s v="RESOLUCION"/>
    <s v="449-454/2025"/>
    <s v="Reconocer y ordenar el pago del apoyo de sostenimiento. RESOL 449-454. para participar y representar al Instituto Nacional de Metrología en la 4ª Conferencia MacroScale, del 03 al 08 de noviembre de 2025 en las instalaciones del Instituto Nacional de"/>
    <x v="10"/>
  </r>
  <r>
    <n v="141125"/>
    <x v="165"/>
    <s v="2025-11-07 08:57:18"/>
    <s v="ConOrdendePago"/>
    <n v="8035200"/>
    <n v="172452"/>
    <n v="0"/>
    <s v="Cédula de Ciudadanía"/>
    <n v="52182505"/>
    <s v="ARAQUE BERMUDEZ ADRIANA ASTRID"/>
    <s v="Abono en cuenta"/>
    <s v="Ahorro"/>
    <s v="451500061093"/>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3897600"/>
    <n v="0"/>
    <n v="3897600"/>
    <n v="0"/>
    <s v="Nación"/>
    <s v="CSF"/>
    <s v="RECURSOS CORRIENTES"/>
    <s v="PAGO NUMERO TRES (3) DEL CONTRATO No. 110-2025 CORRESPONDIENTE DE LOS PRODUCTOS EJECUTADOS EN 2025"/>
    <s v="26625"/>
    <s v="26425"/>
    <s v="23425"/>
    <s v="130225"/>
    <s v="2025-11-04 00:00:00"/>
    <s v="141125"/>
    <s v="428966125"/>
    <m/>
    <s v="2025-05-29 00:00:00"/>
    <s v="CONTRATO DE PRESTACION DE SERVICIOS - PROFESIONALES"/>
    <s v="110-2025"/>
    <s v="CONTRATAR LA PRESTACIÓN DE SERVICIOS PROFESIONALES PARA APOYAR EL DESARROLLO PEDAGÓGICO Y METODOLÓGICO Y MEJORA DE LA OFERTA DE CAPACITACIONES VIRTUALES Y PRESENCIALES."/>
    <x v="8"/>
  </r>
  <r>
    <n v="141125"/>
    <x v="165"/>
    <s v="2025-11-07 08:57:18"/>
    <s v="ConOrdendePago"/>
    <n v="8035200"/>
    <n v="172452"/>
    <n v="0"/>
    <s v="Cédula de Ciudadanía"/>
    <n v="52182505"/>
    <s v="ARAQUE BERMUDEZ ADRIANA ASTRID"/>
    <s v="Abono en cuenta"/>
    <s v="Ahorro"/>
    <s v="451500061093"/>
    <s v="Activa"/>
    <s v="860034313"/>
    <s v="BANCO DAVIVIENDA S.A."/>
    <s v="35-05-00"/>
    <s v="INSTITUTO NACIONAL DE METROLOGÍA - INM"/>
    <s v="C-3502-0200-5-40402B-3502099-02"/>
    <s v="ADQUIS. DE BYS - SERVICIO DE EDUCACIÓN INFORMAL EN METROLOGÍA - FORTALECIMIENTO DE LA COMERCIALIZACIÓN DE LOS SERVICIOS METROLÓGICOS A NIVEL NACIONAL"/>
    <n v="4137600"/>
    <n v="0"/>
    <n v="4137600"/>
    <n v="0"/>
    <s v="Nación"/>
    <s v="CSF"/>
    <s v="RECURSOS CORRIENTES"/>
    <s v="PAGO NUMERO TRES (3) DEL CONTRATO No. 110-2025 CORRESPONDIENTE DE LOS PRODUCTOS EJECUTADOS EN 2025"/>
    <s v="26625"/>
    <s v="26425"/>
    <s v="23425"/>
    <s v="130225"/>
    <s v="2025-11-04 00:00:00"/>
    <s v="141125"/>
    <s v="428966125"/>
    <m/>
    <s v="2025-05-29 00:00:00"/>
    <s v="CONTRATO DE PRESTACION DE SERVICIOS - PROFESIONALES"/>
    <s v="110-2025"/>
    <s v="CONTRATAR LA PRESTACIÓN DE SERVICIOS PROFESIONALES PARA APOYAR EL DESARROLLO PEDAGÓGICO Y METODOLÓGICO Y MEJORA DE LA OFERTA DE CAPACITACIONES VIRTUALES Y PRESENCIALES."/>
    <x v="8"/>
  </r>
  <r>
    <n v="141325"/>
    <x v="165"/>
    <s v="2025-11-07 09:22:15"/>
    <s v="ConOrdendePago"/>
    <n v="2554440"/>
    <n v="17145"/>
    <n v="0"/>
    <s v="Cédula de Ciudadanía"/>
    <n v="1020747528"/>
    <s v="RODRIGUEZ DANGOND ALVARO JOSE"/>
    <s v="Abono en cuenta"/>
    <s v="Ahorro"/>
    <s v="0094000200397700"/>
    <s v="Activa"/>
    <s v="860003020"/>
    <s v="BANCO BILBAO VIZCAYA ARGENTARIA COLOMBIA S.A. BBVA"/>
    <s v="35-05-00"/>
    <s v="INSTITUTO NACIONAL DE METROLOGÍA - INM"/>
    <s v="A-02-02-02-008-002"/>
    <s v="SERVICIOS JURÍDICOS Y CONTABLES"/>
    <n v="2554440"/>
    <n v="0"/>
    <n v="2554440"/>
    <n v="0"/>
    <s v="Nación"/>
    <s v="CSF"/>
    <s v="RECURSOS CORRIENTES"/>
    <s v="PAGO NUMERO NUEVE (9) DEL CONTRATO No. 001-2025 CORRESPONDIENTE AL PERIODO DE 01 AL 08 DE SEPTIEMBRE DE 2025"/>
    <s v="225"/>
    <s v="225"/>
    <s v="625"/>
    <s v="130825"/>
    <s v="2025-11-07 00:00:00"/>
    <s v="141325"/>
    <s v="429153025"/>
    <m/>
    <s v="2025-01-08 00:00:00"/>
    <s v="CONTRATO DE PRESTACION DE SERVICIOS - PROFESIONALES"/>
    <s v="001-2025"/>
    <s v="PRESTACIÓN DE SERVICIOS PROFESIONALES ESPECIALIZADOS PARA APOYAR LA COORDINACIÓN Y CONCERTACIÓN DE LAS ACTIVIDADES DERIVADAS DE LA REVISIÓN Y ASESORÍA JURÍDICA EN LOS ASUNTOS RELACIONADOS CON LA GESTIÓN CONTRACTUAL EN TODAS SUS ETAPAS, DEL INSTITUTO"/>
    <x v="8"/>
  </r>
  <r>
    <n v="141425"/>
    <x v="165"/>
    <s v="2025-11-07 09:36:50"/>
    <s v="ConOrdendePago"/>
    <n v="2739040"/>
    <n v="24878"/>
    <n v="0"/>
    <s v="Cédula de Ciudadanía"/>
    <n v="19474992"/>
    <s v="PATIÑO PINEDA JOSE ELEUTERIO"/>
    <s v="Abono en cuenta"/>
    <s v="Ahorro"/>
    <s v="001922553"/>
    <s v="Activa"/>
    <s v="860035827"/>
    <s v="BANCO COMERCIAL AV VILLAS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NUEVE (9) DEL CONTRATO No. 066-2025 CORRESPONDIENTE AL PERIODO DE 01 AL 30 DE OCTUBRE DE 2025"/>
    <s v="21425"/>
    <s v="21225"/>
    <s v="9525"/>
    <s v="130925"/>
    <s v="2025-11-07 00:00:00"/>
    <s v="141425"/>
    <s v="429164525"/>
    <m/>
    <s v="2025-02-21 00:00:00"/>
    <s v="CONTRATO DE PRESTACION DE SERVICIOS"/>
    <s v="066-2025"/>
    <s v="SERVICIOS DE APOYO A LA GESTIÓN PARA REALIZAR LA VERIFICACIÓN Y CONTROL DE LOS BIENES EN EL MARCO DEL MEJORAMIENTO Y SOSTENIBILIDAD DE LA SEDE DEL INSTITUTO NACIONAL DE METROLOGÍA BOGOTÁ"/>
    <x v="8"/>
  </r>
  <r>
    <n v="141525"/>
    <x v="165"/>
    <s v="2025-11-07 09:56:57"/>
    <s v="ConOrdendePago"/>
    <n v="4296180"/>
    <n v="57847"/>
    <n v="0"/>
    <s v="Cédula de Ciudadanía"/>
    <n v="1032468012"/>
    <s v="MOYA MARTINEZ JESUALDO ANDRES"/>
    <s v="Abono en cuenta"/>
    <s v="Ahorro"/>
    <s v="24092882764"/>
    <s v="Activa"/>
    <s v="860007335"/>
    <s v="BANCO CAJA SOCIAL S.A."/>
    <s v="35-05-00"/>
    <s v="INSTITUTO NACIONAL DE METROLOGÍA - INM"/>
    <s v="C-3599-0200-6-53105B-3599016-02"/>
    <s v="ADQUIS. DE BYS - SEDES MANTENIDAS - MEJORAMIENTO Y SOSTENIBILIDAD DE LA SEDE DEL INSTITUTO NACIONAL DE METROLOGÍA BOGOTÁ"/>
    <n v="4296180"/>
    <n v="0"/>
    <n v="4296180"/>
    <n v="0"/>
    <s v="Nación"/>
    <s v="CSF"/>
    <s v="RECURSOS CORRIENTES"/>
    <s v="PAGO NUMERO OCHO (8) DEL CONTRATO No. 080-2025 CORRESPONDIENTE AL PERIODO DEL 01 AL 30 DE OCTUBRE DE 2025"/>
    <s v="21025"/>
    <s v="20825"/>
    <s v="12725"/>
    <s v="131025"/>
    <s v="2025-11-07 00:00:00"/>
    <s v="141525"/>
    <s v="429194625"/>
    <m/>
    <s v="2025-03-03 00:00:00"/>
    <s v="CONTRATO DE PRESTACION DE SERVICIOS - PROFESIONALES"/>
    <s v="080-2025"/>
    <s v="SERVICIOS PROFESIONALES PARA APOYAR LAS ACTIVIDADES DE GESTIÓN Y SUPERVISIÓN PARA LOS PROCESOS DE MANTENIMIENTO DE LOS DIFERENTES EQUIPOS Y SISTEMAS QUE HACEN PARTE DEL FUNCIONAMIENTO DE LA SEDE, DIRIGIDOS AL MEJORAMIENTO Y SOSTENIBILIDAD DE LA SEDE"/>
    <x v="8"/>
  </r>
  <r>
    <n v="141625"/>
    <x v="165"/>
    <s v="2025-11-07 10:37:37"/>
    <s v="ConOrdendePago"/>
    <n v="5166440"/>
    <n v="39205"/>
    <n v="0"/>
    <s v="Cédula de Ciudadanía"/>
    <n v="1032447476"/>
    <s v="RODRIGUEZ TORRES ADRIANA LICETH"/>
    <s v="Abono en cuenta"/>
    <s v="Ahorro"/>
    <s v="221197611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DIEZ (10) DEL CONTRATO No. 016-2025 CORRESPONDIENTE AL PERIODO DE 01 AL 30 DE OCTUBRE DE 2025"/>
    <s v="4425"/>
    <s v="4425"/>
    <s v="2625"/>
    <s v="131125"/>
    <s v="2025-11-07 00:00:00"/>
    <s v="141625"/>
    <s v="429303425"/>
    <m/>
    <s v="2025-01-27 00:00:00"/>
    <s v="CONTRATO DE PRESTACION DE SERVICIOS - PROFESIONALES"/>
    <s v="013-2025"/>
    <s v="CONTRATAR SERVICIOS PROFESIONALES PARA ASISTIR EN LAS ACTIVIDADES REQUERIDAS EN LOS PROYECTOS DE INVESTIGACIÓN VINCULADOS A CONTAMINANTES INORGÁNICOS, MEDIANTE ICP-MS Y AA DE LA SUBDIRECCIÓN DE METROLOGÍA Y BIOLOGIA DEL INM."/>
    <x v="8"/>
  </r>
  <r>
    <n v="141725"/>
    <x v="165"/>
    <s v="2025-11-07 10:47:58"/>
    <s v="ConOrdendePago"/>
    <n v="5166440"/>
    <n v="39205"/>
    <n v="0"/>
    <s v="Cédula de Ciudadanía"/>
    <n v="1022389304"/>
    <s v="AGUILAR AVILA YERALDIN"/>
    <s v="Abono en cuenta"/>
    <s v="Ahorro"/>
    <s v="0457716383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DIEZ (10) DEL CONTRATO No. 016-2025 CORRESPONDIENTE AL PERIODO DE 01 AL 30 DE OCTUBRE DE 2025"/>
    <s v="1825"/>
    <s v="1825"/>
    <s v="2925"/>
    <s v="131225"/>
    <s v="2025-11-07 00:00:00"/>
    <s v="141725"/>
    <s v="429519925"/>
    <m/>
    <s v="2025-01-28 00:00:00"/>
    <s v="CONTRATO DE PRESTACION DE SERVICIOS - PROFESIONALES"/>
    <s v="016-2025"/>
    <s v="CONTRATAR SERVICIOS PROFESIONALES PARA ASISTIR EL DESARROLLO DE ACTIVIDADES DE INVESTIGACIÓN Y OBTENCIÓN DE PRODUCTOS DE NUEVO CONOCIMIENTO EN MATERIALES CALIBRANTES INORGÁNICOS Y DESARROLLO DE NUEVAS CMCs, ASÍ COMO LAS ACTIVIDADES PROPIAS E INH"/>
    <x v="8"/>
  </r>
  <r>
    <n v="141825"/>
    <x v="165"/>
    <s v="2025-11-07 10:54:44"/>
    <s v="ConOrdendePago"/>
    <n v="4296180"/>
    <n v="28836"/>
    <n v="0"/>
    <s v="Cédula de Ciudadanía"/>
    <n v="1097638909"/>
    <s v="PEREZ DIAZ LINDA ALEJANDRA"/>
    <s v="Abono en cuenta"/>
    <s v="Ahorro"/>
    <s v="0550488421122802"/>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DIEZ (10) DEL CONTRATO No. 015-2025 CORRESPONDIENTE AL PERIODO DE 01 AL 30 DE OCTUBRE DE 2025"/>
    <s v="8525"/>
    <s v="8525"/>
    <s v="2825"/>
    <s v="131325"/>
    <s v="2025-11-07 00:00:00"/>
    <s v="141825"/>
    <s v="429593425"/>
    <m/>
    <s v="2025-01-28 00:00:00"/>
    <s v="CONTRATO DE PRESTACION DE SERVICIOS - PROFESIONALES"/>
    <s v="015-2025"/>
    <s v="CONTRATAR SERVICIOS PROFESIONALES PARA ASISTIR OPERATIVAMENTE DE LAS ACTIVIDADES DE INVESTIGACIÓN Y OBTENCIÓN DE PRODUCTOS DE NUEVO CONOCIMIENTO MEDIANTE LA TÉCNICA ESPECTROMÉTRICA XRF, ASÍ COMO DE LAS ACTIVIDADES INHERENTES DE LA SMQB"/>
    <x v="8"/>
  </r>
  <r>
    <n v="141925"/>
    <x v="165"/>
    <s v="2025-11-07 11:05:54"/>
    <s v="ConOrdendePago"/>
    <n v="3784200"/>
    <n v="28716"/>
    <n v="0"/>
    <s v="Cédula de Ciudadanía"/>
    <n v="86081686"/>
    <s v="SILVA RIAÑO RODRIGO EDUARDO"/>
    <s v="Abono en cuenta"/>
    <s v="Ahorro"/>
    <s v="05701980699"/>
    <s v="Activa"/>
    <s v="890903938"/>
    <s v="BANCOLOMBIA S.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NUEVE (9) DEL CONTRATO No. 059-2025 CORRESPONDIENTE AL PERIODO DE 1 AL 30 DE OCUTBRE DE 2025"/>
    <s v="20325"/>
    <s v="20125"/>
    <s v="9025"/>
    <s v="131425"/>
    <s v="2025-11-07 00:00:00"/>
    <s v="141925"/>
    <s v="429608725"/>
    <m/>
    <s v="2025-02-18 00:00:00"/>
    <s v="CONTRATO DE PRESTACION DE SERVICIOS"/>
    <s v="059-2025"/>
    <s v="SERVICIOS DE APOYO A LA GESTIÓN EN LA EJECUCIÓN DE ACTIVIDADES OPERATIVAS REQUERIDAS PARA EL MANTENIMIENTO AL SISTEMA DE GESTIÓN AMBIENTAL DEL INM DIRIGIDAS AL MEJORAMIENTO Y SOSTENIBILIDAD DE LA SEDE DEL INSTITUTO NACIONAL DE METROLOGÍA."/>
    <x v="8"/>
  </r>
  <r>
    <n v="142025"/>
    <x v="165"/>
    <s v="2025-11-07 11:26:31"/>
    <s v="ConOrdendePago"/>
    <n v="3784200"/>
    <n v="32032"/>
    <n v="0"/>
    <s v="Cédula de Ciudadanía"/>
    <n v="1001187109"/>
    <s v="ROJAS BULLA NICOLAS"/>
    <s v="Abono en cuenta"/>
    <s v="Ahorro"/>
    <s v="111750137858"/>
    <s v="Activa"/>
    <s v="900047981"/>
    <s v="BANCO FALABELLA S 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NUEVE (8) DEL CONTRATO No. 072-2025 CORRESPONDIENTE AL PERIODO DE 01 DE AL 30 DE OCTUBRE DE 2025"/>
    <s v="21525"/>
    <s v="21325"/>
    <s v="10825"/>
    <s v="131625"/>
    <s v="2025-11-07 00:00:00"/>
    <s v="142025"/>
    <s v="429624425"/>
    <m/>
    <s v="2025-02-27 00:00:00"/>
    <s v="CONTRATO DE PRESTACION DE SERVICIOS"/>
    <s v="072-2025"/>
    <s v="SERVICIOS DE APOYO A LA GESTIÓN DOCUMENTAL DE ARCHIVOS FÍSICOS Y ELECTRÓNICOS DE LA SECRETARIA GENERAL PRODUCIDOS EN EL MARCO DEL MEJORAMIENTO Y SOSTENIBILIDAD DE LA SEDE DEL INSTITUTO NACIONAL DE METROLOGÍA BOGOTÁ."/>
    <x v="8"/>
  </r>
  <r>
    <n v="142125"/>
    <x v="165"/>
    <s v="2025-11-07 11:45:52"/>
    <s v="ConOrdendePago"/>
    <n v="3784200"/>
    <n v="32032"/>
    <n v="0"/>
    <s v="Cédula de Ciudadanía"/>
    <n v="1014204890"/>
    <s v="ROA MATEUS ANGIE VIVIANA"/>
    <s v="Abono en cuenta"/>
    <s v="Ahorro"/>
    <s v="050075233"/>
    <s v="Activa"/>
    <s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NUEVE (9) DEL CONTRATO No. 067-2025 CORRESPONDIENTE AL PERIODO DE 01 AL 30 DE OCTUBRE DE 2025"/>
    <s v="21125"/>
    <s v="20925"/>
    <s v="9625"/>
    <s v="131725"/>
    <s v="2025-11-07 00:00:00"/>
    <s v="142125"/>
    <s v="429638325"/>
    <m/>
    <s v="2025-02-21 00:00:00"/>
    <s v="CONTRATO DE PRESTACION DE SERVICIOS"/>
    <s v="067-2025"/>
    <s v="SERVICIOS DE APOYO A LA GESTIÓN DOCUMENTAL EN LA APLICACIÓN DE LOS INSTRUMENTOS ARCHIVISTICOS EN EL MARCO DEL MEJORAMIENTO Y SOSTENIBILIDAD DE LA SEDE DEL INSTITUTO NACIONAL DE METROLOGÍA BOGOTÁ."/>
    <x v="8"/>
  </r>
  <r>
    <n v="142225"/>
    <x v="165"/>
    <s v="2025-11-07 11:53:57"/>
    <s v="ConOrdendePago"/>
    <n v="5912680"/>
    <n v="50049"/>
    <n v="0"/>
    <s v="Cédula de Ciudadanía"/>
    <n v="52186193"/>
    <s v="AGUILERA PATARROYO LUZ DARY"/>
    <s v="Abono en cuenta"/>
    <s v="Ahorro"/>
    <s v="2039511870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5912680"/>
    <n v="0"/>
    <n v="5912680"/>
    <n v="0"/>
    <s v="Nación"/>
    <s v="CSF"/>
    <s v="RECURSOS CORRIENTES"/>
    <s v="PAGO DIEZ (10) DEL CONTRATO No. 024-2025 CORRESPONDIENTE AL PERIODO DE 1 AL 30 DE OCTUBRE DE 2025"/>
    <s v="7625"/>
    <s v="7625"/>
    <s v="3425"/>
    <s v="131825"/>
    <s v="2025-11-07 00:00:00"/>
    <s v="142225"/>
    <s v="429654825"/>
    <m/>
    <s v="2025-01-29 00:00:00"/>
    <s v="CONTRATO DE PRESTACION DE SERVICIOS - PROFESIONALES"/>
    <s v="024-2025"/>
    <s v="Contratar la prestación de servicios profesionales para brindar acompañamiento en la coordinación y ejecución de actividades administrativas y técnicas de la Subdirección de Metrología Física"/>
    <x v="8"/>
  </r>
  <r>
    <n v="142325"/>
    <x v="165"/>
    <s v="2025-11-07 12:04:35"/>
    <s v="ConOrdendePago"/>
    <n v="7394100"/>
    <n v="67409"/>
    <n v="0"/>
    <s v="Cédula de Ciudadanía"/>
    <n v="79539518"/>
    <s v="Plazas Fernández David Alonso"/>
    <s v="Abono en cuenta"/>
    <s v="Ahorro"/>
    <s v="002199180"/>
    <s v="Activa"/>
    <s v="860002964"/>
    <s v="BANCO DE BOGOT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OCHO (8) DEL CONTRATO No. 087-2025 CORRESPONDIENTE AL PERIODO DE 1 AL 31 DE OCTUBRE DE 2025"/>
    <s v="5325"/>
    <s v="5325"/>
    <s v="14725"/>
    <s v="131925"/>
    <s v="2025-11-07 00:00:00"/>
    <s v="142325"/>
    <s v="430051225"/>
    <m/>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142425"/>
    <x v="165"/>
    <s v="2025-11-07 12:12:44"/>
    <s v="ConOrdendePago"/>
    <n v="6797780"/>
    <n v="127335"/>
    <n v="0"/>
    <s v="Cédula de Ciudadanía"/>
    <n v="1015467605"/>
    <s v="HERREÑO FRAILE JHOJAN SEBASTIAN"/>
    <s v="Abono en cuenta"/>
    <s v="Ahorro"/>
    <s v="00810071090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DIEZ (10) DEL CONTRATO No. 010-2025 CORRESPONDIENTE AL PERIODO DE 1 AL 30 DE OCTUBRE DE 2025"/>
    <s v="12325"/>
    <s v="12325"/>
    <s v="2325"/>
    <s v="132025"/>
    <s v="2025-11-07 00:00:00"/>
    <s v="142425"/>
    <s v="430070025"/>
    <m/>
    <s v="2025-01-23 00:00:00"/>
    <s v="CONTRATO DE PRESTACION DE SERVICIOS - PROFESIONALES"/>
    <s v="010-2025 - MODIF CTO"/>
    <s v="PRESTACIÓN DE SERVICIOS PROFESIONALES PARA LA FORMULACIÓN, GESTIÓN, CONTROL Y SEGUIMIENTO DE PLANES INSTITUCIONALES, Y DEL PROYECTO DE INVERSIÓN DESARROLLO DE LA OFERTA EN METROLOGÍA FÍSICA EN EL ÁMBITO NACIONAL Y ACTIVIDADES ASOCIADAS DEL INSTITUT"/>
    <x v="8"/>
  </r>
  <r>
    <n v="142525"/>
    <x v="165"/>
    <s v="2025-11-07 12:24:46"/>
    <s v="ConOrdendePago"/>
    <n v="4296180"/>
    <n v="36366"/>
    <n v="0"/>
    <s v="Cédula de Ciudadanía"/>
    <n v="1012453451"/>
    <s v="GARCIA TELLEZ JOSE DAVID"/>
    <s v="Abono en cuenta"/>
    <s v="Ahorro"/>
    <s v="009600336425"/>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DOS (2) DEL CONTRATO No. 146-2025 CORRESPONDIENTE AL PERIODO DE 1 AL 30 DE OCTUBRE DE 2025"/>
    <s v="31525"/>
    <s v="31125"/>
    <s v="36325"/>
    <s v="132125"/>
    <s v="2025-11-07 00:00:00"/>
    <s v="142525"/>
    <s v="430099425"/>
    <m/>
    <s v="2025-09-11 00:00:00"/>
    <s v="CONTRATO DE PRESTACION DE SERVICIOS - PROFESIONALES"/>
    <s v="146-2025"/>
    <s v="Prestar servicios profesionales de apoyo a la gestión de la SSMRC en el desarrollo de actividades de seguimiento a la ejecución contractual y actividades transversales propias del área."/>
    <x v="8"/>
  </r>
  <r>
    <n v="142625"/>
    <x v="165"/>
    <s v="2025-11-07 12:35:57"/>
    <s v="ConOrdendePago"/>
    <n v="6797780"/>
    <n v="45628"/>
    <n v="0"/>
    <s v="Cédula de Ciudadanía"/>
    <n v="1032449942"/>
    <s v="MARTINEZ RIOS DIEGO ALEJANDRO"/>
    <s v="Abono en cuenta"/>
    <s v="Ahorro"/>
    <s v="40665702733"/>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NUEVE (9) DEL CONTRATO No. 033-2025 CORRESPONDIENTE AL PERIODO DE 01 AL 30 DE OCTUBRE DE 2025"/>
    <s v="3925"/>
    <s v="3925"/>
    <s v="5625"/>
    <s v="132225"/>
    <s v="2025-11-07 00:00:00"/>
    <s v="142625"/>
    <s v="430120225"/>
    <m/>
    <s v="2025-02-06 00:00:00"/>
    <s v="CONTRATO DE PRESTACION DE SERVICIOS - PROFESIONALES"/>
    <s v="033-2025 - MODIF CTO"/>
    <s v="Contratar la prestación de servicios profesionales para el desarrollo de actividades de identificación de necesidades metrológicas en los sectores priorizados y el desarrollo de actividades en el proceso de asistencia técnica."/>
    <x v="8"/>
  </r>
  <r>
    <n v="142725"/>
    <x v="165"/>
    <s v="2025-11-07 12:48:40"/>
    <s v="ConOrdendePago"/>
    <n v="7394100"/>
    <n v="74015"/>
    <n v="0"/>
    <s v="Cédula de Ciudadanía"/>
    <n v="43254268"/>
    <s v="JARAMILLO GONZALEZ LEIDY JOHANA"/>
    <s v="Abono en cuenta"/>
    <s v="Ahorro"/>
    <s v="24096120242"/>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Propios"/>
    <s v="CSF"/>
    <s v="OTROS RECURSOS DE TESORERIA"/>
    <s v="PAGO NUMERO SEIS (6) DEL CONTRATO No. 109-2025 CORRESPONDIENTE AL PERIODO DE 1 AL 30 DE OCTUBRE DE 2025"/>
    <s v="9925"/>
    <s v="9925"/>
    <s v="22325"/>
    <s v="132325"/>
    <s v="2025-11-07 00:00:00"/>
    <s v="142725"/>
    <s v="430126125"/>
    <m/>
    <s v="2025-05-22 00:00:00"/>
    <s v="CONTRATO DE PRESTACION DE SERVICIOS - PROFESIONALES"/>
    <s v="109-2025"/>
    <s v="Contratar servicios profesionales para apoyar actividades de gestión de I+D+i y actividades estratégicas de la Subdirección de Servicios Metrológicos y Relación con el ciudadano"/>
    <x v="8"/>
  </r>
  <r>
    <n v="142825"/>
    <x v="165"/>
    <s v="2025-11-07 13:00:11"/>
    <s v="ConOrdendePago"/>
    <n v="8467200"/>
    <n v="56833"/>
    <n v="0"/>
    <s v="Cédula de Ciudadanía"/>
    <n v="53108142"/>
    <s v="GONZALEZ GOMEZ YENNY ALEJANDRA"/>
    <s v="Abono en cuenta"/>
    <s v="Ahorro"/>
    <s v="4312035827"/>
    <s v="Activa"/>
    <s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8467200"/>
    <n v="0"/>
    <n v="8467200"/>
    <n v="0"/>
    <s v="Nación"/>
    <s v="CSF"/>
    <s v="RECURSOS CORRIENTES"/>
    <s v="PAGO NUMERO NUEVE (9) DEL CONTRATO No. 045-2025 CORRESPONDIENTE AL PERIODO DE 1 AL 30 DE OCTUBRE DE 2025"/>
    <s v="12825"/>
    <s v="12825"/>
    <s v="26625"/>
    <s v="132425"/>
    <s v="2025-11-07 00:00:00"/>
    <s v="142825"/>
    <s v="430140825"/>
    <m/>
    <s v="2025-07-01 00:00:00"/>
    <s v="CONTRATO DE PRESTACION DE SERVICIOS - PROFESIONALES"/>
    <s v="CESION CTO 045-2025"/>
    <s v="PRESTACIÓN DE SERVICIOS PROFESIONALES PARA APOYAR A LA SSMRC EN EL SEGUIMIENTO Y CONTROL DE LA EJECUCIÓN FINANCIERA DE LOS PLANES DE TRABAJO PARA EL CUMPLIMIENTO DE LAS METAS A CARGO DE LA SUBDIRECCIÓN ASOCIADAS AL PLAN ESTRATÉGICO INSTITUCIONAL, CON"/>
    <x v="8"/>
  </r>
  <r>
    <n v="142925"/>
    <x v="165"/>
    <s v="2025-11-07 14:24:27"/>
    <s v="ConOrdendePago"/>
    <n v="7394100"/>
    <n v="204399"/>
    <n v="0"/>
    <s v="Cédula de Ciudadanía"/>
    <n v="1030577137"/>
    <s v="FONSECA PUENTES DAVID CAMILO"/>
    <s v="Abono en cuenta"/>
    <s v="Ahorro"/>
    <s v="488414918562"/>
    <s v="Activa"/>
    <s v="860034313"/>
    <s v="BANCO DAVIVIENDA S.A."/>
    <s v="35-05-00"/>
    <s v="INSTITUTO NACIONAL DE METROLOGÍA - INM"/>
    <s v="C-3599-0200-6-53105B-3599016-02"/>
    <s v="ADQUIS. DE BYS - SEDES MANTENIDAS - MEJORAMIENTO Y SOSTENIBILIDAD DE LA SEDE DEL INSTITUTO NACIONAL DE METROLOGÍA BOGOTÁ"/>
    <n v="7394100"/>
    <n v="0"/>
    <n v="7394100"/>
    <n v="0"/>
    <s v="Propios"/>
    <s v="CSF"/>
    <s v="INGRESOS CORRIENTES"/>
    <s v="PAGO NUMERO DOS (2) DEL CONTRATO No. 149-2025 CORRESPONDIENTE AL PERIODO DEL 01 AL 30DE OCTUBRE DE 2025"/>
    <s v="31425"/>
    <s v="31025"/>
    <s v="37425"/>
    <s v="132625"/>
    <s v="2025-11-07 00:00:00"/>
    <s v="142925"/>
    <s v="430162925"/>
    <m/>
    <s v="2025-09-22 00:00:00"/>
    <s v="CONTRATO DE PRESTACION DE SERVICIOS - PROFESIONALES"/>
    <s v="149-2025"/>
    <s v="PRESTACIÓN DE SERVICIOS PROFESIONALES ESPECIALIZADOS PARA APOYAR LA ESTRUCTURACIÓN DE LA GESTIÓN DOCUMENTAL ASOCIADA AL COMPONENTE DE DATOS ATENDIENDO LOS ESTÁNDARES SEÑALADOS POR EL ARCHIVO GENERAL DE LA NACIÓN Y EN DESARROLLO DEL PLAN NACIONAL DE"/>
    <x v="8"/>
  </r>
  <r>
    <n v="143025"/>
    <x v="165"/>
    <s v="2025-11-07 14:32:23"/>
    <s v="ConOrdendePago"/>
    <n v="2739040"/>
    <n v="23185"/>
    <n v="0"/>
    <s v="Cédula de Ciudadanía"/>
    <n v="80054606"/>
    <s v="ROJAS PEDREROS EDWIN ALFONSO"/>
    <s v="Abono en cuenta"/>
    <s v="Ahorro"/>
    <s v="10800052331"/>
    <s v="Activa"/>
    <s v="890903938"/>
    <s v="BANCOLOMBIA S.A."/>
    <s v="35-05-00"/>
    <s v="INSTITUTO NACIONAL DE METROLOGÍA - INM"/>
    <s v="A-02-02-02-008-003"/>
    <s v="SERVICIOS PROFESIONALES, CIENTÍFICOS Y TÉCNICOS (EXCEPTO LOS SERVICIOS DE INVESTIGACION, URBANISMO, JURÍDICOS Y DE CONTABILIDAD)"/>
    <n v="2739040"/>
    <n v="0"/>
    <n v="2739040"/>
    <n v="0"/>
    <s v="Nación"/>
    <s v="CSF"/>
    <s v="RECURSOS CORRIENTES"/>
    <s v="PAGO NUMERO DIEZ (10) DEL CONTRATO No. 007-2025 CORRESPONDIENTE AL PERIODO DE 01 AL 30 DE OCTUBRE DE 2025"/>
    <s v="4025"/>
    <s v="4025"/>
    <s v="1525"/>
    <s v="132725"/>
    <s v="2025-11-07 00:00:00"/>
    <s v="143025"/>
    <s v="430172425"/>
    <m/>
    <s v="2025-01-20 00:00:00"/>
    <s v="CONTRATO DE PRESTACION DE SERVICIOS"/>
    <s v="007-2025 - MODIF CTO"/>
    <s v="Brindar apoyo a la gestión para la recepción, clasificación, distribución, entrega y reporte de la mensajería externa."/>
    <x v="8"/>
  </r>
  <r>
    <n v="143125"/>
    <x v="165"/>
    <s v="2025-11-07 14:49:22"/>
    <s v="ConOrdendePago"/>
    <n v="7394100"/>
    <n v="49630"/>
    <n v="0"/>
    <s v="Cédula de Ciudadanía"/>
    <n v="1052385150"/>
    <s v="HIGUERA AGUDELO SINDY JESSENIA"/>
    <s v="Abono en cuenta"/>
    <s v="Ahorro"/>
    <s v="693603144"/>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Propios"/>
    <s v="CSF"/>
    <s v="OTROS RECURSOS DE TESORERIA"/>
    <s v="PAGO NUMERO NUEVE (9) DEL CONTRATO No. 030-2025 CORRESPONDIENTE AL PERIODO DE 01 AL 30 DE OCTUBRE DE 2025"/>
    <s v="5025"/>
    <s v="5025"/>
    <s v="5125"/>
    <s v="132825"/>
    <s v="2025-11-07 00:00:00"/>
    <s v="143125"/>
    <s v="4301859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143125"/>
    <x v="165"/>
    <s v="2025-11-07 14:49:22"/>
    <s v="ConOrdendePago"/>
    <n v="7394100"/>
    <n v="49630"/>
    <n v="0"/>
    <s v="Cédula de Ciudadanía"/>
    <n v="1052385150"/>
    <s v="HIGUERA AGUDELO SINDY JESSENIA"/>
    <s v="Abono en cuenta"/>
    <s v="Ahorro"/>
    <s v="693603144"/>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Propios"/>
    <s v="CSF"/>
    <s v="OTROS RECURSOS DE TESORERIA"/>
    <s v="PAGO NUMERO NUEVE (9) DEL CONTRATO No. 030-2025 CORRESPONDIENTE AL PERIODO DE 01 AL 30 DE OCTUBRE DE 2025"/>
    <s v="5025"/>
    <s v="5025"/>
    <s v="5125"/>
    <s v="132825"/>
    <s v="2025-11-07 00:00:00"/>
    <s v="143125"/>
    <s v="4301859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143225"/>
    <x v="165"/>
    <s v="2025-11-07 14:57:30"/>
    <s v="ConOrdendePago"/>
    <n v="7394100"/>
    <n v="210878"/>
    <n v="0"/>
    <s v="Cédula de Ciudadanía"/>
    <n v="1017183387"/>
    <s v="GALVIS ARROYAVE JORGE LUIS"/>
    <s v="Abono en cuenta"/>
    <s v="Ahorro"/>
    <s v="26891480872"/>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NUEVE (9) DEL CONTRATO No. 032-2025 CORRESPONDIENTE AL PERIODO DE 01 AL 30 DE OCTUBRE DE 2025"/>
    <s v="5125"/>
    <s v="5125"/>
    <s v="5025"/>
    <s v="132925"/>
    <s v="2025-11-07 00:00:00"/>
    <s v="143225"/>
    <s v="4302338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143225"/>
    <x v="165"/>
    <s v="2025-11-07 14:57:30"/>
    <s v="ConOrdendePago"/>
    <n v="7394100"/>
    <n v="210878"/>
    <n v="0"/>
    <s v="Cédula de Ciudadanía"/>
    <n v="1017183387"/>
    <s v="GALVIS ARROYAVE JORGE LUIS"/>
    <s v="Abono en cuenta"/>
    <s v="Ahorro"/>
    <s v="26891480872"/>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NUEVE (9) DEL CONTRATO No. 032-2025 CORRESPONDIENTE AL PERIODO DE 01 AL 30 DE OCTUBRE DE 2025"/>
    <s v="5125"/>
    <s v="5125"/>
    <s v="5025"/>
    <s v="132925"/>
    <s v="2025-11-07 00:00:00"/>
    <s v="143225"/>
    <s v="4302338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143325"/>
    <x v="165"/>
    <s v="2025-11-07 15:04:42"/>
    <s v="ConOrdendePago"/>
    <n v="3784200"/>
    <n v="25400"/>
    <n v="0"/>
    <s v="Cédula de Ciudadanía"/>
    <n v="1007134186"/>
    <s v="COLL SANTIAGO ERICK FABIAN"/>
    <s v="Abono en cuenta"/>
    <s v="Ahorro"/>
    <s v="9123796386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784200"/>
    <n v="0"/>
    <n v="3784200"/>
    <n v="0"/>
    <s v="Propios"/>
    <s v="CSF"/>
    <s v="OTROS RECURSOS DE TESORERIA"/>
    <s v="PAGO NUMERO SIETE (7) DEL CONTRATO No. 096-2025 CORRESPONDIENTE AL PERIODO DEL 1 AL 30 DE OCTUBRE DE 2025"/>
    <s v="24925"/>
    <s v="24725"/>
    <s v="16325"/>
    <s v="131525"/>
    <s v="2025-11-07 00:00:00"/>
    <s v="143325"/>
    <s v="430459225"/>
    <m/>
    <s v="2025-04-03 00:00:00"/>
    <s v="CONTRATO DE PRESTACION DE SERVICIOS"/>
    <s v="096-2025 - MODIF CTO"/>
    <s v="PRESTAR SERVICIOS DE APOYO A LA GESTIÓN CON EL FIN DE REALIZAR LOS TRÁMITES RELACIONADOS CON LA EJECUCIÓN PRESUPUESTAL Y ADELANTAR LOS TRÁMITES REQUERIDOS ASOCIADOS CON LA CONTRATACIÓN DE LA SUBDIRECCIÓN DE METROLOGÍA FÍSICA DEL INM."/>
    <x v="8"/>
  </r>
  <r>
    <n v="143425"/>
    <x v="165"/>
    <s v="2025-11-07 15:20:36"/>
    <s v="ConOrdendePago"/>
    <n v="7915588"/>
    <n v="76077"/>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7915588"/>
    <n v="0"/>
    <n v="7915588"/>
    <n v="0"/>
    <s v="Nación"/>
    <s v="CSF"/>
    <s v="RECURSOS CORRIENTES"/>
    <s v="PAGO 13 - CO-098-2025 - FACT EMPR 55028 DE ACTIVIDAD JORNADA SIEMBRA2025"/>
    <s v="23325"/>
    <s v="23125"/>
    <s v="18825"/>
    <s v="133125"/>
    <s v="2025-11-07 00:00:00"/>
    <s v="143425"/>
    <s v="430399025"/>
    <m/>
    <s v="2025-04-28 00:00:00"/>
    <s v="CONTRATO DE PRESTACION DE SERVICIOS"/>
    <s v="098-2025"/>
    <s v="PRESTACIÓN DE SERVICIOS DE APOYO LOGÍSTICO Y OPERATIVO PARA REALIZAR ACTIVIDADES DE BIENESTAR PARA LOS FUNCIONARIOS DEL INSTITUTO NACIONAL DE METROLOGÍA."/>
    <x v="2"/>
  </r>
  <r>
    <n v="143525"/>
    <x v="165"/>
    <s v="2025-11-07 15:22:39"/>
    <s v="ConOrdendePago"/>
    <n v="8898960"/>
    <n v="258340"/>
    <n v="0"/>
    <s v="Cédula de Ciudadanía"/>
    <n v="7560154"/>
    <s v="MURILLO BENITEZ MAURICIO"/>
    <s v="Abono en cuenta"/>
    <s v="Ahorro"/>
    <s v="0550488402072372"/>
    <s v="Activa"/>
    <s v="860034313"/>
    <s v="BANCO DAVIVIENDA S.A."/>
    <s v="35-05-00"/>
    <s v="INSTITUTO NACIONAL DE METROLOGÍA - INM"/>
    <s v="C-3599-0200-4-40401C-3599031-02"/>
    <s v="ADQUIS. DE BYS - DOCUMENTOS METODOLÓGICOS - INNOVACIÓN DE LAS TECNOLOGÍAS DE INFORMACIÓN EN EL INSTITUTO DE METROLOGIA NACIONAL"/>
    <n v="8898960"/>
    <n v="0"/>
    <n v="8898960"/>
    <n v="0"/>
    <s v="Nación"/>
    <s v="CSF"/>
    <s v="RECURSOS CORRIENTES"/>
    <s v="PAGO NUMERO TRES DEL CONTRATO No. 106-2025 FACT FE 162 -.CORRESPONDIENTE AL PERIODO DE 1 AL 24 DE JULIODE 2025"/>
    <s v="25925"/>
    <s v="25725"/>
    <s v="21125"/>
    <s v="133025"/>
    <s v="2025-11-07 00:00:00"/>
    <s v="143525"/>
    <s v="431981925"/>
    <m/>
    <s v="2025-05-20 00:00:00"/>
    <s v="CONTRATO DE PRESTACION DE SERVICIOS - PROFESIONALES"/>
    <s v="106-2025 - CESION MODIF CTO"/>
    <s v="Prestar servicios profesionales especializados para optimizar la arquitectura, gestión y gobierno de TI así como su uso y apropiación en el INM"/>
    <x v="8"/>
  </r>
  <r>
    <n v="143625"/>
    <x v="165"/>
    <s v="2025-11-07 15:31:14"/>
    <s v="ConOrdendePago"/>
    <n v="1375200"/>
    <n v="11559"/>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1375200"/>
    <n v="0"/>
    <n v="1375200"/>
    <n v="0"/>
    <s v="Nación"/>
    <s v="CSF"/>
    <s v="RECURSOS CORRIENTES"/>
    <s v="PAGO 14 - CO-098-2025 - FACT EMPR 55199 DE ACTIVIDAD PREMIACION DIA DEL PADRE 2025"/>
    <s v="23325"/>
    <s v="23125"/>
    <s v="18825"/>
    <s v="133225"/>
    <s v="2025-11-07 00:00:00"/>
    <s v="143625"/>
    <s v="430450225"/>
    <m/>
    <s v="2025-04-28 00:00:00"/>
    <s v="CONTRATO DE PRESTACION DE SERVICIOS"/>
    <s v="098-2025"/>
    <s v="PRESTACIÓN DE SERVICIOS DE APOYO LOGÍSTICO Y OPERATIVO PARA REALIZAR ACTIVIDADES DE BIENESTAR PARA LOS FUNCIONARIOS DEL INSTITUTO NACIONAL DE METROLOGÍA."/>
    <x v="2"/>
  </r>
  <r>
    <n v="143725"/>
    <x v="165"/>
    <s v="2025-11-07 15:36:44"/>
    <s v="ConOrdendePago"/>
    <n v="6797780"/>
    <n v="45628"/>
    <n v="0"/>
    <s v="Cédula de Ciudadanía"/>
    <n v="1030558690"/>
    <s v="CONTRERAS LEGUIZAMON WILMER JAIR"/>
    <s v="Abono en cuenta"/>
    <s v="Ahorro"/>
    <s v="0459348188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6797780"/>
    <n v="0"/>
    <n v="6797780"/>
    <n v="0"/>
    <s v="Nación"/>
    <s v="CSF"/>
    <s v="RECURSOS CORRIENTES"/>
    <s v="PAGO NUMERO OCHO (8) DEL CONTRATO No. 070-2025 CORRESPONDIENTE AL PERIODO DEL 1 AL 30 DE OCTUBRE DE 2025"/>
    <s v="18325"/>
    <s v="18125"/>
    <s v="10925"/>
    <s v="133325"/>
    <s v="2025-11-07 00:00:00"/>
    <s v="143725"/>
    <s v="431932825"/>
    <m/>
    <s v="2025-02-28 00:00:00"/>
    <s v="CONTRATO DE PRESTACION DE SERVICIOS - PROFESIONALES"/>
    <s v="070-2025"/>
    <s v="PRESTAR SERVICIOS PROFESIONALES PARA EL DESARROLLO DE LA TRANSFORMACION DIGITAL, SOLUCIONES Y PLATAFORMAS ORIENTADAS AL TRATAMIENTO Y PRESENTACIÓN DE DATOS DE MEDICIÓN QUE SEAN REQUERIDOS EN EL MARCO DEL INM"/>
    <x v="8"/>
  </r>
  <r>
    <n v="143825"/>
    <x v="165"/>
    <s v="2025-11-07 15:43:06"/>
    <s v="ConOrdendePago"/>
    <n v="3894440"/>
    <n v="26140"/>
    <n v="0"/>
    <s v="Cédula de Ciudadanía"/>
    <n v="1095944692"/>
    <s v="LUNA SANABRIA STEFHANNY CAROLINA"/>
    <s v="Abono en cuenta"/>
    <s v="Ahorro"/>
    <s v="104869070"/>
    <s v="Activa"/>
    <s v="890903937"/>
    <s v="ITAU CORPBANCA COLOMBIA S 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Propios"/>
    <s v="CSF"/>
    <s v="OTROS RECURSOS DE TESORERIA"/>
    <s v="PAGO NUMERO SIETE (7) DEL CONTRATO No. 095-2025 CORRESPONDIENTE AL PERIODO DE 01 AL 30 DE OCTUBRE DE 2025"/>
    <s v="14125"/>
    <s v="14125"/>
    <s v="16425"/>
    <s v="133425"/>
    <s v="2025-11-07 00:00:00"/>
    <s v="143825"/>
    <s v="431943925"/>
    <m/>
    <s v="2025-04-03 00:00:00"/>
    <s v="CONTRATO DE PRESTACION DE SERVICIOS - PROFESIONALES"/>
    <s v="095-2025"/>
    <s v="CONTRATAR SERVICIOS PROFESIONALES PARA ASISTIR OPERATIVAMENTE LA EJECUCIÓN DE ACTIVIDADES DE DESARROLLO, INVESTIGACIÓN Y OBTENCIÓN DE PRODUCTOS DE NUEVO CONOCIMIENTO PARA LA EJECUCIÓN DE LAS ACTIVIDADES RELACIONADAS CON LA MEDICION DE CONTAMINANTES"/>
    <x v="8"/>
  </r>
  <r>
    <n v="143925"/>
    <x v="165"/>
    <s v="2025-11-07 15:50:46"/>
    <s v="ConOrdendePago"/>
    <n v="3784200"/>
    <n v="28716"/>
    <n v="0"/>
    <s v="Cédula de Ciudadanía"/>
    <n v="1010191296"/>
    <s v="DAVILA GOMEZ JUANITA"/>
    <s v="Abono en cuenta"/>
    <s v="Ahorro"/>
    <s v="2177149409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784200"/>
    <n v="0"/>
    <n v="3784200"/>
    <n v="0"/>
    <s v="Nación"/>
    <s v="CSF"/>
    <s v="RECURSOS CORRIENTES"/>
    <s v="PAGO NUMERO NUEVE (9) DEL CONTRATO No. 034-2025 CORRESPONDIENTE AL PERIODO DE 1 AL 30 DE OCTUBRE DE 2025"/>
    <s v="4325"/>
    <s v="4325"/>
    <s v="6325"/>
    <s v="133525"/>
    <s v="2025-11-07 00:00:00"/>
    <s v="143925"/>
    <s v="431947625"/>
    <m/>
    <s v="2025-02-07 00:00:00"/>
    <s v="CONTRATO DE PRESTACION DE SERVICIOS - PROFESIONALES"/>
    <s v="034-2025"/>
    <s v="Prestación de servicios de apoyo a la gestión para asistir operativamente la ejecución de actividades encaminadas a la obtención de productos de nuevo conocimiento en mediciones de analitos orgánicos y desarrollo de nuevas CMCs de la Subdirección Met"/>
    <x v="8"/>
  </r>
  <r>
    <n v="144125"/>
    <x v="165"/>
    <s v="2025-11-07 16:06:15"/>
    <s v="ConOrdendePago"/>
    <n v="11123700"/>
    <n v="345532"/>
    <n v="0"/>
    <s v="Cédula de Ciudadanía"/>
    <n v="1061719956"/>
    <s v="VALENCIA GUTIERREZ VICTOR ANDRES"/>
    <s v="Abono en cuenta"/>
    <s v="Ahorro"/>
    <s v="725702141"/>
    <s v="Activa"/>
    <s v="860035827"/>
    <s v="BANCO COMERCIAL AV VILLAS S.A."/>
    <s v="35-05-00"/>
    <s v="INSTITUTO NACIONAL DE METROLOGÍA - INM"/>
    <s v="C-3599-0200-4-40401C-3599031-02"/>
    <s v="ADQUIS. DE BYS - DOCUMENTOS METODOLÓGICOS - INNOVACIÓN DE LAS TECNOLOGÍAS DE INFORMACIÓN EN EL INSTITUTO DE METROLOGIA NACIONAL"/>
    <n v="11123700"/>
    <n v="0"/>
    <n v="11123700"/>
    <n v="0"/>
    <s v="Nación"/>
    <s v="CSF"/>
    <s v="RECURSOS CORRIENTES"/>
    <s v="PAGO NUMERO SEIS (6) DEL CONTRATO No. 106-2025 CORRESPONDIENTE AL PERIODO DE 01 AL 30 DE SEPTIEMBRE DE 2025"/>
    <s v="25925"/>
    <s v="25725"/>
    <s v="29725"/>
    <s v="133725"/>
    <s v="2025-11-07 00:00:00"/>
    <s v="144125"/>
    <s v="431960325"/>
    <m/>
    <s v="2025-07-25 00:00:00"/>
    <s v="CONTRATO DE PRESTACION DE SERVICIOS - PROFESIONALES"/>
    <s v="CESION CONTRATO 106-2025"/>
    <s v="Prestar servicios profesionales especializados para optimizar la arquitectura, gestión y gobierno de TI así como su uso y apropiación en el INM"/>
    <x v="8"/>
  </r>
  <r>
    <n v="144225"/>
    <x v="165"/>
    <s v="2025-11-07 16:56:03"/>
    <s v="ConOrdendePago"/>
    <n v="5912680"/>
    <n v="50049"/>
    <n v="0"/>
    <s v="Cédula de Ciudadanía"/>
    <n v="1023909987"/>
    <s v="BELTRAN PLAZA LEIDY BRIGITH"/>
    <s v="Abono en cuenta"/>
    <s v="Ahorro"/>
    <s v="111150455497"/>
    <s v="Activa"/>
    <s v="900047981"/>
    <s v="BANCO FALABELLA S 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NUEVE (9) OCHO EL CONTRATO No. 022-2025 CORRESPONDIENTE AL PERIODO DE 01 AL 30 DE OCTUBE DE 2025"/>
    <s v="11025"/>
    <s v="11025"/>
    <s v="7425"/>
    <s v="133825"/>
    <s v="2025-11-07 00:00:00"/>
    <s v="144225"/>
    <s v="431984825"/>
    <m/>
    <s v="2025-02-12 00:00:00"/>
    <s v="CONTRATO DE PRESTACION DE SERVICIOS - PROFESIONALES"/>
    <s v="022-2025 - MODIF UNO CTO"/>
    <s v="PRESTACIÓN DE SERVICIOS PROFESIONALES ESPECIALIZADOS PARA EL DESARROLLO, MEDICIÓN Y SEGUIMIENTO A LOS FACTORES DE RIESGO PSICOSOCIAL Y APOYO A LAS ACTIVIDADES RELACIONADAS CON EL SG-SST."/>
    <x v="8"/>
  </r>
  <r>
    <n v="144325"/>
    <x v="165"/>
    <s v="2025-11-07 17:03:55"/>
    <s v="ConOrdendePago"/>
    <n v="6208314"/>
    <n v="41671"/>
    <n v="0"/>
    <s v="Cédula de Ciudadanía"/>
    <n v="1063962699"/>
    <s v="MONTERO RAMOS HARLEY DAVID"/>
    <s v="Abono en cuenta"/>
    <s v="Ahorro"/>
    <s v="7002074869"/>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6208314"/>
    <n v="0"/>
    <n v="6208314"/>
    <n v="0"/>
    <s v="Nación"/>
    <s v="CSF"/>
    <s v="RECURSOS CORRIENTES"/>
    <s v="PAGO NUMERO NUEVE (9) DEL CONTRATO No. 068-2025 CORRESPONDIENTE AL PERIODO DEL 01 AL 30 DE OCTUBRE DE 2025"/>
    <s v="14825"/>
    <s v="14625"/>
    <s v="10225"/>
    <s v="133925"/>
    <s v="2025-11-07 00:00:00"/>
    <s v="144325"/>
    <s v="432046925"/>
    <m/>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144425"/>
    <x v="165"/>
    <s v="2025-11-07 17:15:46"/>
    <s v="ConOrdendePago"/>
    <n v="3399420"/>
    <n v="45772"/>
    <n v="0"/>
    <s v="Cédula de Ciudadanía"/>
    <n v="79751403"/>
    <s v="ZAPATA CARMONA RODOLFO"/>
    <s v="Abono en cuenta"/>
    <s v="Ahorro"/>
    <s v="488441691976"/>
    <s v="Activa"/>
    <s v="860034313"/>
    <s v="BANCO DAVIVIENDA S.A."/>
    <s v="35-05-00"/>
    <s v="INSTITUTO NACIONAL DE METROLOGÍA - INM"/>
    <s v="C-3599-0200-6-53105B-3599016-02"/>
    <s v="ADQUIS. DE BYS - SEDES MANTENIDAS - MEJORAMIENTO Y SOSTENIBILIDAD DE LA SEDE DEL INSTITUTO NACIONAL DE METROLOGÍA BOGOTÁ"/>
    <n v="3399420"/>
    <n v="0"/>
    <n v="3399420"/>
    <n v="0"/>
    <s v="Nación"/>
    <s v="CSF"/>
    <s v="RECURSOS CORRIENTES"/>
    <s v="PAGO NUMERO DIEZ (10) DEL CONTRATO No. 017-2025 CORRESPONDIENTE AL PERIODO DE 01 AL 30 DE OCTUBRE DE 2025"/>
    <s v="6125"/>
    <s v="6125"/>
    <s v="3225"/>
    <s v="134025"/>
    <s v="2025-11-07 00:00:00"/>
    <s v="144425"/>
    <s v="432059025"/>
    <m/>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144525"/>
    <x v="166"/>
    <s v="2025-11-10 08:53:39"/>
    <s v="ConOrdendePago"/>
    <n v="7394100"/>
    <n v="74015"/>
    <n v="0"/>
    <s v="Cédula de Ciudadanía"/>
    <n v="1022372537"/>
    <s v="VARGAS SAENZ NELSON DUVAN"/>
    <s v="Abono en cuenta"/>
    <s v="Ahorro"/>
    <s v="009370314834"/>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NUEVE(9) DEL CONTRATO No. 046-2025 CORRESPONDIENTE AL PERIODO DE 1 AL 30 DE OCTUBRE DE 2025"/>
    <s v="7325"/>
    <s v="7325"/>
    <s v="7125"/>
    <s v="134125"/>
    <s v="2025-11-07 00:00:00"/>
    <s v="144525"/>
    <s v="4320508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144525"/>
    <x v="166"/>
    <s v="2025-11-10 08:53:39"/>
    <s v="ConOrdendePago"/>
    <n v="7394100"/>
    <n v="74015"/>
    <n v="0"/>
    <s v="Cédula de Ciudadanía"/>
    <n v="1022372537"/>
    <s v="VARGAS SAENZ NELSON DUVAN"/>
    <s v="Abono en cuenta"/>
    <s v="Ahorro"/>
    <s v="009370314834"/>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NUEVE(9) DEL CONTRATO No. 046-2025 CORRESPONDIENTE AL PERIODO DE 1 AL 30 DE OCTUBRE DE 2025"/>
    <s v="7325"/>
    <s v="7325"/>
    <s v="7125"/>
    <s v="134125"/>
    <s v="2025-11-07 00:00:00"/>
    <s v="144525"/>
    <s v="4320508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144625"/>
    <x v="166"/>
    <s v="2025-11-10 09:02:04"/>
    <s v="ConOrdendePago"/>
    <n v="5912680"/>
    <n v="44868"/>
    <n v="0"/>
    <s v="Cédula de Ciudadanía"/>
    <n v="1032412611"/>
    <s v="COMBITA ARIAS YENNY MARCELA"/>
    <s v="Abono en cuenta"/>
    <s v="Ahorro"/>
    <s v="15447690893"/>
    <s v="Activa"/>
    <s v="890903938"/>
    <s v="BANCOLOMBIA S.A."/>
    <s v="35-05-00"/>
    <s v="INSTITUTO NACIONAL DE METROLOGÍA - INM"/>
    <s v="C-3502-0200-5-40402B-3502099-02"/>
    <s v="ADQUIS. DE BYS - SERVICIO DE EDUCACIÓN INFORMAL EN METROLOGÍA - FORTALECIMIENTO DE LA COMERCIALIZACIÓN DE LOS SERVICIOS METROLÓGICOS A NIVEL NACIONAL"/>
    <n v="5912680"/>
    <n v="0"/>
    <n v="5912680"/>
    <n v="0"/>
    <s v="Nación"/>
    <s v="CSF"/>
    <s v="RECURSOS CORRIENTES"/>
    <s v="PAGO NUMERO NUEVE (9) DEL CONTRATO No. 056-2025 CORRESPONDIENTE AL PERIODO DE 01 AL 30 DE OCTUBRE DE 2025"/>
    <s v="16325"/>
    <s v="16125"/>
    <s v="8825"/>
    <s v="134225"/>
    <s v="2025-11-07 00:00:00"/>
    <s v="144625"/>
    <s v="432068025"/>
    <m/>
    <s v="2025-02-17 00:00:00"/>
    <s v="CONTRATO DE PRESTACION DE SERVICIOS - PROFESIONALES"/>
    <s v="056-2025 - MODIF UNO"/>
    <s v="CONTRATAR LA PRESTACIÓN DE SERVICIOS PROFESIONALES PARA LA ELABORACIÓN DE PIEZAS GRÁFICAS Y/O AUDIOVISUALES, REQUERIDAS EN LOS SERVICIOS OFERTADOS POR EL INM, PARA APOYAR LA TRANSFERENCIA DE CONOCIMIENTO Y HABILIDADES METROLOGICAS"/>
    <x v="8"/>
  </r>
  <r>
    <n v="144725"/>
    <x v="166"/>
    <s v="2025-11-10 09:07:26"/>
    <s v="ConOrdendePago"/>
    <n v="7394100"/>
    <n v="210878"/>
    <n v="0"/>
    <s v="Cédula de Ciudadanía"/>
    <n v="24714596"/>
    <s v="ORJUELA QUIROZ GUINNETH"/>
    <s v="Abono en cuenta"/>
    <s v="Ahorro"/>
    <s v="59762380328"/>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NUEVE (9) DEL CONTRATO No. 048-2025 CORRESPONDIENTE AL PERIODO DE 01 AL 30 DE OCTUBRE DE 2025"/>
    <s v="12925"/>
    <s v="12925"/>
    <s v="7625"/>
    <s v="134325"/>
    <s v="2025-11-07 00:00:00"/>
    <s v="144725"/>
    <s v="432111525"/>
    <m/>
    <s v="2025-02-12 00:00:00"/>
    <s v="CONTRATO DE PRESTACION DE SERVICIOS - PROFESIONALES"/>
    <s v="048-2025"/>
    <s v="PRESTACIÓN DE SERVICIOS PROFESIONALES PARA LA FORMULACIÓN, GESTIÓN, CONTROL Y SEGUIMIENTO DE PLANES INSTITUCIONALES, PROYECTOS DE INVERSIÓN Y ACTIVIDADES ASOCIADAS DEL INSTITUTO NACIONAL DE METROLOGÍA"/>
    <x v="8"/>
  </r>
  <r>
    <n v="144825"/>
    <x v="166"/>
    <s v="2025-11-10 09:16:53"/>
    <s v="ConOrdendePago"/>
    <n v="4296180"/>
    <n v="28836"/>
    <n v="0"/>
    <s v="Cédula de Ciudadanía"/>
    <n v="1022440381"/>
    <s v="ARDILA COLORADO MARIA ALEJANDRA"/>
    <s v="Abono en cuenta"/>
    <s v="Ahorro"/>
    <s v="24102136072"/>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DIEZ (10) DEL CONTRATO No. 008-2025 CORRESPONDIENTE AL PERIODO DE 01 AL 30 DE OTUBRE DE 2025"/>
    <s v="11125"/>
    <s v="11125"/>
    <s v="2025"/>
    <s v="132525"/>
    <s v="2025-11-07 00:00:00"/>
    <s v="144825"/>
    <s v="432161525"/>
    <m/>
    <s v="2025-01-22 00:00:00"/>
    <s v="CONTRATO DE PRESTACION DE SERVICIOS - PROFESIONALES"/>
    <s v="008-2025 - MODIF CTO"/>
    <s v="PRESTAR SERVICIOS PROFESIONALES PARA EL APOYO EN LA FORMULACION, EJECUCION Y SEGUIMIENTO DE PLANES Y ACTIVIDADES DERIVADOS DEL SISTEMA DE GESTION DE SEGURIDAD Y SALUD EN EL TRABAJO (SG-SST) DEL INM"/>
    <x v="8"/>
  </r>
  <r>
    <n v="144925"/>
    <x v="166"/>
    <s v="2025-11-10 09:39:42"/>
    <s v="ConOrdendePago"/>
    <n v="5166440"/>
    <n v="39205"/>
    <n v="0"/>
    <s v="Cédula de Ciudadanía"/>
    <n v="1022984528"/>
    <s v="QUIROGA MORENO YEISON ALONSO"/>
    <s v="Abono en cuenta"/>
    <s v="Ahorro"/>
    <s v="24094117783"/>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5166440"/>
    <n v="0"/>
    <n v="5166440"/>
    <n v="0"/>
    <s v="Nación"/>
    <s v="CSF"/>
    <s v="RECURSOS CORRIENTES"/>
    <s v="PAGO NUMERO NUEVE (9) DEL CONTRATO No. 018-2025 CORRESPONDIENTE AL PERIODO DE 01 AL 30 DE OCTUBRE DE 2025"/>
    <s v="4125"/>
    <s v="4125"/>
    <s v="4125"/>
    <s v="134425"/>
    <s v="2025-11-07 00:00:00"/>
    <s v="144925"/>
    <s v="432359225"/>
    <m/>
    <s v="2025-01-30 00:00:00"/>
    <s v="CONTRATO DE PRESTACION DE SERVICIOS - PROFESIONALES"/>
    <s v="018-2025 - MODIF CTO"/>
    <s v="Contratar la prestación de servicios profesionales para la implementación y ejecución del plan estratégico de comunicaciones, con el enfoque de mercadeo, del Instituto Nacional de Metrología de Colombia – INM"/>
    <x v="8"/>
  </r>
  <r>
    <n v="145025"/>
    <x v="166"/>
    <s v="2025-11-10 09:47:59"/>
    <s v="ConOrdendePago"/>
    <n v="7394100"/>
    <n v="74015"/>
    <n v="0"/>
    <s v="Cédula de Ciudadanía"/>
    <n v="52927385"/>
    <s v="PEDRAZA VEGA LYDA MARCELA"/>
    <s v="Abono en cuenta"/>
    <s v="Ahorro"/>
    <s v="474170007329"/>
    <s v="Activa"/>
    <s v="860034313"/>
    <s v="BANCO DAVIVIENDA S.A."/>
    <s v="35-05-00"/>
    <s v="INSTITUTO NACIONAL DE METROLOGÍA - INM"/>
    <s v="C-3599-0200-6-53105B-3599016-02"/>
    <s v="ADQUIS. DE BYS - SEDES MANTENIDAS - MEJORAMIENTO Y SOSTENIBILIDAD DE LA SEDE DEL INSTITUTO NACIONAL DE METROLOGÍA BOGOTÁ"/>
    <n v="7394100"/>
    <n v="0"/>
    <n v="7394100"/>
    <n v="0"/>
    <s v="Nación"/>
    <s v="CSF"/>
    <s v="RECURSOS CORRIENTES"/>
    <s v="PAGO NUMERO OCHO (8) DEL CONTRATO No. 086-2025 CORRESPONDIENTE AL PERIODO DEL 1 AL 31 OCTUBRE DE 2025"/>
    <s v="22625"/>
    <s v="22425"/>
    <s v="13825"/>
    <s v="134525"/>
    <s v="2025-11-07 00:00:00"/>
    <s v="145025"/>
    <s v="432190025"/>
    <m/>
    <s v="2025-03-10 00:00:00"/>
    <s v="CONTRATO DE PRESTACION DE SERVICIOS - PROFESIONALES"/>
    <s v="086-2025"/>
    <s v="Prestación de servicios profesionales para la formulación, gestión, control y seguimiento del proyecto de inversión a cargo de la Secretaría General y las actividades asociadas al cierre de hallazgos relacionados con la infraestructura del Instituto"/>
    <x v="8"/>
  </r>
  <r>
    <n v="145125"/>
    <x v="166"/>
    <s v="2025-11-10 09:53:22"/>
    <s v="ConOrdendePago"/>
    <n v="4296180"/>
    <n v="36366"/>
    <n v="0"/>
    <s v="Cédula de Ciudadanía"/>
    <n v="1012394597"/>
    <s v="AZA AGUILAR JEISSON"/>
    <s v="Abono en cuenta"/>
    <s v="Ahorro"/>
    <s v="23100011280"/>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NUEVE (9) DEL CONTRATO No. 043-2025 CORRESPONDIENTE AL PERIODO DE 01 AL 30 DE OCTUBRE DE 2025"/>
    <s v="3825"/>
    <s v="3825"/>
    <s v="6725"/>
    <s v="134625"/>
    <s v="2025-11-07 00:00:00"/>
    <s v="145125"/>
    <s v="432307525"/>
    <m/>
    <s v="2025-02-10 00:00:00"/>
    <s v="CONTRATO DE PRESTACION DE SERVICIOS - PROFESIONALES"/>
    <s v="043-2025 - MODIF UNO CTO"/>
    <s v="Prestación de servicios profesionales para apoyar las actividades de comunicación, divulgación y oferta de servicios metrológicos y gestionar el seguimiento y respuesta a los requerimientos recibidos relacionados con la oferta de servicios de la SSMR"/>
    <x v="8"/>
  </r>
  <r>
    <n v="145225"/>
    <x v="166"/>
    <s v="2025-11-10 09:59:09"/>
    <s v="ConOrdendePago"/>
    <n v="3894440"/>
    <n v="32965"/>
    <n v="0"/>
    <s v="Cédula de Ciudadanía"/>
    <n v="1000352534"/>
    <s v="PULIDO ALVARADO LAURA ALEJANDRA"/>
    <s v="Abono en cuenta"/>
    <s v="Ahorro"/>
    <s v="0142000200627066"/>
    <s v="Activa"/>
    <s v="860003020"/>
    <s v="BANCO BILBAO VIZCAYA ARGENTARIA COLOMBIA S.A. BBVA"/>
    <s v="35-05-00"/>
    <s v="INSTITUTO NACIONAL DE METROLOGÍA - INM"/>
    <s v="C-3502-0200-6-40402B-3502100-02"/>
    <s v="ADQUIS. DE BYS - SERVICIO DE PRODUCCIÓN DE MATERIALES DE REFERENCIA - FORTALECIMIENTO DE LA CAPACIDAD ANALÍTICA EN METROLOGÍA QUÍMICA Y BIOMEDICINA A NIVEL NACIONAL"/>
    <n v="3894440"/>
    <n v="0"/>
    <n v="3894440"/>
    <n v="0"/>
    <s v="Nación"/>
    <s v="CSF"/>
    <s v="RECURSOS CORRIENTES"/>
    <s v="PAGO NUMERO SEIS (6) DEL CONTRATO No. 108-2025 CORRESPONDIENTE AL PERIODO DEL 1 AL 30 DE OCTUBRE DE 2025"/>
    <s v="27225"/>
    <s v="27025"/>
    <s v="20825"/>
    <s v="134725"/>
    <s v="2025-11-07 00:00:00"/>
    <s v="145225"/>
    <s v="432351925"/>
    <m/>
    <s v="2025-05-20 00:00:00"/>
    <s v="CONTRATO DE PRESTACION DE SERVICIOS - PROFESIONALES"/>
    <s v="108-2025"/>
    <s v="PRESTACIÓN DE SERVICIOS PROFESIONALES PARA ASISTIR OPERATIVAMENTE A LA SUBDIRECCIÓN DE METROLOGÍA QUÍMICA Y BIOLOGIA EN LA EJECUCIÓN DE LAS ACTIVIDADES CONTRACTUALES ASOCIADAS AL PROYECTO DE INVERSION Y EL PLAN ANUAL DE ADQUISICION CON EL PROPÓSITO"/>
    <x v="8"/>
  </r>
  <r>
    <n v="145325"/>
    <x v="166"/>
    <s v="2025-11-10 10:26:03"/>
    <s v="ConOrdendePago"/>
    <n v="6797780"/>
    <n v="121381"/>
    <n v="0"/>
    <s v="Cédula de Ciudadanía"/>
    <n v="1010227551"/>
    <s v="ALVAREZ VARGAS DANIELA"/>
    <s v="Abono en cuenta"/>
    <s v="Ahorro"/>
    <s v="208129767"/>
    <s v="Activa"/>
    <s v="860002964"/>
    <s v="BANCO DE BOGOTA"/>
    <s v="35-05-00"/>
    <s v="INSTITUTO NACIONAL DE METROLOGÍA - INM"/>
    <s v="C-3502-0200-5-40402B-3502103-02"/>
    <s v="ADQUIS. DE BYS - SERVICIO DE ASISTENCIA TÉCNICA EN METROLOGÍA - FORTALECIMIENTO DE LA COMERCIALIZACIÓN DE LOS SERVICIOS METROLÓGICOS A NIVEL NACIONAL"/>
    <n v="6797780"/>
    <n v="0"/>
    <n v="6797780"/>
    <n v="0"/>
    <s v="Nación"/>
    <s v="CSF"/>
    <s v="RECURSOS CORRIENTES"/>
    <s v="PAGO NUMERO NUEVE (9) DEL CONTRATO No. 028-2025 CORRESPONDIENTE AL PERIODO DE 01 AL 30 DE OCTUBRE DE 2025"/>
    <s v="16525"/>
    <s v="16325"/>
    <s v="4525"/>
    <s v="134825"/>
    <s v="2025-11-07 00:00:00"/>
    <s v="145325"/>
    <s v="432375025"/>
    <m/>
    <s v="2025-02-03 00:00:00"/>
    <s v="CONTRATO DE PRESTACION DE SERVICIOS - PROFESIONALES"/>
    <s v="028-2025"/>
    <s v="CONTRATAR LA PRESTACIÓN DE SERVICIOS PROFESIONALES EN LA FORMULACIÓN DE CONCEPTOS TÉCNICOS Y EN LA PRESTACIÓN DE SERVICIOS DE ASISTENCIA TÉCNICA EN METROLOGÍA ORIENTADOS A DAR CUMPLIMIENTO A LOS COMPROMISOS ESTABLECIDOS"/>
    <x v="8"/>
  </r>
  <r>
    <n v="145425"/>
    <x v="166"/>
    <s v="2025-11-10 10:31:03"/>
    <s v="ConOrdendePago"/>
    <n v="3894440"/>
    <n v="32965"/>
    <n v="0"/>
    <s v="Cédula de Ciudadanía"/>
    <n v="1026301655"/>
    <s v="OSPINA RODRIGUEZ VALENTINA"/>
    <s v="Abono en cuenta"/>
    <s v="Ahorro"/>
    <s v="2409052786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NUEVE (9) DEL CONTRATO No. 062-2025 CORRESPONDIENTE AL PERIODO DE 01 AL 30 DE OCTUBRE DE 2025"/>
    <s v="17925"/>
    <s v="17725"/>
    <s v="9225"/>
    <s v="134925"/>
    <s v="2025-11-07 00:00:00"/>
    <s v="145425"/>
    <s v="432412825"/>
    <m/>
    <s v="2025-02-19 00:00:00"/>
    <s v="CONTRATO DE PRESTACION DE SERVICIOS - PROFESIONALES"/>
    <s v="062-2025"/>
    <s v="PRESTACIÓN DE SERVICIOS PROFESIONALES PARA LA CONCEPTUALIZACIÓN Y DISEÑO DE LOS ENTREGABLES GRÁFICOS EN LA GESTIÓN DE COMUNICACIONES"/>
    <x v="8"/>
  </r>
  <r>
    <n v="145525"/>
    <x v="166"/>
    <s v="2025-11-10 10:35:18"/>
    <s v="ConOrdendePago"/>
    <n v="4296180"/>
    <n v="28836"/>
    <n v="0"/>
    <s v="Cédula de Ciudadanía"/>
    <n v="1118562974"/>
    <s v="AGUIRRE PINEDA LAURA DANIELA"/>
    <s v="Abono en cuenta"/>
    <s v="Ahorro"/>
    <s v="87046252146"/>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OCHO (8) DEL CONTRATO No. 085-2025 CORRESPONDIENTE AL PERIODO DE 01 AL 30 DE OCTUBE DE 2025"/>
    <s v="14525"/>
    <s v="14325"/>
    <s v="14025"/>
    <s v="135025"/>
    <s v="2025-11-07 00:00:00"/>
    <s v="145525"/>
    <s v="432453525"/>
    <m/>
    <s v="2025-03-11 00:00:00"/>
    <s v="CONTRATO DE PRESTACION DE SERVICIOS - PROFESIONALES"/>
    <s v="085-2025"/>
    <s v="Prestar servicios profesionales para fortalecer el Sistema Integrado de Gestión, apoyar las actividades en servicios metrológicos, las actividades de I+D+i y el aseguramiento de validez de los resultados de las mediciones en el laboratorio de masa"/>
    <x v="8"/>
  </r>
  <r>
    <n v="145625"/>
    <x v="166"/>
    <s v="2025-11-10 10:42:19"/>
    <s v="ConOrdendePago"/>
    <n v="573248"/>
    <n v="4350"/>
    <n v="0"/>
    <s v="Cédula de Ciudadanía"/>
    <n v="1015472069"/>
    <s v="ROMERO CRISTANCHO STEFANNY YURLEY"/>
    <s v="Abono en cuenta"/>
    <s v="Ahorro"/>
    <s v="055048841160082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573248"/>
    <n v="0"/>
    <n v="573248"/>
    <n v="0"/>
    <s v="Nación"/>
    <s v="CSF"/>
    <s v="RECURSOS CORRIENTES"/>
    <s v="PAGO NUMERO UNO (1) DEL CONTRATO No. 085-2025 CORRESPONDIENTE AL PERIODO DE 23 AL 30 DE OCTUBE DE 2025"/>
    <s v="33625"/>
    <s v="33225"/>
    <s v="43125"/>
    <s v="135125"/>
    <s v="2025-11-07 00:00:00"/>
    <s v="145625"/>
    <s v="450811125"/>
    <m/>
    <s v="2025-10-22 00:00:00"/>
    <s v="CONTRATO DE PRESTACION DE SERVICIOS"/>
    <s v="167-2025"/>
    <s v="CONTRATAR LA PRESTACIÓN DE SERVICIOS DE APOYO PARA ASISTIR OPERATIVAMENTE LA EJECUCIÓN DE ACTIVIDADES DE LOS PROYECTOS DE INVESTIGACIÓN ASOCIADOS CON LA MEDICIÓN DE ELEMENTOS TOXICOS DE LA SUBDIRECCIÓN METROLOGÍA QUÍMICA Y BIOLOGÍA DEL INM"/>
    <x v="8"/>
  </r>
  <r>
    <n v="145725"/>
    <x v="166"/>
    <s v="2025-11-10 10:46:06"/>
    <s v="ConOrdendePago"/>
    <n v="5166440"/>
    <n v="43732"/>
    <n v="0"/>
    <s v="Cédula de Ciudadanía"/>
    <n v="1020712961"/>
    <s v="ROJAS PRIETO CAMILO EDUARDO"/>
    <s v="Abono en cuenta"/>
    <s v="Ahorro"/>
    <s v="0570472870007136"/>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5166440"/>
    <n v="0"/>
    <n v="5166440"/>
    <n v="0"/>
    <s v="Nación"/>
    <s v="CSF"/>
    <s v="RECURSOS CORRIENTES"/>
    <s v="PAGO NUMERO NUEVE (9) DEL CONTRATO No. 058-2025 CORRESPONDIENTE AL PERIODO DE 01 AL 30 DE DE OCTUBRE 2025"/>
    <s v="18425"/>
    <s v="18225"/>
    <s v="8725"/>
    <s v="135225"/>
    <s v="2025-11-07 00:00:00"/>
    <s v="145725"/>
    <s v="432479425"/>
    <m/>
    <s v="2025-02-17 00:00:00"/>
    <s v="CONTRATO DE PRESTACION DE SERVICIOS - PROFESIONALES"/>
    <s v="058-2025 - MODIF CTO"/>
    <s v="PRESTACIÓN DE SERVICIOS PROFESIONALES PARA EL DISEÑO, MANTENIMIENTO Y PUBLICACIÓN DE CONTENIDOS EN LOS SITIOS WEB Y LA INTRANET DEL INM"/>
    <x v="8"/>
  </r>
  <r>
    <n v="145825"/>
    <x v="166"/>
    <s v="2025-11-10 13:54:18"/>
    <s v="ConOrdendePago"/>
    <n v="4296180"/>
    <n v="32601"/>
    <n v="0"/>
    <s v="Cédula de Ciudadanía"/>
    <n v="1015473441"/>
    <s v="AVILAN CARDENAS DIEGO FELIPE"/>
    <s v="Abono en cuenta"/>
    <s v="Ahorro"/>
    <s v="24076377758"/>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DIEZ (10) DEL CONTRATO No. 014-2025 CORRESPONDIENTE AL PERIODO DE 01 AL 30 DE OCTUBRE DE 2025"/>
    <s v="11225"/>
    <s v="11225"/>
    <s v="2525"/>
    <s v="135325"/>
    <s v="2025-11-07 00:00:00"/>
    <s v="145825"/>
    <s v="432787925"/>
    <m/>
    <s v="2025-01-27 00:00:00"/>
    <s v="CONTRATO DE PRESTACION DE SERVICIOS - PROFESIONALES"/>
    <s v="014-2025 - MODIF 2 y 3 CTO"/>
    <s v="PRESTAR LOS SERVICIOS PROFESIONALES PARA EL APOYO EN LA GESTIÓN ADMINISTRATIVA Y OPERATIVA DEL GRUPO DE GESTIÓN DE TALENTO HUMANO, INCLUYENDO ACTIVIDADES DE DESVINCULACION EN EL INM."/>
    <x v="8"/>
  </r>
  <r>
    <n v="145925"/>
    <x v="166"/>
    <s v="2025-11-10 14:01:24"/>
    <s v="ConOrdendePago"/>
    <n v="2739040"/>
    <n v="31936"/>
    <n v="0"/>
    <s v="Cédula de Ciudadanía"/>
    <n v="79331090"/>
    <s v="MORENO GILBERTO"/>
    <s v="Abono en cuenta"/>
    <s v="Ahorro"/>
    <s v="9490045951"/>
    <s v="Activa"/>
    <s v="890903938"/>
    <s v="BANCOLOMBIA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OCHO (8) DEL CONTRATO No. 088-2025 CORRESPONDIENTE AL PERIODO DE 1 A 30 DE OCTUBRE DE 2025"/>
    <s v="21625"/>
    <s v="21425"/>
    <s v="14325"/>
    <s v="135425"/>
    <s v="2025-11-07 00:00:00"/>
    <s v="145925"/>
    <s v="432811725"/>
    <m/>
    <s v="2025-03-12 00:00:00"/>
    <s v="CONTRATO DE PRESTACION DE SERVICIOS"/>
    <s v="088-2025"/>
    <s v="SERVICIOS DE APOYO A LA GESTIÓN DE MANTENIMIENTOS A LA INFRAESTRUCTURA EN EL MARCO DEL MEJORAMIENTO Y SOSTENIBILIDAD DE LA SEDE DEL INSTITUTO NACIONAL DE METROLOGÍA BOGOTÁ"/>
    <x v="8"/>
  </r>
  <r>
    <n v="146025"/>
    <x v="166"/>
    <s v="2025-11-10 14:04:26"/>
    <s v="ConOrdendePago"/>
    <n v="1669172"/>
    <n v="3269"/>
    <n v="0"/>
    <s v="NIT"/>
    <n v="800217497"/>
    <s v="DISTRIBUIDORA NACIONAL DE COMBUSTIBLES LTDA"/>
    <s v="Abono en cuenta"/>
    <s v="Corriente"/>
    <s v="24466031662"/>
    <s v="Activa"/>
    <s v="890903938"/>
    <s v="BANCOLOMBIA S.A."/>
    <s v="35-05-00"/>
    <s v="INSTITUTO NACIONAL DE METROLOGÍA - INM"/>
    <s v="A-02-02-01-003-003"/>
    <s v="PRODUCTOS DE HORNOS DE COQUE; PRODUCTOS DE REFINACIÓN DE PETRÓLEO Y COMBUSTIBLE NUCLEAR"/>
    <n v="1669172"/>
    <n v="0"/>
    <n v="1669172"/>
    <n v="0"/>
    <s v="Nación"/>
    <s v="CSF"/>
    <s v="RECURSOS CORRIENTES"/>
    <s v="PAGO 6 - CAO-004-2025 - FACT FE 5918 DEL 1 AL 31 OCTUBRE 2025"/>
    <s v="27325"/>
    <s v="27125"/>
    <s v="20425"/>
    <s v="135925"/>
    <s v="2025-11-10 00:00:00"/>
    <s v="146025"/>
    <s v="434874425"/>
    <m/>
    <s v="2025-05-16 00:00:00"/>
    <s v="LOA - CARTA ACEPTACION"/>
    <s v="CAO 004-2025 - MODIF CAO"/>
    <s v="CONTRATAR EL SUMINISTRO DE COMBUSTIBLE, GASOLINA CORRIENTE Y A.C.P.M, PARA EL FUNCIONAMIENTO DE LOS VEHÍCULOS DEL PARQUE AUTOMOTOR Y LA PLANTA ELÉCTRICA DEL INSTITUTO NACIONAL DE METROLOGÍA."/>
    <x v="2"/>
  </r>
  <r>
    <n v="146125"/>
    <x v="166"/>
    <s v="2025-11-10 14:07:29"/>
    <s v="ConOrdendePago"/>
    <n v="4296180"/>
    <n v="32601"/>
    <n v="0"/>
    <s v="Cédula de Ciudadanía"/>
    <n v="1019130500"/>
    <s v="SANTACRUZ DUARTE DANIELA VALENTINA"/>
    <s v="Abono en cuenta"/>
    <s v="Ahorro"/>
    <s v="24114856386"/>
    <s v="Activa"/>
    <s v="860007335"/>
    <s v="BANCO CAJA SOCIAL S.A."/>
    <s v="35-05-00"/>
    <s v="INSTITUTO NACIONAL DE METROLOGÍA - INM"/>
    <s v="C-3599-0200-7-20104C-3599925-02"/>
    <s v="ADQUIS. DE BYS - SERVICIO DE IMPLEMENTACIÓN SISTEMA DE GESTIÓN - FORTALECIMIENTO DE LA PLANEACION Y GESTION ESTRATEGICA DEL INM - NACIONAL"/>
    <n v="4296180"/>
    <n v="0"/>
    <n v="4296180"/>
    <n v="0"/>
    <s v="Nación"/>
    <s v="CSF"/>
    <s v="RECURSOS CORRIENTES"/>
    <s v="PAGO NUMERO OCHO (8) DEL CONTRATO No. 083-2025 CORRESPONDIENTE AL PERIODO DE 1 AL 30 DE OCTUBRE DE 2025"/>
    <s v="22325"/>
    <s v="22125"/>
    <s v="14225"/>
    <s v="135525"/>
    <s v="2025-11-07 00:00:00"/>
    <s v="146125"/>
    <s v="432946325"/>
    <m/>
    <s v="2025-03-12 00:00:00"/>
    <s v="CONTRATO DE PRESTACION DE SERVICIOS - PROFESIONALES"/>
    <s v="083-2025 - MODIF CTO"/>
    <s v="PRESTACION DE SERVICIOS PROFESIONALES PARA APOYAR LAS ACTIVIDADES RELACIONADAS CON LA GESTIÓN DEL APLICATIVO DEL SISTEMA INTEGRADO DE GESTION,"/>
    <x v="8"/>
  </r>
  <r>
    <n v="146225"/>
    <x v="166"/>
    <s v="2025-11-10 14:11:28"/>
    <s v="ConOrdendePago"/>
    <n v="3894440"/>
    <n v="26140"/>
    <n v="0"/>
    <s v="Cédula de Ciudadanía"/>
    <n v="1010214054"/>
    <s v="REY MUÑOZ INGRID NATALY"/>
    <s v="Abono en cuenta"/>
    <s v="Ahorro"/>
    <s v="24126250943"/>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OCHO (8) DEL CONTRATO No. 089-2025 CORRESPONDIENTE AL PERIODO DE 1 AL 30 DE OCTUBRE DE 2025"/>
    <s v="9825"/>
    <s v="9825"/>
    <s v="14525"/>
    <s v="135625"/>
    <s v="2025-11-07 00:00:00"/>
    <s v="146225"/>
    <s v="433028325"/>
    <m/>
    <s v="2025-03-13 00:00:00"/>
    <s v="CONTRATO DE PRESTACION DE SERVICIOS - PROFESIONALES"/>
    <s v="089-2025"/>
    <s v="CONTRATAR SERVICIOS PROFESIONALES PARA ASISTIR EN LAS ACTIVIDADES REQUERIDAS EN LOS PROYECTOS DE INVESTIGACIÓN VINCULADOS A MEDICIONES ELECTROQUÍMICAS DE LA SUBDIRECCIÓN DE METROLOGÍA Y BIOLOGIA DEL INM"/>
    <x v="8"/>
  </r>
  <r>
    <n v="146325"/>
    <x v="166"/>
    <s v="2025-11-10 14:15:47"/>
    <s v="ConOrdendePago"/>
    <n v="5912680"/>
    <n v="39687"/>
    <n v="0"/>
    <s v="Cédula de Ciudadanía"/>
    <n v="1035414706"/>
    <s v="LONDOÑO ZAPATA ANDRES FELIPE"/>
    <s v="Abono en cuenta"/>
    <s v="Ahorro"/>
    <s v="01272960239"/>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NUEVE (9) DEL CONTRATO No. 044-2025 CORRESPONDIENTE AL PERIODO DE 01 AL 30 DE OCTUBRE DE 2025"/>
    <s v="14425"/>
    <s v="14225"/>
    <s v="7325"/>
    <s v="135725"/>
    <s v="2025-11-07 00:00:00"/>
    <s v="146325"/>
    <s v="433081825"/>
    <m/>
    <s v="2025-02-11 00:00:00"/>
    <s v="CONTRATO DE PRESTACION DE SERVICIOS - PROFESIONALES"/>
    <s v="044-2025"/>
    <s v="CONTRATAR SERVICIOS PROFESIONALES PARA APOYAR LOS PROCESOS DE MEDICIÓN, PRODUCCIÓN DE MATERIALES DE REFERENCIA Y COMPARACIONES INTERLABORATORIO EN MICROBIOLOGÍA, ASOCIADOS A LOS PROYECTOS DE INVESTIGACIÓN DE LA SUBDIRECCIÓN DE METROLOGÍA QUÍMICA Y BI"/>
    <x v="8"/>
  </r>
  <r>
    <n v="146425"/>
    <x v="166"/>
    <s v="2025-11-10 14:30:20"/>
    <s v="ConOrdendePago"/>
    <n v="5912680"/>
    <n v="44868"/>
    <n v="0"/>
    <s v="Cédula de Ciudadanía"/>
    <n v="1030582643"/>
    <s v="MONROY GARZON JEYSON ANDRES"/>
    <s v="Abono en cuenta"/>
    <s v="Ahorro"/>
    <s v="4682029611"/>
    <s v="Activa"/>
    <s v="860034594"/>
    <s v="SCOTIABANK COLPATRIA SA"/>
    <s v="35-05-00"/>
    <s v="INSTITUTO NACIONAL DE METROLOGÍA - INM"/>
    <s v="C-3502-0200-7-40402B-3502097-02"/>
    <s v="ADQUIS. DE BYS - DOCUMENTOS DE INVESTIGACIÓN APLICADA EN METROLOGÍA - DESARROLLO DE LA OFERTA DE SERVICIOS EN METROLOGÍA FÍSICA EN EL ÁMBITO NACIONAL"/>
    <n v="2956340"/>
    <n v="0"/>
    <n v="2956340"/>
    <n v="0"/>
    <s v="Nación"/>
    <s v="CSF"/>
    <s v="RECURSOS CORRIENTES"/>
    <s v="PAGO NUMERO DIEZ(10) DEL CONTRATO No. 025-2025 CORRESPONDIENTE AL PERIODO DE 1 AL 30 DE OCTUBRE DE 2025"/>
    <s v="6925"/>
    <s v="6925"/>
    <s v="3525"/>
    <s v="136025"/>
    <s v="2025-11-10 00:00:00"/>
    <s v="146425"/>
    <s v="4332709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146425"/>
    <x v="166"/>
    <s v="2025-11-10 14:30:20"/>
    <s v="ConOrdendePago"/>
    <n v="5912680"/>
    <n v="44868"/>
    <n v="0"/>
    <s v="Cédula de Ciudadanía"/>
    <n v="1030582643"/>
    <s v="MONROY GARZON JEYSON ANDRES"/>
    <s v="Abono en cuenta"/>
    <s v="Ahorro"/>
    <s v="4682029611"/>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2956340"/>
    <n v="0"/>
    <n v="2956340"/>
    <n v="0"/>
    <s v="Nación"/>
    <s v="CSF"/>
    <s v="RECURSOS CORRIENTES"/>
    <s v="PAGO NUMERO DIEZ(10) DEL CONTRATO No. 025-2025 CORRESPONDIENTE AL PERIODO DE 1 AL 30 DE OCTUBRE DE 2025"/>
    <s v="6925"/>
    <s v="6925"/>
    <s v="3525"/>
    <s v="136025"/>
    <s v="2025-11-10 00:00:00"/>
    <s v="146425"/>
    <s v="4332709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146525"/>
    <x v="166"/>
    <s v="2025-11-10 14:37:11"/>
    <s v="ConOrdendePago"/>
    <n v="6797780"/>
    <n v="45628"/>
    <n v="0"/>
    <s v="Cédula de Ciudadanía"/>
    <n v="79566290"/>
    <s v="CUELLAR JOYA GIOVANNI GILBERTO"/>
    <s v="Abono en cuenta"/>
    <s v="Ahorro"/>
    <s v="472970003704"/>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TRES (3) EL CONTRATO No. 063-2025 CORRESPONDIENTE AL PERIODO DE 1 AL 30 DE OCTUBRE DE 2025"/>
    <s v="18525"/>
    <s v="18325"/>
    <s v="31425"/>
    <s v="136125"/>
    <s v="2025-11-10 00:00:00"/>
    <s v="146525"/>
    <s v="434883325"/>
    <m/>
    <s v="2025-08-05 00:00:00"/>
    <s v="CONTRATO DE PRESTACION DE SERVICIOS - PROFESIONALES"/>
    <s v="129-2025"/>
    <s v="Contratar la prestación de servicios profesionales para la implementación de la metodología de identificación de brechas metrológicas en sectores productivos priorizados por el INM"/>
    <x v="8"/>
  </r>
  <r>
    <n v="146625"/>
    <x v="166"/>
    <s v="2025-11-10 14:46:27"/>
    <s v="ConOrdendePago"/>
    <n v="7394100"/>
    <n v="158979"/>
    <n v="0"/>
    <s v="Cédula de Ciudadanía"/>
    <n v="3033289"/>
    <s v="URREGO JOSE LAUREANO"/>
    <s v="Abono en cuenta"/>
    <s v="Ahorro"/>
    <s v="006570173978"/>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7394100"/>
    <n v="0"/>
    <n v="7394100"/>
    <n v="0"/>
    <s v="Nación"/>
    <s v="CSF"/>
    <s v="RECURSOS CORRIENTES"/>
    <s v="PAGO NUMERO DIEZ (10) DEL CONTRATO No. 012-2025 CORRESPONDIENTE AL PERIODO DE 01 AL 30 DE OCTUBRE DE 2025"/>
    <s v="1025"/>
    <s v="1025"/>
    <s v="2425"/>
    <s v="136225"/>
    <s v="2025-11-10 00:00:00"/>
    <s v="146625"/>
    <s v="434878225"/>
    <m/>
    <s v="2025-01-24 00:00:00"/>
    <s v="CONTRATO DE PRESTACION DE SERVICIOS - PROFESIONALES"/>
    <s v="012-2025"/>
    <s v="PRESTAR SERVICIOS PROFESIONALES PARA REALIZAR ACTIVIDADES DE SOPORTE Y MANTENIMIENTO DE LAS SOLUCIONES INFORMÁTICAS DEL INSTITUTO NACIONAL DE METROLOGÍA"/>
    <x v="8"/>
  </r>
  <r>
    <n v="146725"/>
    <x v="166"/>
    <s v="2025-11-10 14:54:36"/>
    <s v="ConOrdendePago"/>
    <n v="6797780"/>
    <n v="127335"/>
    <n v="0"/>
    <s v="Cédula de Ciudadanía"/>
    <n v="1116796384"/>
    <s v="CIFUENTES DIAZ DIANA VANESSA"/>
    <s v="Abono en cuenta"/>
    <s v="Ahorro"/>
    <s v="00193767869"/>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NUEVE (9) DEL CONTRATO No. 029-2025 CORRESPONDIENTE AL PERIODO DE 01 AL 30 DE OCTUBRE DE 2025"/>
    <s v="6825"/>
    <s v="6825"/>
    <s v="4825"/>
    <s v="136325"/>
    <s v="2025-11-10 00:00:00"/>
    <s v="146725"/>
    <s v="4348814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146725"/>
    <x v="166"/>
    <s v="2025-11-10 14:54:36"/>
    <s v="ConOrdendePago"/>
    <n v="6797780"/>
    <n v="127335"/>
    <n v="0"/>
    <s v="Cédula de Ciudadanía"/>
    <n v="1116796384"/>
    <s v="CIFUENTES DIAZ DIANA VANESSA"/>
    <s v="Abono en cuenta"/>
    <s v="Ahorro"/>
    <s v="00193767869"/>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NUEVE (9) DEL CONTRATO No. 029-2025 CORRESPONDIENTE AL PERIODO DE 01 AL 30 DE OCTUBRE DE 2025"/>
    <s v="6825"/>
    <s v="6825"/>
    <s v="4825"/>
    <s v="136325"/>
    <s v="2025-11-10 00:00:00"/>
    <s v="146725"/>
    <s v="4348814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146825"/>
    <x v="166"/>
    <s v="2025-11-10 15:12:15"/>
    <s v="ConOrdendePago"/>
    <n v="7394100"/>
    <n v="204399"/>
    <n v="0"/>
    <s v="Cédula de Ciudadanía"/>
    <n v="79576379"/>
    <s v="CRISTANCHO CAVIATIVA JORGE ALEJANDRO"/>
    <s v="Abono en cuenta"/>
    <s v="Ahorro"/>
    <s v="1881178119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NUEVE (9) DEL CONTRATO No. 037-2025 DEL PERIODO 1 AL 30 DE OCTUBRE 2025"/>
    <s v="15125"/>
    <s v="14925"/>
    <s v="5725"/>
    <s v="136425"/>
    <s v="2025-11-10 00:00:00"/>
    <s v="146825"/>
    <s v="4348945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146825"/>
    <x v="166"/>
    <s v="2025-11-10 15:12:15"/>
    <s v="ConOrdendePago"/>
    <n v="7394100"/>
    <n v="204399"/>
    <n v="0"/>
    <s v="Cédula de Ciudadanía"/>
    <n v="79576379"/>
    <s v="CRISTANCHO CAVIATIVA JORGE ALEJANDRO"/>
    <s v="Abono en cuenta"/>
    <s v="Ahorro"/>
    <s v="1881178119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NUEVE (9) DEL CONTRATO No. 037-2025 DEL PERIODO 1 AL 30 DE OCTUBRE 2025"/>
    <s v="15125"/>
    <s v="14925"/>
    <s v="5725"/>
    <s v="136425"/>
    <s v="2025-11-10 00:00:00"/>
    <s v="146825"/>
    <s v="4348945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146925"/>
    <x v="166"/>
    <s v="2025-11-10 15:23:40"/>
    <s v="ConOrdendePago"/>
    <n v="6797780"/>
    <n v="51584"/>
    <n v="0"/>
    <s v="Cédula de Ciudadanía"/>
    <n v="1022380443"/>
    <s v="RUBIANO LOPEZ FABIAN ALEJANDRO"/>
    <s v="Abono en cuenta"/>
    <s v="Ahorro"/>
    <s v="9121968001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NUEVE(9) DEL CONTRATO No. 074-2025 CORRESPONDIENTE AL PERIODO DE 01 AL 30 DE OCTUBRE DE 2025"/>
    <s v="14725"/>
    <s v="14525"/>
    <s v="10425"/>
    <s v="136525"/>
    <s v="2025-11-10 00:00:00"/>
    <s v="146925"/>
    <s v="4348996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146925"/>
    <x v="166"/>
    <s v="2025-11-10 15:23:40"/>
    <s v="ConOrdendePago"/>
    <n v="6797780"/>
    <n v="51584"/>
    <n v="0"/>
    <s v="Cédula de Ciudadanía"/>
    <n v="1022380443"/>
    <s v="RUBIANO LOPEZ FABIAN ALEJANDRO"/>
    <s v="Abono en cuenta"/>
    <s v="Ahorro"/>
    <s v="91219680011"/>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NUEVE(9) DEL CONTRATO No. 074-2025 CORRESPONDIENTE AL PERIODO DE 01 AL 30 DE OCTUBRE DE 2025"/>
    <s v="14725"/>
    <s v="14525"/>
    <s v="10425"/>
    <s v="136525"/>
    <s v="2025-11-10 00:00:00"/>
    <s v="146925"/>
    <s v="4348996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147025"/>
    <x v="166"/>
    <s v="2025-11-10 15:30:07"/>
    <s v="ConOrdendePago"/>
    <n v="4296180"/>
    <n v="28836"/>
    <n v="0"/>
    <s v="Cédula de Ciudadanía"/>
    <n v="1076659207"/>
    <s v="ALONSO PAEZ YENI PAOLA"/>
    <s v="Abono en cuenta"/>
    <s v="Ahorro"/>
    <s v="24076494754"/>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NUEVE (9) DEL CONTRATO No. 071-2025 CORRESPONDIENTE AL PERIODO DEL 1 AL 30 A OCTUBRE DE 2025"/>
    <s v="13925"/>
    <s v="13925"/>
    <s v="10325"/>
    <s v="136625"/>
    <s v="2025-11-10 00:00:00"/>
    <s v="147025"/>
    <s v="434914025"/>
    <m/>
    <s v="2025-02-26 00:00:00"/>
    <s v="CONTRATO DE PRESTACION DE SERVICIOS - PROFESIONALES"/>
    <s v="070-2025 - MODF ACLARA CTO 071"/>
    <s v="Prestar servicios profesionales para apoyar las actividades de calibración, garantizar la validez de los resultados de las mediciones y fortalecer el Sistema Integrado de Gestión en el laboratorio de Temperatura y Humedad de la Subdirección de Metro"/>
    <x v="8"/>
  </r>
  <r>
    <n v="147125"/>
    <x v="166"/>
    <s v="2025-11-10 15:35:49"/>
    <s v="ConOrdendePago"/>
    <n v="3894440"/>
    <n v="29552"/>
    <n v="0"/>
    <s v="Cédula de Ciudadanía"/>
    <n v="1024543556"/>
    <s v="PIRACOCA ROBLES MONICA JOHANA"/>
    <s v="Abono en cuenta"/>
    <s v="Ahorro"/>
    <s v="2410890571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NUEVE (9) DEL CONTRATO No. 057-2025 CORRESPONDIENTE AL PERIODO DE 01 AL 30 DE OCTUBRE DE 2025"/>
    <s v="9425"/>
    <s v="9425"/>
    <s v="8225"/>
    <s v="136725"/>
    <s v="2025-11-10 00:00:00"/>
    <s v="147125"/>
    <s v="434918825"/>
    <m/>
    <s v="2025-02-17 00:00:00"/>
    <s v="CONTRATO DE PRESTACION DE SERVICIOS - PROFESIONALES"/>
    <s v="057-2025 - MODIF CTO"/>
    <s v="CONTRATAR LA PRESTACIÓN DE SERVICIOS PROFESIONALES PARA APOYAR EL DESARROLLO DE LAS ACTIVIDADES DE GESTIÓN DE LA UNIDAD SECTORIAL DE NORMALIZACIÓN EN METROLOGÍA DEL INM Y SUS GRUPOS DE TRABAJO EN NORMALIZACIÓN"/>
    <x v="8"/>
  </r>
  <r>
    <n v="147225"/>
    <x v="166"/>
    <s v="2025-11-10 16:07:48"/>
    <s v="ConOrdendePago"/>
    <n v="249885"/>
    <n v="0"/>
    <n v="0"/>
    <s v="Cédula de Ciudadanía"/>
    <n v="79109099"/>
    <s v="ARIAS PRIETO JUAN ALBERTO"/>
    <s v="Abono en cuenta"/>
    <s v="Ahorro"/>
    <s v="5498426028"/>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249885"/>
    <n v="0"/>
    <n v="249885"/>
    <n v="0"/>
    <s v="Nación"/>
    <s v="CSF"/>
    <s v="RECURSOS CORRIENTES"/>
    <s v="Prestar Servicio de Calibracion. Cota, Cundinamarca. 7 de noviembre de 2025 COMISIÓN 2925"/>
    <s v="5425"/>
    <s v="5425"/>
    <s v="45825"/>
    <s v="136825"/>
    <s v="2025-11-10 00:00:00"/>
    <s v="147225"/>
    <s v="435602725"/>
    <m/>
    <s v="2025-11-07 00:00:00"/>
    <s v="ACTO ADMINISTRATIVO"/>
    <s v="2925"/>
    <s v="Prestar Servicio de Calibracion. Cota, Cundinamarca. 7 de noviembre de 2025"/>
    <x v="10"/>
  </r>
  <r>
    <n v="147325"/>
    <x v="166"/>
    <s v="2025-11-10 16:17:33"/>
    <s v="ConOrdendePago"/>
    <n v="183050"/>
    <n v="0"/>
    <n v="0"/>
    <s v="Cédula de Ciudadanía"/>
    <n v="1023924776"/>
    <s v="SALAZAR LATORRE ANDRES CAMILO"/>
    <s v="Abono en cuenta"/>
    <s v="Ahorro"/>
    <s v="0450000148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204150"/>
    <n v="-21100"/>
    <n v="183050"/>
    <n v="0"/>
    <s v="Nación"/>
    <s v="CSF"/>
    <s v="RECURSOS CORRIENTES"/>
    <s v="Prestar Servicio de Calibracion. Cota, Cundinamarca. 7 de noviembre de 2025 COMISIÓN 3025"/>
    <s v="5425"/>
    <s v="5425"/>
    <s v="45925"/>
    <s v="136925"/>
    <s v="2025-11-10 00:00:00"/>
    <s v="147325"/>
    <s v="435604725"/>
    <s v="5225, 5325"/>
    <s v="2025-11-07 00:00:00"/>
    <s v="ACTO ADMINISTRATIVO"/>
    <s v="3025"/>
    <s v="Prestar Servicio de Calibracion. Cota, Cundinamarca. 7 de noviembre de 2025"/>
    <x v="10"/>
  </r>
  <r>
    <n v="147325"/>
    <x v="166"/>
    <s v="2025-11-10 16:17:33"/>
    <s v="ConOrdendePago"/>
    <n v="183050"/>
    <n v="0"/>
    <n v="0"/>
    <s v="Cédula de Ciudadanía"/>
    <n v="1023924776"/>
    <s v="SALAZAR LATORRE ANDRES CAMILO"/>
    <s v="Abono en cuenta"/>
    <s v="Ahorro"/>
    <s v="0450000148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204150"/>
    <n v="-21100"/>
    <n v="183050"/>
    <n v="0"/>
    <s v="Nación"/>
    <s v="CSF"/>
    <s v="RECURSOS CORRIENTES"/>
    <s v="Prestar Servicio de Calibracion. Cota, Cundinamarca. 7 de noviembre de 2025 COMISIÓN 3025"/>
    <s v="5425"/>
    <s v="5425"/>
    <s v="45925"/>
    <s v="136925"/>
    <s v="2025-11-10 00:00:00"/>
    <s v="147325"/>
    <s v="435604725"/>
    <s v="5225, 5325"/>
    <s v="2025-11-07 00:00:00"/>
    <s v="ACTO ADMINISTRATIVO"/>
    <s v="3025"/>
    <s v="Prestar Servicio de Calibracion. Cota, Cundinamarca. 7 de noviembre de 2025"/>
    <x v="10"/>
  </r>
  <r>
    <n v="147425"/>
    <x v="167"/>
    <s v="2025-11-11 11:47:00"/>
    <s v="ConOrdendePago"/>
    <n v="3784200"/>
    <n v="32032"/>
    <n v="0"/>
    <s v="Cédula de Ciudadanía"/>
    <n v="1033705639"/>
    <s v="FONTECHA MORALES YEISON ANDRES"/>
    <s v="Abono en cuenta"/>
    <s v="Ahorro"/>
    <s v="018436477"/>
    <s v="Activa"/>
    <s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NUEVE (9) DEL CONTRATO No. 065-2025 CORRESPONDIENTE AL PERIODO DE 01 AL 30 DE OCTUBRE DE 2025"/>
    <s v="21225"/>
    <s v="21025"/>
    <s v="9425"/>
    <s v="137025"/>
    <s v="2025-11-11 00:00:00"/>
    <s v="147425"/>
    <s v="437668825"/>
    <m/>
    <s v="2025-02-21 00:00:00"/>
    <s v="CONTRATO DE PRESTACION DE SERVICIOS"/>
    <s v="065-2025"/>
    <s v="SERVICIOS DE APOYO A LA GESTIÓN PARA LA REALIZACION DE LAS BAJAS DE BIENES EN LOS INVENTARIOS CON EL PROPÓSITO DE EVACUAR LO ELEMENTOS Y LIBERAR ESPACIO EN LAS INSTALACIONES DEL INM EN EL MARCO DEL MEJORAMIENTO Y SOSTENIBILIDAD DE LA SEDE DEL INSTIT"/>
    <x v="8"/>
  </r>
  <r>
    <n v="147525"/>
    <x v="167"/>
    <s v="2025-11-11 11:52:04"/>
    <s v="ConOrdendePago"/>
    <n v="4922780"/>
    <n v="45628"/>
    <n v="0"/>
    <s v="Cédula de Ciudadanía"/>
    <n v="52838164"/>
    <s v="TORRES CASTILLO ANDREA MARGARITA"/>
    <s v="Abono en cuenta"/>
    <s v="Ahorro"/>
    <s v="0487539412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922780"/>
    <n v="0"/>
    <n v="4922780"/>
    <n v="0"/>
    <s v="Nación"/>
    <s v="CSF"/>
    <s v="RECURSOS CORRIENTES"/>
    <s v="PAGO NUMERO DIEZ(10) DEL CONTRATO No. 023-2025 CORRESPONDIENTE AL PERIODO DE 01 AL 30 DE OCTUBRE DE 2025"/>
    <s v="7525"/>
    <s v="7525"/>
    <s v="3725"/>
    <s v="137125"/>
    <s v="2025-11-11 00:00:00"/>
    <s v="147525"/>
    <s v="4376794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147625"/>
    <x v="167"/>
    <s v="2025-11-11 11:54:43"/>
    <s v="ConOrdendePago"/>
    <n v="1875000"/>
    <n v="0"/>
    <n v="0"/>
    <s v="Cédula de Ciudadanía"/>
    <n v="52838164"/>
    <s v="TORRES CASTILLO ANDREA MARGARITA"/>
    <s v="Abono en cuenta"/>
    <s v="Ahorro"/>
    <s v="0487539412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875000"/>
    <n v="0"/>
    <n v="1875000"/>
    <n v="0"/>
    <s v="Nación"/>
    <s v="CSF"/>
    <s v="RECURSOS CORRIENTES"/>
    <s v="PAGO NUMERO DIEZ(10) DEL CONTRATO No. 023-2025 CORRESPONDIENTE AL PERIODO DE 01 AL 30 DE OCTUBRE DE 2025"/>
    <s v="13625"/>
    <s v="13625"/>
    <s v="3825"/>
    <s v="137225"/>
    <s v="2025-11-11 00:00:00"/>
    <s v="147625"/>
    <s v="4376804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147725"/>
    <x v="167"/>
    <s v="2025-11-11 11:59:57"/>
    <s v="ConOrdendePago"/>
    <n v="5912680"/>
    <n v="50049"/>
    <n v="0"/>
    <s v="Cédula de Ciudadanía"/>
    <n v="1032404898"/>
    <s v="SUAREZ TORRES NUBIA"/>
    <s v="Abono en cuenta"/>
    <s v="Ahorro"/>
    <s v="24111657263"/>
    <s v="Activa"/>
    <s v="860007335"/>
    <s v="BANCO CAJA SOCIAL S.A."/>
    <s v="35-05-00"/>
    <s v="INSTITUTO NACIONAL DE METROLOGÍA - INM"/>
    <s v="C-3502-0200-5-40402B-3502033-02"/>
    <s v="ADQUIS. DE BYS - SERVICIO DE COMPARACIÓN Y EVALUACIÓN INTER LABORATORIOS - FORTALECIMIENTO DE LA COMERCIALIZACIÓN DE LOS SERVICIOS METROLÓGICOS A NIVEL NACIONAL"/>
    <n v="5912680"/>
    <n v="0"/>
    <n v="5912680"/>
    <n v="0"/>
    <s v="Nación"/>
    <s v="CSF"/>
    <s v="RECURSOS CORRIENTES"/>
    <s v="PAGO NUMERO SIETE (7) DEL CONTRATO No. 099-2025 CORRESPONDIENTE AL PERIODO DEL 1 AL 30 DE OCTUBRE DE 2025"/>
    <s v="9625"/>
    <s v="9625"/>
    <s v="17425"/>
    <s v="137325"/>
    <s v="2025-11-11 00:00:00"/>
    <s v="147725"/>
    <s v="437684525"/>
    <m/>
    <s v="2025-04-14 00:00:00"/>
    <s v="CONTRATO DE PRESTACION DE SERVICIOS - PROFESIONALES"/>
    <s v="099-2025"/>
    <s v="Contratar la prestación de servicios profesionales de apoyo y análisis estadístico para la realización de ensayos de aptitud y estudios colaborativos y en la documentación del proceso de ensayos de aptitud según la norma ISO 17043-2023"/>
    <x v="8"/>
  </r>
  <r>
    <n v="147825"/>
    <x v="167"/>
    <s v="2025-11-11 12:05:47"/>
    <s v="ConOrdendePago"/>
    <n v="3399420"/>
    <n v="37550"/>
    <n v="0"/>
    <s v="Cédula de Ciudadanía"/>
    <n v="1022341815"/>
    <s v="MORENO SOLER JOHN ALEXANDER"/>
    <s v="Abono en cuenta"/>
    <s v="Ahorro"/>
    <s v="04344258908"/>
    <s v="Activa"/>
    <s v="890903938"/>
    <s v="BANCOLOMBIA S.A."/>
    <s v="35-05-00"/>
    <s v="INSTITUTO NACIONAL DE METROLOGÍA - INM"/>
    <s v="C-3599-0200-6-53105B-3599016-02"/>
    <s v="ADQUIS. DE BYS - SEDES MANTENIDAS - MEJORAMIENTO Y SOSTENIBILIDAD DE LA SEDE DEL INSTITUTO NACIONAL DE METROLOGÍA BOGOTÁ"/>
    <n v="3399420"/>
    <n v="0"/>
    <n v="3399420"/>
    <n v="0"/>
    <s v="Nación"/>
    <s v="CSF"/>
    <s v="RECURSOS CORRIENTES"/>
    <s v="PAGO NUMERO DIEZ (10) DEL CONTRATO No. 021-2025 CORRESPONDIENTE AL PERIODO DE 01 AL 30 DE OCTUBRE DE 2025"/>
    <s v="6025"/>
    <s v="6025"/>
    <s v="3925"/>
    <s v="137425"/>
    <s v="2025-11-11 00:00:00"/>
    <s v="147825"/>
    <s v="437700425"/>
    <m/>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8"/>
  </r>
  <r>
    <n v="147925"/>
    <x v="167"/>
    <s v="2025-11-11 12:11:29"/>
    <s v="ConOrdendePago"/>
    <n v="6797780"/>
    <n v="41101"/>
    <n v="0"/>
    <s v="Cédula de Ciudadanía"/>
    <n v="63509245"/>
    <s v="PINEDA APONTE LILIANA"/>
    <s v="Abono en cuenta"/>
    <s v="Ahorro"/>
    <s v="03019807222"/>
    <s v="Activa"/>
    <s v="890903938"/>
    <s v="BANCOLOMBIA S.A."/>
    <s v="35-05-00"/>
    <s v="INSTITUTO NACIONAL DE METROLOGÍA - INM"/>
    <s v="C-3599-0200-4-40401C-3599019-02"/>
    <s v="ADQUIS. DE BYS - SERVICIO DE SEGUIMIENTO Y EVALUACIÓN DE LA GESTIÓN INSTITUCIONAL - INNOVACIÓN DE LAS TECNOLOGÍAS DE INFORMACIÓN EN EL INSTITUTO DE METROLOGIA NACIONAL"/>
    <n v="6797780"/>
    <n v="0"/>
    <n v="6797780"/>
    <n v="0"/>
    <s v="Nación"/>
    <s v="CSF"/>
    <s v="RECURSOS CORRIENTES"/>
    <s v="PAGO NUMERO OCHO (8) DEL CONTRATO No. 092-2025 CORRESPONDIENTE AL PERIODO DE 01 AL 30 DE OCTUBRE DE 2025"/>
    <s v="18025"/>
    <s v="17825"/>
    <s v="15725"/>
    <s v="137525"/>
    <s v="2025-11-11 00:00:00"/>
    <s v="147925"/>
    <s v="437713825"/>
    <m/>
    <s v="2025-03-25 00:00:00"/>
    <s v="CONTRATO DE PRESTACION DE SERVICIOS - PROFESIONALES"/>
    <s v="092-2025"/>
    <s v="PRESTAR SERVICIOS PROFESIONALES PARA DESARROLLAR LAS ACTIVIDADES RELACIONADAS CON LA IMPLEMENTACIÓN DE LOS CONTROLES DE LA NORMA ISO 27001 VERSION 2022"/>
    <x v="8"/>
  </r>
  <r>
    <n v="148025"/>
    <x v="167"/>
    <s v="2025-11-11 13:17:10"/>
    <s v="ConOrdendePago"/>
    <n v="4296180"/>
    <n v="28836"/>
    <n v="0"/>
    <s v="Cédula de Ciudadanía"/>
    <n v="1007708644"/>
    <s v="CUBILLOS BARRETO LORENA"/>
    <s v="Abono en cuenta"/>
    <s v="Ahorro"/>
    <s v="00100033542"/>
    <s v="Activa"/>
    <s v="890903938"/>
    <s v="BANCOLOMBIA S.A."/>
    <s v="35-05-00"/>
    <s v="INSTITUTO NACIONAL DE METROLOGÍA - INM"/>
    <s v="C-3599-0200-7-20104C-3599068-02"/>
    <s v="ADQUIS. DE BYS - DOCUMENTOS DE PLANEACIÓN - FORTALECIMIENTO DE LA PLANEACION Y GESTION ESTRATEGICA DEL INM - NACIONAL"/>
    <n v="4296180"/>
    <n v="0"/>
    <n v="4296180"/>
    <n v="0"/>
    <s v="Propios"/>
    <s v="CSF"/>
    <s v="INGRESOS CORRIENTES"/>
    <s v="PAGO NUMERO DIEZ (10) DEL CONTRATO No. 005-2025 CORRESPONDIENTE AL PERIODO DE 1 AL 30 DE OCTUBRE DE 2025"/>
    <s v="4225"/>
    <s v="4225"/>
    <s v="1425"/>
    <s v="137625"/>
    <s v="2025-11-11 00:00:00"/>
    <s v="148025"/>
    <s v="437717325"/>
    <m/>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148125"/>
    <x v="167"/>
    <s v="2025-11-11 13:23:51"/>
    <s v="ConOrdendePago"/>
    <n v="4296180"/>
    <n v="36366"/>
    <n v="0"/>
    <s v="Cédula de Ciudadanía"/>
    <n v="1023924776"/>
    <s v="SALAZAR LATORRE ANDRES CAMILO"/>
    <s v="Abono en cuenta"/>
    <s v="Ahorro"/>
    <s v="0450000148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NUEVE (9) DEL CONTRATO No. 036-2025 CORRESPONDIENTE AL PERIODO DE 01 AL 30 DE OCTUBRE DE 2025"/>
    <s v="14025"/>
    <s v="14025"/>
    <s v="5325"/>
    <s v="137725"/>
    <s v="2025-11-11 00:00:00"/>
    <s v="148125"/>
    <s v="437725825"/>
    <m/>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148225"/>
    <x v="167"/>
    <s v="2025-11-11 13:34:50"/>
    <s v="ConOrdendePago"/>
    <n v="7394100"/>
    <n v="204399"/>
    <n v="0"/>
    <s v="Cédula de Ciudadanía"/>
    <n v="1032357678"/>
    <s v="VASQUEZ ACOSTA DAISY JANNETH"/>
    <s v="Abono en cuenta"/>
    <s v="Ahorro"/>
    <s v="055350201"/>
    <s v="Activa"/>
    <s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NUEVE (9) DEL CONTRATO No. 051-2025 CORRESPONDIENTE AL PERIODO DE 01 AL 30 DE OCTUBRE DE 2025"/>
    <s v="13425"/>
    <s v="13425"/>
    <s v="8125"/>
    <s v="137825"/>
    <s v="2025-11-11 00:00:00"/>
    <s v="148225"/>
    <s v="437757125"/>
    <m/>
    <s v="2025-02-14 00:00:00"/>
    <s v="CONTRATO DE PRESTACION DE SERVICIOS - PROFESIONALES"/>
    <s v="051-2025"/>
    <s v="PRESTACIÓN DE SERVICIOS PROFESIONALES PARA EL MANTENIMIENTO Y LA MEJORA DEL SISTEMA INTEGRADO DE GESTIÓN Y DEL MODELO DE OPERACIÓN POR PROCESOS, ALINEADO CON LOS EJERCICIOS DE ARQUITECTURA EMPRESARIAL PARA EL INSTITUTO NACIONAL DE METROLOGÍA DE COLOM"/>
    <x v="8"/>
  </r>
  <r>
    <n v="148325"/>
    <x v="167"/>
    <s v="2025-11-11 15:45:47"/>
    <s v="ConOrdendePago"/>
    <n v="7394100"/>
    <n v="86973"/>
    <n v="0"/>
    <s v="Cédula de Ciudadanía"/>
    <n v="1032469098"/>
    <s v="PEÑALOZA CUBILLOS DIEGO ALEJANDRO"/>
    <s v="Abono en cuenta"/>
    <s v="Ahorro"/>
    <s v="22166283683"/>
    <s v="Activa"/>
    <s v="890903938"/>
    <s v="BANCOLOMBI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OCHO (8) DEL CONTRATO No. 091-2025 CORRESPONDIENTE AL PERIODO DEL 1 AL 30 DE OCTUBRE DE 2025"/>
    <s v="22425"/>
    <s v="22225"/>
    <s v="15425"/>
    <s v="137925"/>
    <s v="2025-11-11 00:00:00"/>
    <s v="148325"/>
    <s v="437775225"/>
    <m/>
    <s v="2025-03-21 00:00:00"/>
    <s v="CONTRATO DE PRESTACION DE SERVICIOS - PROFESIONALES"/>
    <s v="091-2025"/>
    <s v="PRESTACIÓN DE SERVICIOS PROFESIONALES PARA APOYAR A LA OFICINA ASESORA DE PLANEACIÓN Y A LA OFICINA DE INFORMÁTICA Y DESARROLLO TECNOLÓGICO EN LA IMPLEMENTACIÓN DEL MODELO DE GOBIERNO Y GESTIÓN DE DATOS EN ALINEACIÓN CON LA IMPLEMENTACIÓN DE LA ARQUI"/>
    <x v="8"/>
  </r>
  <r>
    <n v="148425"/>
    <x v="167"/>
    <s v="2025-11-11 15:50:22"/>
    <s v="ConOrdendePago"/>
    <n v="5912680"/>
    <n v="39687"/>
    <n v="0"/>
    <s v="Cédula de Ciudadanía"/>
    <n v="1065818681"/>
    <s v="COTES OSPINO SANTIAGO"/>
    <s v="Abono en cuenta"/>
    <s v="Ahorro"/>
    <s v="0550256500076326"/>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5912680"/>
    <n v="0"/>
    <n v="5912680"/>
    <n v="0"/>
    <s v="Nación"/>
    <s v="CSF"/>
    <s v="RECURSOS CORRIENTES"/>
    <s v="PAGO NUMERO SIETE (7) DEL CONTRATO No. 102-2025 CORRESPONDIENTE AL PERIODO DE 01 AL 30 DE OCTUBRE DE 2025"/>
    <s v="24625"/>
    <s v="24425"/>
    <s v="18425"/>
    <s v="138025"/>
    <s v="2025-11-11 00:00:00"/>
    <s v="148425"/>
    <s v="437851425"/>
    <m/>
    <s v="2025-04-24 00:00:00"/>
    <s v="CONTRATO DE PRESTACION DE SERVICIOS - PROFESIONALES"/>
    <s v="102-2025"/>
    <s v="CONTRATAR LA PRESTACIÓN DE SERVICIOS PROFESIONALES PARA APOYAR LA GESTIÓN DE LA SSMRC RELACIONADA CON LAS ACCIONES DERIVADAS DE LOS PLANES DEL SISTEMA INTEGRADO DE GESTIÓN PARA EL FORTALECIMIENTO Y MANTENIMIENTO DEL SIG DEL INM"/>
    <x v="8"/>
  </r>
  <r>
    <n v="148525"/>
    <x v="168"/>
    <s v="2025-11-12 08:28:50"/>
    <s v="ConOrdendePago"/>
    <n v="3894440"/>
    <n v="26140"/>
    <n v="0"/>
    <s v="Cédula de Ciudadanía"/>
    <n v="1193142701"/>
    <s v="MARTINEZ REY CAMILA ALEJANDRA"/>
    <s v="Abono en cuenta"/>
    <s v="Ahorro"/>
    <s v="0578891486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NUEVE (9) DEL CONTRATO No. 055-2025 CORRESPONDIENTE AL PERIODO DE 01 AL 30 DE OCTUBRE DE 2025"/>
    <s v="12025"/>
    <s v="12025"/>
    <s v="8625"/>
    <s v="138125"/>
    <s v="2025-11-11 00:00:00"/>
    <s v="148525"/>
    <s v="437895225"/>
    <m/>
    <s v="2025-02-17 00:00:00"/>
    <s v="CONTRATO DE PRESTACION DE SERVICIOS - PROFESIONALES"/>
    <s v="055-2025 - MODIF CTO"/>
    <s v="PRESTAR SERVICIOS PROFESIONALES COMO APOYO EN LAS ACTIVIDADES DE MANTENIMIENTO, SEGUIMIENTO, SOPORTE Y ATENCIÓN DE LOS REQUERIMIENTOS E INCIDENTES TECNOLÓGICOS, A CONTRATISTAS Y FUNCIONARIOS A TRAVÉS DE LA MESA DE SERVICIOS DEL INM."/>
    <x v="8"/>
  </r>
  <r>
    <n v="148625"/>
    <x v="168"/>
    <s v="2025-11-12 08:33:36"/>
    <s v="ConOrdendePago"/>
    <n v="3784200"/>
    <n v="22880"/>
    <n v="0"/>
    <s v="Cédula de Ciudadanía"/>
    <n v="80144826"/>
    <s v="BELTRAN JUAN FELIPE"/>
    <s v="Abono en cuenta"/>
    <s v="Ahorro"/>
    <s v="1000000213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784200"/>
    <n v="0"/>
    <n v="3784200"/>
    <n v="0"/>
    <s v="Nación"/>
    <s v="CSF"/>
    <s v="RECURSOS CORRIENTES"/>
    <s v="PAGO NUMERO DIEZ (10) DEL CONTRATO No. 006-2025 CORRESPONDIENTE AL PERIODO DE 1 AL 30 DE OCTUBRE DE 2025"/>
    <s v="1125"/>
    <s v="1125"/>
    <s v="1725"/>
    <s v="138325"/>
    <s v="2025-11-11 00:00:00"/>
    <s v="148625"/>
    <s v="437939325"/>
    <m/>
    <s v="2025-01-21 00:00:00"/>
    <s v="CONTRATO DE PRESTACION DE SERVICIOS - PROFESIONALES"/>
    <s v="006-2025 - MODIF CTO"/>
    <s v="PRESTAR SERVICIOS DE APOYO A LA GESTIÓN PARA LA ATENCIÓN DE LOS REQUERIMIENTOS, INCIDENTES Y SOPORTE TÉCNICO REQUERIDO AL INTERIOR DEL INSTITUTO NACIONAL DE METROLOGIA."/>
    <x v="8"/>
  </r>
  <r>
    <n v="148725"/>
    <x v="168"/>
    <s v="2025-11-12 11:24:27"/>
    <s v="ConOrdendePago"/>
    <n v="4889209"/>
    <n v="0"/>
    <n v="0"/>
    <s v="Cédula de Ciudadanía"/>
    <n v="35424181"/>
    <s v="MORATO RODRIGUEZ MARIA DEL ROCIO"/>
    <s v="Abono en cuenta"/>
    <s v="Ahorro"/>
    <s v="488446957489"/>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4889209"/>
    <n v="0"/>
    <n v="4889209"/>
    <n v="0"/>
    <s v="Nación"/>
    <s v="CSF"/>
    <s v="RECURSOS CORRIENTES"/>
    <s v="Asistir a la visita práctica profesional al laboratorio de microbiología de alimentos del ISP Chile para entrenamiento en la preparación de materiales de referencia, el cual tendrá lugar del 16 al 22 de noviembre de 2025 en la ciudad de Santiago-ChilE RESOLUCION 466 DE 2025"/>
    <s v="18925"/>
    <s v="18725"/>
    <s v="46425"/>
    <s v="138425"/>
    <s v="2025-11-12 00:00:00"/>
    <s v="148725"/>
    <s v="438410125"/>
    <m/>
    <s v="2025-11-10 00:00:00"/>
    <s v="RESOLUCION"/>
    <s v="466-2025"/>
    <s v="Asistir a la visita práctica profesional al laboratorio de microbiología de alimentos del ISP Chile para entrenamiento en la preparación de materiales de referencia, el cual tendrá lugar del 16 al 22 de noviembre de 2025 en la ciudad de Santiago-Chil"/>
    <x v="10"/>
  </r>
  <r>
    <n v="148925"/>
    <x v="168"/>
    <s v="2025-11-12 14:25:06"/>
    <s v="ConOrdendePago"/>
    <n v="974247.75"/>
    <n v="0"/>
    <n v="0"/>
    <s v="Otro"/>
    <n v="78545251700010"/>
    <s v="BUREAU INTERNATIONAL DES POIDS ET MESURES"/>
    <s v="Abono en cuenta"/>
    <s v="Corriente"/>
    <s v="0006370002020"/>
    <s v="Activa"/>
    <s v="69006"/>
    <s v="HSBC BANK"/>
    <s v="35-05-00"/>
    <s v="INSTITUTO NACIONAL DE METROLOGÍA - INM"/>
    <s v="C-3502-0200-6-40402B-3502097-02"/>
    <s v="ADQUIS. DE BYS - DOCUMENTOS DE INVESTIGACIÓN APLICADA EN METROLOGÍA - FORTALECIMIENTO DE LA CAPACIDAD ANALÍTICA EN METROLOGÍA QUÍMICA Y BIOMEDICINA A NIVEL NACIONAL"/>
    <n v="1035000"/>
    <n v="-60752.25"/>
    <n v="974247.75"/>
    <n v="0"/>
    <s v="Nación"/>
    <s v="CSF"/>
    <s v="RECURSOS CORRIENTES"/>
    <s v="Por la cual se ordena pagar la inscripción de tres funcionarios del Instituto Nacional de Metrología para participar de forma virtual en la reunión del Comité Conjunto para la trazabilidad en los lab clinicos durante los dias 1 y 2 de dic segun resolucion 355 de 2025"/>
    <s v="17225"/>
    <s v="17025"/>
    <s v="44825"/>
    <s v="138525"/>
    <s v="2025-11-12 00:00:00"/>
    <s v="148925"/>
    <s v="440862325"/>
    <m/>
    <s v="2025-11-04 00:00:00"/>
    <s v="RESOLUCION"/>
    <s v="455-2025"/>
    <s v="CONTRATAR EL SERVICIO DE PUBLICACIÓN DE ARTÍCULOS, ASI COMO LA INSCRIPCIÓN A EVENTOS O INTERCAMBIOS CIENTÍFICOS CON EL FIN DE MANTENER EL RECONOCIMIENTO DEL INM COMO CENTRO DE INVESTIGACION. RESOL 455-2025"/>
    <x v="2"/>
  </r>
  <r>
    <n v="149025"/>
    <x v="168"/>
    <s v="2025-11-12 16:24:01"/>
    <s v="ConOrdendePago"/>
    <n v="4296180"/>
    <n v="36366"/>
    <n v="0"/>
    <s v="Cédula de Ciudadanía"/>
    <n v="1014273558"/>
    <s v="JAIMES ARCINIEGAS LUIS ANDRES"/>
    <s v="Abono en cuenta"/>
    <s v="Ahorro"/>
    <s v="82453002604"/>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4296180"/>
    <n v="0"/>
    <n v="4296180"/>
    <n v="0"/>
    <s v="Nación"/>
    <s v="CSF"/>
    <s v="RECURSOS CORRIENTES"/>
    <s v="PAGO NUMERO DIEZ (10) DEL CONTRATO No. 020-2025 CORRESPONDIENTE AL PERIODO DE 01 AL 30 DE OCTUBRE DE 2025"/>
    <s v="11925"/>
    <s v="11925"/>
    <s v="3625"/>
    <s v="138825"/>
    <s v="2025-11-12 00:00:00"/>
    <s v="149025"/>
    <s v="440776425"/>
    <m/>
    <s v="2025-01-29 00:00:00"/>
    <s v="CONTRATO DE PRESTACION DE SERVICIOS - PROFESIONALES"/>
    <s v="020-2025"/>
    <s v="PRESTAR SERVICIOS PROFESIONALES COMO APOYO EN LA ADMINISTRACIÓN Y SOPORTE DE LA INFRAESTRUCTURA TECNOLÓGICA Y EN LA GESTIÓN, IMPLEMENTACIÓN Y MANTENIMIENTO DE SISTEMAS DE INFORMACIÓN DEL INM."/>
    <x v="8"/>
  </r>
  <r>
    <n v="149125"/>
    <x v="168"/>
    <s v="2025-11-12 16:29:42"/>
    <s v="ConOrdendePago"/>
    <n v="5912680"/>
    <n v="50049"/>
    <n v="0"/>
    <s v="Cédula de Ciudadanía"/>
    <n v="1070974052"/>
    <s v="CUERVO VALENCIA YERALDIN"/>
    <s v="Abono en cuenta"/>
    <s v="Ahorro"/>
    <s v="0382000200466811"/>
    <s v="Activa"/>
    <s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5912680"/>
    <n v="0"/>
    <n v="5912680"/>
    <n v="0"/>
    <s v="Nación"/>
    <s v="CSF"/>
    <s v="RECURSOS CORRIENTES"/>
    <s v="PAGO NUMERO CINCO (5) DEL CONTRATO No. 113-2025 CORRESPONDIENTE AL PERIODO DE 1 AL 30 DE OCTUBRE DE 2025"/>
    <s v="14625"/>
    <s v="14425"/>
    <s v="24925"/>
    <s v="138925"/>
    <s v="2025-11-12 00:00:00"/>
    <s v="149125"/>
    <s v="440768525"/>
    <m/>
    <s v="2025-06-10 00:00:00"/>
    <s v="CONTRATO DE PRESTACION DE SERVICIOS - PROFESIONALES"/>
    <s v="113-2025"/>
    <s v="PRESTACION DE SERVICIOS PROFESIONALES PARA QUE EN EL MARCO DE LA POLITICA DE GOBIERNO DIGITAL Y LAS NECESIDADES DE TRANSFORMACIÓN DIGITAL SE DOCUMENTEN REQUERIMIENTOS PARA EL MEJORAMIENTO DE SISTEMAS DE INFORMACIÓN Y SERVICIOS QUE SE REQUIEREN"/>
    <x v="8"/>
  </r>
  <r>
    <n v="149225"/>
    <x v="168"/>
    <s v="2025-11-12 16:42:29"/>
    <s v="ConOrdendePago"/>
    <n v="6797780"/>
    <n v="45628"/>
    <n v="0"/>
    <s v="Cédula de Ciudadanía"/>
    <n v="79769180"/>
    <s v="JIMENEZ BRIÑEZ EDGAR ANTONIO"/>
    <s v="Abono en cuenta"/>
    <s v="Ahorro"/>
    <s v="24076588015"/>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226592.5"/>
    <n v="0"/>
    <n v="226592.5"/>
    <n v="0"/>
    <s v="Nación"/>
    <s v="CSF"/>
    <s v="RECURSOS CORRIENTES"/>
    <s v="PAGO NUMERO NUEVE (9) DEL CONTRATO No. 031-2025 CORRESPONDIENTE AL PERIODO DE 01 AL 30 DE OCTUBRE DE 2025"/>
    <s v="5225"/>
    <s v="5225"/>
    <s v="4925"/>
    <s v="139025"/>
    <s v="2025-11-12 00:00:00"/>
    <s v="149225"/>
    <s v="4407870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149225"/>
    <x v="168"/>
    <s v="2025-11-12 16:42:29"/>
    <s v="ConOrdendePago"/>
    <n v="6797780"/>
    <n v="45628"/>
    <n v="0"/>
    <s v="Cédula de Ciudadanía"/>
    <n v="79769180"/>
    <s v="JIMENEZ BRIÑEZ EDGAR ANTONIO"/>
    <s v="Abono en cuenta"/>
    <s v="Ahorro"/>
    <s v="24076588015"/>
    <s v="Activa"/>
    <s v="860007335"/>
    <s v="BANCO CAJA SOCIAL S.A."/>
    <s v="35-05-00"/>
    <s v="INSTITUTO NACIONAL DE METROLOGÍA - INM"/>
    <s v="C-3502-0200-7-40402B-3502097-02"/>
    <s v="ADQUIS. DE BYS - DOCUMENTOS DE INVESTIGACIÓN APLICADA EN METROLOGÍA - DESARROLLO DE LA OFERTA DE SERVICIOS EN METROLOGÍA FÍSICA EN EL ÁMBITO NACIONAL"/>
    <n v="6571187.5"/>
    <n v="0"/>
    <n v="6571187.5"/>
    <n v="0"/>
    <s v="Nación"/>
    <s v="CSF"/>
    <s v="RECURSOS CORRIENTES"/>
    <s v="PAGO NUMERO NUEVE (9) DEL CONTRATO No. 031-2025 CORRESPONDIENTE AL PERIODO DE 01 AL 30 DE OCTUBRE DE 2025"/>
    <s v="5225"/>
    <s v="5225"/>
    <s v="4925"/>
    <s v="139025"/>
    <s v="2025-11-12 00:00:00"/>
    <s v="149225"/>
    <s v="4407870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149325"/>
    <x v="168"/>
    <s v="2025-11-12 16:55:08"/>
    <s v="ConOrdendePago"/>
    <n v="7394100"/>
    <n v="74015"/>
    <n v="0"/>
    <s v="Cédula de Ciudadanía"/>
    <n v="1026562444"/>
    <s v="ROJAS MOLANO MAIRA ALEJANDRA"/>
    <s v="Abono en cuenta"/>
    <s v="Ahorro"/>
    <s v="488435816522"/>
    <s v="Activa"/>
    <s v="860034313"/>
    <s v="BANCO DAVIVIEND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DIEZ (10) DEL CONTRATO No. 009-2025 CORRESPONDIENTE AL PERIODO DE 01 AL 30 DE OCTUBRE DE 2025"/>
    <s v="11625"/>
    <s v="11625"/>
    <s v="2125"/>
    <s v="139125"/>
    <s v="2025-11-12 00:00:00"/>
    <s v="149325"/>
    <s v="441073925"/>
    <m/>
    <s v="2025-01-22 00:00:00"/>
    <s v="CONTRATO DE PRESTACION DE SERVICIOS - PROFESIONALES"/>
    <s v="009-2025"/>
    <s v="PRESTACIÓN DE SERVICIOS PROFESIONALES A LA OFICINA ASESORA DE PLANEACIÓN PARA EL FORTALECIMIENTO DE LOS LINEAMIENTOS Y LA OPERACIÓN DE ACTIVIDADES DE FORMULACIÓN Y SEGUIMIENTO DE PROYECTOS DE INVERSIÓN, ASÍ COMO DE PLANES ESTRATÉGICOS INSTITUCIONALE"/>
    <x v="8"/>
  </r>
  <r>
    <n v="149525"/>
    <x v="168"/>
    <s v="2025-11-12 17:14:07"/>
    <s v="ConOrdendePago"/>
    <n v="7394100"/>
    <n v="80494"/>
    <n v="0"/>
    <s v="Cédula de Ciudadanía"/>
    <n v="53050890"/>
    <s v="GARCIA-HERREROS NARIÑO ANDREA DEL PILAR"/>
    <s v="Abono en cuenta"/>
    <s v="Ahorro"/>
    <s v="0570473870012142"/>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DIEZ (10) DEL CONTRATO No. 026-2025 CORRESPONDIENTE AL PERIODO DE 01 AL 30 DE OCTUBRE DE 2025"/>
    <s v="9725"/>
    <s v="9725"/>
    <s v="4325"/>
    <s v="139325"/>
    <s v="2025-11-12 00:00:00"/>
    <s v="149525"/>
    <s v="440799125"/>
    <m/>
    <s v="2025-01-30 00:00:00"/>
    <s v="CONTRATO DE PRESTACION DE SERVICIOS - PROFESIONALES"/>
    <s v="026-2025"/>
    <s v="CONTRATAR LA PRESTACIÓN DE SERVICIOS PROFESIONALES PARA EJECUTAR ACTIVIDADES DEL PLAN ESTRATÉGICO DE COMUNICACIONES DEL INSTITUTO NACIONAL DE METROLOGÍA, CON LA FINALIDAD DE CONSOLIDAR EL POSICIONAMIENTO DE LA ENTIDAD EN RELACIÓN CON SUS GRUPOS"/>
    <x v="8"/>
  </r>
  <r>
    <n v="149625"/>
    <x v="168"/>
    <s v="2025-11-12 17:22:41"/>
    <s v="ConOrdendePago"/>
    <n v="6797780"/>
    <n v="51584"/>
    <n v="0"/>
    <s v="Cédula de Ciudadanía"/>
    <n v="80821615"/>
    <s v="SOTELO MONCADA DANIEL EDUARDO"/>
    <s v="Abono en cuenta"/>
    <s v="Ahorro"/>
    <s v="018780163"/>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NUEVE (9) DEL CONTRATO No. 073-2025 CORRESPONDIENTE DEL 01 AL 30 OCTUBRE 2025"/>
    <s v="13825"/>
    <s v="13825"/>
    <s v="11125"/>
    <s v="139425"/>
    <s v="2025-11-12 00:00:00"/>
    <s v="149625"/>
    <s v="4409273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149625"/>
    <x v="168"/>
    <s v="2025-11-12 17:22:41"/>
    <s v="ConOrdendePago"/>
    <n v="6797780"/>
    <n v="51584"/>
    <n v="0"/>
    <s v="Cédula de Ciudadanía"/>
    <n v="80821615"/>
    <s v="SOTELO MONCADA DANIEL EDUARDO"/>
    <s v="Abono en cuenta"/>
    <s v="Ahorro"/>
    <s v="018780163"/>
    <s v="Activa"/>
    <s v="860002964"/>
    <s v="BANCO DE BOGOT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NUEVE (9) DEL CONTRATO No. 073-2025 CORRESPONDIENTE DEL 01 AL 30 OCTUBRE 2025"/>
    <s v="13825"/>
    <s v="13825"/>
    <s v="11125"/>
    <s v="139425"/>
    <s v="2025-11-12 00:00:00"/>
    <s v="149625"/>
    <s v="4409273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149725"/>
    <x v="168"/>
    <s v="2025-11-12 17:35:35"/>
    <s v="ConOrdendePago"/>
    <n v="7394100"/>
    <n v="80494"/>
    <n v="0"/>
    <s v="Cédula de Ciudadanía"/>
    <n v="1117497148"/>
    <s v="PERDOMO BAEZ JESSICA"/>
    <s v="Abono en cuenta"/>
    <s v="Ahorro"/>
    <s v="325187466"/>
    <s v="Activa"/>
    <s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NUEVE (9) DEL CONTRATO No. 039-2025 CORRESPONDIENTE AL PERIODO DE 01 AL 30 DE OCTUBRE DE 2025"/>
    <s v="12525"/>
    <s v="12525"/>
    <s v="6225"/>
    <s v="139525"/>
    <s v="2025-11-12 00:00:00"/>
    <s v="149725"/>
    <s v="441453825"/>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149825"/>
    <x v="169"/>
    <s v="2025-11-13 08:58:20"/>
    <s v="ConOrdendePago"/>
    <n v="9579150"/>
    <n v="138994"/>
    <n v="0"/>
    <s v="Cédula de Ciudadanía"/>
    <n v="26423730"/>
    <s v="MARTINEZ VIDARTE MARTHA XIMENA"/>
    <s v="Abono en cuenta"/>
    <s v="Ahorro"/>
    <s v="002400079485"/>
    <s v="Activa"/>
    <s v="860034313"/>
    <s v="BANCO DAVIVIENDA S.A."/>
    <s v="35-05-00"/>
    <s v="INSTITUTO NACIONAL DE METROLOGÍA - INM"/>
    <s v="A-02-02-02-008-003"/>
    <s v="SERVICIOS PROFESIONALES, CIENTÍFICOS Y TÉCNICOS (EXCEPTO LOS SERVICIOS DE INVESTIGACION, URBANISMO, JURÍDICOS Y DE CONTABILIDAD)"/>
    <n v="9579150"/>
    <n v="0"/>
    <n v="9579150"/>
    <n v="0"/>
    <s v="Nación"/>
    <s v="CSF"/>
    <s v="RECURSOS CORRIENTES"/>
    <s v="PAGO NUMERO OCHO (8) DEL CONTRATO No. 090-2025 CORRESPONDIENTE AL PERIODO DE 1 A 30 DE OCTUBRE DE 2025"/>
    <s v="22525"/>
    <s v="22325"/>
    <s v="15625"/>
    <s v="139625"/>
    <s v="2025-11-13 00:00:00"/>
    <s v="149825"/>
    <s v="440996025"/>
    <m/>
    <s v="2025-03-21 00:00:00"/>
    <s v="CONTRATO DE PRESTACION DE SERVICIOS - PROFESIONALES"/>
    <s v="090-2025 - MODIF CTO"/>
    <s v="PRESTAR SERVICIOS PROFESIONALES ESPECIALIZADOS PARA APOYAR AL INSTITUTO NACIONAL DE METROLOGÍA EN LOS TEMAS ESTRATEGICOS QUE SE REQUIEREN PARA IMPULSAR Y DESARROLLAR LOS PLANES DE TALENTO HUMANO."/>
    <x v="8"/>
  </r>
  <r>
    <n v="149925"/>
    <x v="169"/>
    <s v="2025-11-13 09:09:09"/>
    <s v="ConOrdendePago"/>
    <n v="4189990"/>
    <n v="31795"/>
    <n v="0"/>
    <s v="Cédula de Ciudadanía"/>
    <n v="52700714"/>
    <s v="CLAVIJO DURAN MAYERLING"/>
    <s v="Abono en cuenta"/>
    <s v="Ahorro"/>
    <s v="94486659992"/>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4189990"/>
    <n v="0"/>
    <n v="4189990"/>
    <n v="0"/>
    <s v="Nación"/>
    <s v="CSF"/>
    <s v="RECURSOS CORRIENTES"/>
    <s v="PAGO NUMERO UNO (1)DEL CONTRATO No. 160-2025 CORRESPONDIENTE AL PERIODO DE 14 AL 30 DE OCTUBRE DE 2025"/>
    <s v="34225"/>
    <s v="33725"/>
    <s v="40825"/>
    <s v="139725"/>
    <s v="2025-11-13 00:00:00"/>
    <s v="149925"/>
    <s v="453688825"/>
    <m/>
    <s v="2025-10-10 00:00:00"/>
    <s v="CONTRATO DE PRESTACION DE SERVICIOS - PROFESIONALES"/>
    <s v="160-2025"/>
    <s v="PRESTAR SERVICIOS PROFESIONALES PARA LA ESTRUCTURACIÓN DE LOS PROCESOS PRECONTRACTUALES DE LA SUBDIRECCIÓN DE METROLOGÍA QUÍMICA Y BIOLOGÍA."/>
    <x v="8"/>
  </r>
  <r>
    <n v="150025"/>
    <x v="169"/>
    <s v="2025-11-13 09:21:52"/>
    <s v="ConOrdendePago"/>
    <n v="7394100"/>
    <n v="49630"/>
    <n v="0"/>
    <s v="Cédula de Ciudadanía"/>
    <n v="35353930"/>
    <s v="MATIZ FLOREZ LILIA ADRIANA"/>
    <s v="Abono en cuenta"/>
    <s v="Ahorro"/>
    <s v="21132019905"/>
    <s v="Activa"/>
    <s v="890903938"/>
    <s v="BANCOLOMBIA S.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DOS (2)DEL CONTRATO No. 153-2025 CORRESPONDIENTE AL PERIODO DE 01 AL 30 DE OCTUBRE DE 2025"/>
    <s v="32225"/>
    <s v="31825"/>
    <s v="38325"/>
    <s v="139825"/>
    <s v="2025-11-13 00:00:00"/>
    <s v="150025"/>
    <s v="441140925"/>
    <m/>
    <s v="2025-09-26 00:00:00"/>
    <s v="CONTRATO DE PRESTACION DE SERVICIOS - PROFESIONALES"/>
    <s v="153-2025"/>
    <s v="PRESTAR SERVICIOS PROFESIONALES PARA LA ESTRUCTURACIÓN DE PROCESOS CONTRACTUALES, EL ACOMPAÑAMIENTO EN LAS ETAPAS PRECONTRACTUAL, CONTRACTUAL Y POSCONTRACTUAL, ASÍ COMO PROPORCIONAR APOYO JURÍDICO AL INSTITUTO NACIONAL DE METROLOGÍA."/>
    <x v="8"/>
  </r>
  <r>
    <n v="150125"/>
    <x v="169"/>
    <s v="2025-11-13 09:32:44"/>
    <s v="ConOrdendePago"/>
    <n v="9579150"/>
    <n v="530486"/>
    <n v="0"/>
    <s v="Cédula de Ciudadanía"/>
    <n v="1020747528"/>
    <s v="RODRIGUEZ DANGOND ALVARO JOSE"/>
    <s v="Abono en cuenta"/>
    <s v="Ahorro"/>
    <s v="0094000200397700"/>
    <s v="Activa"/>
    <s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9579150"/>
    <n v="0"/>
    <n v="9579150"/>
    <n v="0"/>
    <s v="Nación"/>
    <s v="CSF"/>
    <s v="RECURSOS CORRIENTES"/>
    <s v="PAGO NUMERO DOS (2) DEL CONTRATO No. 147-2025 CORRESPONDIENTE AL PERIODO DE DEL 1 AL 30 DE OCTUBRE DE 2025"/>
    <s v="32125"/>
    <s v="31725"/>
    <s v="37025"/>
    <s v="139925"/>
    <s v="2025-11-13 00:00:00"/>
    <s v="150125"/>
    <s v="441179925"/>
    <m/>
    <s v="2025-09-16 00:00:00"/>
    <s v="CONTRATO DE PRESTACION DE SERVICIOS - PROFESIONALES"/>
    <s v="147-2025"/>
    <s v="PRESTACIÓN DE SERVICIOS PROFESIONALES PARA APOYAR A LA COORDINACIÓN Y CON LA CONCERTACIÓN DE LAS ACTIVIDADES DERIVADAS DE LA REVISIÓN Y ACOMPAÑAMIENTO JURÍDICO EN LA GESTIÓN CONTRACTUAL DEL INSTITUTO NACIONAL DE METROLOGÍA"/>
    <x v="8"/>
  </r>
  <r>
    <n v="150225"/>
    <x v="169"/>
    <s v="2025-11-13 09:49:43"/>
    <s v="ConOrdendePago"/>
    <n v="3697050"/>
    <n v="49630"/>
    <n v="0"/>
    <s v="Cédula de Ciudadanía"/>
    <n v="1026278601"/>
    <s v="MORENO MUNEVAR LUISA FERNANDA"/>
    <s v="Abono en cuenta"/>
    <s v="Ahorro"/>
    <s v="17828079077"/>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OCHO (8) DEL CONTRATO No. 076-2025 CORRESPONDIENTE AL PERIODO DE 1 AL 30 DE OCTUBRE DE 2025"/>
    <s v="16925"/>
    <s v="16725"/>
    <s v="11925"/>
    <s v="140025"/>
    <s v="2025-11-13 00:00:00"/>
    <s v="150225"/>
    <s v="442697525"/>
    <m/>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8"/>
  </r>
  <r>
    <n v="150425"/>
    <x v="169"/>
    <s v="2025-11-13 15:29:08"/>
    <s v="ConOrdendePago"/>
    <n v="3697050"/>
    <n v="0"/>
    <n v="0"/>
    <s v="Cédula de Ciudadanía"/>
    <n v="1026278601"/>
    <s v="MORENO MUNEVAR LUISA FERNANDA"/>
    <s v="Abono en cuenta"/>
    <s v="Ahorro"/>
    <s v="17828079077"/>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3697050"/>
    <n v="0"/>
    <n v="3697050"/>
    <n v="0"/>
    <s v="Nación"/>
    <s v="CSF"/>
    <s v="RECURSOS CORRIENTES"/>
    <s v="PAGO NUMERO OCHO (8) DEL CONTRATO No. 076-2025 CORRESPONDIENTE AL PERIODO DE 1 AL 30 DE OCTUBRE DE 2025"/>
    <s v="15225"/>
    <s v="15025"/>
    <s v="11825"/>
    <s v="140125"/>
    <s v="2025-11-13 00:00:00"/>
    <s v="150425"/>
    <s v="442691125"/>
    <m/>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8"/>
  </r>
  <r>
    <n v="150525"/>
    <x v="169"/>
    <s v="2025-11-13 15:35:34"/>
    <s v="ConOrdendePago"/>
    <n v="5912680"/>
    <n v="39687"/>
    <n v="0"/>
    <s v="Cédula de Ciudadanía"/>
    <n v="80800612"/>
    <s v="PEÑA ORTIZ CARLOS ANDRES"/>
    <s v="Abono en cuenta"/>
    <s v="Ahorro"/>
    <s v="6387488301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5912680"/>
    <n v="0"/>
    <n v="5912680"/>
    <n v="0"/>
    <s v="Nación"/>
    <s v="CSF"/>
    <s v="RECURSOS CORRIENTES"/>
    <s v="PAGO NUMERO OCHO (8) DEL CONTRATO No. 078-2025 CORRESPONDIENTE AL PERIODO DEL 1 AL 30 DE OCTUBRE DE 2025"/>
    <s v="19525"/>
    <s v="19325"/>
    <s v="11025"/>
    <s v="140225"/>
    <s v="2025-11-13 00:00:00"/>
    <s v="150525"/>
    <s v="442697925"/>
    <m/>
    <s v="2025-02-28 00:00:00"/>
    <s v="CONTRATO DE PRESTACION DE SERVICIOS - PROFESIONALES"/>
    <s v="078-2025"/>
    <s v="PRESTAR SERVICIOS PROFESIONALES CON EL FIN DE DESARROLLAR SOLUCIONES ORIENTADAS A LA ADQUISICIÓON DE DATOS DE MEDICIÓN QUE SEAN REQUERIDOS EN EL MARCO DE LA TRANSFORMACIÓN DIGITAL DEL INM."/>
    <x v="8"/>
  </r>
  <r>
    <n v="150625"/>
    <x v="169"/>
    <s v="2025-11-13 15:41:37"/>
    <s v="ConOrdendePago"/>
    <n v="5166440"/>
    <n v="39205"/>
    <n v="0"/>
    <s v="Cédula de Ciudadanía"/>
    <n v="1010185193"/>
    <s v="CASTRO BAQUERO AURA MARIA"/>
    <s v="Abono en cuenta"/>
    <s v="Ahorro"/>
    <s v="172012863"/>
    <s v="Activa"/>
    <s v="860034594"/>
    <s v="SCOTIABANK COLPATRIA SA"/>
    <s v="35-05-00"/>
    <s v="INSTITUTO NACIONAL DE METROLOGÍA - INM"/>
    <s v="C-3599-0200-7-20104C-3599069-02"/>
    <s v="ADQUIS. DE BYS - DOCUMENTOS METODOLÓGICOS - FORTALECIMIENTO DE LA PLANEACION Y GESTION ESTRATEGICA DEL INM - NACIONAL"/>
    <n v="5166440"/>
    <n v="0"/>
    <n v="5166440"/>
    <n v="0"/>
    <s v="Nación"/>
    <s v="CSF"/>
    <s v="RECURSOS CORRIENTES"/>
    <s v="PAGO NUMERO OCHO (8) DEL CONTRATO No. 084-2025 CORRESPONDIENTE AL PERIODO DE 1 AL 30 DE OCTUBRE DE 2025"/>
    <s v="22025"/>
    <s v="21825"/>
    <s v="14125"/>
    <s v="140325"/>
    <s v="2025-11-13 00:00:00"/>
    <s v="150625"/>
    <s v="442712225"/>
    <m/>
    <s v="2025-03-12 00:00:00"/>
    <s v="CONTRATO DE PRESTACION DE SERVICIOS - PROFESIONALES"/>
    <s v="084-2025 - MODIF CTO"/>
    <s v="PRESTACIÓN DE SERVICIOS PROFESIONALES PARA APOYAR A LA OAP EN LA IMPLEMENTACIÓN DE METODOLOGÍAS DE GESTIÓN DE PROYECTOS Y SEGUIMIENTO DE LAS ACTIVIDADES DE PROYECTOS DE COOPERACIÓN INTERNACIONAL DEL INM"/>
    <x v="8"/>
  </r>
  <r>
    <n v="150725"/>
    <x v="169"/>
    <s v="2025-11-13 15:49:15"/>
    <s v="ConOrdendePago"/>
    <n v="7394100"/>
    <n v="49630"/>
    <n v="0"/>
    <s v="Cédula de Ciudadanía"/>
    <n v="36491153"/>
    <s v="RUBIO NIEVES MAYRA ALEJANDRA"/>
    <s v="Abono en cuenta"/>
    <s v="Ahorro"/>
    <s v="24054071113"/>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OCHO (8) DEL CONTRATO No. 038-2025 CORRESPONDIENTE AL PERIODO DE 1 AL 30 DE OCTUBRE 2025"/>
    <s v="12225"/>
    <s v="12225"/>
    <s v="17725"/>
    <s v="140425"/>
    <s v="2025-11-13 00:00:00"/>
    <s v="150725"/>
    <s v="442741125"/>
    <m/>
    <s v="2025-04-15 00:00:00"/>
    <s v="CONTRATO DE PRESTACION DE SERVICIOS - PROFESIONALES"/>
    <s v="CESION CTO 038-2025 MODIF CTO"/>
    <s v="Prestar servicios profesionales para la estructuración de procesos contractuales, el acompañamiento en las etapas precontractual, contractual y poscontractual, así como proporcionar apoyo jurídico al Instituto Nacional de Metrología."/>
    <x v="8"/>
  </r>
  <r>
    <n v="150825"/>
    <x v="169"/>
    <s v="2025-11-13 16:21:18"/>
    <s v="ConOrdendePago"/>
    <n v="6565620"/>
    <n v="0"/>
    <n v="0"/>
    <s v="NIT"/>
    <n v="899999115"/>
    <s v="EMPRESA DE TELECOMUNICACIONES DE BOGOTA SA ESP PUDIENDO IDENTIFICARSE PARA TODOS LOS EFECTOS CON LA SIGLA ETB S.A. E.S.P."/>
    <s v="Abono en cuenta"/>
    <s v="Corriente"/>
    <s v="0020936509"/>
    <s v="Activa"/>
    <s v="860051135"/>
    <s v="CITIBANK COLOMBIA"/>
    <s v="35-05-00"/>
    <s v="INSTITUTO NACIONAL DE METROLOGÍA - INM"/>
    <s v="A-02-02-02-008-004"/>
    <s v="SERVICIOS DE TELECOMUNICACIONES, TRANSMISIÓN Y SUMINISTRO DE INFORMACIÓN"/>
    <n v="6565620"/>
    <n v="0"/>
    <n v="6565620"/>
    <n v="0"/>
    <s v="Nación"/>
    <s v="CSF"/>
    <s v="RECURSOS CORRIENTES"/>
    <s v="PAGO DE SERVICIO DE LLAMADAS DE TELEFONIA LOCAL, NACIONAL, INTERNACIONAL Y CELULAR DEL INSTITUTO NACIONAL DE METROLOGIA, DE LA DIRECCIÓN AK 50 No. 26-55 INT 2 CAN, CORRESPONDIENTE A LA CUENTA CLIENTE No. 1428216084. FC 001000297401. del 1 de septiembre OCT -31-2025"/>
    <s v="2325"/>
    <s v="2325"/>
    <s v="47525"/>
    <s v="140525"/>
    <s v="2025-11-13 00:00:00"/>
    <s v="150825"/>
    <s v="441931025"/>
    <m/>
    <s v="2025-11-13 00:00:00"/>
    <s v="FACTURA"/>
    <s v="FC 001000297401"/>
    <s v="PAGO DE SERVICIO DE LLAMADAS DE TELEFONIA LOCAL, NACIONAL, INTERNACIONAL Y CELULAR DEL INSTITUTO NACIONAL DE METROLOGIA, DE LA DIRECCIÓN AK 50 No. 26-55 INT 2 CAN, CORRESPONDIENTE A LA CUENTA CLIENTE No. 1428216084. FC 001000297401. OCT 1-31-2025"/>
    <x v="0"/>
  </r>
  <r>
    <n v="150925"/>
    <x v="169"/>
    <s v="2025-11-13 17:00:06"/>
    <s v="ConOrdendePago"/>
    <n v="7394100"/>
    <n v="80494"/>
    <n v="0"/>
    <s v="Cédula de Ciudadanía"/>
    <n v="1014272075"/>
    <s v="ROMERO GARCIA DANIEL JULIAN"/>
    <s v="Abono en cuenta"/>
    <s v="Ahorro"/>
    <s v="19234418737"/>
    <s v="Activa"/>
    <s v="890903938"/>
    <s v="BANCOLOMBI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NUEVE (9) DEL CONTRATO No. 075-2025 CORRESPONDIENTE AL PERIODO DE 1 AL 30 DE OCTUBRE DE 2025"/>
    <s v="19625"/>
    <s v="19425"/>
    <s v="13325"/>
    <s v="140925"/>
    <s v="2025-11-13 00:00:00"/>
    <s v="150925"/>
    <s v="442755925"/>
    <m/>
    <s v="2025-03-06 00:00:00"/>
    <s v="CONTRATO DE PRESTACION DE SERVICIOS - PROFESIONALES"/>
    <s v="075-2025"/>
    <s v="PRESTACIÓN DE SERVICIOS PROFESIONALES PARA APOYAR A LA OFICINA ASESORA DE PLANEACIÓN Y LA SUBDIRECCIÓN DE SERVICIOS METROLÓGICOS Y RELACIÓN CON ELCIUDADANO EN LA DEFINICIÓN, EJECUCIÓN, SEGUIMIENTO DE PLANES Y HERRAMIENTAS DE SEGUIMIENTO DE PLANEACIÓN"/>
    <x v="8"/>
  </r>
  <r>
    <n v="151025"/>
    <x v="169"/>
    <s v="2025-11-13 17:09:43"/>
    <s v="ConOrdendePago"/>
    <n v="5912680"/>
    <n v="39687"/>
    <n v="0"/>
    <s v="Cédula de Ciudadanía"/>
    <n v="53123551"/>
    <s v="AVILA CABALLERO JOHANNA ANDREA"/>
    <s v="Abono en cuenta"/>
    <s v="Ahorro"/>
    <s v="17836536941"/>
    <s v="Activa"/>
    <s v="890903938"/>
    <s v="BANCOLOMBIA S.A."/>
    <s v="35-05-00"/>
    <s v="INSTITUTO NACIONAL DE METROLOGÍA - INM"/>
    <s v="A-02-02-02-008-002"/>
    <s v="SERVICIOS JURÍDICOS Y CONTABLES"/>
    <n v="5912680"/>
    <n v="0"/>
    <n v="5912680"/>
    <n v="0"/>
    <s v="Nación"/>
    <s v="CSF"/>
    <s v="RECURSOS CORRIENTES"/>
    <s v="PAGO NUMERO UNO(1) DEL CONTRATO No. 157-2025 CORRESPONDIENTE AL PERIODO DE 1 AL 30 DE OCTUBRE DE 2025"/>
    <s v="32725"/>
    <s v="32325"/>
    <s v="39425"/>
    <s v="140625"/>
    <s v="2025-11-13 00:00:00"/>
    <s v="151025"/>
    <s v="442873925"/>
    <m/>
    <s v="2025-09-30 00:00:00"/>
    <s v="CONTRATO DE PRESTACION DE SERVICIOS - PROFESIONALES"/>
    <s v="157-2025 - MODIF CTO"/>
    <s v="PRESTAR CON PLENA AUTONOMÍA TÉCNICA Y ADMINISTRATIVA SUS SERVICIOS PROFESIONALES PARA APOYAR LA OFICINA DE CONTROL INTERNO EN EL DESARROLLO DE ACTIVIDADES DE AUDITORÍA INTERNA, EVALUACIÓN, SEGUIMIENTO Y MEJORAMIENTO CONTINUO DEL SISTEMA DE CONTROL IN"/>
    <x v="8"/>
  </r>
  <r>
    <n v="151125"/>
    <x v="169"/>
    <s v="2025-11-13 17:20:01"/>
    <s v="ConOrdendePago"/>
    <n v="3894440"/>
    <n v="26140"/>
    <n v="0"/>
    <s v="Cédula de Ciudadanía"/>
    <n v="1004877832"/>
    <s v="JAIMES WALDO MARIA PAULA"/>
    <s v="Abono en cuenta"/>
    <s v="Ahorro"/>
    <s v="81648014457"/>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NUEVE (09) DEL CONTRATO No. 040-2025 CORRESPONDIENTE AL PERIODO DE 01 AL 30 DE OCTUBREDE 2025"/>
    <s v="13525"/>
    <s v="13525"/>
    <s v="7225"/>
    <s v="141025"/>
    <s v="2025-11-13 00:00:00"/>
    <s v="151125"/>
    <s v="442916725"/>
    <m/>
    <s v="2025-02-11 00:00:00"/>
    <s v="CONTRATO DE PRESTACION DE SERVICIOS - PROFESIONALES"/>
    <s v="040-2025"/>
    <s v="CONTRATAR SERVICIOS PROFESIONALES PARA APOYAR LAS ACTIVIDADES DE MEDICIÓN ASOCIADAS A LOS PROYECTOS DE INVESTIGACIÓN EN ACIDOS NUCLEICOS, PROTEINAS Y MICROBIOLOGIA DE LA SUBDIRECCIÓN METROLOGÍA QUÍMICA Y BIOLOGÍA DEL INM"/>
    <x v="8"/>
  </r>
  <r>
    <n v="151225"/>
    <x v="169"/>
    <s v="2025-11-13 17:27:23"/>
    <s v="ConOrdendePago"/>
    <n v="5912680"/>
    <n v="45291"/>
    <n v="0"/>
    <s v="Cédula de Ciudadanía"/>
    <n v="1032468011"/>
    <s v="DAVILA GONZALEZ SERGIO LUIS"/>
    <s v="Abono en cuenta"/>
    <s v="Ahorro"/>
    <s v="91208003408"/>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DIEZ (10) DEL CONTRATO No. 011-2025 CORRESPONDIENTE AL PERIODO DE 01 AL 30 DE OCTUBRE DE 2025"/>
    <s v="2025"/>
    <s v="2025"/>
    <s v="2225"/>
    <s v="141125"/>
    <s v="2025-11-13 00:00:00"/>
    <s v="151225"/>
    <s v="442942625"/>
    <m/>
    <s v="2025-01-23 00:00:00"/>
    <s v="CONTRATO DE PRESTACION DE SERVICIOS - PROFESIONALES"/>
    <s v="011-2025"/>
    <s v="CONTRATAR SERVICIOS PROFESIONALES PARA APOYAR EL DESARROLLO DE HERRAMIENTAS DE ASEGURAMIENTO DE LOS RESULTADOS DE MEDICION EN METROLOGÍA DE ÁCIDOS NUCLEICOS, ASOCIADOS A LOS PROYECTOS DE II+D+I DE LA SUBDIRECCIÓN DE METROLOGÍA QUÍMICA Y BIOLOGÍA"/>
    <x v="8"/>
  </r>
  <r>
    <n v="151325"/>
    <x v="170"/>
    <s v="2025-11-14 08:47:52"/>
    <s v="ConOrdendePago"/>
    <n v="1184847.3"/>
    <n v="0"/>
    <n v="0"/>
    <s v="NIT"/>
    <n v="899999115"/>
    <s v="EMPRESA DE TELECOMUNICACIONES DE BOGOTA SA ESP PUDIENDO IDENTIFICARSE PARA TODOS LOS EFECTOS CON LA SIGLA ETB S.A. E.S.P."/>
    <s v="Abono en cuenta"/>
    <s v="Ahorro"/>
    <s v="220062720305"/>
    <s v="Activa"/>
    <s v="860007738"/>
    <s v="BANCO POPULAR S. A."/>
    <s v="35-05-00"/>
    <s v="INSTITUTO NACIONAL DE METROLOGÍA - INM"/>
    <s v="A-02-02-02-008-004"/>
    <s v="SERVICIOS DE TELECOMUNICACIONES, TRANSMISIÓN Y SUMINISTRO DE INFORMACIÓN"/>
    <n v="1184847.3"/>
    <n v="0"/>
    <n v="1184847.3"/>
    <n v="0"/>
    <s v="Nación"/>
    <s v="CSF"/>
    <s v="RECURSOS CORRIENTES"/>
    <s v="PAGO 12 - CAO-024-2024 - FACT - FC 001000302286 DEL 1 AL 31 OCTUBRE 2025"/>
    <s v="625"/>
    <s v="625"/>
    <s v="225"/>
    <s v="141325"/>
    <s v="2025-11-14 00:00:00"/>
    <s v="151325"/>
    <s v="442986325"/>
    <m/>
    <s v="2025-01-07 00:00:00"/>
    <s v="LOA - CARTA ACEPTACION"/>
    <s v="024-2024 - MODIF"/>
    <s v="ADQUISICIÓN, INSTALACIÓN Y PUESTA EN MARCHA DE UN CANAL DE INTERNET DEDICADO PARA BRINDAR ACCESO A INTERNET A LOS FUNCIONARIOS, CONTRATISTAS Y VISITANTES DEL INM"/>
    <x v="2"/>
  </r>
  <r>
    <n v="151425"/>
    <x v="171"/>
    <s v="2025-11-18 08:42:08"/>
    <s v="ConOrdendePago"/>
    <n v="1080250"/>
    <n v="0"/>
    <n v="0"/>
    <s v="NIT"/>
    <n v="899999094"/>
    <s v="EMPRESA DE ACUEDUCTO Y ALCANTARILLADO DE BOGOTA - ESP"/>
    <s v="Abono en cuenta"/>
    <s v="Corriente"/>
    <s v="1804673"/>
    <s v="Activa"/>
    <s v="860050750"/>
    <s v="BANCO GNB SUDAMERIS S A"/>
    <s v="35-05-00"/>
    <s v="INSTITUTO NACIONAL DE METROLOGÍA - INM"/>
    <s v="A-02-02-02-006-009"/>
    <s v="SERVICIOS DE DISTRIBUCIÓN DE ELECTRICIDAD, GAS Y AGUA (POR CUENTA PROPIA)"/>
    <n v="1080250"/>
    <n v="0"/>
    <n v="1080250"/>
    <n v="0"/>
    <s v="Nación"/>
    <s v="CSF"/>
    <s v="RECURSOS CORRIENTES"/>
    <s v="PAGO DE SERVICIO DE ACUEDUCTO, ALCANTARILLADO Y ASEO DEL INSTITUTO NACIONAL DE METROLOGIA, DE LA DIRECCIÓN AK 50 No. 26-55 INT 2 CAN, PAGO No. 19195230016. PERIODO: 23 SEP- OCT 22 DE 2025"/>
    <s v="2925"/>
    <s v="2925"/>
    <s v="47125"/>
    <s v="141425"/>
    <s v="2025-11-18 00:00:00"/>
    <s v="151425"/>
    <s v="445192125"/>
    <m/>
    <s v="2025-11-12 00:00:00"/>
    <s v="FACTURA"/>
    <s v="19195230016"/>
    <s v="PAGO DE SERVICIO DE ACUEDUCTO, ALCANTARILLADO Y ASEO DEL INSTITUTO NACIONAL DE METROLOGIA, DE LA DIRECCIÓN AK 50 No. 26-55 INT 2 CAN, PAGO No. 19195230016. PERIODO: 23 SEP- OCT 22 DE 2025"/>
    <x v="5"/>
  </r>
  <r>
    <n v="151525"/>
    <x v="171"/>
    <s v="2025-11-18 09:45:25"/>
    <s v="ConOrdendePago"/>
    <n v="2600000"/>
    <n v="0"/>
    <n v="0"/>
    <s v="Cédula de Ciudadanía"/>
    <n v="80221683"/>
    <s v="VARGAS CEPEDA FREDY ALEXANDER"/>
    <s v="Abono en cuenta"/>
    <s v="Ahorro"/>
    <s v="111840023270"/>
    <s v="Activa"/>
    <s v="900047981"/>
    <s v="BANCO FALABELLA S A"/>
    <s v="35-05-00"/>
    <s v="INSTITUTO NACIONAL DE METROLOGÍA - INM"/>
    <s v="C-3502-0200-6-40402B-3502097-02"/>
    <s v="ADQUIS. DE BYS - DOCUMENTOS DE INVESTIGACIÓN APLICADA EN METROLOGÍA - FORTALECIMIENTO DE LA CAPACIDAD ANALÍTICA EN METROLOGÍA QUÍMICA Y BIOMEDICINA A NIVEL NACIONAL"/>
    <n v="2600000"/>
    <n v="0"/>
    <n v="2600000"/>
    <n v="0"/>
    <s v="Nación"/>
    <s v="CSF"/>
    <s v="RECURSOS CORRIENTES"/>
    <s v="RESOLUCION 459 DE 2025, reconoce un apoyo económico a los estudiantes seleccionados para desarrollar su práctica laboral en el Instituto Nacional de Metrología INM, en el marco del Convenio 001 de 2024 suscrito entre el INM y la Universidad Nacional de Colombia"/>
    <s v="17025"/>
    <s v="16825"/>
    <s v="45625"/>
    <s v="141525"/>
    <s v="2025-11-18 00:00:00"/>
    <s v="151525"/>
    <s v="445514725"/>
    <m/>
    <s v="2025-11-05 00:00:00"/>
    <s v="RESOLUCION"/>
    <s v="459-2025"/>
    <s v="Desarrollar prueba de concepto para la lectura de menisco en la calibración de hidrómetros. Resolución 459-2025"/>
    <x v="2"/>
  </r>
  <r>
    <n v="151625"/>
    <x v="171"/>
    <s v="2025-11-18 09:59:13"/>
    <s v="ConOrdendePago"/>
    <n v="173500"/>
    <n v="0"/>
    <n v="0"/>
    <s v="NIT"/>
    <n v="860011153"/>
    <s v="POSITIVA COMPAÑIA DE SEGUROS S. A."/>
    <s v="Giro"/>
    <m/>
    <m/>
    <m/>
    <m/>
    <m/>
    <s v="35-05-00"/>
    <s v="INSTITUTO NACIONAL DE METROLOGÍA - INM"/>
    <s v="C-3502-0200-6-40402B-3502097-02"/>
    <s v="ADQUIS. DE BYS - DOCUMENTOS DE INVESTIGACIÓN APLICADA EN METROLOGÍA - FORTALECIMIENTO DE LA CAPACIDAD ANALÍTICA EN METROLOGÍA QUÍMICA Y BIOMEDICINA A NIVEL NACIONAL"/>
    <n v="173500"/>
    <n v="0"/>
    <n v="173500"/>
    <n v="0"/>
    <s v="Nación"/>
    <s v="CSF"/>
    <s v="RECURSOS CORRIENTES"/>
    <s v="Reconocer el pago a la ARL Positiva a través de la planilla Integrada de Liquidación de Aportes PILA de cada uno de los estudiantes. Resolución 459-2025"/>
    <s v="17025"/>
    <s v="16825"/>
    <s v="45725"/>
    <s v="141625"/>
    <s v="2025-11-18 00:00:00"/>
    <s v="151625"/>
    <s v="445528225"/>
    <m/>
    <s v="2025-11-05 00:00:00"/>
    <s v="RESOLUCION"/>
    <s v="459-2025"/>
    <s v="Reconocer el pago a la ARL Positiva a través de la planilla Integrada de Liquidación de Aportes PILA de cada uno de los estudiantes. Resolución 459-2025"/>
    <x v="2"/>
  </r>
  <r>
    <n v="151725"/>
    <x v="171"/>
    <s v="2025-11-18 10:02:26"/>
    <s v="ConOrdendePago"/>
    <n v="2600000"/>
    <n v="0"/>
    <n v="0"/>
    <s v="Cédula de Ciudadanía"/>
    <n v="1020827839"/>
    <s v="GONZALEZ CASTIBLANCO LEIDY NATHALY"/>
    <s v="Abono en cuenta"/>
    <s v="Ahorro"/>
    <s v="944000158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600000"/>
    <n v="0"/>
    <n v="2600000"/>
    <n v="0"/>
    <s v="Nación"/>
    <s v="CSF"/>
    <s v="RECURSOS CORRIENTES"/>
    <s v="RESOLUCION 459 DE 2025, reconoce un apoyo económico a los estudiantes seleccionados para desarrollar su práctica laboral en el Instituto Nacional de Metrología INM, en el marco del Convenio 001 de 2024 suscrito entre el INM y la Universidad Nacional de Colombia"/>
    <s v="17025"/>
    <s v="16825"/>
    <s v="45425"/>
    <s v="141725"/>
    <s v="2025-11-18 00:00:00"/>
    <s v="151725"/>
    <s v="445546925"/>
    <m/>
    <s v="2025-11-05 00:00:00"/>
    <s v="RESOLUCION"/>
    <s v="459-2025"/>
    <s v="Apoyar la ejecución de las actividades asociadas con la producción del material de referencia de elementos en agua potable de la Subdirección de Metrología Química y Biología. Resolución 459-2025"/>
    <x v="2"/>
  </r>
  <r>
    <n v="151825"/>
    <x v="171"/>
    <s v="2025-11-18 10:48:25"/>
    <s v="ConOrdendePago"/>
    <n v="453500"/>
    <n v="0"/>
    <n v="0"/>
    <s v="Cédula de Ciudadanía"/>
    <n v="1007643054"/>
    <s v="HERNANDEZ LOPEZ URIEL JOSE"/>
    <s v="Abono en cuenta"/>
    <s v="Ahorro"/>
    <s v="91239149389"/>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453500"/>
    <n v="0"/>
    <n v="453500"/>
    <n v="0"/>
    <s v="Nación"/>
    <s v="CSF"/>
    <s v="RECURSOS CORRIENTES"/>
    <s v="RESOLUCION 459 DE 2025, reconoce un apoyo económico a los estudiantes seleccionados para desarrollar su práctica laboral en el Instituto Nacional de Metrología INM, en el marco del Convenio 001 de 2024 suscrito entre el INM y la Universidad Nacional de Colombia"/>
    <s v="17025"/>
    <s v="16825"/>
    <s v="45125"/>
    <s v="141925"/>
    <s v="2025-11-18 00:00:00"/>
    <s v="151825"/>
    <s v="445567725"/>
    <m/>
    <s v="2025-11-05 00:00:00"/>
    <s v="RESOLUCION"/>
    <s v="459-2025"/>
    <s v="Apoyar la ejecución de actividades asociadas con las mediciones por técnicas cromatográficas relacionadas con los proyectos en curso en el grupo de metrología en alimentos de la Subdirección de Metrología Química y Biología. Resolución 459-2025"/>
    <x v="2"/>
  </r>
  <r>
    <n v="151925"/>
    <x v="171"/>
    <s v="2025-11-18 10:52:50"/>
    <s v="ConOrdendePago"/>
    <n v="2600000"/>
    <n v="0"/>
    <n v="0"/>
    <s v="Cédula de Ciudadanía"/>
    <n v="1035438557"/>
    <s v="PUERTA GUIRAL LINA MARCELA"/>
    <s v="Abono en cuenta"/>
    <s v="Ahorro"/>
    <s v="3315332534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600000"/>
    <n v="0"/>
    <n v="2600000"/>
    <n v="0"/>
    <s v="Nación"/>
    <s v="CSF"/>
    <s v="RECURSOS CORRIENTES"/>
    <s v="RESOLUCION 459 DE 2025, reconoce un apoyo económico a los estudiantes seleccionados para desarrollar su práctica laboral en el Instituto Nacional de Metrología INM, en el marco del Convenio 001 de 2024 suscrito entre el INM y la Universidad Nacional de Colombia"/>
    <s v="17025"/>
    <s v="16825"/>
    <s v="45325"/>
    <s v="142025"/>
    <s v="2025-11-18 00:00:00"/>
    <s v="151925"/>
    <s v="445571225"/>
    <m/>
    <s v="2025-11-05 00:00:00"/>
    <s v="RESOLUCION"/>
    <s v="459-2025"/>
    <s v="Apoyar la calibración de la región NIR del espectrofotómetro UV-Vis-NIR Cary 5000 enfocado en el análisis de microplásticos. Resolución 459-2025"/>
    <x v="2"/>
  </r>
  <r>
    <n v="152025"/>
    <x v="171"/>
    <s v="2025-11-18 10:56:46"/>
    <s v="ConOrdendePago"/>
    <n v="2600000"/>
    <n v="0"/>
    <n v="0"/>
    <s v="Cédula de Ciudadanía"/>
    <n v="1003804608"/>
    <s v="PERDOMO JOVEN DANIELA"/>
    <s v="Abono en cuenta"/>
    <s v="Ahorro"/>
    <s v="24106382473"/>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2600000"/>
    <n v="0"/>
    <n v="2600000"/>
    <n v="0"/>
    <s v="Nación"/>
    <s v="CSF"/>
    <s v="RECURSOS CORRIENTES"/>
    <s v="RESOLUCION 459 DE 2025, reconoce un apoyo económico a los estudiantes seleccionados para desarrollar su práctica laboral en el Instituto Nacional de Metrología INM, en el marco del Convenio 001 de 2024 suscrito entre el INM y la Universidad Nacional de Colombia"/>
    <s v="17025"/>
    <s v="16825"/>
    <s v="45525"/>
    <s v="141825"/>
    <s v="2025-11-18 00:00:00"/>
    <s v="152025"/>
    <s v="445585925"/>
    <m/>
    <s v="2025-11-05 00:00:00"/>
    <s v="RESOLUCION"/>
    <s v="459-2025"/>
    <s v="Desarrollar un material de referencia como control de calidad para evaluar métodos basados en secuenciación usando el sistema de secuenciación MinION. Resolución 459-2025"/>
    <x v="2"/>
  </r>
  <r>
    <n v="152125"/>
    <x v="171"/>
    <s v="2025-11-18 11:01:56"/>
    <s v="ConOrdendePago"/>
    <n v="3446500"/>
    <n v="0"/>
    <n v="0"/>
    <s v="Cédula de Ciudadanía"/>
    <n v="1007643054"/>
    <s v="HERNANDEZ LOPEZ URIEL JOSE"/>
    <s v="Abono en cuenta"/>
    <s v="Ahorro"/>
    <s v="91239149389"/>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3446500"/>
    <n v="0"/>
    <n v="3446500"/>
    <n v="0"/>
    <s v="Nación"/>
    <s v="CSF"/>
    <s v="RECURSOS CORRIENTES"/>
    <s v="RESOLUCION 459 DE 2025, reconoce un apoyo económico a los estudiantes seleccionados para desarrollar su práctica laboral en el Instituto Nacional de Metrología INM, en el marco del Convenio 001 de 2024 suscrito entre el INM y la Universidad Nacional de Colombia"/>
    <s v="21925"/>
    <s v="21725"/>
    <s v="45225"/>
    <s v="142125"/>
    <s v="2025-11-18 00:00:00"/>
    <s v="152125"/>
    <s v="445602425"/>
    <m/>
    <s v="2025-11-05 00:00:00"/>
    <s v="RESOLUCION"/>
    <s v="459-2025"/>
    <s v="Apoyar la ejecución de actividades asociadas con las mediciones por técnicas cromatográficas relacionadas con los proyectos en curso en el grupo de metrología en alimentos de la Subdirección de Metrología Química y Biología. Resolución 459-2025"/>
    <x v="2"/>
  </r>
  <r>
    <n v="152425"/>
    <x v="171"/>
    <s v="2025-11-18 14:41:22"/>
    <s v="ConOrdendePago"/>
    <n v="43139523"/>
    <n v="491357"/>
    <n v="0"/>
    <s v="NIT"/>
    <n v="860529319"/>
    <s v="RONDA DE COLOMBIA PROTECCION Y SEGURIDAD LTDA"/>
    <s v="Abono en cuenta"/>
    <s v="Corriente"/>
    <s v="21002732216"/>
    <s v="Activa"/>
    <s v="860007335"/>
    <s v="BANCO CAJA SOCIAL S.A."/>
    <s v="35-05-00"/>
    <s v="INSTITUTO NACIONAL DE METROLOGÍA - INM"/>
    <s v="A-02-02-02-008-005"/>
    <s v="SERVICIOS DE SOPORTE"/>
    <n v="43139523"/>
    <n v="0"/>
    <n v="43139523"/>
    <n v="0"/>
    <s v="Nación"/>
    <s v="CSF"/>
    <s v="RECURSOS CORRIENTES"/>
    <s v="PAGO 5 - CO-101-2025 - FACT ROND461 DEL 1 AL 30 SEPTIEMBRE 2025"/>
    <s v="2625"/>
    <s v="2625"/>
    <s v="18125"/>
    <s v="142425"/>
    <s v="2025-11-18 00:00:00"/>
    <s v="152425"/>
    <s v="446220925"/>
    <m/>
    <s v="2025-04-22 00:00:00"/>
    <s v="CONTRATO DE PRESTACION DE SERVICIOS"/>
    <s v="101-2025"/>
    <s v="PRESTACIÓN DE SERVICIO DE VIGILANCIA Y SEGURIDAD PRIVADA, CON MEDIO HUMANO, CON Y SIN ARMA, INCLUYE ALQUILER, SUMINISTRO Y MANTENIMIENTO PREVENTIVO Y CORRECTIVO DE HERRAMIENTAS TECNOLOGICAS PARA LAS INSTALACIONES DEL INSTITUTO NACIONAL DE METROLOGÍA"/>
    <x v="9"/>
  </r>
  <r>
    <n v="152525"/>
    <x v="171"/>
    <s v="2025-11-18 14:55:24"/>
    <s v="ConOrdendePago"/>
    <n v="400033"/>
    <n v="4706"/>
    <n v="0"/>
    <s v="NIT"/>
    <n v="891700037"/>
    <s v="MAPFRE SEGUROS GENERALES DE COLOMBIA S A"/>
    <s v="Abono en cuenta"/>
    <s v="Corriente"/>
    <s v="0020918012"/>
    <s v="Activa"/>
    <s v="860051135"/>
    <s v="CITIBANK COLOMBIA"/>
    <s v="35-05-00"/>
    <s v="INSTITUTO NACIONAL DE METROLOGÍA - INM"/>
    <s v="A-02-02-02-007-001"/>
    <s v="SERVICIOS FINANCIEROS Y SERVICIOS CONEXOS"/>
    <n v="400033"/>
    <n v="0"/>
    <n v="400033"/>
    <n v="0"/>
    <s v="Nación"/>
    <s v="CSF"/>
    <s v="RECURSOS CORRIENTES"/>
    <s v="SEGUNDO PAGO CO 120 DE 2025 FRA. 3314861 SEGUROS"/>
    <s v="2825"/>
    <s v="2825"/>
    <s v="28525"/>
    <s v="135825"/>
    <s v="2025-11-10 00:00:00"/>
    <s v="152525"/>
    <s v="446282525"/>
    <m/>
    <s v="2025-07-18 00:00:00"/>
    <s v="CONTRATO DE PRESTACION DE SERVICIOS"/>
    <s v="120-2025 - MODIF CTO"/>
    <s v="CONTRATAR LAS POLIZAS DE SEGUROS A FIN DE AMPARAR LOS INTERESES PATRIMONIALES ACTUALES Y FUTUROS, ASÍ COMO LOS BIENES DE PROPIEDAD DEL INSTITUTO NACIONAL DE METROLOGÍA DE COLOMBIA, QUE ESTÉN BAJO SU RESPONSABILIDAD Y CUSTODIA, Y AQUELLOS QUE SEAN ADQ"/>
    <x v="2"/>
  </r>
  <r>
    <n v="152625"/>
    <x v="171"/>
    <s v="2025-11-18 15:30:15"/>
    <s v="ConOrdendePago"/>
    <n v="33250669.649999999"/>
    <n v="172820"/>
    <n v="0"/>
    <s v="NIT"/>
    <n v="860067479"/>
    <s v="SERVIASEO S A"/>
    <s v="Abono en cuenta"/>
    <s v="Corriente"/>
    <s v="04606747906"/>
    <s v="Activa"/>
    <s v="890903938"/>
    <s v="BANCOLOMBIA S.A."/>
    <s v="35-05-00"/>
    <s v="INSTITUTO NACIONAL DE METROLOGÍA - INM"/>
    <s v="A-02-02-01-003-004"/>
    <s v="QUÍMICOS BÁSICOS"/>
    <n v="4242785.45"/>
    <n v="0"/>
    <n v="4242785.45"/>
    <n v="0"/>
    <s v="Nación"/>
    <s v="CSF"/>
    <s v="RECURSOS CORRIENTES"/>
    <s v="PAGO 11 - OC 139124-2024 - FACT 152897 DEL 1 A 31 OCTUBRE 2025"/>
    <s v="29825"/>
    <s v="29525"/>
    <s v="32525"/>
    <s v="142525"/>
    <s v="2025-11-18 00:00:00"/>
    <s v="152625"/>
    <s v="447656125"/>
    <m/>
    <s v="2025-08-13 00:00:00"/>
    <s v="ORDEN DE COMPRA"/>
    <s v="139124"/>
    <s v="ADICIONAR ORDEN DE COMPRA 139124 DEL 2024 CUYO OBJETO ES &quot;CONTRATAR LA PRESTACIÓNDE SERVICIO DE ASEO, CAFETERÍA Y JARDINERÍACON SUMINISTRO DE INSUMOS Y ELEMENTOS NECESARIOS PARA LA PRESTACIÓN DEL SERVICIO A TODO COSTO EN LASINSTALACIONES DEL INSTITUT"/>
    <x v="2"/>
  </r>
  <r>
    <n v="152625"/>
    <x v="171"/>
    <s v="2025-11-18 15:30:15"/>
    <s v="ConOrdendePago"/>
    <n v="33250669.649999999"/>
    <n v="172820"/>
    <n v="0"/>
    <s v="NIT"/>
    <n v="860067479"/>
    <s v="SERVIASEO S A"/>
    <s v="Abono en cuenta"/>
    <s v="Corriente"/>
    <s v="04606747906"/>
    <s v="Activa"/>
    <s v="890903938"/>
    <s v="BANCOLOMBIA S.A."/>
    <s v="35-05-00"/>
    <s v="INSTITUTO NACIONAL DE METROLOGÍA - INM"/>
    <s v="A-02-02-02-008-005"/>
    <s v="SERVICIOS DE SOPORTE"/>
    <n v="29007884.199999999"/>
    <n v="0"/>
    <n v="29007884.199999999"/>
    <n v="0"/>
    <s v="Nación"/>
    <s v="CSF"/>
    <s v="RECURSOS CORRIENTES"/>
    <s v="PAGO 11 - OC 139124-2024 - FACT 152897 DEL 1 A 31 OCTUBRE 2025"/>
    <s v="29825"/>
    <s v="29525"/>
    <s v="32525"/>
    <s v="142525"/>
    <s v="2025-11-18 00:00:00"/>
    <s v="152625"/>
    <s v="447656125"/>
    <m/>
    <s v="2025-08-13 00:00:00"/>
    <s v="ORDEN DE COMPRA"/>
    <s v="139124"/>
    <s v="ADICIONAR ORDEN DE COMPRA 139124 DEL 2024 CUYO OBJETO ES &quot;CONTRATAR LA PRESTACIÓNDE SERVICIO DE ASEO, CAFETERÍA Y JARDINERÍACON SUMINISTRO DE INSUMOS Y ELEMENTOS NECESARIOS PARA LA PRESTACIÓN DEL SERVICIO A TODO COSTO EN LASINSTALACIONES DEL INSTITUT"/>
    <x v="2"/>
  </r>
  <r>
    <n v="152725"/>
    <x v="171"/>
    <s v="2025-11-18 16:06:09"/>
    <s v="ConOrdendePago"/>
    <n v="1234135"/>
    <n v="0"/>
    <n v="0"/>
    <s v="Cédula de Ciudadanía"/>
    <n v="80023056"/>
    <s v="CASTRO ROJAS CARLOS ANDRES"/>
    <s v="Abono en cuenta"/>
    <s v="Ahorro"/>
    <s v="22505968003"/>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234135"/>
    <n v="0"/>
    <n v="1234135"/>
    <n v="0"/>
    <s v="Nación"/>
    <s v="CSF"/>
    <s v="RECURSOS CORRIENTES"/>
    <s v="Participar del VI congreso colombiano de Bioquimica Molecular y presentar Estudio colaborativo interlaboratorio. 19 nov a 21 nov de 2025. Medellin, Antioquia"/>
    <s v="18925"/>
    <s v="18725"/>
    <s v="47825"/>
    <s v="142725"/>
    <s v="2025-11-18 00:00:00"/>
    <s v="152725"/>
    <s v="446529725"/>
    <m/>
    <s v="2025-11-13 00:00:00"/>
    <s v="ACTO ADMINISTRATIVO"/>
    <s v="3425"/>
    <s v="Particiapar del VI congreso colombiano de Bioquimica Molecular y presentar Estudio colaborativo interlaboratorio. 19 nov a 21 nov de 2025. Medellin, Antioquia."/>
    <x v="10"/>
  </r>
  <r>
    <n v="152825"/>
    <x v="171"/>
    <s v="2025-11-18 16:21:26"/>
    <s v="ConOrdendePago"/>
    <n v="555248"/>
    <n v="0"/>
    <n v="0"/>
    <s v="Cédula de Ciudadanía"/>
    <n v="1004877832"/>
    <s v="JAIMES WALDO MARIA PAULA"/>
    <s v="Abono en cuenta"/>
    <s v="Ahorro"/>
    <s v="81648014457"/>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55248"/>
    <n v="0"/>
    <n v="555248"/>
    <n v="0"/>
    <s v="Nación"/>
    <s v="CSF"/>
    <s v="RECURSOS CORRIENTES"/>
    <s v="Participar del VI congreso colombiano de Bioquimica Molecular y presentar Estudio colaborativo interlaboratorio. 19 nov a 21 nov de 2025. Medellin, Antioquia"/>
    <s v="18925"/>
    <s v="18725"/>
    <s v="47725"/>
    <s v="142825"/>
    <s v="2025-11-18 00:00:00"/>
    <s v="152825"/>
    <s v="446539025"/>
    <m/>
    <s v="2025-11-13 00:00:00"/>
    <s v="ACTO ADMINISTRATIVO"/>
    <s v="3325"/>
    <s v="Particiapar del VI congreso colombiano de Bioquimica Molecular y presentar Estudio colaborativo interlaboratorio. 19 nov a 21 nov de 2025. Medellin, Antioquia."/>
    <x v="10"/>
  </r>
  <r>
    <n v="152925"/>
    <x v="172"/>
    <s v="2025-11-19 08:52:06"/>
    <s v="ConOrdendePago"/>
    <n v="801000"/>
    <n v="7262"/>
    <n v="0"/>
    <s v="NIT"/>
    <n v="900494393"/>
    <s v="U.A.E. INSTITUTO NACIONAL DE METROLOGIA - INM"/>
    <s v="Abono en cuenta"/>
    <s v="Corriente"/>
    <s v="062874722"/>
    <s v="Activa"/>
    <s v="860002964"/>
    <s v="BANCO DE BOGOTA"/>
    <s v="35-05-00"/>
    <s v="INSTITUTO NACIONAL DE METROLOGÍA - INM"/>
    <s v="A-02-02-02-006-003"/>
    <s v="ALOJAMIENTO; SERVICIOS DE SUMINISTROS DE COMIDAS Y BEBIDAS"/>
    <n v="711400"/>
    <n v="0"/>
    <n v="711400"/>
    <n v="0"/>
    <s v="Nación"/>
    <s v="CSF"/>
    <s v="RECURSOS CORRIENTES"/>
    <s v="REEMBOLSO CAJA MENOR No.125 INM PERIODO ENTRE 14 DE OCTUBRE Y EL 10 DE NOVIEMBRE DE 2025"/>
    <s v="35625"/>
    <s v="35025"/>
    <s v="48425"/>
    <s v="142925"/>
    <s v="2025-11-19 00:00:00"/>
    <s v="152925"/>
    <s v="447931825"/>
    <m/>
    <s v="2025-11-18 00:00:00"/>
    <s v="RESOLUCION"/>
    <s v="472-2025"/>
    <s v="Por la cual se legaliza el gasto y se autoriza un reembolso de la Caja Menor del INM de la vigencia 2025 - Resolución No. 472-2025"/>
    <x v="2"/>
  </r>
  <r>
    <n v="153025"/>
    <x v="172"/>
    <s v="2025-11-19 12:02:51"/>
    <s v="ConOrdendePago"/>
    <n v="3580150"/>
    <n v="34584"/>
    <n v="0"/>
    <s v="Cédula de Ciudadanía"/>
    <n v="1012420038"/>
    <s v="ESPEJO BONILLA JULIAN DAVID"/>
    <s v="Abono en cuenta"/>
    <s v="Ahorro"/>
    <s v="468200226941"/>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3580150"/>
    <n v="0"/>
    <n v="3580150"/>
    <n v="0"/>
    <s v="Nación"/>
    <s v="CSF"/>
    <s v="RECURSOS CORRIENTES"/>
    <s v="PAGO NUMERO DIEZ (10) DEL CONTRATO No. 042-2025 CORRESPONDIENTE AL PERIODO DE 06 AL 30 DE OCTUBRE DE 2025"/>
    <s v="3825"/>
    <s v="3825"/>
    <s v="40125"/>
    <s v="141225"/>
    <s v="2025-11-13 00:00:00"/>
    <s v="153025"/>
    <s v="448517225"/>
    <m/>
    <s v="2025-10-03 00:00:00"/>
    <s v="CONTRATO DE PRESTACION DE SERVICIOS - PROFESIONALES"/>
    <s v="CESION CTO 042-2025"/>
    <s v="Prestación de servicios profesionales para apoyar las actividades de comunicación, divulgación y oferta de servicios metrológicos y gestionar el seguimiento y respuesta a los requerimientos recibidos relacionados con la oferta de servicios de la SSMR"/>
    <x v="8"/>
  </r>
  <r>
    <n v="153125"/>
    <x v="172"/>
    <s v="2025-11-19 14:33:04"/>
    <s v="ConOrdendePago"/>
    <n v="5912680"/>
    <n v="39687"/>
    <n v="0"/>
    <s v="Cédula de Ciudadanía"/>
    <n v="1057515932"/>
    <s v="GARZON FAJARDO GUSTAVO ADOLFO"/>
    <s v="Abono en cuenta"/>
    <s v="Ahorro"/>
    <s v="055047710007447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NUEVE (9) DEL CONTRATO No. 041-2025 CORRESPONDIENTE AL PERIODO DE 1 AL 30 DE OCTUBRE DE 2025"/>
    <s v="1925"/>
    <s v="1925"/>
    <s v="6925"/>
    <s v="143025"/>
    <s v="2025-11-19 00:00:00"/>
    <s v="153125"/>
    <s v="448652825"/>
    <m/>
    <s v="2025-02-10 00:00:00"/>
    <s v="CONTRATO DE PRESTACION DE SERVICIOS - PROFESIONALES"/>
    <s v="041-2025"/>
    <s v="CONTRATAR SERVICIOS PROFESIONALES PARA APOYAR EL DESARROLLO DE HERRAMIENTAS DE ASEGURAMIENTO DE LOS RESULTADOS DE MEDICION EN METROLOGÍA DE PROTEÍNAS, ASOCIADOS A LOS PROYECTOS DE I+D+I DE LA SUBDIRECCIÓN DE METROLOGÍA QUÍMICA Y BIOLOGÍA"/>
    <x v="8"/>
  </r>
  <r>
    <n v="153225"/>
    <x v="172"/>
    <s v="2025-11-19 15:14:18"/>
    <s v="ConOrdendePago"/>
    <n v="2284800"/>
    <n v="0"/>
    <n v="0"/>
    <s v="NIT"/>
    <n v="800231295"/>
    <s v="SOCIEDAD COLOMBIANA DE CIENCIAS QUIMICAS"/>
    <s v="Abono en cuenta"/>
    <s v="Ahorro"/>
    <s v="007770253859"/>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2284800"/>
    <n v="0"/>
    <n v="2284800"/>
    <n v="0"/>
    <s v="Nación"/>
    <s v="CSF"/>
    <s v="RECURSOS CORRIENTES"/>
    <s v="PAGO RESOLUCION 468-2025 INSCRIPCION DE UN FUNCIONARIO Y UN CONTRATSTA AL VI CONGRESO COLOMBIANO DE BIOQUIMICA Y BIOLOGIA MOLECULAR (C2B2) QUE SE LLEVARA A CABO EL 19,20 Y 21 DE NOV EN LA CIUDAD DE MEDELLIN COLOMBIA"/>
    <s v="17225"/>
    <s v="17025"/>
    <s v="46925"/>
    <s v="142625"/>
    <s v="2025-11-18 00:00:00"/>
    <s v="153225"/>
    <s v="448960725"/>
    <m/>
    <s v="2025-11-11 00:00:00"/>
    <s v="RESOLUCION"/>
    <s v="468-2025"/>
    <s v="Pago inscripción de un funcionario y una contratista de la Subdirección de Metrología Química y Biología para asistir al VI Congreso Colombiano de Bioquímica y Biología Molecular (C2B2)”, los días 19, 20 y 21 de noviembre de 2025, en la ciudad de Med"/>
    <x v="2"/>
  </r>
  <r>
    <n v="154925"/>
    <x v="173"/>
    <s v="2025-11-20 09:56:52"/>
    <s v="ConOrdendePago"/>
    <n v="7394100"/>
    <n v="86671"/>
    <n v="0"/>
    <s v="Cédula de Ciudadanía"/>
    <n v="1110472734"/>
    <s v="VILLABON ALDANA GLORIA ALEJANDRA"/>
    <s v="Abono en cuenta"/>
    <s v="Ahorro"/>
    <s v="0550488402438805"/>
    <s v="Activa"/>
    <s v="860034313"/>
    <s v="BANCO DAVIVIEND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NUEVE (9) DEL CONTRATO No. 050-2025 CORRESPONDIENTE AL PERIODO DE 01 AL 30 DE OCTUBRE DE 2025"/>
    <s v="16425"/>
    <s v="16225"/>
    <s v="8025"/>
    <s v="143125"/>
    <s v="2025-11-20 00:00:00"/>
    <s v="154925"/>
    <s v="450659425"/>
    <m/>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8"/>
  </r>
  <r>
    <n v="155025"/>
    <x v="173"/>
    <s v="2025-11-20 10:24:40"/>
    <s v="ConOrdendePago"/>
    <n v="3784200"/>
    <n v="32032"/>
    <n v="0"/>
    <s v="Cédula de Ciudadanía"/>
    <n v="1072645116"/>
    <s v="MORENO HERRERA MARIA NELCY"/>
    <s v="Abono en cuenta"/>
    <s v="Ahorro"/>
    <s v="4662027880"/>
    <s v="Activa"/>
    <s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3784200"/>
    <n v="0"/>
    <n v="3784200"/>
    <n v="0"/>
    <s v="Nación"/>
    <s v="CSF"/>
    <s v="RECURSOS CORRIENTES"/>
    <s v="PAGO NUMERO NUEVE (9) DEL CONTRATO No. 027-2025 CORRESPONDIENTE AL PERIODO DE 1 AL 30 DE OCTUBRE DE 2025"/>
    <s v="6425"/>
    <s v="6425"/>
    <s v="4425"/>
    <s v="143225"/>
    <s v="2025-11-20 00:00:00"/>
    <s v="155025"/>
    <s v="450743425"/>
    <m/>
    <s v="2025-02-03 00:00:00"/>
    <s v="CONTRATO DE PRESTACION DE SERVICIOS"/>
    <s v="027-2025 - MODIF CTO"/>
    <s v="CONTRATAR LA PRESTACIÓN DE SERVICIOS PARA EL APOYO A LA GESTIÓN EN EL ÁREA DE RECEPCIÓN Y ENTREGA DE EQUIPOS CON EL FIN DE FORTALECER LA OFERTA Y ADECUADA GESTIÓN DE LOS SERVICIOS METROLÓGICOS OFRECIDOS POR EL INM EN CUMPLIMIENTO DE SU OBJETIVO MISIO"/>
    <x v="8"/>
  </r>
  <r>
    <n v="155125"/>
    <x v="173"/>
    <s v="2025-11-20 10:56:14"/>
    <s v="ConOrdendePago"/>
    <n v="3894440"/>
    <n v="23546"/>
    <n v="0"/>
    <s v="Cédula de Ciudadanía"/>
    <n v="1012320085"/>
    <s v="PERDOMO MESTIZO DIEGO ARMANDO"/>
    <s v="Abono en cuenta"/>
    <s v="Ahorro"/>
    <s v="6669523355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NUEVE (9) DEL CONTRATO No. 054-2025 CORRESPONDIENTE AL PERIODO DE 01 AL 30 DE OCTUBRE DE 2025"/>
    <s v="12025"/>
    <s v="12025"/>
    <s v="12325"/>
    <s v="143325"/>
    <s v="2025-11-20 00:00:00"/>
    <s v="155125"/>
    <s v="450760525"/>
    <m/>
    <s v="2025-02-28 00:00:00"/>
    <s v="CONTRATO DE PRESTACION DE SERVICIOS - PROFESIONALES"/>
    <s v="054-2025 - CESION - MODIF CTO"/>
    <s v="PRESTAR SERVICIOS PROFESIONALES COMO APOYO EN LAS ACTIVIDADES DE MANTENIMIENTO, SEGUIMIENTO, SOPORTE Y ATENCIÓN DE LOS REQUERIMIENTOS E INCIDENTES TECNOLÓGICOS, A CONTRATISTAS Y FUNCIONARIOS A TRAVÉS DE LA MESA DE SERVICIOS DEL INM."/>
    <x v="8"/>
  </r>
  <r>
    <n v="155225"/>
    <x v="173"/>
    <s v="2025-11-20 11:10:33"/>
    <s v="ConOrdendePago"/>
    <n v="7394100"/>
    <n v="210878"/>
    <n v="0"/>
    <s v="Cédula de Ciudadanía"/>
    <n v="1019054786"/>
    <s v="CAMARGO HORMAZA DIANA JIMENA"/>
    <s v="Abono en cuenta"/>
    <s v="Ahorro"/>
    <s v="00247008223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NUEVE (9) DEL CONTRATO No. 052-2025 CORRESPONDIENTE AL PERIODO DE 01 AL 30 DE OCTUBRE DE 2025"/>
    <s v="13325"/>
    <s v="13325"/>
    <s v="10525"/>
    <s v="143425"/>
    <s v="2025-11-20 00:00:00"/>
    <s v="155225"/>
    <s v="450772625"/>
    <m/>
    <s v="2025-02-26 00:00:00"/>
    <s v="CONTRATO DE PRESTACION DE SERVICIOS - PROFESIONALES"/>
    <s v="052-2025 - MODIF UNO"/>
    <s v="PRESTACIÓN DE SERVICIOS PROFESIONALES PARA EL MANTENIMIENTO Y LA MEJORA DEL SISTEMA INTEGRADO DE GESTIÓN Y DEL MODELO DE OPERACIÓN POR PROCESOS, ALINEADO CON LOS EJERCICIOS DE ARQUITECTURA EMPRESARIAL PARA EL INSTITUTO NACIONAL DE METROLOGÍA DE COLOM"/>
    <x v="8"/>
  </r>
  <r>
    <n v="155425"/>
    <x v="173"/>
    <s v="2025-11-20 15:18:41"/>
    <s v="ConOrdendePago"/>
    <n v="570355"/>
    <n v="0"/>
    <n v="0"/>
    <s v="Cédula de Ciudadanía"/>
    <n v="79566290"/>
    <s v="CUELLAR JOYA GIOVANNI GILBERTO"/>
    <s v="Abono en cuenta"/>
    <s v="Ahorro"/>
    <s v="472970003704"/>
    <s v="Activa"/>
    <s v="860034313"/>
    <s v="BANCO DAVIVIENDA S.A."/>
    <s v="35-05-00"/>
    <s v="INSTITUTO NACIONAL DE METROLOGÍA - INM"/>
    <s v="C-3502-0200-5-40402B-3502103-02"/>
    <s v="ADQUIS. DE BYS - SERVICIO DE ASISTENCIA TÉCNICA EN METROLOGÍA - FORTALECIMIENTO DE LA COMERCIALIZACIÓN DE LOS SERVICIOS METROLÓGICOS A NIVEL NACIONAL"/>
    <n v="570355"/>
    <n v="0"/>
    <n v="570355"/>
    <n v="0"/>
    <s v="Nación"/>
    <s v="CSF"/>
    <s v="RECURSOS CORRIENTES"/>
    <s v="Comisión 4425, participar en visitas tres empresas relacionadas a la cadena productivos de transformadores eléctricos en Pereira- Risaralda del 20,al 21 de noviembre de 2025"/>
    <s v="6325"/>
    <s v="6325"/>
    <s v="48725"/>
    <s v="143725"/>
    <s v="2025-11-20 00:00:00"/>
    <s v="155425"/>
    <s v="451410325"/>
    <m/>
    <s v="2025-11-18 00:00:00"/>
    <s v="ACTO ADMINISTRATIVO"/>
    <s v="4425"/>
    <s v="Participar en visitas a tres empresas relacionadas a la cadena productiva de los transformadores electricos de potencia ubicados en la ciudad de pereira y Dos quebradas. 20-21 noviembre de 2025"/>
    <x v="10"/>
  </r>
  <r>
    <n v="155425"/>
    <x v="173"/>
    <s v="2025-11-20 15:18:41"/>
    <s v="ConOrdendePago"/>
    <n v="570355"/>
    <n v="0"/>
    <n v="0"/>
    <s v="Cédula de Ciudadanía"/>
    <n v="79566290"/>
    <s v="CUELLAR JOYA GIOVANNI GILBERTO"/>
    <s v="Abono en cuenta"/>
    <s v="Ahorro"/>
    <s v="472970003704"/>
    <s v="Activa"/>
    <s v="860034313"/>
    <s v="BANCO DAVIVIENDA S.A."/>
    <s v="35-05-00"/>
    <s v="INSTITUTO NACIONAL DE METROLOGÍA - INM"/>
    <s v="C-3502-0200-5-40402B-3502103-02"/>
    <s v="ADQUIS. DE BYS - SERVICIO DE ASISTENCIA TÉCNICA EN METROLOGÍA - FORTALECIMIENTO DE LA COMERCIALIZACIÓN DE LOS SERVICIOS METROLÓGICOS A NIVEL NACIONAL"/>
    <n v="570355"/>
    <n v="0"/>
    <n v="570355"/>
    <n v="0"/>
    <s v="Nación"/>
    <s v="CSF"/>
    <s v="RECURSOS CORRIENTES"/>
    <s v="Comisión 4425, participar en visitas tres empresas relacionadas a la cadena productivos de transformadores eléctricos en Pereira- Risaralda del 20,al 21 de noviembre de 2025"/>
    <s v="6325"/>
    <s v="6325"/>
    <s v="48725"/>
    <s v="143725"/>
    <s v="2025-11-20 00:00:00"/>
    <s v="155425"/>
    <s v="451410325"/>
    <m/>
    <s v="2025-11-18 00:00:00"/>
    <s v="ACTO ADMINISTRATIVO"/>
    <s v="4425"/>
    <s v="Participar en visitas a tres empresas relacionadas a la cadena productiva de los transformadores electricos de potencia ubicados en la ciudad de pereira y Dos quebradas. 20-21 noviembre de 2025"/>
    <x v="10"/>
  </r>
  <r>
    <n v="155525"/>
    <x v="173"/>
    <s v="2025-11-20 15:23:44"/>
    <s v="ConOrdendePago"/>
    <n v="745824"/>
    <n v="0"/>
    <n v="0"/>
    <s v="Cédula de Ciudadanía"/>
    <n v="1057592154"/>
    <s v="HERNANDEZ ZAMBRANO LUIS FELIPE"/>
    <s v="Abono en cuenta"/>
    <s v="Ahorro"/>
    <s v="59133048141"/>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759624"/>
    <n v="-13800"/>
    <n v="745824"/>
    <n v="0"/>
    <s v="Nación"/>
    <s v="CSF"/>
    <s v="RECURSOS CORRIENTES"/>
    <s v="Comisión 4225, participar en visitas tres empresas relacionadas a la cadena productivos de transformadores eléctricos en Pereira- Risaralda del 20,al 21 de noviembre de 2025"/>
    <s v="6325"/>
    <s v="6325"/>
    <s v="48525"/>
    <s v="143825"/>
    <s v="2025-11-20 00:00:00"/>
    <s v="155525"/>
    <s v="451413825"/>
    <s v="4325"/>
    <s v="2025-11-18 00:00:00"/>
    <s v="ACTO ADMINISTRATIVO"/>
    <s v="4225"/>
    <s v="Participar en visitas a tres empresar relacionadas a la cadena productivos de transformadores electricos de potencia ubicados en la ciudad de pereira. 20-21 nov de 2025"/>
    <x v="10"/>
  </r>
  <r>
    <n v="155625"/>
    <x v="173"/>
    <s v="2025-11-20 15:29:13"/>
    <s v="ConOrdendePago"/>
    <n v="504225"/>
    <n v="0"/>
    <n v="0"/>
    <s v="Cédula de Ciudadanía"/>
    <n v="7715949"/>
    <s v="SOTO POLANIA RICARDO"/>
    <s v="Abono en cuenta"/>
    <s v="Ahorro"/>
    <s v="111610139823"/>
    <s v="Activa"/>
    <s v="900047981"/>
    <s v="BANCO FALABELLA S A"/>
    <s v="35-05-00"/>
    <s v="INSTITUTO NACIONAL DE METROLOGÍA - INM"/>
    <s v="C-3502-0200-5-40402B-3502103-02"/>
    <s v="ADQUIS. DE BYS - SERVICIO DE ASISTENCIA TÉCNICA EN METROLOGÍA - FORTALECIMIENTO DE LA COMERCIALIZACIÓN DE LOS SERVICIOS METROLÓGICOS A NIVEL NACIONAL"/>
    <n v="504225"/>
    <n v="0"/>
    <n v="504225"/>
    <n v="0"/>
    <s v="Nación"/>
    <s v="CSF"/>
    <s v="RECURSOS CORRIENTES"/>
    <s v="Comisión 4325, participar en visitas tres empresas relacionadas a la cadena productivos de transformadores eléctricos en Pereira- Risaralda del 20,al 21 de noviembre de 2025"/>
    <s v="6325"/>
    <s v="6325"/>
    <s v="48625"/>
    <s v="143925"/>
    <s v="2025-11-20 00:00:00"/>
    <s v="155625"/>
    <s v="451424925"/>
    <m/>
    <s v="2025-11-18 00:00:00"/>
    <s v="ACTO ADMINISTRATIVO"/>
    <s v="4325"/>
    <s v="Participar en visitas a tres empresas relacionadas a la cadena productiva de los transformadores electricos de potencia ubicados en la ciudad de pereira y Dos quebradas. 20-21 noviembre de 2025"/>
    <x v="10"/>
  </r>
  <r>
    <n v="155625"/>
    <x v="173"/>
    <s v="2025-11-20 15:29:13"/>
    <s v="ConOrdendePago"/>
    <n v="504225"/>
    <n v="0"/>
    <n v="0"/>
    <s v="Cédula de Ciudadanía"/>
    <n v="7715949"/>
    <s v="SOTO POLANIA RICARDO"/>
    <s v="Abono en cuenta"/>
    <s v="Ahorro"/>
    <s v="111610139823"/>
    <s v="Activa"/>
    <s v="900047981"/>
    <s v="BANCO FALABELLA S A"/>
    <s v="35-05-00"/>
    <s v="INSTITUTO NACIONAL DE METROLOGÍA - INM"/>
    <s v="C-3502-0200-5-40402B-3502103-02"/>
    <s v="ADQUIS. DE BYS - SERVICIO DE ASISTENCIA TÉCNICA EN METROLOGÍA - FORTALECIMIENTO DE LA COMERCIALIZACIÓN DE LOS SERVICIOS METROLÓGICOS A NIVEL NACIONAL"/>
    <n v="504225"/>
    <n v="0"/>
    <n v="504225"/>
    <n v="0"/>
    <s v="Nación"/>
    <s v="CSF"/>
    <s v="RECURSOS CORRIENTES"/>
    <s v="Comisión 4325, participar en visitas tres empresas relacionadas a la cadena productivos de transformadores eléctricos en Pereira- Risaralda del 20,al 21 de noviembre de 2025"/>
    <s v="6325"/>
    <s v="6325"/>
    <s v="48625"/>
    <s v="143925"/>
    <s v="2025-11-20 00:00:00"/>
    <s v="155625"/>
    <s v="451424925"/>
    <m/>
    <s v="2025-11-18 00:00:00"/>
    <s v="ACTO ADMINISTRATIVO"/>
    <s v="4325"/>
    <s v="Participar en visitas a tres empresas relacionadas a la cadena productiva de los transformadores electricos de potencia ubicados en la ciudad de pereira y Dos quebradas. 20-21 noviembre de 2025"/>
    <x v="10"/>
  </r>
  <r>
    <n v="155725"/>
    <x v="173"/>
    <s v="2025-11-20 16:31:59"/>
    <s v="ConOrdendePago"/>
    <n v="38824870"/>
    <n v="0"/>
    <n v="0"/>
    <s v="NIT"/>
    <n v="860063875"/>
    <s v="ENEL COLOMBIA S.A E.S.P"/>
    <s v="Abono en cuenta"/>
    <s v="Ahorro"/>
    <s v="90060000410"/>
    <s v="Activa"/>
    <s v="860050750"/>
    <s v="BANCO GNB SUDAMERIS S A"/>
    <s v="35-05-00"/>
    <s v="INSTITUTO NACIONAL DE METROLOGÍA - INM"/>
    <s v="A-02-02-02-006-009"/>
    <s v="SERVICIOS DE DISTRIBUCIÓN DE ELECTRICIDAD, GAS Y AGUA (POR CUENTA PROPIA)"/>
    <n v="38824870"/>
    <n v="0"/>
    <n v="38824870"/>
    <n v="0"/>
    <s v="Nación"/>
    <s v="CSF"/>
    <s v="RECURSOS CORRIENTES"/>
    <s v="PAGO DE SERVICIO DE ENERGÍA DEL INSTITUTO NACIONAL DE METROLOGIA, DE LA DIRECCIÓN AK 50 No. 26-55 INT 2 CAN, CORRESPONDIENTE A LA CUENTA No. 1496973-9. DOC EQUIVALENTE 373928776-1, PERIODO: 11 OCT A 11 NOV 2025"/>
    <s v="3125"/>
    <s v="3125"/>
    <s v="49025"/>
    <s v="144225"/>
    <s v="2025-11-20 00:00:00"/>
    <s v="155725"/>
    <s v="452405025, 452409325"/>
    <m/>
    <s v="2025-11-19 00:00:00"/>
    <s v="FACTURA"/>
    <s v="373928776-1"/>
    <s v="PAGO DE SERVICIO DE ENERGÍA DEL INSTITUTO NACIONAL DE METROLOGIA, DE LA DIRECCIÓN AK 50 No. 26-55 INT 2 CAN, CORRESPONDIENTE A LA CUENTA No. 1496973-9. DOC EQUIVALENTE 373928776-1, PERIODO: 11 OCT A 11 NOV 2025"/>
    <x v="3"/>
  </r>
  <r>
    <n v="155825"/>
    <x v="173"/>
    <s v="2025-11-20 16:58:24"/>
    <s v="ConOrdendePago"/>
    <n v="203208"/>
    <n v="0"/>
    <n v="0"/>
    <s v="Cédula de Ciudadanía"/>
    <n v="91247035"/>
    <s v="SANCHEZ MORALES CIRO ALBERTO"/>
    <s v="Abono en cuenta"/>
    <s v="Ahorro"/>
    <s v="111170297727"/>
    <s v="Activa"/>
    <s v="900047981"/>
    <s v="BANCO FALABELLA S A"/>
    <s v="35-05-00"/>
    <s v="INSTITUTO NACIONAL DE METROLOGÍA - INM"/>
    <s v="C-3502-0200-5-40402B-3502103-02"/>
    <s v="ADQUIS. DE BYS - SERVICIO DE ASISTENCIA TÉCNICA EN METROLOGÍA - FORTALECIMIENTO DE LA COMERCIALIZACIÓN DE LOS SERVICIOS METROLÓGICOS A NIVEL NACIONAL"/>
    <n v="278208"/>
    <n v="-75000"/>
    <n v="203208"/>
    <n v="0"/>
    <s v="Nación"/>
    <s v="CSF"/>
    <s v="RECURSOS CORRIENTES"/>
    <s v="COMISION 4625, para fortalecer la competencia técnica del personal encargado de metrología en Yanbal, el 21 de noviembre"/>
    <s v="6325"/>
    <s v="6325"/>
    <s v="49125"/>
    <s v="144325"/>
    <s v="2025-11-20 00:00:00"/>
    <s v="155825"/>
    <s v="452392725"/>
    <s v="5825"/>
    <s v="2025-11-19 00:00:00"/>
    <s v="ACTO ADMINISTRATIVO"/>
    <s v="4625"/>
    <s v="Fortalecer la competencia tecnica del personal encargado del area de metrologia de Yanbal. 21 noviembre de 2025, Facatativa, Cundinamarca."/>
    <x v="10"/>
  </r>
  <r>
    <n v="155925"/>
    <x v="173"/>
    <s v="2025-11-20 17:24:00"/>
    <s v="ConOrdendePago"/>
    <n v="312080"/>
    <n v="0"/>
    <n v="0"/>
    <s v="NIT"/>
    <n v="800007813"/>
    <s v="VANTI S.A ESP"/>
    <s v="Abono en cuenta"/>
    <s v="Ahorro"/>
    <s v="17800000434"/>
    <s v="Activa"/>
    <s v="890903938"/>
    <s v="BANCOLOMBIA S.A."/>
    <s v="35-05-00"/>
    <s v="INSTITUTO NACIONAL DE METROLOGÍA - INM"/>
    <s v="A-02-02-02-006-009"/>
    <s v="SERVICIOS DE DISTRIBUCIÓN DE ELECTRICIDAD, GAS Y AGUA (POR CUENTA PROPIA)"/>
    <n v="312080"/>
    <n v="0"/>
    <n v="312080"/>
    <n v="0"/>
    <s v="Nación"/>
    <s v="CSF"/>
    <s v="RECURSOS CORRIENTES"/>
    <s v="PAGO DE SERVICIO DE GAS NATURAL DEL INSTITUTO NACIONAL DE METROLOGIA, DE LA DIRECCIÓN AK 50 No. 26-55 INT 2 CAN, EQUIVALENTE A LA REF DE PAGO 6293 EQUIVALENTE A LA REF DE PAGO 62935611. FACTURAF15B69441267 NOVIEMBRE DE 2025 PERIODO: OCT - NOV"/>
    <s v="3025"/>
    <s v="3025"/>
    <s v="49525"/>
    <s v="144425"/>
    <s v="2025-11-20 00:00:00"/>
    <s v="155925"/>
    <s v="452390825"/>
    <m/>
    <s v="2025-11-20 00:00:00"/>
    <s v="FACTURA"/>
    <s v="62935611"/>
    <s v="PAGO DE SERVICIO DE GAS NATURAL DEL INSTITUTO NACIONAL DE METROLOGIA, DE LA DIRECCIÓN AK 50 No. 26-55 INT 2 CAN, EQUIVALENTE A LA REF DE PAGO 62935611. FACTURA NOVIEMBRE DE 2025 PERIODO: OCT - NOV DE 2025"/>
    <x v="1"/>
  </r>
  <r>
    <n v="156125"/>
    <x v="174"/>
    <s v="2025-11-21 07:58:28"/>
    <s v="ConOrdendePago"/>
    <n v="24907689.98"/>
    <n v="1350876"/>
    <n v="0"/>
    <s v="NIT"/>
    <n v="900489271"/>
    <s v="R BIOPHARM COLOMBIA SAS"/>
    <s v="Abono en cuenta"/>
    <s v="Ahorro"/>
    <s v="008700392478"/>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24907689.98"/>
    <n v="0"/>
    <n v="24907689.98"/>
    <n v="0"/>
    <s v="Propios"/>
    <s v="CSF"/>
    <s v="INGRESOS CORRIENTES"/>
    <s v="UNICO PAGO CTO 131 DE 2025 SEGUN FACTURA FE 6203"/>
    <s v="28525"/>
    <s v="28225"/>
    <s v="32325"/>
    <s v="144525"/>
    <s v="2025-11-21 00:00:00"/>
    <s v="156125"/>
    <s v="452510825"/>
    <m/>
    <s v="2025-08-12 00:00:00"/>
    <s v="CONTRATO DE COMPRA VENTA Y SUMINISTROS"/>
    <s v="131-2025"/>
    <s v="CONTRATAR LA ADQUISICION DE REACTIVOS, CONSUMIBLES Y/O INSUMOS NECESARIOS PARA EL USO DE LA CELDA ELECTROQUÍMICA KOBRACELL® DE LA SUBDIRECCIÓN DE METROLOGÍA QUÍMICA Y BIOLOGIA DEL INM."/>
    <x v="2"/>
  </r>
  <r>
    <n v="156225"/>
    <x v="174"/>
    <s v="2025-11-21 08:38:53"/>
    <s v="ConOrdendePago"/>
    <n v="12839928"/>
    <n v="29389"/>
    <n v="0"/>
    <s v="NIT"/>
    <n v="830042365"/>
    <s v="MAGIN COMUNICACIONES S A S"/>
    <s v="Abono en cuenta"/>
    <s v="Corriente"/>
    <s v="17244892615"/>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2839928"/>
    <n v="0"/>
    <n v="12839928"/>
    <n v="0"/>
    <s v="Nación"/>
    <s v="CSF"/>
    <s v="RECURSOS CORRIENTES"/>
    <s v="PAGO 2 - CO-118-2025 - FACT FE 5475 PARA EL MES DE AGOSTO DE 2025"/>
    <s v="20025"/>
    <s v="19825"/>
    <s v="27125"/>
    <s v="144725"/>
    <s v="2025-11-21 00:00:00"/>
    <s v="156225"/>
    <s v="453791125"/>
    <m/>
    <s v="2025-07-11 00:00:00"/>
    <s v="CONTRATO DE COMPRA VENTA Y SUMINISTROS"/>
    <s v="118-2025"/>
    <s v="CONTRATAR EL SUMINISTRO DE TIQUETES AÉREOS A NIVEL NACIONAL E INTERNACIONAL PARA EL DESPLAZAMIENTO DE LOS FUNCIONARIOS Y CONTRATISTAS DEL INSTITUTO NACIONAL DEMETROLOGÍA - INM"/>
    <x v="11"/>
  </r>
  <r>
    <n v="156325"/>
    <x v="174"/>
    <s v="2025-11-21 08:43:28"/>
    <s v="ConOrdendePago"/>
    <n v="4332378"/>
    <n v="0"/>
    <n v="0"/>
    <s v="NIT"/>
    <n v="830042365"/>
    <s v="MAGIN COMUNICACIONES S A S"/>
    <s v="Abono en cuenta"/>
    <s v="Corriente"/>
    <s v="17244892615"/>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4332378"/>
    <n v="0"/>
    <n v="4332378"/>
    <n v="0"/>
    <s v="Nación"/>
    <s v="CSF"/>
    <s v="RECURSOS CORRIENTES"/>
    <s v="PAGO 2 - CO-118-2025 - FACT FE 5475 PARA EL MES DE AGOSTO DE 2025"/>
    <s v="5525"/>
    <s v="5525"/>
    <s v="27225"/>
    <s v="144825"/>
    <s v="2025-11-21 00:00:00"/>
    <s v="156325"/>
    <s v="453796925"/>
    <m/>
    <s v="2025-07-11 00:00:00"/>
    <s v="CONTRATO DE COMPRA VENTA Y SUMINISTROS"/>
    <s v="118-2025"/>
    <s v="CONTRATAR EL SUMINISTRO DE TIQUETES AÉREOS A NIVEL NACIONAL E INTERNACIONAL PARA EL DESPLAZAMIENTO DE LOS FUNCIONARIOS Y CONTRATISTAS DEL INSTITUTO NACIONAL DEMETROLOGÍA - INM"/>
    <x v="11"/>
  </r>
  <r>
    <n v="156525"/>
    <x v="174"/>
    <s v="2025-11-21 09:11:06"/>
    <s v="ConOrdendePago"/>
    <n v="4862637"/>
    <n v="46973"/>
    <n v="0"/>
    <s v="Cédula de Ciudadanía"/>
    <n v="16287865"/>
    <s v="AMAYA HOYOS CESAR ANDRES"/>
    <s v="Abono en cuenta"/>
    <s v="Ahorro"/>
    <s v="51432697286"/>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4862637"/>
    <n v="0"/>
    <n v="4862637"/>
    <n v="0"/>
    <s v="Nación"/>
    <s v="CSF"/>
    <s v="RECURSOS CORRIENTES"/>
    <s v="PAGO NUMERO UNO (1) DEL CONTRATO No. 125-2025 CORRESPONDIENTE AL PERIODO"/>
    <s v="8125"/>
    <s v="8125"/>
    <s v="30825"/>
    <s v="143525"/>
    <s v="2025-11-20 00:00:00"/>
    <s v="156525"/>
    <s v="456190225"/>
    <m/>
    <s v="2025-07-31 00:00:00"/>
    <s v="CONTRATO DE PRESTACION DE SERVICIOS - PROFESIONALES"/>
    <s v="125-2025"/>
    <s v="Prestar servicios profesionales como experto de producto, según la metodología establecida por el INM, en el marco del estudio de identificación de brechas metrologicas"/>
    <x v="8"/>
  </r>
  <r>
    <n v="156725"/>
    <x v="174"/>
    <s v="2025-11-21 09:23:02"/>
    <s v="ConOrdendePago"/>
    <n v="3172297.33"/>
    <n v="27472"/>
    <n v="0"/>
    <s v="Cédula de Ciudadanía"/>
    <n v="1014179754"/>
    <s v="PEÑA ARDILA CLAUDIA PATRICIA"/>
    <s v="Abono en cuenta"/>
    <s v="Ahorro"/>
    <s v="48840483379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3172297.33"/>
    <n v="0"/>
    <n v="3172297.33"/>
    <n v="0"/>
    <s v="Propios"/>
    <s v="CSF"/>
    <s v="OTROS RECURSOS DE TESORERIA"/>
    <s v="PAGO NUMERO UNO(1) DEL CONTRATO No. 158-2025 CORRESPONDIENTE AL PERIODO DE 17 AL 30 DE OCTUBRE DE 2025"/>
    <s v="33125"/>
    <s v="32725"/>
    <s v="41325"/>
    <s v="143625"/>
    <s v="2025-11-20 00:00:00"/>
    <s v="156725"/>
    <s v="453638525"/>
    <m/>
    <s v="2025-10-17 00:00:00"/>
    <s v="CONTRATO DE PRESTACION DE SERVICIOS - PROFESIONALES"/>
    <s v="158-2025"/>
    <s v="Contratar la prestación de servicios profesionales para apoyar el mantenimiento del sistema integrado de gestión de la subdirección de metrología física, mediante la planificación, seguimiento y tratamiento de hallazgos derivados de auditorías intern"/>
    <x v="8"/>
  </r>
  <r>
    <n v="156825"/>
    <x v="174"/>
    <s v="2025-11-21 09:29:51"/>
    <s v="ConOrdendePago"/>
    <n v="7394100"/>
    <n v="74015"/>
    <n v="0"/>
    <s v="Cédula de Ciudadanía"/>
    <n v="1032436840"/>
    <s v="GUTIERREZ CIFUENTES MONICA ALEJANDRA"/>
    <s v="Abono en cuenta"/>
    <s v="Ahorro"/>
    <s v="1013505647"/>
    <s v="Activa"/>
    <s v="860034594"/>
    <s v="SCOTIABANK COLPATRIA S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OCHO (8) DEL CONTRATO No. 053-2025 CORRESPONDIENTE AL PERIODO DEL 1 AL 30 DE OCTUBRE DE 2025"/>
    <s v="13225"/>
    <s v="13225"/>
    <s v="12625"/>
    <s v="144025"/>
    <s v="2025-11-20 00:00:00"/>
    <s v="156825"/>
    <s v="453942325"/>
    <m/>
    <s v="2025-03-03 00:00:00"/>
    <s v="CONTRATO DE PRESTACION DE SERVICIOS - PROFESIONALES"/>
    <s v="053-2025"/>
    <s v="PRESTACIÓN DE SERVICIOS PROFESIONALES PARA EL MANTENIMIENTO Y LA MEJORA DEL SISTEMA INTEGRADO DE GESTIÓN Y DEL MODELO DE OPERACIÓN POR PROCESOS, ALINEADO CON LOS EJERCICIOS DE ARQUITECTURA EMPRESARIAL PARA EL INSTITUTO NACIONAL DE METROLOGÍA DE COLOM"/>
    <x v="8"/>
  </r>
  <r>
    <n v="156925"/>
    <x v="174"/>
    <s v="2025-11-21 09:36:08"/>
    <s v="ConOrdendePago"/>
    <n v="6806010"/>
    <n v="0"/>
    <n v="0"/>
    <s v="NIT"/>
    <n v="860006543"/>
    <s v="SOCIEDAD HOTELERA TEQUENDAMA S.A."/>
    <s v="Abono en cuenta"/>
    <s v="Corriente"/>
    <s v="03100000453"/>
    <s v="Activa"/>
    <s v="890903938"/>
    <s v="BANCOLOMBIA S.A."/>
    <s v="35-05-00"/>
    <s v="INSTITUTO NACIONAL DE METROLOGÍA - INM"/>
    <s v="C-3502-0200-5-40402B-3502033-02"/>
    <s v="ADQUIS. DE BYS - SERVICIO DE COMPARACIÓN Y EVALUACIÓN INTER LABORATORIOS - FORTALECIMIENTO DE LA COMERCIALIZACIÓN DE LOS SERVICIOS METROLÓGICOS A NIVEL NACIONAL"/>
    <n v="6806010"/>
    <n v="0"/>
    <n v="6806010"/>
    <n v="0"/>
    <s v="Nación"/>
    <s v="CSF"/>
    <s v="RECURSOS CORRIENTES"/>
    <s v="PAGO 4 - CO-111-2025 - FACT 3HST - 3080 DEL 1 AL 30 SEPTIEMBRE 2025"/>
    <s v="10425"/>
    <s v="10425"/>
    <s v="24525"/>
    <s v="145025"/>
    <s v="2025-11-21 00:00:00"/>
    <s v="156925"/>
    <s v="452793625"/>
    <m/>
    <s v="2025-06-10 00:00:00"/>
    <s v="CONTRATO DE PRESTACION DE SERVICIOS"/>
    <s v="111-2025 - MODIF UNO"/>
    <s v="PRESTAR LOS SERVICIOS DE ORGANIZACIÓN, ADMINISTRACIÓN Y EJECUCIÓN DE EVENTOS PARA EL INSTITUTO NACIONAL DE METROLOGÍA. MEDIANTE LA COLABORACIÓN INTERADMINISTRATIVA EN APOYO AL CUMPLIMIENTO DE LAS FUNCIONES MISIONALES E INSTITUCIONALES DEL INM"/>
    <x v="2"/>
  </r>
  <r>
    <n v="157025"/>
    <x v="174"/>
    <s v="2025-11-21 09:47:16"/>
    <s v="ConOrdendePago"/>
    <n v="1019826"/>
    <n v="8632"/>
    <n v="0"/>
    <s v="Cédula de Ciudadanía"/>
    <n v="1010219440"/>
    <s v="CALDERON LEMUS DIANA MARCELA"/>
    <s v="Abono en cuenta"/>
    <s v="Ahorro"/>
    <s v="30414195454"/>
    <s v="Activa"/>
    <s v="890903938"/>
    <s v="BANCOLOMBIA S.A."/>
    <s v="35-05-00"/>
    <s v="INSTITUTO NACIONAL DE METROLOGÍA - INM"/>
    <s v="C-3599-0200-4-40401C-3599031-02"/>
    <s v="ADQUIS. DE BYS - DOCUMENTOS METODOLÓGICOS - INNOVACIÓN DE LAS TECNOLOGÍAS DE INFORMACIÓN EN EL INSTITUTO DE METROLOGIA NACIONAL"/>
    <n v="1019826"/>
    <n v="0"/>
    <n v="1019826"/>
    <n v="0"/>
    <s v="Nación"/>
    <s v="CSF"/>
    <s v="RECURSOS CORRIENTES"/>
    <s v="PAGO NUMERO UNO (1) DEL CONTRATO No. 165-2025 CORRESPONDIENTE DEL 22 AL 30 OCTUBRE 2025"/>
    <s v="33825"/>
    <s v="33325"/>
    <s v="42825"/>
    <s v="144125"/>
    <s v="2025-11-20 00:00:00"/>
    <s v="157025"/>
    <s v="454098725"/>
    <m/>
    <s v="2025-10-21 00:00:00"/>
    <s v="CONTRATO DE PRESTACION DE SERVICIOS - PROFESIONALES"/>
    <s v="165-2025"/>
    <s v="PRESTACIÓN DE SERVICIOS DE APOYO A LA GESTIÓN PARA ASISTIR AL EQUIPO DE LA OIDT EN LA IDENTIFICACIÓN DE REQUERIMIENTOS TÉCNICOS RELACIONADOS CON LA ADQUISICIÓN DE BIENES Y SERVICIOS DEL PROYECTO DE INNOVACIÓN EN TECNOLOGÍAS DE LA INFORMACIÓN"/>
    <x v="8"/>
  </r>
  <r>
    <n v="157125"/>
    <x v="174"/>
    <s v="2025-11-21 10:27:35"/>
    <s v="ConOrdendePago"/>
    <n v="4465221"/>
    <n v="552187"/>
    <n v="0"/>
    <s v="NIT"/>
    <n v="830055841"/>
    <s v="ANALQUIM LTDA"/>
    <s v="Abono en cuenta"/>
    <s v="Corriente"/>
    <s v="075514612"/>
    <s v="Activa"/>
    <s v="860002964"/>
    <s v="BANCO DE BOGOTA"/>
    <s v="35-05-00"/>
    <s v="INSTITUTO NACIONAL DE METROLOGÍA - INM"/>
    <s v="C-3599-0200-6-53105B-3599016-02"/>
    <s v="ADQUIS. DE BYS - SEDES MANTENIDAS - MEJORAMIENTO Y SOSTENIBILIDAD DE LA SEDE DEL INSTITUTO NACIONAL DE METROLOGÍA BOGOTÁ"/>
    <n v="4465221"/>
    <n v="0"/>
    <n v="4465221"/>
    <n v="0"/>
    <s v="Nación"/>
    <s v="CSF"/>
    <s v="RECURSOS CORRIENTES"/>
    <s v="PAGO 1 CAO 015 DE 2025 FACTURA ANQL69089 DEL 01 JULIO AL 01 DE OCTUBRE DE 2025"/>
    <s v="15625"/>
    <s v="15425"/>
    <s v="26225"/>
    <s v="145325"/>
    <s v="2025-11-21 00:00:00"/>
    <s v="157125"/>
    <s v="455381125"/>
    <m/>
    <s v="2025-06-25 00:00:00"/>
    <s v="LOA - CARTA ACEPTACION"/>
    <s v="CAO 015-2025"/>
    <s v="CONTRATAR LOS SERVICIOS DE UN LABORATORIO ACREDITADO PARA ANÁLISIS DE VERTIMIENTOS NO DOMÉSTICOS Y AGUA DE CONSUMO HUMANO"/>
    <x v="2"/>
  </r>
  <r>
    <n v="157225"/>
    <x v="174"/>
    <s v="2025-11-21 10:35:01"/>
    <s v="ConOrdendePago"/>
    <n v="823708"/>
    <n v="0"/>
    <n v="0"/>
    <s v="Cédula de Ciudadanía"/>
    <n v="7715949"/>
    <s v="SOTO POLANIA RICARDO"/>
    <s v="Abono en cuenta"/>
    <s v="Ahorro"/>
    <s v="111610139823"/>
    <s v="Activa"/>
    <s v="900047981"/>
    <s v="BANCO FALABELLA S A"/>
    <s v="35-05-00"/>
    <s v="INSTITUTO NACIONAL DE METROLOGÍA - INM"/>
    <s v="C-3502-0200-5-40402B-3502103-02"/>
    <s v="ADQUIS. DE BYS - SERVICIO DE ASISTENCIA TÉCNICA EN METROLOGÍA - FORTALECIMIENTO DE LA COMERCIALIZACIÓN DE LOS SERVICIOS METROLÓGICOS A NIVEL NACIONAL"/>
    <n v="823708"/>
    <n v="0"/>
    <n v="823708"/>
    <n v="0"/>
    <s v="Nación"/>
    <s v="CSF"/>
    <s v="RECURSOS CORRIENTES"/>
    <s v="Comisión3625, para Participar en visitas a tres empresas relacionadas a la cadena productiva de los transformadores eléctricos de potencia ubicados en la ciudad de Medellín. 26-28 noviembre de 2025"/>
    <s v="6325"/>
    <s v="6325"/>
    <s v="48125"/>
    <s v="145625"/>
    <s v="2025-11-21 00:00:00"/>
    <s v="157225"/>
    <s v="453881925"/>
    <m/>
    <s v="2025-11-14 00:00:00"/>
    <s v="ACTO ADMINISTRATIVO"/>
    <s v="3625"/>
    <s v="Participar en visitas a tres empresas relacionadas a la cadena productiva de los transformadores electricos de potencia ubicados en la ciudad de medellin. 26-28 noviembre de 2025"/>
    <x v="10"/>
  </r>
  <r>
    <n v="157225"/>
    <x v="174"/>
    <s v="2025-11-21 10:35:01"/>
    <s v="ConOrdendePago"/>
    <n v="823708"/>
    <n v="0"/>
    <n v="0"/>
    <s v="Cédula de Ciudadanía"/>
    <n v="7715949"/>
    <s v="SOTO POLANIA RICARDO"/>
    <s v="Abono en cuenta"/>
    <s v="Ahorro"/>
    <s v="111610139823"/>
    <s v="Activa"/>
    <s v="900047981"/>
    <s v="BANCO FALABELLA S A"/>
    <s v="35-05-00"/>
    <s v="INSTITUTO NACIONAL DE METROLOGÍA - INM"/>
    <s v="C-3502-0200-5-40402B-3502103-02"/>
    <s v="ADQUIS. DE BYS - SERVICIO DE ASISTENCIA TÉCNICA EN METROLOGÍA - FORTALECIMIENTO DE LA COMERCIALIZACIÓN DE LOS SERVICIOS METROLÓGICOS A NIVEL NACIONAL"/>
    <n v="823708"/>
    <n v="0"/>
    <n v="823708"/>
    <n v="0"/>
    <s v="Nación"/>
    <s v="CSF"/>
    <s v="RECURSOS CORRIENTES"/>
    <s v="Comisión3625, para Participar en visitas a tres empresas relacionadas a la cadena productiva de los transformadores eléctricos de potencia ubicados en la ciudad de Medellín. 26-28 noviembre de 2025"/>
    <s v="6325"/>
    <s v="6325"/>
    <s v="48125"/>
    <s v="145625"/>
    <s v="2025-11-21 00:00:00"/>
    <s v="157225"/>
    <s v="453881925"/>
    <m/>
    <s v="2025-11-14 00:00:00"/>
    <s v="ACTO ADMINISTRATIVO"/>
    <s v="3625"/>
    <s v="Participar en visitas a tres empresas relacionadas a la cadena productiva de los transformadores electricos de potencia ubicados en la ciudad de medellin. 26-28 noviembre de 2025"/>
    <x v="10"/>
  </r>
  <r>
    <n v="157325"/>
    <x v="174"/>
    <s v="2025-11-21 10:38:22"/>
    <s v="ConOrdendePago"/>
    <n v="1216040"/>
    <n v="0"/>
    <n v="0"/>
    <s v="Cédula de Ciudadanía"/>
    <n v="1057592154"/>
    <s v="HERNANDEZ ZAMBRANO LUIS FELIPE"/>
    <s v="Abono en cuenta"/>
    <s v="Ahorro"/>
    <s v="59133048141"/>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1216040"/>
    <n v="0"/>
    <n v="1216040"/>
    <n v="0"/>
    <s v="Nación"/>
    <s v="CSF"/>
    <s v="RECURSOS CORRIENTES"/>
    <s v="Comisión 3825, para Participar en visitas a tres empresas relacionadas a la cadena productiva de los transformadores eléctricos de potencia ubicados en la ciudad de Medellín. 26-28 noviembre de 2025"/>
    <s v="6325"/>
    <s v="6325"/>
    <s v="48325"/>
    <s v="145525"/>
    <s v="2025-11-21 00:00:00"/>
    <s v="157325"/>
    <s v="453885025"/>
    <m/>
    <s v="2025-11-14 00:00:00"/>
    <s v="ACTO ADMINISTRATIVO"/>
    <s v="3825"/>
    <s v="Participar en visitas a tres empresas relacionadas a la cadena productiva de los transformadores electricos de potencia ubicados en la ciudad de medellin. 26-28 noviembre de 2025"/>
    <x v="10"/>
  </r>
  <r>
    <n v="157425"/>
    <x v="174"/>
    <s v="2025-11-21 10:42:30"/>
    <s v="ConOrdendePago"/>
    <n v="933925"/>
    <n v="0"/>
    <n v="0"/>
    <s v="Cédula de Ciudadanía"/>
    <n v="79566290"/>
    <s v="CUELLAR JOYA GIOVANNI GILBERTO"/>
    <s v="Abono en cuenta"/>
    <s v="Ahorro"/>
    <s v="472970003704"/>
    <s v="Activa"/>
    <s v="860034313"/>
    <s v="BANCO DAVIVIENDA S.A."/>
    <s v="35-05-00"/>
    <s v="INSTITUTO NACIONAL DE METROLOGÍA - INM"/>
    <s v="C-3502-0200-5-40402B-3502103-02"/>
    <s v="ADQUIS. DE BYS - SERVICIO DE ASISTENCIA TÉCNICA EN METROLOGÍA - FORTALECIMIENTO DE LA COMERCIALIZACIÓN DE LOS SERVICIOS METROLÓGICOS A NIVEL NACIONAL"/>
    <n v="933925"/>
    <n v="0"/>
    <n v="933925"/>
    <n v="0"/>
    <s v="Nación"/>
    <s v="CSF"/>
    <s v="RECURSOS CORRIENTES"/>
    <s v="Comisión3725, para Participar en visitas a tres empresas relacionadas a la cadena productiva de los transformadores eléctricos de potencia ubicados en la ciudad de Medellín. 26-28 noviembre de 2025"/>
    <s v="6325"/>
    <s v="6325"/>
    <s v="48225"/>
    <s v="145425"/>
    <s v="2025-11-21 00:00:00"/>
    <s v="157425"/>
    <s v="453891925"/>
    <m/>
    <s v="2025-11-14 00:00:00"/>
    <s v="ACTO ADMINISTRATIVO"/>
    <s v="3725"/>
    <s v="Participar en visitas a tres empresas relacionadas a la cadena productiva de los transformadores electricos de potencia ubicados en la ciudad de medellin. 26-28 noviembre de 2025"/>
    <x v="10"/>
  </r>
  <r>
    <n v="157425"/>
    <x v="174"/>
    <s v="2025-11-21 10:42:30"/>
    <s v="ConOrdendePago"/>
    <n v="933925"/>
    <n v="0"/>
    <n v="0"/>
    <s v="Cédula de Ciudadanía"/>
    <n v="79566290"/>
    <s v="CUELLAR JOYA GIOVANNI GILBERTO"/>
    <s v="Abono en cuenta"/>
    <s v="Ahorro"/>
    <s v="472970003704"/>
    <s v="Activa"/>
    <s v="860034313"/>
    <s v="BANCO DAVIVIENDA S.A."/>
    <s v="35-05-00"/>
    <s v="INSTITUTO NACIONAL DE METROLOGÍA - INM"/>
    <s v="C-3502-0200-5-40402B-3502103-02"/>
    <s v="ADQUIS. DE BYS - SERVICIO DE ASISTENCIA TÉCNICA EN METROLOGÍA - FORTALECIMIENTO DE LA COMERCIALIZACIÓN DE LOS SERVICIOS METROLÓGICOS A NIVEL NACIONAL"/>
    <n v="933925"/>
    <n v="0"/>
    <n v="933925"/>
    <n v="0"/>
    <s v="Nación"/>
    <s v="CSF"/>
    <s v="RECURSOS CORRIENTES"/>
    <s v="Comisión3725, para Participar en visitas a tres empresas relacionadas a la cadena productiva de los transformadores eléctricos de potencia ubicados en la ciudad de Medellín. 26-28 noviembre de 2025"/>
    <s v="6325"/>
    <s v="6325"/>
    <s v="48225"/>
    <s v="145425"/>
    <s v="2025-11-21 00:00:00"/>
    <s v="157425"/>
    <s v="453891925"/>
    <m/>
    <s v="2025-11-14 00:00:00"/>
    <s v="ACTO ADMINISTRATIVO"/>
    <s v="3725"/>
    <s v="Participar en visitas a tres empresas relacionadas a la cadena productiva de los transformadores electricos de potencia ubicados en la ciudad de medellin. 26-28 noviembre de 2025"/>
    <x v="10"/>
  </r>
  <r>
    <n v="157525"/>
    <x v="174"/>
    <s v="2025-11-21 10:56:05"/>
    <s v="ConOrdendePago"/>
    <n v="6616400"/>
    <n v="434570"/>
    <n v="0"/>
    <s v="NIT"/>
    <n v="900572799"/>
    <s v="TECNOAIRCOM SAS"/>
    <s v="Abono en cuenta"/>
    <s v="Ahorro"/>
    <s v="001800164632"/>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616400"/>
    <n v="0"/>
    <n v="6616400"/>
    <n v="0"/>
    <s v="Nación"/>
    <s v="CSF"/>
    <s v="RECURSOS CORRIENTES"/>
    <s v="UNICO PAGO CO 135 DE 2025 FRA TEC1410 DEL 20 AGOSTO AL 18 DE SEPT DE 2025"/>
    <s v="30025"/>
    <s v="29725"/>
    <s v="33125"/>
    <s v="145725"/>
    <s v="2025-11-21 00:00:00"/>
    <s v="157525"/>
    <s v="455369425"/>
    <m/>
    <s v="2025-08-19 00:00:00"/>
    <s v="CONTRATO DE PRESTACION DE SERVICIOS"/>
    <s v="135-2025"/>
    <s v="Contratar servicio de mantenimiento preventivo para el compresor marca BOGE, modelo C7LDR, del laboratorio de Flujo de Gas de la Subdirección de Metrología Física del INM"/>
    <x v="2"/>
  </r>
  <r>
    <n v="157625"/>
    <x v="174"/>
    <s v="2025-11-21 11:13:23"/>
    <s v="ConOrdendePago"/>
    <n v="11927671"/>
    <n v="783418"/>
    <n v="0"/>
    <s v="NIT"/>
    <n v="900150649"/>
    <s v="ADCOM INGENIERIA S.A.S BIC"/>
    <s v="Abono en cuenta"/>
    <s v="Corriente"/>
    <s v="23763088729"/>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1927671"/>
    <n v="0"/>
    <n v="11927671"/>
    <n v="0"/>
    <s v="Nación"/>
    <s v="CSF"/>
    <s v="RECURSOS CORRIENTES"/>
    <s v="PAGO 1 CD 123 DE 2025 FRA ADCF 6014"/>
    <s v="26325"/>
    <s v="26125"/>
    <s v="29125"/>
    <s v="145825"/>
    <s v="2025-11-21 00:00:00"/>
    <s v="157625"/>
    <s v="455465725"/>
    <m/>
    <s v="2025-07-21 00:00:00"/>
    <s v="CONTRATO DE PRESTACION DE SERVICIOS"/>
    <s v="123-2025"/>
    <s v="CONTRATAR MANTENIMIENTO DEL BAÑO LIQUIDO LIBRA 785 ISOTECH DEL LABORATORIO DE TEMPERATURA Y HUMEDAD DE LA SUBDIRECCIÓN DE METROLOGÍA FÍSICA"/>
    <x v="2"/>
  </r>
  <r>
    <n v="157725"/>
    <x v="174"/>
    <s v="2025-11-21 11:38:22"/>
    <s v="ConOrdendePago"/>
    <n v="1327495"/>
    <n v="0"/>
    <n v="0"/>
    <s v="Cédula de Ciudadanía"/>
    <n v="1010227551"/>
    <s v="ALVAREZ VARGAS DANIELA"/>
    <s v="Abono en cuenta"/>
    <s v="Ahorro"/>
    <s v="208129767"/>
    <s v="Activa"/>
    <s v="860002964"/>
    <s v="BANCO DE BOGOTA"/>
    <s v="35-05-00"/>
    <s v="INSTITUTO NACIONAL DE METROLOGÍA - INM"/>
    <s v="C-3502-0200-5-40402B-3502103-02"/>
    <s v="ADQUIS. DE BYS - SERVICIO DE ASISTENCIA TÉCNICA EN METROLOGÍA - FORTALECIMIENTO DE LA COMERCIALIZACIÓN DE LOS SERVICIOS METROLÓGICOS A NIVEL NACIONAL"/>
    <n v="1327495"/>
    <n v="0"/>
    <n v="1327495"/>
    <n v="0"/>
    <s v="Nación"/>
    <s v="CSF"/>
    <s v="RECURSOS CORRIENTES"/>
    <s v="COMISION 4125- 2025, para Prestar servicio de asistencia técnica. 24-27 noviembre de 2025- Cartagena, Bolívar."/>
    <s v="6325"/>
    <s v="6325"/>
    <s v="49425"/>
    <s v="145925"/>
    <s v="2025-11-21 00:00:00"/>
    <s v="157725"/>
    <s v="453855825"/>
    <m/>
    <s v="2025-11-20 00:00:00"/>
    <s v="ACTO ADMINISTRATIVO"/>
    <s v="4125"/>
    <s v="Prestar servicio de asistencia tecnica. 24-27 noviembre de 2025- Cartagena, Bolivar."/>
    <x v="10"/>
  </r>
  <r>
    <n v="157725"/>
    <x v="174"/>
    <s v="2025-11-21 11:38:22"/>
    <s v="ConOrdendePago"/>
    <n v="1327495"/>
    <n v="0"/>
    <n v="0"/>
    <s v="Cédula de Ciudadanía"/>
    <n v="1010227551"/>
    <s v="ALVAREZ VARGAS DANIELA"/>
    <s v="Abono en cuenta"/>
    <s v="Ahorro"/>
    <s v="208129767"/>
    <s v="Activa"/>
    <s v="860002964"/>
    <s v="BANCO DE BOGOTA"/>
    <s v="35-05-00"/>
    <s v="INSTITUTO NACIONAL DE METROLOGÍA - INM"/>
    <s v="C-3502-0200-5-40402B-3502103-02"/>
    <s v="ADQUIS. DE BYS - SERVICIO DE ASISTENCIA TÉCNICA EN METROLOGÍA - FORTALECIMIENTO DE LA COMERCIALIZACIÓN DE LOS SERVICIOS METROLÓGICOS A NIVEL NACIONAL"/>
    <n v="1327495"/>
    <n v="0"/>
    <n v="1327495"/>
    <n v="0"/>
    <s v="Nación"/>
    <s v="CSF"/>
    <s v="RECURSOS CORRIENTES"/>
    <s v="COMISION 4125- 2025, para Prestar servicio de asistencia técnica. 24-27 noviembre de 2025- Cartagena, Bolívar."/>
    <s v="6325"/>
    <s v="6325"/>
    <s v="49425"/>
    <s v="145925"/>
    <s v="2025-11-21 00:00:00"/>
    <s v="157725"/>
    <s v="453855825"/>
    <m/>
    <s v="2025-11-20 00:00:00"/>
    <s v="ACTO ADMINISTRATIVO"/>
    <s v="4125"/>
    <s v="Prestar servicio de asistencia tecnica. 24-27 noviembre de 2025- Cartagena, Bolivar."/>
    <x v="10"/>
  </r>
  <r>
    <n v="157825"/>
    <x v="174"/>
    <s v="2025-11-21 11:42:05"/>
    <s v="ConOrdendePago"/>
    <n v="1327495"/>
    <n v="0"/>
    <n v="0"/>
    <s v="Cédula de Ciudadanía"/>
    <n v="1032449942"/>
    <s v="MARTINEZ RIOS DIEGO ALEJANDRO"/>
    <s v="Abono en cuenta"/>
    <s v="Ahorro"/>
    <s v="40665702733"/>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1327495"/>
    <n v="0"/>
    <n v="1327495"/>
    <n v="0"/>
    <s v="Nación"/>
    <s v="CSF"/>
    <s v="RECURSOS CORRIENTES"/>
    <s v="COMISION 4025- 2025, para Prestar servicio de asistencia técnica. 24-27 noviembre de 2025- Cartagena, Bolívar."/>
    <s v="6325"/>
    <s v="6325"/>
    <s v="49325"/>
    <s v="146025"/>
    <s v="2025-11-21 00:00:00"/>
    <s v="157825"/>
    <s v="453861525"/>
    <m/>
    <s v="2025-11-20 00:00:00"/>
    <s v="ACTO ADMINISTRATIVO"/>
    <s v="4025"/>
    <s v="Prestar servicio de asistencia tecnica. 24-27 noviembre de 2025- Cartagena, Bolivar."/>
    <x v="10"/>
  </r>
  <r>
    <n v="157825"/>
    <x v="174"/>
    <s v="2025-11-21 11:42:05"/>
    <s v="ConOrdendePago"/>
    <n v="1327495"/>
    <n v="0"/>
    <n v="0"/>
    <s v="Cédula de Ciudadanía"/>
    <n v="1032449942"/>
    <s v="MARTINEZ RIOS DIEGO ALEJANDRO"/>
    <s v="Abono en cuenta"/>
    <s v="Ahorro"/>
    <s v="40665702733"/>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1327495"/>
    <n v="0"/>
    <n v="1327495"/>
    <n v="0"/>
    <s v="Nación"/>
    <s v="CSF"/>
    <s v="RECURSOS CORRIENTES"/>
    <s v="COMISION 4025- 2025, para Prestar servicio de asistencia técnica. 24-27 noviembre de 2025- Cartagena, Bolívar."/>
    <s v="6325"/>
    <s v="6325"/>
    <s v="49325"/>
    <s v="146025"/>
    <s v="2025-11-21 00:00:00"/>
    <s v="157825"/>
    <s v="453861525"/>
    <m/>
    <s v="2025-11-20 00:00:00"/>
    <s v="ACTO ADMINISTRATIVO"/>
    <s v="4025"/>
    <s v="Prestar servicio de asistencia tecnica. 24-27 noviembre de 2025- Cartagena, Bolivar."/>
    <x v="10"/>
  </r>
  <r>
    <n v="157925"/>
    <x v="174"/>
    <s v="2025-11-21 11:44:39"/>
    <s v="ConOrdendePago"/>
    <n v="1622456"/>
    <n v="0"/>
    <n v="0"/>
    <s v="Cédula de Ciudadanía"/>
    <n v="79427142"/>
    <s v="GONZALEZ BERNAL HUGO MARTIN"/>
    <s v="Abono en cuenta"/>
    <s v="Ahorro"/>
    <s v="0570008970115369"/>
    <s v="Activa"/>
    <s v="860034313"/>
    <s v="BANCO DAVIVIENDA S.A."/>
    <s v="35-05-00"/>
    <s v="INSTITUTO NACIONAL DE METROLOGÍA - INM"/>
    <s v="C-3502-0200-5-40402B-3502103-02"/>
    <s v="ADQUIS. DE BYS - SERVICIO DE ASISTENCIA TÉCNICA EN METROLOGÍA - FORTALECIMIENTO DE LA COMERCIALIZACIÓN DE LOS SERVICIOS METROLÓGICOS A NIVEL NACIONAL"/>
    <n v="1622456"/>
    <n v="0"/>
    <n v="1622456"/>
    <n v="0"/>
    <s v="Nación"/>
    <s v="CSF"/>
    <s v="RECURSOS CORRIENTES"/>
    <s v="COMISION 3925- 2025, para Prestar servicio de asistencia técnica. 24-27 noviembre de 2025- Cartagena, Bolívar."/>
    <s v="6325"/>
    <s v="6325"/>
    <s v="49225"/>
    <s v="146125"/>
    <s v="2025-11-21 00:00:00"/>
    <s v="157925"/>
    <s v="453871625"/>
    <m/>
    <s v="2025-11-20 00:00:00"/>
    <s v="ACTO ADMINISTRATIVO"/>
    <s v="3925"/>
    <s v="Prestar servicio de asistencia tecnica. 24-27 noviembre de 2025- Cartagena, Bolivar."/>
    <x v="10"/>
  </r>
  <r>
    <n v="158025"/>
    <x v="174"/>
    <s v="2025-11-21 15:23:07"/>
    <s v="ConOrdendePago"/>
    <n v="19347050.940000001"/>
    <n v="575534"/>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9347050.940000001"/>
    <n v="0"/>
    <n v="19347050.940000001"/>
    <n v="0"/>
    <s v="Nación"/>
    <s v="CSF"/>
    <s v="RECURSOS CORRIENTES"/>
    <s v="PAGO 7 - CO-069-2025 - FACT BOGO18038 DEL 1 AL 30 SEPTIEMBRE 2025"/>
    <s v="1325"/>
    <s v="1325"/>
    <s v="13725"/>
    <s v="146325"/>
    <s v="2025-11-21 00:00:00"/>
    <s v="158025"/>
    <s v="455516325"/>
    <m/>
    <s v="2025-03-07 00:00:00"/>
    <s v="CONTRATO DE PRESTACION DE SERVICIOS"/>
    <s v="069-2025"/>
    <s v="CONTRATAR EL SERVICIO DE SOPORTE, MANTENIMIENTO, ACTUALIZACIÓN, USO Y APROPIACIÓN DE LAS PLATAFORMAS OPHELIA-SGDEA Y OPHELIA- BPMETRO DEL INSTITUTO NACIONAL DE METROLOGÍA"/>
    <x v="2"/>
  </r>
  <r>
    <n v="158125"/>
    <x v="174"/>
    <s v="2025-11-21 15:30:44"/>
    <s v="ConOrdendePago"/>
    <n v="7394100"/>
    <n v="226196"/>
    <n v="0"/>
    <s v="Cédula de Ciudadanía"/>
    <n v="1030638815"/>
    <s v="GOMEZ SAIZ MANUELA"/>
    <s v="Abono en cuenta"/>
    <s v="Ahorro"/>
    <s v="299180927"/>
    <s v="Activa"/>
    <s v="860002964"/>
    <s v="BANCO DE BOGOT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NUEVE (9) DL CONTRATO No. 049-2025 CORRESPONDIENTE AL PERIODO DE 1 AL 30 DE OCTUBRE DE 2025"/>
    <s v="13025"/>
    <s v="13025"/>
    <s v="7825"/>
    <s v="146525"/>
    <s v="2025-11-21 00:00:00"/>
    <s v="158125"/>
    <s v="455937125"/>
    <m/>
    <s v="2025-02-12 00:00:00"/>
    <s v="CONTRATO DE PRESTACION DE SERVICIOS - PROFESIONALES"/>
    <s v="049-2025"/>
    <s v="PRESTACIÓN DE SERVICIOS PROFESIONALES PARA LA FORMULACIÓN, GESTIÓN, CONTROL Y SEGUIMIENTO DE PLANES INSTITUCIONALES, PROYECTOS DE INVERSIÓN Y ACTIVIDADES ASOCIADAS DEL INSTITUTO NACIONAL DE METROLOGÍA"/>
    <x v="8"/>
  </r>
  <r>
    <n v="158225"/>
    <x v="174"/>
    <s v="2025-11-21 15:36:10"/>
    <s v="ConOrdendePago"/>
    <n v="8519971.4900000002"/>
    <n v="253452"/>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8519971.4900000002"/>
    <n v="0"/>
    <n v="8519971.4900000002"/>
    <n v="0"/>
    <s v="Nación"/>
    <s v="CSF"/>
    <s v="RECURSOS CORRIENTES"/>
    <s v="PAGO 7 - CO-081-2025 - FACT BOGO18007 DEL 1 AL 30 DE SEPTIEMBRE 2025"/>
    <s v="1225"/>
    <s v="1225"/>
    <s v="13125"/>
    <s v="146625"/>
    <s v="2025-11-21 00:00:00"/>
    <s v="158225"/>
    <s v="455594425"/>
    <m/>
    <s v="2025-03-05 00:00:00"/>
    <s v="CONTRATO DE PRESTACION DE SERVICIOS"/>
    <s v="081-2025"/>
    <s v="CONTRATAR EL SERVICIO DE ACTUALIZACIÓN, MANTENIMIENTO Y SOPORTE DEL SISTEMA DE INFORMACIÓN DE NÓMINA Y TALENTO HUMANO KACTUS"/>
    <x v="2"/>
  </r>
  <r>
    <n v="158325"/>
    <x v="174"/>
    <s v="2025-11-21 15:54:45"/>
    <s v="ConOrdendePago"/>
    <n v="12779999"/>
    <n v="693127"/>
    <n v="0"/>
    <s v="NIT"/>
    <n v="900230898"/>
    <s v="INVERSIONES JIMSA S.A.S"/>
    <s v="Abono en cuenta"/>
    <s v="Ahorro"/>
    <s v="0346000200004231"/>
    <s v="Activa"/>
    <s v="860003020"/>
    <s v="BANCO BILBAO VIZCAYA ARGENTARIA COLOMBIA S.A. BBVA"/>
    <s v="35-05-00"/>
    <s v="INSTITUTO NACIONAL DE METROLOGÍA - INM"/>
    <s v="C-3502-0200-6-40402B-3502097-02"/>
    <s v="ADQUIS. DE BYS - DOCUMENTOS DE INVESTIGACIÓN APLICADA EN METROLOGÍA - FORTALECIMIENTO DE LA CAPACIDAD ANALÍTICA EN METROLOGÍA QUÍMICA Y BIOMEDICINA A NIVEL NACIONAL"/>
    <n v="12779999"/>
    <n v="0"/>
    <n v="12779999"/>
    <n v="0"/>
    <s v="Nación"/>
    <s v="CSF"/>
    <s v="RECURSOS CORRIENTES"/>
    <s v="PAGO 1 CO 132 DE 2025 FRA FV8066 DE 2025"/>
    <s v="17325"/>
    <s v="17125"/>
    <s v="32125"/>
    <s v="146725"/>
    <s v="2025-11-21 00:00:00"/>
    <s v="158325"/>
    <s v="458267625"/>
    <m/>
    <s v="2025-08-12 00:00:00"/>
    <s v="CONTRATO DE COMPRA VENTA Y SUMINISTROS"/>
    <s v="132-2025 - MODIF CTO"/>
    <s v="CONTRATAR LA ADQUISICIÓN DE ELEMENTOS DE LABORATORIO E INSUMOS REQUERIDOS POR LOS LABORATORIOS DE LA SUBDIRECCIÓN DE METROLOGÍA QUÍMICA DEL INSTITUTO NACIONAL DE METROLOGÍA"/>
    <x v="2"/>
  </r>
  <r>
    <n v="158325"/>
    <x v="174"/>
    <s v="2025-11-21 15:54:45"/>
    <s v="ConOrdendePago"/>
    <n v="12779999"/>
    <n v="693127"/>
    <n v="0"/>
    <s v="NIT"/>
    <n v="900230898"/>
    <s v="INVERSIONES JIMSA S.A.S"/>
    <s v="Abono en cuenta"/>
    <s v="Ahorro"/>
    <s v="0346000200004231"/>
    <s v="Activa"/>
    <s v="860003020"/>
    <s v="BANCO BILBAO VIZCAYA ARGENTARIA COLOMBIA S.A. BBVA"/>
    <s v="35-05-00"/>
    <s v="INSTITUTO NACIONAL DE METROLOGÍA - INM"/>
    <s v="C-3502-0200-6-40402B-3502097-02"/>
    <s v="ADQUIS. DE BYS - DOCUMENTOS DE INVESTIGACIÓN APLICADA EN METROLOGÍA - FORTALECIMIENTO DE LA CAPACIDAD ANALÍTICA EN METROLOGÍA QUÍMICA Y BIOMEDICINA A NIVEL NACIONAL"/>
    <n v="12779999"/>
    <n v="0"/>
    <n v="12779999"/>
    <n v="0"/>
    <s v="Nación"/>
    <s v="CSF"/>
    <s v="RECURSOS CORRIENTES"/>
    <s v="PAGO 1 CO 132 DE 2025 FRA FV8066 DE 2025"/>
    <s v="17325"/>
    <s v="17125"/>
    <s v="32125"/>
    <s v="146725"/>
    <s v="2025-11-21 00:00:00"/>
    <s v="158325"/>
    <s v="458267625"/>
    <m/>
    <s v="2025-08-12 00:00:00"/>
    <s v="CONTRATO DE COMPRA VENTA Y SUMINISTROS"/>
    <s v="132-2025 - MODIF CTO"/>
    <s v="CONTRATAR LA ADQUISICIÓN DE ELEMENTOS DE LABORATORIO E INSUMOS REQUERIDOS POR LOS LABORATORIOS DE LA SUBDIRECCIÓN DE METROLOGÍA QUÍMICA DEL INSTITUTO NACIONAL DE METROLOGÍA"/>
    <x v="2"/>
  </r>
  <r>
    <n v="158425"/>
    <x v="174"/>
    <s v="2025-11-21 15:55:03"/>
    <s v="ConOrdendePago"/>
    <n v="156785"/>
    <n v="0"/>
    <n v="0"/>
    <s v="Cédula de Ciudadanía"/>
    <n v="79513195"/>
    <s v="Gil Gil Victor Hugo"/>
    <s v="Abono en cuenta"/>
    <s v="Ahorro"/>
    <s v="00167003386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156785"/>
    <n v="0"/>
    <n v="156785"/>
    <n v="0"/>
    <s v="Nación"/>
    <s v="CSF"/>
    <s v="RECURSOS CORRIENTES"/>
    <s v="Comisión 3525. Realizar calibración de un comparador de bloques en sitio para la empresa Pinzuar. 14 noviembre 2025. Madrid, Cundinamarca"/>
    <s v="5425"/>
    <s v="5425"/>
    <s v="47925"/>
    <s v="146825"/>
    <s v="2025-11-21 00:00:00"/>
    <s v="158425"/>
    <s v="454180425"/>
    <m/>
    <s v="2025-11-13 00:00:00"/>
    <s v="ACTO ADMINISTRATIVO"/>
    <s v="3525"/>
    <s v="Realizar calibracion de un comparador de bloques en sitio para la empresa Pinzuar. 14 noviembre 2025. Madrid, Cundinamarca"/>
    <x v="10"/>
  </r>
  <r>
    <n v="158525"/>
    <x v="174"/>
    <s v="2025-11-21 16:19:26"/>
    <s v="ConOrdendePago"/>
    <n v="28850000"/>
    <n v="1564687"/>
    <n v="0"/>
    <s v="NIT"/>
    <n v="900820473"/>
    <s v="ALL IN SERVICE SAS"/>
    <s v="Abono en cuenta"/>
    <s v="Corriente"/>
    <s v="21003390211"/>
    <s v="Activa"/>
    <s v="860007335"/>
    <s v="BANCO CAJA SOCIAL S.A."/>
    <s v="35-05-00"/>
    <s v="INSTITUTO NACIONAL DE METROLOGÍA - INM"/>
    <s v="C-3599-0200-6-53105B-3599016-02"/>
    <s v="ADQUIS. DE BYS - SEDES MANTENIDAS - MEJORAMIENTO Y SOSTENIBILIDAD DE LA SEDE DEL INSTITUTO NACIONAL DE METROLOGÍA BOGOTÁ"/>
    <n v="28850000"/>
    <n v="0"/>
    <n v="28850000"/>
    <n v="0"/>
    <s v="Nación"/>
    <s v="CSF"/>
    <s v="RECURSOS CORRIENTES"/>
    <s v="UNICO PAGO CO 026 DE 2025"/>
    <s v="29225"/>
    <s v="28925"/>
    <s v="34725"/>
    <s v="146925"/>
    <s v="2025-11-21 00:00:00"/>
    <s v="158525"/>
    <s v="460113725"/>
    <m/>
    <s v="2025-08-28 00:00:00"/>
    <s v="LOA - CARTA ACEPTACION"/>
    <s v="CAO 026-2025"/>
    <s v="ADQUISICIÓN DE SILLAS ERGONÓMICAS PARA OFICINA, APOYAPIÉS Y LEVANTA PANTALLAS PARA LA SEDE DEL INSTITUTO NACIONAL DE METROLOGÍA - INM"/>
    <x v="2"/>
  </r>
  <r>
    <n v="158625"/>
    <x v="174"/>
    <s v="2025-11-21 16:43:39"/>
    <s v="ConOrdendePago"/>
    <n v="15530214"/>
    <n v="1737818"/>
    <n v="0"/>
    <s v="NIT"/>
    <n v="901315138"/>
    <s v="ELECOM ELEVATOR COMPONENTS SAS"/>
    <s v="Abono en cuenta"/>
    <s v="Ahorro"/>
    <s v="001070080666"/>
    <s v="Activa"/>
    <s v="860034313"/>
    <s v="BANCO DAVIVIENDA S.A."/>
    <s v="35-05-00"/>
    <s v="INSTITUTO NACIONAL DE METROLOGÍA - INM"/>
    <s v="C-3599-0200-6-53105B-3599016-02"/>
    <s v="ADQUIS. DE BYS - SEDES MANTENIDAS - MEJORAMIENTO Y SOSTENIBILIDAD DE LA SEDE DEL INSTITUTO NACIONAL DE METROLOGÍA BOGOTÁ"/>
    <n v="15530214"/>
    <n v="0"/>
    <n v="15530214"/>
    <n v="0"/>
    <s v="Nación"/>
    <s v="CSF"/>
    <s v="RECURSOS CORRIENTES"/>
    <s v="PAGO 7 - CAO-003-2025 - FACT 2138 DE 1 AL 31 DE OCTUBRE 2025"/>
    <s v="16025"/>
    <s v="15825"/>
    <s v="18325"/>
    <s v="147025"/>
    <s v="2025-11-21 00:00:00"/>
    <s v="158625"/>
    <s v="455747725"/>
    <m/>
    <s v="2025-04-23 00:00:00"/>
    <s v="LOA - CARTA ACEPTACION"/>
    <s v="CAO 003-2025 - MODIF CAO"/>
    <s v="CONTRATAR EL MANTENIMIENTO PREVENTIVO Y CORRECTIVO PARA LOS ASCENSORES DE LA SEDE DEL INM Y EXPEDICIÓN DE LAS CERTIFICACIONES DE CUMPLIMIENTO DE LA NORMA TÉCNICA COLOMBIANA (NTC 5926-1)."/>
    <x v="12"/>
  </r>
  <r>
    <n v="158825"/>
    <x v="174"/>
    <s v="2025-11-21 17:21:04"/>
    <s v="ConOrdendePago"/>
    <n v="4981674"/>
    <n v="327199"/>
    <n v="0"/>
    <s v="NIT"/>
    <n v="900974300"/>
    <s v="ABSICOL S.A.S"/>
    <s v="Abono en cuenta"/>
    <s v="Corriente"/>
    <s v="108969922708"/>
    <s v="Activa"/>
    <s v="860034313"/>
    <s v="BANCO DAVIVIENDA S.A."/>
    <s v="35-05-00"/>
    <s v="INSTITUTO NACIONAL DE METROLOGÍA - INM"/>
    <s v="C-3599-0200-6-53105B-3599016-02"/>
    <s v="ADQUIS. DE BYS - SEDES MANTENIDAS - MEJORAMIENTO Y SOSTENIBILIDAD DE LA SEDE DEL INSTITUTO NACIONAL DE METROLOGÍA BOGOTÁ"/>
    <n v="4981674"/>
    <n v="0"/>
    <n v="4981674"/>
    <n v="0"/>
    <s v="Nación"/>
    <s v="CSF"/>
    <s v="RECURSOS CORRIENTES"/>
    <s v="PAGO 1 CAO 022 DE 2025 FRA ABS952 DE 2025"/>
    <s v="9325"/>
    <s v="9325"/>
    <s v="31725"/>
    <s v="147325"/>
    <s v="2025-11-21 00:00:00"/>
    <s v="158825"/>
    <s v="457058125"/>
    <m/>
    <s v="2025-08-06 00:00:00"/>
    <s v="LOA - CARTA ACEPTACION"/>
    <s v="CAO 022-2025"/>
    <s v="MANTENIMIENTO PREVENTIVO Y CORRECTIVO DE LAS UPS's CON BOLSA DE REPUESTOS DEL INSTITUTO NACIONAL DE METROLOGÍA."/>
    <x v="12"/>
  </r>
  <r>
    <n v="159025"/>
    <x v="175"/>
    <s v="2025-11-23 14:50:39"/>
    <s v="ConOrdendePago"/>
    <n v="22997005"/>
    <n v="684113"/>
    <n v="0"/>
    <s v="NIT"/>
    <n v="830084433"/>
    <s v="SOCIEDAD CAMERAL DE CERTIFICACION DIGITAL CERTICAMARA S A"/>
    <s v="Abono en cuenta"/>
    <s v="Corriente"/>
    <s v="0560472869991258"/>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22997005"/>
    <n v="0"/>
    <n v="22997005"/>
    <n v="0"/>
    <s v="Propios"/>
    <s v="CSF"/>
    <s v="INGRESOS CORRIENTES"/>
    <s v="UNICO PAGO CO 140 DE 2025 FRA FBOG-504164"/>
    <s v="8725"/>
    <s v="8725"/>
    <s v="35825"/>
    <s v="147525"/>
    <s v="2025-11-23 00:00:00"/>
    <s v="159025"/>
    <s v="455928725"/>
    <m/>
    <s v="2025-09-10 00:00:00"/>
    <s v="CONTRATO DE COMPRA VENTA Y SUMINISTROS"/>
    <s v="140-2025"/>
    <s v="CONTRATAR LA ADQUISICIÓN DE FIRMAS DIGITALES PARA ATENDER REQUERIMIENTOS DE PROCESAMIENTO DE DOCUMENTOS, ASOCIADOS CON LA PRESTACIÓN DE SERVICIOS Y MANTENIMIENTO DE LA INFRAESTRUCTURA TECNOLÓGICA DEL INSTITUTO NACIONAL DE METROLOGÍA"/>
    <x v="2"/>
  </r>
  <r>
    <n v="159125"/>
    <x v="175"/>
    <s v="2025-11-23 15:05:21"/>
    <s v="ConOrdendePago"/>
    <n v="51000000"/>
    <n v="492660"/>
    <n v="0"/>
    <s v="NIT"/>
    <n v="800028326"/>
    <s v="NOVASOFT S A S"/>
    <s v="Abono en cuenta"/>
    <s v="Ahorro"/>
    <s v="20033684746"/>
    <s v="Activa"/>
    <s v="890903938"/>
    <s v="BANCOLOMBIA S.A."/>
    <s v="35-05-00"/>
    <s v="INSTITUTO NACIONAL DE METROLOGÍA - INM"/>
    <s v="C-3599-0200-4-40401C-3599021-02"/>
    <s v="ADQUIS. DE BYS - SERVICIOS DE INTEROPERABILIDAD - INNOVACIÓN DE LAS TECNOLOGÍAS DE INFORMACIÓN EN EL INSTITUTO DE METROLOGIA NACIONAL"/>
    <n v="51000000"/>
    <n v="0"/>
    <n v="51000000"/>
    <n v="0"/>
    <s v="Nación"/>
    <s v="CSF"/>
    <s v="RECURSOS CORRIENTES"/>
    <s v="PRIMER PAGO CO 139 DE 2025 FRA GFE55051"/>
    <s v="28125"/>
    <s v="27825"/>
    <s v="34225"/>
    <s v="147625"/>
    <s v="2025-11-23 00:00:00"/>
    <s v="159125"/>
    <s v="456630525"/>
    <m/>
    <s v="2025-08-27 00:00:00"/>
    <s v="CONTRATO DE PRESTACION DE SERVICIOS"/>
    <s v="139-2025"/>
    <s v="CONTRATAR EL SERVICIO DE SOPORTE, MANTENIMIENTO Y ACTUALIZACIÓN DE LA SOLUCIÓN DEL SOFTWARE DE GESTIÓN DE INVENTARIOS DEL INM."/>
    <x v="2"/>
  </r>
  <r>
    <n v="159225"/>
    <x v="175"/>
    <s v="2025-11-23 15:30:31"/>
    <s v="ConOrdendePago"/>
    <n v="181695150"/>
    <n v="15198264"/>
    <n v="0"/>
    <s v="NIT"/>
    <n v="900792498"/>
    <s v="QUALITY INGENIERIA Y SERVICIOS S. A. S."/>
    <s v="Abono en cuenta"/>
    <s v="Ahorro"/>
    <s v="100810489702"/>
    <s v="Activa"/>
    <s v="811007729"/>
    <s v="IRIS CF - COMPAÑIA DE FINANCIAMIENTO S.A."/>
    <s v="35-05-00"/>
    <s v="INSTITUTO NACIONAL DE METROLOGÍA - INM"/>
    <s v="C-3599-0200-6-53105B-3599016-02"/>
    <s v="ADQUIS. DE BYS - SEDES MANTENIDAS - MEJORAMIENTO Y SOSTENIBILIDAD DE LA SEDE DEL INSTITUTO NACIONAL DE METROLOGÍA BOGOTÁ"/>
    <n v="181695150"/>
    <n v="0"/>
    <n v="181695150"/>
    <n v="0"/>
    <s v="Nación"/>
    <s v="CSF"/>
    <s v="RECURSOS CORRIENTES"/>
    <s v="PAGO 1 CTO 143 DE 2025 FRA FEC1523"/>
    <s v="10725"/>
    <s v="10725"/>
    <s v="36425"/>
    <s v="147725"/>
    <s v="2025-11-23 00:00:00"/>
    <s v="159225"/>
    <s v="463649225"/>
    <m/>
    <s v="2025-09-12 00:00:00"/>
    <s v="CONTRATO DE PRESTACION DE SERVICIOS"/>
    <s v="143-2025"/>
    <s v="CONTRATAR EL SERVICIO DE MANTENIMIENTO PREVENTIVO Y CORRECTIVO PARA EL SISTEMA DE CLIMATIZACIÓN DEL INSTITUTO NACIONAL DE METROLOGÍA"/>
    <x v="12"/>
  </r>
  <r>
    <n v="159325"/>
    <x v="175"/>
    <s v="2025-11-23 15:57:01"/>
    <s v="ConOrdendePago"/>
    <n v="76978557.680000007"/>
    <n v="4498394"/>
    <n v="0"/>
    <s v="NIT"/>
    <n v="805014913"/>
    <s v="SCIENTIFIC PRODUCTS S.A.S"/>
    <s v="Abono en cuenta"/>
    <s v="Corriente"/>
    <s v="017047002"/>
    <s v="Activa"/>
    <s v="890300279"/>
    <s v="BANCO DE OCCIDENTE"/>
    <s v="35-05-00"/>
    <s v="INSTITUTO NACIONAL DE METROLOGÍA - INM"/>
    <s v="C-3502-0200-6-40402B-3502097-02"/>
    <s v="ADQUIS. DE BYS - DOCUMENTOS DE INVESTIGACIÓN APLICADA EN METROLOGÍA - FORTALECIMIENTO DE LA CAPACIDAD ANALÍTICA EN METROLOGÍA QUÍMICA Y BIOMEDICINA A NIVEL NACIONAL"/>
    <n v="76978557.680000007"/>
    <n v="0"/>
    <n v="76978557.680000007"/>
    <n v="0"/>
    <s v="Nación"/>
    <s v="CSF"/>
    <s v="RECURSOS CORRIENTES"/>
    <s v="PAGO 1 CO 142 DE 2025 FRA FE 38750"/>
    <s v="8025"/>
    <s v="8025"/>
    <s v="36225"/>
    <s v="147825"/>
    <s v="2025-11-23 00:00:00"/>
    <s v="159325"/>
    <s v="456907225"/>
    <m/>
    <s v="2025-09-11 00:00:00"/>
    <s v="CONTRATO DE COMPRA VENTA Y SUMINISTROS"/>
    <s v="142-2025 - MODIF CTO"/>
    <s v="CONTRATAR LA ADQUISICIÓN DE REACTIVOS QUIMICOS NECESARIOS PARA LA EJECUCION DE LOS PROYECTOS DE INVESTIGACIÓN ASOCIADOS A LA PRODUCCION DE MATERIALES DE REFERENCIA Y SERVICIO DE MEDICION QUE SE ADELANTAN EN EL INM"/>
    <x v="2"/>
  </r>
  <r>
    <n v="159425"/>
    <x v="176"/>
    <s v="2025-11-24 09:11:56"/>
    <s v="ConOrdendePago"/>
    <n v="16929999.989999998"/>
    <n v="1131607"/>
    <n v="0"/>
    <s v="NIT"/>
    <n v="860511681"/>
    <s v="DIGITRON SAS"/>
    <s v="Abono en cuenta"/>
    <s v="Corriente"/>
    <s v="1922444326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6929999.989999998"/>
    <n v="0"/>
    <n v="16929999.989999998"/>
    <n v="0"/>
    <s v="Nación"/>
    <s v="CSF"/>
    <s v="RECURSOS CORRIENTES"/>
    <s v="UNICO PAGO CO 124 DE 2025 FRA FEV 1592"/>
    <s v="8925"/>
    <s v="8925"/>
    <s v="29425"/>
    <s v="147925"/>
    <s v="2025-11-24 00:00:00"/>
    <s v="159425"/>
    <s v="463872125"/>
    <m/>
    <s v="2025-07-22 00:00:00"/>
    <s v="CONTRATO DE PRESTACION DE SERVICIOS"/>
    <s v="124-2025"/>
    <s v="Contratar el servicio de Mantenimiento preventivo Sistema de Calibración de Transformadores de Tensión y Corriente de la subdirección de metrología física"/>
    <x v="2"/>
  </r>
  <r>
    <n v="159525"/>
    <x v="176"/>
    <s v="2025-11-24 10:05:23"/>
    <s v="ConOrdendePago"/>
    <n v="6797780"/>
    <n v="45628"/>
    <n v="0"/>
    <s v="Cédula de Ciudadanía"/>
    <n v="1143932793"/>
    <s v="GOMEZ ESCOBAR GUSTAVO ADOLFO"/>
    <s v="Abono en cuenta"/>
    <s v="Ahorro"/>
    <s v="146903609"/>
    <s v="Activa"/>
    <s v="860035827"/>
    <s v="BANCO COMERCIAL AV VILLAS S.A."/>
    <s v="35-05-00"/>
    <s v="INSTITUTO NACIONAL DE METROLOGÍA - INM"/>
    <s v="C-3502-0200-5-40402B-3502033-02"/>
    <s v="ADQUIS. DE BYS - SERVICIO DE COMPARACIÓN Y EVALUACIÓN INTER LABORATORIOS - FORTALECIMIENTO DE LA COMERCIALIZACIÓN DE LOS SERVICIOS METROLÓGICOS A NIVEL NACIONAL"/>
    <n v="6797780"/>
    <n v="0"/>
    <n v="6797780"/>
    <n v="0"/>
    <s v="Nación"/>
    <s v="CSF"/>
    <s v="RECURSOS CORRIENTES"/>
    <s v="PAGO NUMERO NUEVE (9) EL CONTRATO No. 063-2025 CORRESPONDIENTE AL PERIODO DE 01 AL 30 DE OCTUBRE DE 2025"/>
    <s v="10025"/>
    <s v="10025"/>
    <s v="10025"/>
    <s v="148225"/>
    <s v="2025-11-24 00:00:00"/>
    <s v="159525"/>
    <s v="458454825"/>
    <m/>
    <s v="2025-02-25 00:00:00"/>
    <s v="CONTRATO DE PRESTACION DE SERVICIOS - PROFESIONALES"/>
    <s v="063-2025"/>
    <s v="CONTRATAR LA PRESTACIÓN DE SERVICIOS PROFESIONALES PARA APOYAR LA REALIZACIÓN DE LOS ENSAYOS DE APTITUD Y LOS ESTUDIOS COLABORATIVOS EN LOS CÁLCULOS ESTADÍSTICOS, REVISIÓN Y ACTUALIZACIÓN DE LOS DOCUMENTOS DE DISEÑO ESTADÍSTICO DEL PROCESO."/>
    <x v="8"/>
  </r>
  <r>
    <n v="159625"/>
    <x v="176"/>
    <s v="2025-11-24 10:08:52"/>
    <s v="ConOrdendePago"/>
    <n v="1698120"/>
    <n v="0"/>
    <n v="0"/>
    <s v="Otro"/>
    <n v="30709327832"/>
    <s v="FUNDACION SABER COMO"/>
    <s v="Giro"/>
    <m/>
    <m/>
    <m/>
    <m/>
    <m/>
    <s v="35-05-00"/>
    <s v="INSTITUTO NACIONAL DE METROLOGÍA - INM"/>
    <s v="C-3502-0200-7-40402B-3502097-02"/>
    <s v="ADQUIS. DE BYS - DOCUMENTOS DE INVESTIGACIÓN APLICADA EN METROLOGÍA - DESARROLLO DE LA OFERTA DE SERVICIOS EN METROLOGÍA FÍSICA EN EL ÁMBITO NACIONAL"/>
    <n v="1720000"/>
    <n v="-21880"/>
    <n v="1698120"/>
    <n v="0"/>
    <s v="Nación"/>
    <s v="CSF"/>
    <s v="RECURSOS CORRIENTES"/>
    <s v="PAGO RESOLUCION 442, MODIFICADA CON LA RESOLUCION 446 , DONDE SE ORDENA EL PAGO PARA PARTICIPAR EN LA 4a CONFERENCIA MACROSALE LLEVADA CABO EL 4 AL 7 DE NOVIEMBRE DE 2025"/>
    <s v="34825"/>
    <s v="34225"/>
    <s v="44225"/>
    <s v="148325"/>
    <s v="2025-11-24 00:00:00"/>
    <s v="159625"/>
    <s v="459693725, 464609625"/>
    <m/>
    <s v="2025-10-30 00:00:00"/>
    <s v="RESOLUCION"/>
    <s v="RESOL 442-2025 / 446-2025"/>
    <s v="Por la cual se ordena el pago para participar en la 4ª Conferencia MacroScale en el Instituto Nacional de Tecnología Industrial (INTI) en Buenos Aires. Resol 442-2025 y 446-2025"/>
    <x v="2"/>
  </r>
  <r>
    <n v="159725"/>
    <x v="176"/>
    <s v="2025-11-24 10:37:50"/>
    <s v="ConOrdendePago"/>
    <n v="18170365"/>
    <n v="949174"/>
    <n v="0"/>
    <s v="NIT"/>
    <n v="800160884"/>
    <s v="FILTRACION Y ANALISIS S.A.S."/>
    <s v="Abono en cuenta"/>
    <s v="Ahorro"/>
    <s v="1053706079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8170365"/>
    <n v="0"/>
    <n v="18170365"/>
    <n v="0"/>
    <s v="Propios"/>
    <s v="CSF"/>
    <s v="INGRESOS CORRIENTES"/>
    <s v="PRIMER PAGO CAO 021 DE 2025 FRA FE50795"/>
    <s v="26825"/>
    <s v="26625"/>
    <s v="31625"/>
    <s v="148425"/>
    <s v="2025-11-24 00:00:00"/>
    <s v="159725"/>
    <s v="457329525"/>
    <m/>
    <s v="2025-08-05 00:00:00"/>
    <s v="LOA - CARTA ACEPTACION"/>
    <s v="CAO 021-2025 - MODIF CAO"/>
    <s v="CONTRATAR EL SUMINISTRO DE REACTIVOS, INSUMOS Y CONSUMIBLES PARA EL DESARROLLO DE CAPACIDADES DE MEDICIÓN EN EL LABORATORIO DE MICROBIOLOGÍA DE LA SUBDIRECCIÓN DE METROLOGÍA QUÍMICA Y BIOLOGÍA"/>
    <x v="2"/>
  </r>
  <r>
    <n v="159825"/>
    <x v="176"/>
    <s v="2025-11-24 10:51:15"/>
    <s v="ConOrdendePago"/>
    <n v="4916408.4800000004"/>
    <n v="0"/>
    <n v="0"/>
    <s v="Otro"/>
    <n v="949383342"/>
    <s v="JRC - JOINT RESEARCH CENTRE"/>
    <s v="Abono en cuenta"/>
    <s v="Corriente"/>
    <s v="BE13375101729639"/>
    <s v="Activa"/>
    <s v="0719501656"/>
    <s v="ING BELGIUM NV SA"/>
    <s v="35-05-00"/>
    <s v="INSTITUTO NACIONAL DE METROLOGÍA - INM"/>
    <s v="C-3502-0200-6-40402B-3502097-02"/>
    <s v="ADQUIS. DE BYS - DOCUMENTOS DE INVESTIGACIÓN APLICADA EN METROLOGÍA - FORTALECIMIENTO DE LA CAPACIDAD ANALÍTICA EN METROLOGÍA QUÍMICA Y BIOMEDICINA A NIVEL NACIONAL"/>
    <n v="5030000"/>
    <n v="-113591.52"/>
    <n v="4916408.4800000004"/>
    <n v="0"/>
    <s v="Propios"/>
    <s v="CSF"/>
    <s v="INGRESOS CORRIENTES"/>
    <s v="ORDENAR Y RECONOCER PARA LA ADQUISICION DE MATERIALES DE REFERENCIA SEGUN RESOLUCION 456 DE 2025"/>
    <s v="8025"/>
    <s v="8025"/>
    <s v="45025"/>
    <s v="148525"/>
    <s v="2025-11-24 00:00:00"/>
    <s v="159825"/>
    <s v="459705925"/>
    <m/>
    <s v="2025-11-04 00:00:00"/>
    <s v="RESOLUCION"/>
    <s v="456-2025"/>
    <s v="CONTRATAR LA ADQUISICIÓN DE REACTIVOS QUIMICOS NECESARIOS PARA LA EJECUCION DE LOS PROYECTOS DE INVESTIGACIÓN ASOCIADOS A LA PRODUCCION DE MATERIALES DE REFERENCIA Y SERVICIO DE MEDICION QUE SE ADELANTAN EN EL INM. RESOL 456-2025"/>
    <x v="2"/>
  </r>
  <r>
    <n v="159925"/>
    <x v="176"/>
    <s v="2025-11-24 11:15:59"/>
    <s v="ConOrdendePago"/>
    <n v="2708220"/>
    <n v="5746"/>
    <n v="0"/>
    <s v="NIT"/>
    <n v="830042365"/>
    <s v="MAGIN COMUNICACIONES S A S"/>
    <s v="Abono en cuenta"/>
    <s v="Corriente"/>
    <s v="17244892615"/>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2708220"/>
    <n v="0"/>
    <n v="2708220"/>
    <n v="0"/>
    <s v="Nación"/>
    <s v="CSF"/>
    <s v="RECURSOS CORRIENTES"/>
    <s v="PAGO 3 - CO-118-2025 - FACT FE 5640 PARA EL MES DE SEPTIEMBRE DE 2025"/>
    <s v="4625"/>
    <s v="4625"/>
    <s v="27425"/>
    <s v="148625"/>
    <s v="2025-11-24 00:00:00"/>
    <s v="159925"/>
    <s v="457553725"/>
    <m/>
    <s v="2025-07-11 00:00:00"/>
    <s v="CONTRATO DE COMPRA VENTA Y SUMINISTROS"/>
    <s v="118-2025"/>
    <s v="CONTRATAR EL SUMINISTRO DE TIQUETES AÉREOS A NIVEL NACIONAL E INTERNACIONAL PARA EL DESPLAZAMIENTO DE LOS FUNCIONARIOS Y CONTRATISTAS DEL INSTITUTO NACIONAL DEMETROLOGÍA - INM"/>
    <x v="11"/>
  </r>
  <r>
    <n v="160025"/>
    <x v="176"/>
    <s v="2025-11-24 11:38:32"/>
    <s v="ConOrdendePago"/>
    <n v="85727600"/>
    <n v="5730062"/>
    <n v="0"/>
    <s v="NIT"/>
    <n v="830034462"/>
    <s v="INNOVACION TECNOLOGICA S. A. S."/>
    <s v="Abono en cuenta"/>
    <s v="Corriente"/>
    <s v="077444040"/>
    <s v="Activa"/>
    <s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85727600"/>
    <n v="0"/>
    <n v="85727600"/>
    <n v="0"/>
    <s v="Nación"/>
    <s v="CSF"/>
    <s v="RECURSOS CORRIENTES"/>
    <s v="PAGO 2 CO 117 DE 2025 FRA TEK 24854"/>
    <s v="21325"/>
    <s v="21125"/>
    <s v="28125"/>
    <s v="148725"/>
    <s v="2025-11-24 00:00:00"/>
    <s v="160025"/>
    <s v="457875325"/>
    <m/>
    <s v="2025-07-17 00:00:00"/>
    <s v="CONTRATO DE PRESTACION DE SERVICIOS"/>
    <s v="117-2025 - MODIF CTO"/>
    <s v="CONTRATAR EL MANTENIMIENTO PREVENTIVO Y/O CORRECTIVO, INCLUIDO EL SUMINISTRO DE INSUMOS Y REPUESTOS PARA LOS INSTRUMENTOS DE MEDICIÓN MARCA THERMO SCIENTIFIC - DIONEX DE LA SUBDIRECCIÓN DE METROLOGÍA QUÍMICA Y BIOLOGÍA DEL INM."/>
    <x v="2"/>
  </r>
  <r>
    <n v="160125"/>
    <x v="176"/>
    <s v="2025-11-24 13:48:44"/>
    <s v="ConOrdendePago"/>
    <n v="48266400"/>
    <n v="3170170"/>
    <n v="0"/>
    <s v="NIT"/>
    <n v="800240039"/>
    <s v="ANDINA DE TECNOLOGIAS S.A.S."/>
    <s v="Abono en cuenta"/>
    <s v="Corriente"/>
    <s v="2740533394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48266400"/>
    <n v="0"/>
    <n v="48266400"/>
    <n v="0"/>
    <s v="Nación"/>
    <s v="CSF"/>
    <s v="RECURSOS CORRIENTES"/>
    <s v="PAGO 2 CO 105 DE 2025 FRA ADTG5679"/>
    <s v="17825"/>
    <s v="17625"/>
    <s v="20325"/>
    <s v="148825"/>
    <s v="2025-11-24 00:00:00"/>
    <s v="160125"/>
    <s v="458834925"/>
    <m/>
    <s v="2025-05-16 00:00:00"/>
    <s v="CONTRATO DE PRESTACION DE SERVICIOS"/>
    <s v="105-2025 - MODIF CTO 1-2"/>
    <s v="CONTRATAR EL SERVICIO DE MANTENIMIENTO PREVENTIVO Y/O CORRECTIVO, INCLUIDO EL SUMINISTRO DE CONSUMIBLES, RESPUESTOS PARA EL ESPECTRÓMETRO DE FLUORESCENCIA DE RAYOS X MARCA BRUKER MODELO S8 TIGER Y SU SISTEMA DE CONTROL DE POTENCIA DE LA SUBDIRECCIÓN"/>
    <x v="2"/>
  </r>
  <r>
    <n v="160125"/>
    <x v="176"/>
    <s v="2025-11-24 13:48:44"/>
    <s v="ConOrdendePago"/>
    <n v="48266400"/>
    <n v="3170170"/>
    <n v="0"/>
    <s v="NIT"/>
    <n v="800240039"/>
    <s v="ANDINA DE TECNOLOGIAS S.A.S."/>
    <s v="Abono en cuenta"/>
    <s v="Corriente"/>
    <s v="2740533394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48266400"/>
    <n v="0"/>
    <n v="48266400"/>
    <n v="0"/>
    <s v="Nación"/>
    <s v="CSF"/>
    <s v="RECURSOS CORRIENTES"/>
    <s v="PAGO 2 CO 105 DE 2025 FRA ADTG5679"/>
    <s v="17825"/>
    <s v="17625"/>
    <s v="20325"/>
    <s v="148825"/>
    <s v="2025-11-24 00:00:00"/>
    <s v="160125"/>
    <s v="458834925"/>
    <m/>
    <s v="2025-05-16 00:00:00"/>
    <s v="CONTRATO DE PRESTACION DE SERVICIOS"/>
    <s v="105-2025 - MODIF CTO 1-2"/>
    <s v="CONTRATAR EL SERVICIO DE MANTENIMIENTO PREVENTIVO Y/O CORRECTIVO, INCLUIDO EL SUMINISTRO DE CONSUMIBLES, RESPUESTOS PARA EL ESPECTRÓMETRO DE FLUORESCENCIA DE RAYOS X MARCA BRUKER MODELO S8 TIGER Y SU SISTEMA DE CONTROL DE POTENCIA DE LA SUBDIRECCIÓN"/>
    <x v="2"/>
  </r>
  <r>
    <n v="160125"/>
    <x v="176"/>
    <s v="2025-11-24 13:48:44"/>
    <s v="ConOrdendePago"/>
    <n v="48266400"/>
    <n v="3170170"/>
    <n v="0"/>
    <s v="NIT"/>
    <n v="800240039"/>
    <s v="ANDINA DE TECNOLOGIAS S.A.S."/>
    <s v="Abono en cuenta"/>
    <s v="Corriente"/>
    <s v="2740533394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48266400"/>
    <n v="0"/>
    <n v="48266400"/>
    <n v="0"/>
    <s v="Nación"/>
    <s v="CSF"/>
    <s v="RECURSOS CORRIENTES"/>
    <s v="PAGO 2 CO 105 DE 2025 FRA ADTG5679"/>
    <s v="17825"/>
    <s v="17625"/>
    <s v="20325"/>
    <s v="148825"/>
    <s v="2025-11-24 00:00:00"/>
    <s v="160125"/>
    <s v="458834925"/>
    <m/>
    <s v="2025-05-16 00:00:00"/>
    <s v="CONTRATO DE PRESTACION DE SERVICIOS"/>
    <s v="105-2025 - MODIF CTO 1-2"/>
    <s v="CONTRATAR EL SERVICIO DE MANTENIMIENTO PREVENTIVO Y/O CORRECTIVO, INCLUIDO EL SUMINISTRO DE CONSUMIBLES, RESPUESTOS PARA EL ESPECTRÓMETRO DE FLUORESCENCIA DE RAYOS X MARCA BRUKER MODELO S8 TIGER Y SU SISTEMA DE CONTROL DE POTENCIA DE LA SUBDIRECCIÓN"/>
    <x v="2"/>
  </r>
  <r>
    <n v="160225"/>
    <x v="176"/>
    <s v="2025-11-24 14:13:14"/>
    <s v="ConOrdendePago"/>
    <n v="998912"/>
    <n v="0"/>
    <n v="0"/>
    <s v="Cédula de Ciudadanía"/>
    <n v="51993064"/>
    <s v="HERNANDEZ MORENO ALEXANDRA"/>
    <s v="Abono en cuenta"/>
    <s v="Ahorro"/>
    <s v="003042660"/>
    <s v="Activa"/>
    <s v="860002964"/>
    <s v="BANCO DE BOGOTA"/>
    <s v="35-05-00"/>
    <s v="INSTITUTO NACIONAL DE METROLOGÍA - INM"/>
    <s v="C-3502-0200-5-40402B-3502103-02"/>
    <s v="ADQUIS. DE BYS - SERVICIO DE ASISTENCIA TÉCNICA EN METROLOGÍA - FORTALECIMIENTO DE LA COMERCIALIZACIÓN DE LOS SERVICIOS METROLÓGICOS A NIVEL NACIONAL"/>
    <n v="998912"/>
    <n v="0"/>
    <n v="998912"/>
    <n v="0"/>
    <s v="Nación"/>
    <s v="CSF"/>
    <s v="RECURSOS CORRIENTES"/>
    <s v="Comisión 2725, Se propone una comisión técnica de observación e intercambio de experiencias en diversas instituciones del pais que cuentan con OTRI reconocidas por MinCiencias 13-14 nov de 2025. Medellín, Antioquia"/>
    <s v="6325"/>
    <s v="6325"/>
    <s v="47025"/>
    <s v="148925"/>
    <s v="2025-11-24 00:00:00"/>
    <s v="160225"/>
    <s v="457968525"/>
    <m/>
    <s v="2025-11-12 00:00:00"/>
    <s v="ACTO ADMINISTRATIVO"/>
    <s v="2725"/>
    <s v="Comisión tecnica de observacion e intercambio de experiencias en diversas instituciones del pais que cuentan con OTRI reconocidas por MinCiencias. 13-14 nov de 2025. Medellín, Antioquia"/>
    <x v="10"/>
  </r>
  <r>
    <n v="160325"/>
    <x v="176"/>
    <s v="2025-11-24 14:23:32"/>
    <s v="ConOrdendePago"/>
    <n v="7911327.9299999997"/>
    <n v="0"/>
    <n v="0"/>
    <s v="Otro"/>
    <s v="GB888849726"/>
    <s v="NIBSC"/>
    <s v="Abono en cuenta"/>
    <s v="Corriente"/>
    <s v="GB68NWBK60708010004386"/>
    <s v="Activa"/>
    <s v="1525"/>
    <s v="NATIONAL WESTMINSTER BANK"/>
    <s v="35-05-00"/>
    <s v="INSTITUTO NACIONAL DE METROLOGÍA - INM"/>
    <s v="C-3502-0200-6-40402B-3502097-02"/>
    <s v="ADQUIS. DE BYS - DOCUMENTOS DE INVESTIGACIÓN APLICADA EN METROLOGÍA - FORTALECIMIENTO DE LA CAPACIDAD ANALÍTICA EN METROLOGÍA QUÍMICA Y BIOMEDICINA A NIVEL NACIONAL"/>
    <n v="8040000"/>
    <n v="-128672.07"/>
    <n v="7911327.9299999997"/>
    <n v="0"/>
    <s v="Propios"/>
    <s v="CSF"/>
    <s v="INGRESOS CORRIENTES"/>
    <s v="PAGO RESOLUCION 467 DE 2025 ADQUISICION MATERIALES DE REFERENCIA"/>
    <s v="8025"/>
    <s v="8025"/>
    <s v="46825"/>
    <s v="149025"/>
    <s v="2025-11-24 00:00:00"/>
    <s v="160325"/>
    <s v="458777025, 460689325"/>
    <m/>
    <s v="2025-11-11 00:00:00"/>
    <s v="RESOLUCION"/>
    <s v="467-2025"/>
    <s v="Pago al Instituto Nacional para Controles y Estándares Biológicos (NIBSC) para adquirir Materiales de Referencia Certificados para los laboratorios de la Subdirección de Metrología Química y Biología del INM. Resol 467-2025"/>
    <x v="2"/>
  </r>
  <r>
    <n v="160425"/>
    <x v="176"/>
    <s v="2025-11-24 14:55:45"/>
    <s v="ConOrdendePago"/>
    <n v="71347838.730000004"/>
    <n v="3869571"/>
    <n v="0"/>
    <s v="NIT"/>
    <n v="900625659"/>
    <s v="INSTRUMENTACION Y SOLUCIONES PARA LABORATORIO S A S"/>
    <s v="Abono en cuenta"/>
    <s v="Ahorro"/>
    <s v="055000790068608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71347838.730000004"/>
    <n v="0"/>
    <n v="71347838.730000004"/>
    <n v="0"/>
    <s v="Propios"/>
    <s v="CSF"/>
    <s v="INGRESOS CORRIENTES"/>
    <s v="PRIMER PAGO CO 154 DE 2025 MES DE OCTUBRE DE 2025"/>
    <s v="28425"/>
    <s v="28125"/>
    <s v="39825"/>
    <s v="149125"/>
    <s v="2025-11-24 00:00:00"/>
    <s v="160425"/>
    <s v="458957525"/>
    <m/>
    <s v="2025-10-02 00:00:00"/>
    <s v="CONTRATO DE COMPRA VENTA Y SUMINISTROS"/>
    <s v="154-2025"/>
    <s v="SUMINISTRO DE CONSUMIBLES Y/O INSUMOS PARA LOS INSTRUMENTOS DE MEDICIÓN MARCA AGILENT TECHNOLOGIES PARA EJECUTAR ACTIVIDADES DE ASEGURAMIENTO METROLÓGICO DEL INSTITUTO NACIONAL DE METROLOGÍA - INM."/>
    <x v="2"/>
  </r>
  <r>
    <n v="160425"/>
    <x v="176"/>
    <s v="2025-11-24 14:55:45"/>
    <s v="ConOrdendePago"/>
    <n v="71347838.730000004"/>
    <n v="3869571"/>
    <n v="0"/>
    <s v="NIT"/>
    <n v="900625659"/>
    <s v="INSTRUMENTACION Y SOLUCIONES PARA LABORATORIO S A S"/>
    <s v="Abono en cuenta"/>
    <s v="Ahorro"/>
    <s v="055000790068608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71347838.730000004"/>
    <n v="0"/>
    <n v="71347838.730000004"/>
    <n v="0"/>
    <s v="Propios"/>
    <s v="CSF"/>
    <s v="INGRESOS CORRIENTES"/>
    <s v="PRIMER PAGO CO 154 DE 2025 MES DE OCTUBRE DE 2025"/>
    <s v="28425"/>
    <s v="28125"/>
    <s v="39825"/>
    <s v="149125"/>
    <s v="2025-11-24 00:00:00"/>
    <s v="160425"/>
    <s v="458957525"/>
    <m/>
    <s v="2025-10-02 00:00:00"/>
    <s v="CONTRATO DE COMPRA VENTA Y SUMINISTROS"/>
    <s v="154-2025"/>
    <s v="SUMINISTRO DE CONSUMIBLES Y/O INSUMOS PARA LOS INSTRUMENTOS DE MEDICIÓN MARCA AGILENT TECHNOLOGIES PARA EJECUTAR ACTIVIDADES DE ASEGURAMIENTO METROLÓGICO DEL INSTITUTO NACIONAL DE METROLOGÍA - INM."/>
    <x v="2"/>
  </r>
  <r>
    <n v="160525"/>
    <x v="176"/>
    <s v="2025-11-24 15:13:06"/>
    <s v="ConOrdendePago"/>
    <n v="14459264"/>
    <n v="430132"/>
    <n v="0"/>
    <s v="NIT"/>
    <n v="900730373"/>
    <s v="NOVAIP S.A.S."/>
    <s v="Abono en cuenta"/>
    <s v="Corriente"/>
    <s v="82500003440"/>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4459264"/>
    <n v="0"/>
    <n v="14459264"/>
    <n v="0"/>
    <s v="Nación"/>
    <s v="CSF"/>
    <s v="RECURSOS CORRIENTES"/>
    <s v="PRIMER PAGO CAO 030 DE 2025 FACTURA FEVN2123"/>
    <s v="12725"/>
    <s v="12725"/>
    <s v="40225"/>
    <s v="149225"/>
    <s v="2025-11-24 00:00:00"/>
    <s v="160525"/>
    <s v="459773625"/>
    <m/>
    <s v="2025-10-06 00:00:00"/>
    <s v="LOA - CARTA ACEPTACION"/>
    <s v="CAO 030-2025"/>
    <s v="CONTRATAR LA IMPLEMENTACION Y MEJORA AL SERVICIO DE TELEFONÍA IP QUE PERMITA MANTENER LA ADECUADA INFRAESTRUCTURA TECNOLÓGICA EN EL INM"/>
    <x v="2"/>
  </r>
  <r>
    <n v="160625"/>
    <x v="176"/>
    <s v="2025-11-24 16:22:08"/>
    <s v="ConOrdendePago"/>
    <n v="13685000"/>
    <n v="956340"/>
    <n v="0"/>
    <s v="NIT"/>
    <n v="900873783"/>
    <s v="CCV DE COLOMBIA S.A.S."/>
    <s v="Abono en cuenta"/>
    <s v="Ahorro"/>
    <s v="19346081646"/>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3685000"/>
    <n v="0"/>
    <n v="13685000"/>
    <n v="0"/>
    <s v="Nación"/>
    <s v="CSF"/>
    <s v="RECURSOS CORRIENTES"/>
    <s v="PAGO 2 CO 112 DE 2025 FRA FEVP 2597"/>
    <s v="19925"/>
    <s v="19725"/>
    <s v="25325"/>
    <s v="149325"/>
    <s v="2025-11-24 00:00:00"/>
    <s v="160625"/>
    <s v="459817525"/>
    <m/>
    <s v="2025-06-16 00:00:00"/>
    <s v="CONTRATO DE PRESTACION DE SERVICIOS"/>
    <s v="112-2025 - MODIF UNO- DOS-TRES"/>
    <s v="CONTRATAR EL SERVICIO DE MANTENIMIENTO PREVENTIVO Y/O CORRECTIVO, ADQUISICIÓN DE CONSUMIBLES Y RESPUESTOS PARA LA ADECUADA OPERACIÓN DE LOS EQUIPOS SCIEX Y PERKIN ELMER DE LA SUBDIRECCIÓN DE METROLOGÍA QUÍMICA Y BIOLOGÍA DEL INM."/>
    <x v="2"/>
  </r>
  <r>
    <n v="160725"/>
    <x v="176"/>
    <s v="2025-11-24 16:46:46"/>
    <s v="ConOrdendePago"/>
    <n v="19838449"/>
    <n v="0"/>
    <n v="0"/>
    <s v="NIT"/>
    <n v="860012336"/>
    <s v="INSTITUTO COLOMBIANO DE NORMAS TECNICAS Y CERTIFICACION ICONTEC"/>
    <s v="Abono en cuenta"/>
    <s v="Corriente"/>
    <s v="04701233609"/>
    <s v="Activa"/>
    <s v="890903938"/>
    <s v="BANCOLOMBIA S.A."/>
    <s v="35-05-00"/>
    <s v="INSTITUTO NACIONAL DE METROLOGÍA - INM"/>
    <s v="C-3599-0200-7-20104C-3599925-02"/>
    <s v="ADQUIS. DE BYS - SERVICIO DE IMPLEMENTACIÓN SISTEMA DE GESTIÓN - FORTALECIMIENTO DE LA PLANEACION Y GESTION ESTRATEGICA DEL INM - NACIONAL"/>
    <n v="19838449"/>
    <n v="0"/>
    <n v="19838449"/>
    <n v="0"/>
    <s v="Nación"/>
    <s v="CSF"/>
    <s v="RECURSOS CORRIENTES"/>
    <s v="PAGO 2 - CO-134-2025 - FACT CO0110061422"/>
    <s v="29025"/>
    <s v="28725"/>
    <s v="33625"/>
    <s v="149425"/>
    <s v="2025-11-24 00:00:00"/>
    <s v="160725"/>
    <s v="459844325"/>
    <m/>
    <s v="2025-08-21 00:00:00"/>
    <s v="CONTRATO DE COMPRA VENTA Y SUMINISTROS"/>
    <s v="134-2025"/>
    <s v="Realizar la adquisición de normas internacionales, así como la suscripción a la plataforma e-collection, con el fin de apoyar actividades de Investigación, Desarrollo e Innovación, la prestación de servicios metrológicos, y la mejorar y mantenimient"/>
    <x v="2"/>
  </r>
  <r>
    <n v="160825"/>
    <x v="176"/>
    <s v="2025-11-24 16:49:45"/>
    <s v="ConOrdendePago"/>
    <n v="5286581"/>
    <n v="0"/>
    <n v="0"/>
    <s v="NIT"/>
    <n v="860012336"/>
    <s v="INSTITUTO COLOMBIANO DE NORMAS TECNICAS Y CERTIFICACION ICONTEC"/>
    <s v="Abono en cuenta"/>
    <s v="Corriente"/>
    <s v="04701233609"/>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5286581"/>
    <n v="0"/>
    <n v="5286581"/>
    <n v="0"/>
    <s v="Nación"/>
    <s v="CSF"/>
    <s v="RECURSOS CORRIENTES"/>
    <s v="PAGO 2 - CO-134-2025 - FACT CO0110061422"/>
    <s v="29925"/>
    <s v="29625"/>
    <s v="33725"/>
    <s v="149525"/>
    <s v="2025-11-24 00:00:00"/>
    <s v="160825"/>
    <s v="459847325"/>
    <m/>
    <s v="2025-08-21 00:00:00"/>
    <s v="CONTRATO DE COMPRA VENTA Y SUMINISTROS"/>
    <s v="134-2025 MODIF UNO CTO"/>
    <s v="Realizar la adquisición de normas internacionales, así como la suscripción a la plataforma e-collection, con el fin de apoyar actividades de Investigación, Desarrollo e Innovación, la prestación de servicios metrológicos, y la mejorar y mantenimiento"/>
    <x v="2"/>
  </r>
  <r>
    <n v="160925"/>
    <x v="176"/>
    <s v="2025-11-24 16:52:28"/>
    <s v="ConOrdendePago"/>
    <n v="35000000"/>
    <n v="0"/>
    <n v="0"/>
    <s v="NIT"/>
    <n v="860012336"/>
    <s v="INSTITUTO COLOMBIANO DE NORMAS TECNICAS Y CERTIFICACION ICONTEC"/>
    <s v="Abono en cuenta"/>
    <s v="Corriente"/>
    <s v="04701233609"/>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5000000"/>
    <n v="0"/>
    <n v="35000000"/>
    <n v="0"/>
    <s v="Propios"/>
    <s v="CSF"/>
    <s v="INGRESOS CORRIENTES"/>
    <s v="PAGO 2 - CO-134-2025 - FACT CO0110061422"/>
    <s v="30325"/>
    <s v="30025"/>
    <s v="33825"/>
    <s v="149625"/>
    <s v="2025-11-24 00:00:00"/>
    <s v="160925"/>
    <s v="459848925"/>
    <m/>
    <s v="2025-08-21 00:00:00"/>
    <s v="CONTRATO DE COMPRA VENTA Y SUMINISTROS"/>
    <s v="134-2025"/>
    <s v="Realizar la adquisición de normas internacionales, así como la suscripción a la plataforma e-collection, con el fin de apoyar actividades de Investigación, Desarrollo e Innovación, la prestación de servicios metrológicos, y la mejorar y mantenimiento"/>
    <x v="2"/>
  </r>
  <r>
    <n v="161025"/>
    <x v="176"/>
    <s v="2025-11-24 17:09:12"/>
    <s v="ConOrdendePago"/>
    <n v="2894120.33"/>
    <n v="190087"/>
    <n v="0"/>
    <s v="NIT"/>
    <n v="900239396"/>
    <s v="ISOLUCION SISTEMAS INTEGRADOS DE GESTION S.A."/>
    <s v="Abono en cuenta"/>
    <s v="Ahorro"/>
    <s v="457400130722"/>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2894120.33"/>
    <n v="0"/>
    <n v="2894120.33"/>
    <n v="0"/>
    <s v="Propios"/>
    <s v="CSF"/>
    <s v="OTROS RECURSOS DE TESORERIA"/>
    <s v="PAGO 6 - CO-097-2025 - FACT ISO 12142"/>
    <s v="1425"/>
    <s v="1425"/>
    <s v="17125"/>
    <s v="149725"/>
    <s v="2025-11-24 00:00:00"/>
    <s v="161025"/>
    <s v="459870225"/>
    <m/>
    <s v="2025-04-11 00:00:00"/>
    <s v="CONTRATO DE PRESTACION DE SERVICIOS"/>
    <s v="097-2025"/>
    <s v="CONTRATAR EL SERVICIO DE SOPORTE, MANTENIMIENTO, USO Y APROPIACIÓN DE LA PLATAFORMA ISOLUCIÓN."/>
    <x v="2"/>
  </r>
  <r>
    <n v="161125"/>
    <x v="176"/>
    <s v="2025-11-24 17:19:26"/>
    <s v="ConOrdendePago"/>
    <n v="2894120.33"/>
    <n v="190087"/>
    <n v="0"/>
    <s v="NIT"/>
    <n v="900239396"/>
    <s v="ISOLUCION SISTEMAS INTEGRADOS DE GESTION S.A."/>
    <s v="Abono en cuenta"/>
    <s v="Ahorro"/>
    <s v="457400130722"/>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2894120.33"/>
    <n v="0"/>
    <n v="2894120.33"/>
    <n v="0"/>
    <s v="Propios"/>
    <s v="CSF"/>
    <s v="OTROS RECURSOS DE TESORERIA"/>
    <s v="PAGO 7 - CO-097-2025 - FACT ISO 12356"/>
    <s v="1425"/>
    <s v="1425"/>
    <s v="17125"/>
    <s v="149825"/>
    <s v="2025-11-24 00:00:00"/>
    <s v="161125"/>
    <s v="459872525"/>
    <m/>
    <s v="2025-04-11 00:00:00"/>
    <s v="CONTRATO DE PRESTACION DE SERVICIOS"/>
    <s v="097-2025"/>
    <s v="CONTRATAR EL SERVICIO DE SOPORTE, MANTENIMIENTO, USO Y APROPIACIÓN DE LA PLATAFORMA ISOLUCIÓN."/>
    <x v="2"/>
  </r>
  <r>
    <n v="161525"/>
    <x v="177"/>
    <s v="2025-11-25 10:06:50"/>
    <s v="ConOrdendePago"/>
    <n v="7394100"/>
    <n v="80494"/>
    <n v="0"/>
    <s v="Cédula de Ciudadanía"/>
    <n v="1073512831"/>
    <s v="PEÑA GONZALEZ DAVID LEONARDO"/>
    <s v="Abono en cuenta"/>
    <s v="Ahorro"/>
    <s v="24075489153"/>
    <s v="Activa"/>
    <s v="860007335"/>
    <s v="BANCO CAJA SOCIAL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OCHO(8) DEL CONTRATO No. 077-2025 CORRESPONDIENTE AL PERIODO DEL 1 AL 30 DE OCTUBRE DE 2025"/>
    <s v="15225"/>
    <s v="15025"/>
    <s v="11325"/>
    <s v="150125"/>
    <s v="2025-11-25 00:00:00"/>
    <s v="161525"/>
    <s v="460421325"/>
    <m/>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161625"/>
    <x v="177"/>
    <s v="2025-11-25 10:29:37"/>
    <s v="ConOrdendePago"/>
    <n v="19347050.940000001"/>
    <n v="575534"/>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9347050.940000001"/>
    <n v="0"/>
    <n v="19347050.940000001"/>
    <n v="0"/>
    <s v="Propios"/>
    <s v="CSF"/>
    <s v="OTROS RECURSOS DE TESORERIA"/>
    <s v="PAGO 8 - CO-069-2025 - FACT BOGO18345 DEL 1 AL 31 OCTUBRE 2025"/>
    <s v="1325"/>
    <s v="1325"/>
    <s v="13725"/>
    <s v="149925"/>
    <s v="2025-11-24 00:00:00"/>
    <s v="161625"/>
    <s v="460560425, 467092825"/>
    <m/>
    <s v="2025-03-07 00:00:00"/>
    <s v="CONTRATO DE PRESTACION DE SERVICIOS"/>
    <s v="069-2025"/>
    <s v="CONTRATAR EL SERVICIO DE SOPORTE, MANTENIMIENTO, ACTUALIZACIÓN, USO Y APROPIACIÓN DE LAS PLATAFORMAS OPHELIA-SGDEA Y OPHELIA- BPMETRO DEL INSTITUTO NACIONAL DE METROLOGÍA"/>
    <x v="2"/>
  </r>
  <r>
    <n v="161825"/>
    <x v="177"/>
    <s v="2025-11-25 15:18:37"/>
    <s v="ConOrdendePago"/>
    <n v="7394100"/>
    <n v="49630"/>
    <n v="0"/>
    <s v="Cédula de Ciudadanía"/>
    <n v="1018416231"/>
    <s v="MEDINA WALTEROS JEIMI"/>
    <s v="Abono en cuenta"/>
    <s v="Ahorro"/>
    <s v="081424640"/>
    <s v="Activa"/>
    <s v="860002964"/>
    <s v="BANCO DE BOGOTA"/>
    <s v="35-05-00"/>
    <s v="INSTITUTO NACIONAL DE METROLOGÍA - INM"/>
    <s v="A-02-02-02-008-003"/>
    <s v="SERVICIOS PROFESIONALES, CIENTÍFICOS Y TÉCNICOS (EXCEPTO LOS SERVICIOS DE INVESTIGACION, URBANISMO, JURÍDICOS Y DE CONTABILIDAD)"/>
    <n v="7394100"/>
    <n v="0"/>
    <n v="7394100"/>
    <n v="0"/>
    <s v="Nación"/>
    <s v="CSF"/>
    <s v="RECURSOS CORRIENTES"/>
    <s v="PAGO NUMERO SIETE (7) DEL CONTRATO No. 060-2025 CORRESPONDIENTE AL PERIODO DEL 01 AL 30 AGOSTO DE 2025"/>
    <s v="16725"/>
    <s v="16525"/>
    <s v="8925"/>
    <s v="150325"/>
    <s v="2025-11-25 00:00:00"/>
    <s v="161825"/>
    <s v="461884525"/>
    <m/>
    <s v="2025-02-17 00:00:00"/>
    <s v="CONTRATO DE PRESTACION DE SERVICIOS - PROFESIONALES"/>
    <s v="060-2025 - MODIF CTO"/>
    <s v="PRESTACIÓN DE SERVICIOS PROFESIONALES PARA LA GESTIÓN, SOSTENIMIENTO E IMPLEMENTACIÓN DEL SISTEMA INTEGRADO DE GESTIÓN DE CALIDAD DEL INSTITUTO NACIONAL DE METROLOGÍA, ASOCIADOS AL CUMPLIMIENTO DE LOS DIFERENTES PLANES Y LA SUPERACIÓN DE LOS HALLAZGO"/>
    <x v="8"/>
  </r>
  <r>
    <n v="161925"/>
    <x v="178"/>
    <s v="2025-11-26 09:48:26"/>
    <s v="ConOrdendePago"/>
    <n v="5912680"/>
    <n v="50049"/>
    <n v="0"/>
    <s v="Cédula de Ciudadanía"/>
    <n v="1014284456"/>
    <s v="RODRIGUEZ VERGARA MARIA PAULA"/>
    <s v="Abono en cuenta"/>
    <s v="Ahorro"/>
    <s v="91217166379"/>
    <s v="Activa"/>
    <s v="890903938"/>
    <s v="BANCOLOMBIA S.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DIEZ (10) DEL CONTRATO No. 004-2025 CORRESPONDIENTE AL PERIODO DE 01 AL 30 DE OCTUBRE DE 2025"/>
    <s v="7425"/>
    <s v="7425"/>
    <s v="1225"/>
    <s v="150425"/>
    <s v="2025-11-26 00:00:00"/>
    <s v="161925"/>
    <s v="467319625"/>
    <m/>
    <s v="2025-01-20 00:00:00"/>
    <s v="CONTRATO DE PRESTACION DE SERVICIOS - PROFESIONALES"/>
    <s v="004-2025 - MODIF CTO"/>
    <s v="CONTRATAR LOS SERVICIOS PROFESIONALES EN APOYO A LA EJECUCION DE LOS PROCESOS SELECCION, VINCULACION Y PERMANENCIA DE PERSONAL, COMO TAMBIEN EN LAS TAREAS OPERATIVAS RELACIONADAS CON LA EJECUCIÓN DE ACTIVIDADES DEL PLAN INSTITUCIONAL DE CAPACITACIÓN"/>
    <x v="8"/>
  </r>
  <r>
    <n v="162225"/>
    <x v="178"/>
    <s v="2025-11-26 15:43:17"/>
    <s v="ConOrdendePago"/>
    <n v="232800"/>
    <n v="0"/>
    <n v="0"/>
    <s v="NIT"/>
    <n v="860006601"/>
    <s v="CAMARA COLOMBIANA DEL LIBRO"/>
    <s v="Giro"/>
    <m/>
    <m/>
    <m/>
    <m/>
    <m/>
    <s v="35-05-00"/>
    <s v="INSTITUTO NACIONAL DE METROLOGÍA - INM"/>
    <s v="C-3502-0200-5-40402B-3502102-02"/>
    <s v="ADQUIS. DE BYS - SERVICIO DE PROMOCIÓN DE HERRAMIENTAS METROLÓGICAS - FORTALECIMIENTO DE LA COMERCIALIZACIÓN DE LOS SERVICIOS METROLÓGICOS A NIVEL NACIONAL"/>
    <n v="232800"/>
    <n v="0"/>
    <n v="232800"/>
    <n v="0"/>
    <s v="Nación"/>
    <s v="CSF"/>
    <s v="RECURSOS CORRIENTES"/>
    <s v="Resolución 474 de 2025, Por la cual se ordena pagar a la Cámara Colombiana del Libro para obtener códigos ISBN (International Standard Book Number) para el Instituto Nacional de Metrología"/>
    <s v="24325"/>
    <s v="24125"/>
    <s v="49725"/>
    <s v="150225"/>
    <s v="2025-11-25 00:00:00"/>
    <s v="162225"/>
    <s v="467178425"/>
    <m/>
    <s v="2025-11-20 00:00:00"/>
    <s v="RESOLUCION"/>
    <s v="474-2025"/>
    <s v="Pagar a la Cámara Colombiana del Libro para obtener códigos ISBN (International Standard Book Number) para el Instituto Nacional de Metrología. Resol 474-2025"/>
    <x v="2"/>
  </r>
  <r>
    <n v="164125"/>
    <x v="179"/>
    <s v="2025-11-28 16:56:02"/>
    <s v="ConOrdendePago"/>
    <n v="1508790"/>
    <n v="0"/>
    <n v="0"/>
    <s v="Cédula de Ciudadanía"/>
    <n v="1067904547"/>
    <s v="LAGOS TORRES LUIS FERNANDO"/>
    <s v="Abono en cuenta"/>
    <s v="Ahorro"/>
    <s v="91246325478"/>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1511065"/>
    <n v="-2275"/>
    <n v="1508790"/>
    <n v="0"/>
    <s v="Nación"/>
    <s v="CSF"/>
    <s v="RECURSOS CORRIENTES"/>
    <s v="Fortalecer la competencia técnica del persoanl de dairy partners americas manufacturing colombia ltda. 1-5 diciembre de 2025 . Valledupar - Cesar. Comisión 4725"/>
    <s v="6325"/>
    <s v="6325"/>
    <s v="50525"/>
    <s v="151225"/>
    <s v="2025-11-28 00:00:00"/>
    <s v="164125"/>
    <s v="471463125"/>
    <s v="5625"/>
    <s v="2025-11-28 00:00:00"/>
    <s v="ACTO ADMINISTRATIVO"/>
    <s v="4725"/>
    <s v="Fortalecer la competencia tecnica del persoanl de dairy partners americas manufacturing colombia ltda. 1-5 diciembre de 2025 . Valledupar - Cesar."/>
    <x v="10"/>
  </r>
  <r>
    <n v="164225"/>
    <x v="180"/>
    <s v="2025-12-02 08:40:59"/>
    <s v="ConOrdendePago"/>
    <n v="642424"/>
    <n v="0"/>
    <n v="0"/>
    <s v="Cédula de Ciudadanía"/>
    <n v="1053794305"/>
    <s v="GIL HERRERA SEBASTIAN"/>
    <s v="Abono en cuenta"/>
    <s v="Ahorro"/>
    <s v="85157258651"/>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642424"/>
    <n v="0"/>
    <n v="642424"/>
    <n v="0"/>
    <s v="Nación"/>
    <s v="CSF"/>
    <s v="RECURSOS CORRIENTES"/>
    <s v="Legalización de comisión 2825"/>
    <s v="6325"/>
    <s v="6325"/>
    <s v="46325"/>
    <s v="151325"/>
    <s v="2025-12-02 00:00:00"/>
    <s v="164225"/>
    <s v="473705925"/>
    <m/>
    <s v="2025-11-07 00:00:00"/>
    <s v="ACTO ADMINISTRATIVO"/>
    <s v="2825"/>
    <s v="Fortalecer los servicios de asistencia tecnica. Medellin, Antioquia. 19-20 nov de 2025"/>
    <x v="10"/>
  </r>
  <r>
    <n v="164325"/>
    <x v="180"/>
    <s v="2025-12-02 10:47:19"/>
    <s v="ConOrdendePago"/>
    <n v="600355"/>
    <n v="0"/>
    <n v="0"/>
    <s v="Cédula de Ciudadanía"/>
    <n v="1010227551"/>
    <s v="ALVAREZ VARGAS DANIELA"/>
    <s v="Abono en cuenta"/>
    <s v="Ahorro"/>
    <s v="208129767"/>
    <s v="Activa"/>
    <s v="860002964"/>
    <s v="BANCO DE BOGOTA"/>
    <s v="35-05-00"/>
    <s v="INSTITUTO NACIONAL DE METROLOGÍA - INM"/>
    <s v="C-3502-0200-5-40402B-3502103-02"/>
    <s v="ADQUIS. DE BYS - SERVICIO DE ASISTENCIA TÉCNICA EN METROLOGÍA - FORTALECIMIENTO DE LA COMERCIALIZACIÓN DE LOS SERVICIOS METROLÓGICOS A NIVEL NACIONAL"/>
    <n v="600355"/>
    <n v="0"/>
    <n v="600355"/>
    <n v="0"/>
    <s v="Nación"/>
    <s v="CSF"/>
    <s v="RECURSOS CORRIENTES"/>
    <s v="Prestar servicio de asistencia técnica en la modalidad de curdo de formación especifica a la empresa Positron. 10-11 diciembre de 2025. Bucaramanga, Santander."/>
    <s v="6325"/>
    <s v="6325"/>
    <s v="50425"/>
    <s v="151825"/>
    <s v="2025-12-02 00:00:00"/>
    <s v="164325"/>
    <s v="474077325"/>
    <m/>
    <s v="2025-11-28 00:00:00"/>
    <s v="ACTO ADMINISTRATIVO"/>
    <s v="4825"/>
    <s v="Prestar servicio de asistencia tecnica en la modalidad de curdo de formacion especifica a la empresa Positron. 10-11 diciembre de 2025. Bucaramanga, Santander."/>
    <x v="10"/>
  </r>
  <r>
    <n v="164325"/>
    <x v="180"/>
    <s v="2025-12-02 10:47:19"/>
    <s v="ConOrdendePago"/>
    <n v="600355"/>
    <n v="0"/>
    <n v="0"/>
    <s v="Cédula de Ciudadanía"/>
    <n v="1010227551"/>
    <s v="ALVAREZ VARGAS DANIELA"/>
    <s v="Abono en cuenta"/>
    <s v="Ahorro"/>
    <s v="208129767"/>
    <s v="Activa"/>
    <s v="860002964"/>
    <s v="BANCO DE BOGOTA"/>
    <s v="35-05-00"/>
    <s v="INSTITUTO NACIONAL DE METROLOGÍA - INM"/>
    <s v="C-3502-0200-5-40402B-3502103-02"/>
    <s v="ADQUIS. DE BYS - SERVICIO DE ASISTENCIA TÉCNICA EN METROLOGÍA - FORTALECIMIENTO DE LA COMERCIALIZACIÓN DE LOS SERVICIOS METROLÓGICOS A NIVEL NACIONAL"/>
    <n v="600355"/>
    <n v="0"/>
    <n v="600355"/>
    <n v="0"/>
    <s v="Nación"/>
    <s v="CSF"/>
    <s v="RECURSOS CORRIENTES"/>
    <s v="Prestar servicio de asistencia técnica en la modalidad de curdo de formación especifica a la empresa Positron. 10-11 diciembre de 2025. Bucaramanga, Santander."/>
    <s v="6325"/>
    <s v="6325"/>
    <s v="50425"/>
    <s v="151825"/>
    <s v="2025-12-02 00:00:00"/>
    <s v="164325"/>
    <s v="474077325"/>
    <m/>
    <s v="2025-11-28 00:00:00"/>
    <s v="ACTO ADMINISTRATIVO"/>
    <s v="4825"/>
    <s v="Prestar servicio de asistencia tecnica en la modalidad de curdo de formacion especifica a la empresa Positron. 10-11 diciembre de 2025. Bucaramanga, Santander."/>
    <x v="10"/>
  </r>
  <r>
    <n v="164425"/>
    <x v="181"/>
    <s v="2025-12-03 08:29:42"/>
    <s v="ConOrdendePago"/>
    <n v="1423500"/>
    <n v="0"/>
    <n v="0"/>
    <s v="NIT"/>
    <n v="900003409"/>
    <s v="COMISION NACIONAL DEL SERVICIO CIVIL"/>
    <s v="Abono en cuenta"/>
    <s v="Ahorro"/>
    <s v="19300001260"/>
    <s v="Activa"/>
    <s v="890903938"/>
    <s v="BANCOLOMBIA S.A."/>
    <s v="35-05-00"/>
    <s v="INSTITUTO NACIONAL DE METROLOGÍA - INM"/>
    <s v="A-02-02-02-009-007"/>
    <s v="OTROS SERVICIOS"/>
    <n v="1423500"/>
    <n v="0"/>
    <n v="1423500"/>
    <n v="0"/>
    <s v="Nación"/>
    <s v="CSF"/>
    <s v="RECURSOS CORRIENTES"/>
    <s v="PAGO DE LA RESOLUCION 495 DE 2025 con el fin de financiar los costos que corresponden al INM por el uso de la lista de elegibles para proveer una (1) vacante en el empleo identificado con el codigo OPEC No. 148963 perteneciente al proceso de selecc 1511 de 2020 Nacion 3 del INM"/>
    <s v="10525"/>
    <s v="10525"/>
    <s v="51425"/>
    <s v="152025"/>
    <s v="2025-12-03 00:00:00"/>
    <s v="164425"/>
    <s v="475613525"/>
    <m/>
    <s v="2025-12-02 00:00:00"/>
    <s v="RESOLUCION"/>
    <s v="495-2025"/>
    <s v="Por la cual se ordena y reconoce un pago a favor de la Comisión Nacional del Servicio Civil - CNSC. RESOLUCION 495-2025"/>
    <x v="2"/>
  </r>
  <r>
    <n v="164525"/>
    <x v="181"/>
    <s v="2025-12-03 16:23:26"/>
    <s v="ConOrdendePago"/>
    <n v="3566460"/>
    <n v="0"/>
    <n v="0"/>
    <s v="NIT"/>
    <n v="830123461"/>
    <s v="LIMPIEZA METROPOLITANA S A E S P"/>
    <s v="Giro"/>
    <m/>
    <m/>
    <m/>
    <m/>
    <m/>
    <s v="35-05-00"/>
    <s v="INSTITUTO NACIONAL DE METROLOGÍA - INM"/>
    <s v="A-02-02-02-009-004"/>
    <s v="SERVICIOS DE ALCANTARILLADO, RECOLECCIÓN, TRATAMIENTO Y DISPOSICIÓN DE DESECHOS Y OTROS SERVICIOS DE SANEAMIENTO AMBIENTAL"/>
    <n v="3566460"/>
    <n v="0"/>
    <n v="3566460"/>
    <n v="0"/>
    <s v="Nación"/>
    <s v="CSF"/>
    <s v="RECURSOS CORRIENTES"/>
    <s v="PAGO DE SERVICIO DE ACUEDUCTO, ALCANTARILLADO Y ASEO DEL INM CUENTA CONTRATO No. 11431155 DOC EQUIV 171548817 PERIODO 27 SEP - 30 NOV DE 2025"/>
    <s v="2225"/>
    <s v="2225"/>
    <s v="51625"/>
    <s v="157925"/>
    <s v="2025-12-03 00:00:00"/>
    <s v="164525"/>
    <s v="477248825"/>
    <m/>
    <s v="2025-12-02 00:00:00"/>
    <s v="FACTURA"/>
    <s v="171548817"/>
    <s v="PAGO DE SERVICIO DE ACUEDUCTO, ALCANTARILLADO Y ASEO DEL INSTITUTO NACIONAL DE METROLOGIA, DE LA DIRECCIÓN AK 50 No. 26-55 INT 2 CAN, EQUIVALENTE A LA CUENTA CONTRATO No. 11431155. DOC EQUIV 171548817 PERIODO 27 SEP - 30 NOV DE 2025"/>
    <x v="7"/>
  </r>
  <r>
    <n v="164625"/>
    <x v="181"/>
    <s v="2025-12-03 16:25:52"/>
    <s v="ConOrdendePago"/>
    <n v="3894440"/>
    <n v="26140"/>
    <n v="0"/>
    <s v="Cédula de Ciudadanía"/>
    <n v="1095944692"/>
    <s v="LUNA SANABRIA STEFHANNY CAROLINA"/>
    <s v="Abono en cuenta"/>
    <s v="Ahorro"/>
    <s v="104869070"/>
    <s v="Activa"/>
    <s v="890903937"/>
    <s v="ITAU CORPBANCA COLOMBIA S 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Propios"/>
    <s v="CSF"/>
    <s v="OTROS RECURSOS DE TESORERIA"/>
    <s v="PAGO NUMERO OCHO (8) DEL CONTRATO No. 095-2025 CORRESPONDIENTE AL PERIODO DE 01 AL 30 DE NOVIEMBRE DE 2025"/>
    <s v="14125"/>
    <s v="14125"/>
    <s v="16425"/>
    <s v="156625"/>
    <s v="2025-12-03 00:00:00"/>
    <s v="164625"/>
    <s v="477324225"/>
    <m/>
    <s v="2025-04-03 00:00:00"/>
    <s v="CONTRATO DE PRESTACION DE SERVICIOS - PROFESIONALES"/>
    <s v="095-2025"/>
    <s v="CONTRATAR SERVICIOS PROFESIONALES PARA ASISTIR OPERATIVAMENTE LA EJECUCIÓN DE ACTIVIDADES DE DESARROLLO, INVESTIGACIÓN Y OBTENCIÓN DE PRODUCTOS DE NUEVO CONOCIMIENTO PARA LA EJECUCIÓN DE LAS ACTIVIDADES RELACIONADAS CON LA MEDICION DE CONTAMINANTES"/>
    <x v="8"/>
  </r>
  <r>
    <n v="164725"/>
    <x v="181"/>
    <s v="2025-12-03 16:34:43"/>
    <s v="ConOrdendePago"/>
    <n v="4296180"/>
    <n v="28836"/>
    <n v="0"/>
    <s v="Cédula de Ciudadanía"/>
    <n v="1007708644"/>
    <s v="CUBILLOS BARRETO LORENA"/>
    <s v="Abono en cuenta"/>
    <s v="Ahorro"/>
    <s v="00100033542"/>
    <s v="Activa"/>
    <s v="890903938"/>
    <s v="BANCOLOMBIA S.A."/>
    <s v="35-05-00"/>
    <s v="INSTITUTO NACIONAL DE METROLOGÍA - INM"/>
    <s v="C-3599-0200-7-20104C-3599068-02"/>
    <s v="ADQUIS. DE BYS - DOCUMENTOS DE PLANEACIÓN - FORTALECIMIENTO DE LA PLANEACION Y GESTION ESTRATEGICA DEL INM - NACIONAL"/>
    <n v="4296180"/>
    <n v="0"/>
    <n v="4296180"/>
    <n v="0"/>
    <s v="Propios"/>
    <s v="CSF"/>
    <s v="INGRESOS CORRIENTES"/>
    <s v="PAGO NUMERO ONCE(11) DEL CONTRATO No. 005-2025 CORRESPONDIENTE AL PERIODO DE 1 AL 30 DE NOVIEMBRE DE 2025"/>
    <s v="4225"/>
    <s v="4225"/>
    <s v="1425"/>
    <s v="155525"/>
    <s v="2025-12-03 00:00:00"/>
    <s v="164725"/>
    <s v="477331525"/>
    <m/>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164825"/>
    <x v="181"/>
    <s v="2025-12-03 16:45:14"/>
    <s v="ConOrdendePago"/>
    <n v="7394100"/>
    <n v="204399"/>
    <n v="0"/>
    <s v="Cédula de Ciudadanía"/>
    <n v="1030577137"/>
    <s v="FONSECA PUENTES DAVID CAMILO"/>
    <s v="Abono en cuenta"/>
    <s v="Ahorro"/>
    <s v="488414918562"/>
    <s v="Activa"/>
    <s v="860034313"/>
    <s v="BANCO DAVIVIENDA S.A."/>
    <s v="35-05-00"/>
    <s v="INSTITUTO NACIONAL DE METROLOGÍA - INM"/>
    <s v="C-3599-0200-6-53105B-3599016-02"/>
    <s v="ADQUIS. DE BYS - SEDES MANTENIDAS - MEJORAMIENTO Y SOSTENIBILIDAD DE LA SEDE DEL INSTITUTO NACIONAL DE METROLOGÍA BOGOTÁ"/>
    <n v="7394100"/>
    <n v="0"/>
    <n v="7394100"/>
    <n v="0"/>
    <s v="Propios"/>
    <s v="CSF"/>
    <s v="INGRESOS CORRIENTES"/>
    <s v="PAGO NUMERO TRES (3) DEL CONTRATO No. 149-2025 CORRESPONDIENTE AL PERIODO DEL 01 AL 30DE NOVIEMBRE DE 2025"/>
    <s v="31425"/>
    <s v="31025"/>
    <s v="37425"/>
    <s v="154225"/>
    <s v="2025-12-03 00:00:00"/>
    <s v="164825"/>
    <s v="477348725"/>
    <m/>
    <s v="2025-09-22 00:00:00"/>
    <s v="CONTRATO DE PRESTACION DE SERVICIOS - PROFESIONALES"/>
    <s v="149-2025"/>
    <s v="PRESTACIÓN DE SERVICIOS PROFESIONALES ESPECIALIZADOS PARA APOYAR LA ESTRUCTURACIÓN DE LA GESTIÓN DOCUMENTAL ASOCIADA AL COMPONENTE DE DATOS ATENDIENDO LOS ESTÁNDARES SEÑALADOS POR EL ARCHIVO GENERAL DE LA NACIÓN Y EN DESARROLLO DEL PLAN NACIONAL DE"/>
    <x v="8"/>
  </r>
  <r>
    <n v="164925"/>
    <x v="181"/>
    <s v="2025-12-03 18:09:48"/>
    <s v="ConOrdendePago"/>
    <n v="2600000"/>
    <n v="0"/>
    <n v="0"/>
    <s v="Cédula de Ciudadanía"/>
    <n v="1003804608"/>
    <s v="PERDOMO JOVEN DANIELA"/>
    <s v="Abono en cuenta"/>
    <s v="Ahorro"/>
    <s v="24106382473"/>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2600000"/>
    <n v="0"/>
    <n v="2600000"/>
    <n v="0"/>
    <s v="Propios"/>
    <s v="CSF"/>
    <s v="OTROS RECURSOS DE TESORERIA"/>
    <s v="Reconocer el apoyo económico correspondiente al mes de noviembre de 2025 de los practicantes segun resolucion 496 de 2025"/>
    <s v="17025"/>
    <s v="16825"/>
    <s v="51025"/>
    <s v="158025"/>
    <s v="2025-12-03 00:00:00"/>
    <s v="164925"/>
    <s v="478346725"/>
    <m/>
    <s v="2025-12-02 00:00:00"/>
    <s v="RESOLUCION"/>
    <s v="496-2025"/>
    <s v="Desarrollar un material de referencia como control de calidad para evaluar métodos basados en secuenciación usando el sistema de secuenciación MinION"/>
    <x v="2"/>
  </r>
  <r>
    <n v="165025"/>
    <x v="181"/>
    <s v="2025-12-03 18:22:29"/>
    <s v="ConOrdendePago"/>
    <n v="173500"/>
    <n v="0"/>
    <n v="0"/>
    <s v="NIT"/>
    <n v="860011153"/>
    <s v="POSITIVA COMPAÑIA DE SEGUROS S. A."/>
    <s v="Giro"/>
    <m/>
    <m/>
    <m/>
    <m/>
    <m/>
    <s v="35-05-00"/>
    <s v="INSTITUTO NACIONAL DE METROLOGÍA - INM"/>
    <s v="C-3502-0200-6-40402B-3502097-02"/>
    <s v="ADQUIS. DE BYS - DOCUMENTOS DE INVESTIGACIÓN APLICADA EN METROLOGÍA - FORTALECIMIENTO DE LA CAPACIDAD ANALÍTICA EN METROLOGÍA QUÍMICA Y BIOMEDICINA A NIVEL NACIONAL"/>
    <n v="173500"/>
    <n v="0"/>
    <n v="173500"/>
    <n v="0"/>
    <s v="Propios"/>
    <s v="CSF"/>
    <s v="OTROS RECURSOS DE TESORERIA"/>
    <s v="PAGO ARL POR APOYO ECONOMICO DE PRACTICANTES SEGUN RESOLUCION 496 DE 2025"/>
    <s v="17025"/>
    <s v="16825"/>
    <s v="51225"/>
    <s v="158125"/>
    <s v="2025-12-03 00:00:00"/>
    <s v="165025"/>
    <s v="478347125"/>
    <m/>
    <s v="2025-12-02 00:00:00"/>
    <s v="RESOLUCION"/>
    <s v="496-2025"/>
    <s v="Pago a la ARL Positiva a través de la planilla Integrada de Liquidación de Aportes PILA de cada uno de los estudiantes,"/>
    <x v="2"/>
  </r>
  <r>
    <n v="165125"/>
    <x v="181"/>
    <s v="2025-12-03 18:27:18"/>
    <s v="ConOrdendePago"/>
    <n v="2600000"/>
    <n v="0"/>
    <n v="0"/>
    <s v="Cédula de Ciudadanía"/>
    <n v="80221683"/>
    <s v="VARGAS CEPEDA FREDY ALEXANDER"/>
    <s v="Abono en cuenta"/>
    <s v="Ahorro"/>
    <s v="111840023270"/>
    <s v="Activa"/>
    <s v="900047981"/>
    <s v="BANCO FALABELLA S A"/>
    <s v="35-05-00"/>
    <s v="INSTITUTO NACIONAL DE METROLOGÍA - INM"/>
    <s v="C-3502-0200-6-40402B-3502097-02"/>
    <s v="ADQUIS. DE BYS - DOCUMENTOS DE INVESTIGACIÓN APLICADA EN METROLOGÍA - FORTALECIMIENTO DE LA CAPACIDAD ANALÍTICA EN METROLOGÍA QUÍMICA Y BIOMEDICINA A NIVEL NACIONAL"/>
    <n v="2600000"/>
    <n v="0"/>
    <n v="2600000"/>
    <n v="0"/>
    <s v="Propios"/>
    <s v="CSF"/>
    <s v="OTROS RECURSOS DE TESORERIA"/>
    <s v="Reconocer el apoyo económico correspondiente al mes de noviembre de 2025 de los practicantes segun resolucion 496 de 2025"/>
    <s v="17025"/>
    <s v="16825"/>
    <s v="51125"/>
    <s v="158225"/>
    <s v="2025-12-03 00:00:00"/>
    <s v="165125"/>
    <s v="478347825"/>
    <m/>
    <s v="2025-12-02 00:00:00"/>
    <s v="RESOLUCION"/>
    <s v="496-2025"/>
    <s v="Desarrollar prueba de concepto para la lectura de menisco en la calibración de hidrómetros"/>
    <x v="2"/>
  </r>
  <r>
    <n v="165225"/>
    <x v="182"/>
    <s v="2025-12-04 10:10:25"/>
    <s v="ConOrdendePago"/>
    <n v="1232350"/>
    <n v="8272"/>
    <n v="0"/>
    <s v="Cédula de Ciudadanía"/>
    <n v="1015447520"/>
    <s v="SANDOVAL PARRA WANDA ZULEMA"/>
    <s v="Abono en cuenta"/>
    <s v="Ahorro"/>
    <s v="67415036881"/>
    <s v="Activa"/>
    <s v="890903938"/>
    <s v="BANCOLOMBIA S.A."/>
    <s v="35-05-00"/>
    <s v="INSTITUTO NACIONAL DE METROLOGÍA - INM"/>
    <s v="A-02-02-02-008-002"/>
    <s v="SERVICIOS JURÍDICOS Y CONTABLES"/>
    <n v="1232350"/>
    <n v="0"/>
    <n v="1232350"/>
    <n v="0"/>
    <s v="Nación"/>
    <s v="CSF"/>
    <s v="RECURSOS CORRIENTES"/>
    <s v="PAGO NUMERO SEIS(6) DEL CONTRATO No. 003-2025 CORRESPONDIENTE AL PERIODO DE 1 AL 05 DE JUNIO DE 2025"/>
    <s v="325"/>
    <s v="325"/>
    <s v="1125"/>
    <s v="158325"/>
    <s v="2025-12-04 00:00:00"/>
    <s v="165225"/>
    <s v="478910825"/>
    <m/>
    <s v="2025-01-16 00:00:00"/>
    <s v="CONTRATO DE PRESTACION DE SERVICIOS - PROFESIONALES"/>
    <s v="003-2025 - CESION CTO"/>
    <s v="PRESTAR SERVICIOS PROFESIONALES PARA LA ESTRUCTURACIÓN DE PROCESOS CONTRACTUALES Y ACOMPAÑAMIENTO JURÍDICO AL INSTITUTO NACIONAL DE METROLOGÍA."/>
    <x v="8"/>
  </r>
  <r>
    <n v="165325"/>
    <x v="182"/>
    <s v="2025-12-04 10:26:19"/>
    <s v="ConOrdendePago"/>
    <n v="2739040"/>
    <n v="23185"/>
    <n v="0"/>
    <s v="Cédula de Ciudadanía"/>
    <n v="80054606"/>
    <s v="ROJAS PEDREROS EDWIN ALFONSO"/>
    <s v="Abono en cuenta"/>
    <s v="Ahorro"/>
    <s v="10800052331"/>
    <s v="Activa"/>
    <s v="890903938"/>
    <s v="BANCOLOMBIA S.A."/>
    <s v="35-05-00"/>
    <s v="INSTITUTO NACIONAL DE METROLOGÍA - INM"/>
    <s v="A-02-02-02-008-003"/>
    <s v="SERVICIOS PROFESIONALES, CIENTÍFICOS Y TÉCNICOS (EXCEPTO LOS SERVICIOS DE INVESTIGACION, URBANISMO, JURÍDICOS Y DE CONTABILIDAD)"/>
    <n v="2739040"/>
    <n v="0"/>
    <n v="2739040"/>
    <n v="0"/>
    <s v="Nación"/>
    <s v="CSF"/>
    <s v="RECURSOS CORRIENTES"/>
    <s v="PAGO NUMERO ONCE (11) DEL CONTRATO No. 007-2025 CORRESPONDIENTE AL PERIODO DE 01 AL 30 DE NOVIEMBRE DE 2025"/>
    <s v="4025"/>
    <s v="4025"/>
    <s v="1525"/>
    <s v="158525"/>
    <s v="2025-12-04 00:00:00"/>
    <s v="165325"/>
    <s v="478932325"/>
    <m/>
    <s v="2025-01-20 00:00:00"/>
    <s v="CONTRATO DE PRESTACION DE SERVICIOS"/>
    <s v="007-2025 - MODIF CTO"/>
    <s v="Brindar apoyo a la gestión para la recepción, clasificación, distribución, entrega y reporte de la mensajería externa."/>
    <x v="8"/>
  </r>
  <r>
    <n v="165425"/>
    <x v="182"/>
    <s v="2025-12-04 10:34:55"/>
    <s v="ConOrdendePago"/>
    <n v="4296180"/>
    <n v="28836"/>
    <n v="0"/>
    <s v="Cédula de Ciudadanía"/>
    <n v="1022440381"/>
    <s v="ARDILA COLORADO MARIA ALEJANDRA"/>
    <s v="Abono en cuenta"/>
    <s v="Ahorro"/>
    <s v="24102136072"/>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ONCE (11) DEL CONTRATO No. 008-2025 CORRESPONDIENTE AL PERIODO DE 01 AL 30 DE NOVIEMBRE DE 2025"/>
    <s v="11125"/>
    <s v="11125"/>
    <s v="2025"/>
    <s v="158625"/>
    <s v="2025-12-04 00:00:00"/>
    <s v="165425"/>
    <s v="479039525"/>
    <m/>
    <s v="2025-01-22 00:00:00"/>
    <s v="CONTRATO DE PRESTACION DE SERVICIOS - PROFESIONALES"/>
    <s v="008-2025 - MODIF CTO"/>
    <s v="PRESTAR SERVICIOS PROFESIONALES PARA EL APOYO EN LA FORMULACION, EJECUCION Y SEGUIMIENTO DE PLANES Y ACTIVIDADES DERIVADOS DEL SISTEMA DE GESTION DE SEGURIDAD Y SALUD EN EL TRABAJO (SG-SST) DEL INM"/>
    <x v="8"/>
  </r>
  <r>
    <n v="165525"/>
    <x v="182"/>
    <s v="2025-12-04 10:43:09"/>
    <s v="ConOrdendePago"/>
    <n v="4296180"/>
    <n v="32601"/>
    <n v="0"/>
    <s v="Cédula de Ciudadanía"/>
    <n v="1015473441"/>
    <s v="AVILAN CARDENAS DIEGO FELIPE"/>
    <s v="Abono en cuenta"/>
    <s v="Ahorro"/>
    <s v="24076377758"/>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ONCE (11) DEL CONTRATO No. 014-2025 CORRESPONDIENTE AL PERIODO DE 01 AL 30 DE NOVIEMBRE DE 2025"/>
    <s v="11225"/>
    <s v="11225"/>
    <s v="2525"/>
    <s v="158725"/>
    <s v="2025-12-04 00:00:00"/>
    <s v="165525"/>
    <s v="479123525"/>
    <m/>
    <s v="2025-01-27 00:00:00"/>
    <s v="CONTRATO DE PRESTACION DE SERVICIOS - PROFESIONALES"/>
    <s v="014-2025 - MODIF 2 y 3 CTO"/>
    <s v="PRESTAR LOS SERVICIOS PROFESIONALES PARA EL APOYO EN LA GESTIÓN ADMINISTRATIVA Y OPERATIVA DEL GRUPO DE GESTIÓN DE TALENTO HUMANO, INCLUYENDO ACTIVIDADES DE DESVINCULACION EN EL INM."/>
    <x v="8"/>
  </r>
  <r>
    <n v="165625"/>
    <x v="182"/>
    <s v="2025-12-04 10:53:08"/>
    <s v="ConOrdendePago"/>
    <n v="7394100"/>
    <n v="49630"/>
    <n v="0"/>
    <s v="Cédula de Ciudadanía"/>
    <n v="1018416231"/>
    <s v="MEDINA WALTEROS JEIMI"/>
    <s v="Abono en cuenta"/>
    <s v="Ahorro"/>
    <s v="081424640"/>
    <s v="Activa"/>
    <s v="860002964"/>
    <s v="BANCO DE BOGOTA"/>
    <s v="35-05-00"/>
    <s v="INSTITUTO NACIONAL DE METROLOGÍA - INM"/>
    <s v="A-02-02-02-008-003"/>
    <s v="SERVICIOS PROFESIONALES, CIENTÍFICOS Y TÉCNICOS (EXCEPTO LOS SERVICIOS DE INVESTIGACION, URBANISMO, JURÍDICOS Y DE CONTABILIDAD)"/>
    <n v="7394100"/>
    <n v="0"/>
    <n v="7394100"/>
    <n v="0"/>
    <s v="Nación"/>
    <s v="CSF"/>
    <s v="RECURSOS CORRIENTES"/>
    <s v="PAGO NUMERO OCHO (8) DEL CONTRATO No. 060-2025 CORRESPONDIENTE AL PERIODO DEL 01 AL 30 SEPTIEMBRE DE 2025"/>
    <s v="16725"/>
    <s v="16525"/>
    <s v="8925"/>
    <s v="158825"/>
    <s v="2025-12-04 00:00:00"/>
    <s v="165625"/>
    <s v="479424625"/>
    <m/>
    <s v="2025-02-17 00:00:00"/>
    <s v="CONTRATO DE PRESTACION DE SERVICIOS - PROFESIONALES"/>
    <s v="060-2025 - MODIF CTO"/>
    <s v="PRESTACIÓN DE SERVICIOS PROFESIONALES PARA LA GESTIÓN, SOSTENIMIENTO E IMPLEMENTACIÓN DEL SISTEMA INTEGRADO DE GESTIÓN DE CALIDAD DEL INSTITUTO NACIONAL DE METROLOGÍA, ASOCIADOS AL CUMPLIMIENTO DE LOS DIFERENTES PLANES Y LA SUPERACIÓN DE LOS HALLAZGO"/>
    <x v="8"/>
  </r>
  <r>
    <n v="165725"/>
    <x v="182"/>
    <s v="2025-12-04 14:11:26"/>
    <s v="ConOrdendePago"/>
    <n v="6797780"/>
    <n v="123343"/>
    <n v="0"/>
    <s v="Cédula de Ciudadanía"/>
    <n v="1014179754"/>
    <s v="PEÑA ARDILA CLAUDIA PATRICIA"/>
    <s v="Abono en cuenta"/>
    <s v="Ahorro"/>
    <s v="48840483379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Propios"/>
    <s v="CSF"/>
    <s v="OTROS RECURSOS DE TESORERIA"/>
    <s v="PAGO NUMERO DOS (2) DEL CONTRATO No. 158-2025 CORRESPONDIENTE AL PERIODO DE 1 AL 30 DE NOVIEMBRE DE 2025"/>
    <s v="33125"/>
    <s v="32725"/>
    <s v="41325"/>
    <s v="158925"/>
    <s v="2025-12-04 00:00:00"/>
    <s v="165725"/>
    <s v="481006825"/>
    <m/>
    <s v="2025-10-17 00:00:00"/>
    <s v="CONTRATO DE PRESTACION DE SERVICIOS - PROFESIONALES"/>
    <s v="158-2025"/>
    <s v="Contratar la prestación de servicios profesionales para apoyar el mantenimiento del sistema integrado de gestión de la subdirección de metrología física, mediante la planificación, seguimiento y tratamiento de hallazgos derivados de auditorías intern"/>
    <x v="8"/>
  </r>
  <r>
    <n v="165825"/>
    <x v="182"/>
    <s v="2025-12-04 16:46:04"/>
    <s v="ConOrdendePago"/>
    <n v="5912680"/>
    <n v="39687"/>
    <n v="0"/>
    <s v="Cédula de Ciudadanía"/>
    <n v="53123551"/>
    <s v="AVILA CABALLERO JOHANNA ANDREA"/>
    <s v="Abono en cuenta"/>
    <s v="Ahorro"/>
    <s v="17836536941"/>
    <s v="Activa"/>
    <s v="890903938"/>
    <s v="BANCOLOMBIA S.A."/>
    <s v="35-05-00"/>
    <s v="INSTITUTO NACIONAL DE METROLOGÍA - INM"/>
    <s v="A-02-02-02-008-002"/>
    <s v="SERVICIOS JURÍDICOS Y CONTABLES"/>
    <n v="5912680"/>
    <n v="0"/>
    <n v="5912680"/>
    <n v="0"/>
    <s v="Nación"/>
    <s v="CSF"/>
    <s v="RECURSOS CORRIENTES"/>
    <s v="PAGO NUMERO DOS (2) DEL CONTRATO No. 157-2025 CORRESPONDIENTE AL PERIODO DE 1 AL 30 DE NOVIEMBRE DE 2025"/>
    <s v="32725"/>
    <s v="32325"/>
    <s v="39425"/>
    <s v="158425"/>
    <s v="2025-12-04 00:00:00"/>
    <s v="165825"/>
    <s v="482128825"/>
    <m/>
    <s v="2025-09-30 00:00:00"/>
    <s v="CONTRATO DE PRESTACION DE SERVICIOS - PROFESIONALES"/>
    <s v="157-2025 - MODIF CTO"/>
    <s v="PRESTAR CON PLENA AUTONOMÍA TÉCNICA Y ADMINISTRATIVA SUS SERVICIOS PROFESIONALES PARA APOYAR LA OFICINA DE CONTROL INTERNO EN EL DESARROLLO DE ACTIVIDADES DE AUDITORÍA INTERNA, EVALUACIÓN, SEGUIMIENTO Y MEJORAMIENTO CONTINUO DEL SISTEMA DE CONTROL IN"/>
    <x v="8"/>
  </r>
  <r>
    <n v="166125"/>
    <x v="183"/>
    <s v="2025-12-06 16:42:18"/>
    <s v="ConOrdendePago"/>
    <n v="4189990"/>
    <n v="28124"/>
    <n v="0"/>
    <s v="Cédula de Ciudadanía"/>
    <n v="1019031988"/>
    <s v="NORIEGA ORTIZ KARINA MARGARITA"/>
    <s v="Abono en cuenta"/>
    <s v="Ahorro"/>
    <s v="21183479587"/>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189990"/>
    <n v="0"/>
    <n v="4189990"/>
    <n v="0"/>
    <s v="Nación"/>
    <s v="CSF"/>
    <s v="RECURSOS CORRIENTES"/>
    <s v="PAGO NUMERO UNO (1) DEL CONTRATO No. 159-2025 CORRESPONDIENTE AL PERIODO DE 14 AL 30 DE OCTUBRE DE 2025"/>
    <s v="33525"/>
    <s v="33125"/>
    <s v="40725"/>
    <s v="150525"/>
    <s v="2025-11-26 00:00:00"/>
    <s v="166125"/>
    <s v="483957125"/>
    <m/>
    <s v="2025-10-10 00:00:00"/>
    <s v="CONTRATO DE PRESTACION DE SERVICIOS - PROFESIONALES"/>
    <s v="159-2025"/>
    <s v="PRESTAR SERVICIOS PROFESIONALES PARA LA ESTRUCTURACIÓN DE LOS PROCESOS PRECONTRACTUALES DE LA SUBDIRECCIÓN DE FÍSICA"/>
    <x v="8"/>
  </r>
  <r>
    <n v="166225"/>
    <x v="183"/>
    <s v="2025-12-06 16:50:07"/>
    <s v="ConOrdendePago"/>
    <n v="6797780"/>
    <n v="45628"/>
    <n v="0"/>
    <s v="Cédula de Ciudadanía"/>
    <n v="1030558690"/>
    <s v="CONTRERAS LEGUIZAMON WILMER JAIR"/>
    <s v="Abono en cuenta"/>
    <s v="Ahorro"/>
    <s v="0459348188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6797780"/>
    <n v="0"/>
    <n v="6797780"/>
    <n v="0"/>
    <s v="Nación"/>
    <s v="CSF"/>
    <s v="RECURSOS CORRIENTES"/>
    <s v="PAGO NUMERO NUEVE (9) DEL CONTRATO No. 070-2025 CORRESPONDIENTE AL PERIODO DEL 1 AL 30 DE NOVIEMBRE DE 2025"/>
    <s v="18325"/>
    <s v="18125"/>
    <s v="10925"/>
    <s v="152225"/>
    <s v="2025-12-03 00:00:00"/>
    <s v="166225"/>
    <s v="483962425"/>
    <m/>
    <s v="2025-02-28 00:00:00"/>
    <s v="CONTRATO DE PRESTACION DE SERVICIOS - PROFESIONALES"/>
    <s v="070-2025"/>
    <s v="PRESTAR SERVICIOS PROFESIONALES PARA EL DESARROLLO DE LA TRANSFORMACION DIGITAL, SOLUCIONES Y PLATAFORMAS ORIENTADAS AL TRATAMIENTO Y PRESENTACIÓN DE DATOS DE MEDICIÓN QUE SEAN REQUERIDOS EN EL MARCO DEL INM"/>
    <x v="8"/>
  </r>
  <r>
    <n v="166325"/>
    <x v="183"/>
    <s v="2025-12-06 17:02:54"/>
    <s v="ConOrdendePago"/>
    <n v="3784200"/>
    <n v="28716"/>
    <n v="0"/>
    <s v="Cédula de Ciudadanía"/>
    <n v="86081686"/>
    <s v="SILVA RIAÑO RODRIGO EDUARDO"/>
    <s v="Abono en cuenta"/>
    <s v="Ahorro"/>
    <s v="05701980699"/>
    <s v="Activa"/>
    <s v="890903938"/>
    <s v="BANCOLOMBIA S.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DIEZ(10) DEL CONTRATO No. 059-2025 CORRESPONDIENTE AL PERIODO DE 1 AL 30 DE NOVIEMBRE DE 2025"/>
    <s v="20325"/>
    <s v="20125"/>
    <s v="9025"/>
    <s v="159225"/>
    <s v="2025-12-06 00:00:00"/>
    <s v="166325"/>
    <s v="483959725"/>
    <m/>
    <s v="2025-02-18 00:00:00"/>
    <s v="CONTRATO DE PRESTACION DE SERVICIOS"/>
    <s v="059-2025"/>
    <s v="SERVICIOS DE APOYO A LA GESTIÓN EN LA EJECUCIÓN DE ACTIVIDADES OPERATIVAS REQUERIDAS PARA EL MANTENIMIENTO AL SISTEMA DE GESTIÓN AMBIENTAL DEL INM DIRIGIDAS AL MEJORAMIENTO Y SOSTENIBILIDAD DE LA SEDE DEL INSTITUTO NACIONAL DE METROLOGÍA."/>
    <x v="8"/>
  </r>
  <r>
    <n v="166425"/>
    <x v="183"/>
    <s v="2025-12-06 17:28:24"/>
    <s v="ConOrdendePago"/>
    <n v="11123700"/>
    <n v="345532"/>
    <n v="0"/>
    <s v="Cédula de Ciudadanía"/>
    <n v="1061719956"/>
    <s v="VALENCIA GUTIERREZ VICTOR ANDRES"/>
    <s v="Abono en cuenta"/>
    <s v="Ahorro"/>
    <s v="725702141"/>
    <s v="Activa"/>
    <s v="860035827"/>
    <s v="BANCO COMERCIAL AV VILLAS S.A."/>
    <s v="35-05-00"/>
    <s v="INSTITUTO NACIONAL DE METROLOGÍA - INM"/>
    <s v="C-3599-0200-4-40401C-3599031-02"/>
    <s v="ADQUIS. DE BYS - DOCUMENTOS METODOLÓGICOS - INNOVACIÓN DE LAS TECNOLOGÍAS DE INFORMACIÓN EN EL INSTITUTO DE METROLOGIA NACIONAL"/>
    <n v="11123700"/>
    <n v="0"/>
    <n v="11123700"/>
    <n v="0"/>
    <s v="Nación"/>
    <s v="CSF"/>
    <s v="RECURSOS CORRIENTES"/>
    <s v="PAGO NUMERO SIETE (7) DEL CONTRATO No. 106-2025 CORRESPONDIENTE AL PERIODO DE 01 AL 30 DE OCTUBRE DE 2025"/>
    <s v="25925"/>
    <s v="25725"/>
    <s v="29725"/>
    <s v="148125"/>
    <s v="2025-11-24 00:00:00"/>
    <s v="166425"/>
    <s v="483966025"/>
    <m/>
    <s v="2025-07-25 00:00:00"/>
    <s v="CONTRATO DE PRESTACION DE SERVICIOS - PROFESIONALES"/>
    <s v="CESION CONTRATO 106-2025"/>
    <s v="Prestar servicios profesionales especializados para optimizar la arquitectura, gestión y gobierno de TI así como su uso y apropiación en el INM"/>
    <x v="8"/>
  </r>
  <r>
    <n v="166525"/>
    <x v="183"/>
    <s v="2025-12-06 17:51:42"/>
    <s v="ConOrdendePago"/>
    <n v="3784200"/>
    <n v="32032"/>
    <n v="0"/>
    <s v="Cédula de Ciudadanía"/>
    <n v="1001187109"/>
    <s v="ROJAS BULLA NICOLAS"/>
    <s v="Abono en cuenta"/>
    <s v="Ahorro"/>
    <s v="111750137858"/>
    <s v="Activa"/>
    <s v="900047981"/>
    <s v="BANCO FALABELLA S 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DIEZ (10) DEL CONTRATO No. 072-2025 CORRESPONDIENTE AL PERIODO DE 01 DE AL 30 DE NOVIEMBRE DE 2025"/>
    <s v="21525"/>
    <s v="21325"/>
    <s v="10825"/>
    <s v="159325"/>
    <s v="2025-12-06 00:00:00"/>
    <s v="166525"/>
    <s v="483966625"/>
    <m/>
    <s v="2025-02-27 00:00:00"/>
    <s v="CONTRATO DE PRESTACION DE SERVICIOS"/>
    <s v="072-2025"/>
    <s v="SERVICIOS DE APOYO A LA GESTIÓN DOCUMENTAL DE ARCHIVOS FÍSICOS Y ELECTRÓNICOS DE LA SECRETARIA GENERAL PRODUCIDOS EN EL MARCO DEL MEJORAMIENTO Y SOSTENIBILIDAD DE LA SEDE DEL INSTITUTO NACIONAL DE METROLOGÍA BOGOTÁ."/>
    <x v="8"/>
  </r>
  <r>
    <n v="166625"/>
    <x v="184"/>
    <s v="2025-12-08 17:28:28"/>
    <s v="ConOrdendePago"/>
    <n v="3784200"/>
    <n v="32032"/>
    <n v="0"/>
    <s v="Cédula de Ciudadanía"/>
    <n v="1014204890"/>
    <s v="ROA MATEUS ANGIE VIVIANA"/>
    <s v="Abono en cuenta"/>
    <s v="Ahorro"/>
    <s v="050075233"/>
    <s v="Activa"/>
    <s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DIEZ (10) DEL CONTRATO No. 067-2025 CORRESPONDIENTE AL PERIODO DE 01 AL 30 DE NOVIEMBRE DE 2025"/>
    <s v="21125"/>
    <s v="20925"/>
    <s v="9625"/>
    <s v="159425"/>
    <s v="2025-12-08 00:00:00"/>
    <s v="166625"/>
    <s v="484000325"/>
    <m/>
    <s v="2025-02-21 00:00:00"/>
    <s v="CONTRATO DE PRESTACION DE SERVICIOS"/>
    <s v="067-2025"/>
    <s v="SERVICIOS DE APOYO A LA GESTIÓN DOCUMENTAL EN LA APLICACIÓN DE LOS INSTRUMENTOS ARCHIVISTICOS EN EL MARCO DEL MEJORAMIENTO Y SOSTENIBILIDAD DE LA SEDE DEL INSTITUTO NACIONAL DE METROLOGÍA BOGOTÁ."/>
    <x v="8"/>
  </r>
  <r>
    <n v="166725"/>
    <x v="184"/>
    <s v="2025-12-08 17:41:54"/>
    <s v="ConOrdendePago"/>
    <n v="2739040"/>
    <n v="31936"/>
    <n v="0"/>
    <s v="Cédula de Ciudadanía"/>
    <n v="79331090"/>
    <s v="MORENO GILBERTO"/>
    <s v="Abono en cuenta"/>
    <s v="Ahorro"/>
    <s v="9490045951"/>
    <s v="Activa"/>
    <s v="890903938"/>
    <s v="BANCOLOMBIA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NUEVE (9) DEL CONTRATO No. 088-2025 CORRESPONDIENTE AL PERIODO DE 1 A 30 DE NOVIEMBRE DE 2025"/>
    <s v="21625"/>
    <s v="21425"/>
    <s v="14325"/>
    <s v="152825"/>
    <s v="2025-12-03 00:00:00"/>
    <s v="166725"/>
    <s v="484020025"/>
    <m/>
    <s v="2025-03-12 00:00:00"/>
    <s v="CONTRATO DE PRESTACION DE SERVICIOS"/>
    <s v="088-2025"/>
    <s v="SERVICIOS DE APOYO A LA GESTIÓN DE MANTENIMIENTOS A LA INFRAESTRUCTURA EN EL MARCO DEL MEJORAMIENTO Y SOSTENIBILIDAD DE LA SEDE DEL INSTITUTO NACIONAL DE METROLOGÍA BOGOTÁ"/>
    <x v="8"/>
  </r>
  <r>
    <n v="166825"/>
    <x v="184"/>
    <s v="2025-12-08 18:03:25"/>
    <s v="ConOrdendePago"/>
    <n v="4022940"/>
    <n v="49630"/>
    <n v="0"/>
    <s v="Cédula de Ciudadanía"/>
    <n v="1052385150"/>
    <s v="HIGUERA AGUDELO SINDY JESSENIA"/>
    <s v="Abono en cuenta"/>
    <s v="Ahorro"/>
    <s v="693603144"/>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4022940"/>
    <n v="0"/>
    <n v="4022940"/>
    <n v="0"/>
    <s v="Propios"/>
    <s v="CSF"/>
    <s v="OTROS RECURSOS DE TESORERIA"/>
    <s v="PAGO NUMERO DIEZ (10) DEL CONTRATO No. 030-2025 CORRESPONDIENTE AL PERIODO DE 01 AL 30 DE NOVIEMBRE DE 2025"/>
    <s v="5025"/>
    <s v="5025"/>
    <s v="5125"/>
    <s v="159625"/>
    <s v="2025-12-08 00:00:00"/>
    <s v="166825"/>
    <s v="4841869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166825"/>
    <x v="184"/>
    <s v="2025-12-08 18:03:25"/>
    <s v="ConOrdendePago"/>
    <n v="4022940"/>
    <n v="49630"/>
    <n v="0"/>
    <s v="Cédula de Ciudadanía"/>
    <n v="1052385150"/>
    <s v="HIGUERA AGUDELO SINDY JESSENIA"/>
    <s v="Abono en cuenta"/>
    <s v="Ahorro"/>
    <s v="693603144"/>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4022940"/>
    <n v="0"/>
    <n v="4022940"/>
    <n v="0"/>
    <s v="Propios"/>
    <s v="CSF"/>
    <s v="OTROS RECURSOS DE TESORERIA"/>
    <s v="PAGO NUMERO DIEZ (10) DEL CONTRATO No. 030-2025 CORRESPONDIENTE AL PERIODO DE 01 AL 30 DE NOVIEMBRE DE 2025"/>
    <s v="5025"/>
    <s v="5025"/>
    <s v="5125"/>
    <s v="159625"/>
    <s v="2025-12-08 00:00:00"/>
    <s v="166825"/>
    <s v="4841869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166925"/>
    <x v="184"/>
    <s v="2025-12-08 18:06:47"/>
    <s v="ConOrdendePago"/>
    <n v="3371160"/>
    <n v="0"/>
    <n v="0"/>
    <s v="Cédula de Ciudadanía"/>
    <n v="1052385150"/>
    <s v="HIGUERA AGUDELO SINDY JESSENIA"/>
    <s v="Abono en cuenta"/>
    <s v="Ahorro"/>
    <s v="693603144"/>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3371160"/>
    <n v="0"/>
    <n v="3371160"/>
    <n v="0"/>
    <s v="Nación"/>
    <s v="CSF"/>
    <s v="RECURSOS CORRIENTES"/>
    <s v="PAGO NUMERO DIEZ (10) DEL CONTRATO No. 030-2025 CORRESPONDIENTE AL PERIODO DE 01 AL 30 DE NOVIEMBRE DE 2025"/>
    <s v="5025"/>
    <s v="5025"/>
    <s v="5125"/>
    <s v="159525"/>
    <s v="2025-12-08 00:00:00"/>
    <s v="166925"/>
    <s v="4841948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166925"/>
    <x v="184"/>
    <s v="2025-12-08 18:06:47"/>
    <s v="ConOrdendePago"/>
    <n v="3371160"/>
    <n v="0"/>
    <n v="0"/>
    <s v="Cédula de Ciudadanía"/>
    <n v="1052385150"/>
    <s v="HIGUERA AGUDELO SINDY JESSENIA"/>
    <s v="Abono en cuenta"/>
    <s v="Ahorro"/>
    <s v="693603144"/>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3371160"/>
    <n v="0"/>
    <n v="3371160"/>
    <n v="0"/>
    <s v="Nación"/>
    <s v="CSF"/>
    <s v="RECURSOS CORRIENTES"/>
    <s v="PAGO NUMERO DIEZ (10) DEL CONTRATO No. 030-2025 CORRESPONDIENTE AL PERIODO DE 01 AL 30 DE NOVIEMBRE DE 2025"/>
    <s v="5025"/>
    <s v="5025"/>
    <s v="5125"/>
    <s v="159525"/>
    <s v="2025-12-08 00:00:00"/>
    <s v="166925"/>
    <s v="4841948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167025"/>
    <x v="184"/>
    <s v="2025-12-08 18:15:42"/>
    <s v="ConOrdendePago"/>
    <n v="4296180"/>
    <n v="28836"/>
    <n v="0"/>
    <s v="Cédula de Ciudadanía"/>
    <n v="1118562974"/>
    <s v="AGUIRRE PINEDA LAURA DANIELA"/>
    <s v="Abono en cuenta"/>
    <s v="Ahorro"/>
    <s v="87046252146"/>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NUEVE (9) DEL CONTRATO No. 085-2025 CORRESPONDIENTE AL PERIODO DE 01 AL 30 DE NOVIEMBRE DE 2025"/>
    <s v="14525"/>
    <s v="14325"/>
    <s v="14025"/>
    <s v="153225"/>
    <s v="2025-12-03 00:00:00"/>
    <s v="167025"/>
    <s v="484208325"/>
    <m/>
    <s v="2025-03-11 00:00:00"/>
    <s v="CONTRATO DE PRESTACION DE SERVICIOS - PROFESIONALES"/>
    <s v="085-2025"/>
    <s v="Prestar servicios profesionales para fortalecer el Sistema Integrado de Gestión, apoyar las actividades en servicios metrológicos, las actividades de I+D+i y el aseguramiento de validez de los resultados de las mediciones en el laboratorio de masa"/>
    <x v="8"/>
  </r>
  <r>
    <n v="167125"/>
    <x v="184"/>
    <s v="2025-12-08 18:25:06"/>
    <s v="ConOrdendePago"/>
    <n v="6797780"/>
    <n v="121378"/>
    <n v="0"/>
    <s v="Cédula de Ciudadanía"/>
    <n v="1010227551"/>
    <s v="ALVAREZ VARGAS DANIELA"/>
    <s v="Abono en cuenta"/>
    <s v="Ahorro"/>
    <s v="208129767"/>
    <s v="Activa"/>
    <s v="860002964"/>
    <s v="BANCO DE BOGOTA"/>
    <s v="35-05-00"/>
    <s v="INSTITUTO NACIONAL DE METROLOGÍA - INM"/>
    <s v="C-3502-0200-5-40402B-3502103-02"/>
    <s v="ADQUIS. DE BYS - SERVICIO DE ASISTENCIA TÉCNICA EN METROLOGÍA - FORTALECIMIENTO DE LA COMERCIALIZACIÓN DE LOS SERVICIOS METROLÓGICOS A NIVEL NACIONAL"/>
    <n v="6797780"/>
    <n v="0"/>
    <n v="6797780"/>
    <n v="0"/>
    <s v="Nación"/>
    <s v="CSF"/>
    <s v="RECURSOS CORRIENTES"/>
    <s v="PAGO NUMERO DIEZ (10) DEL CONTRATO No. 028-2025 CORRESPONDIENTE AL PERIODO DE 01 AL 30 DE NOVIEMBRE DE 2025"/>
    <s v="16525"/>
    <s v="16325"/>
    <s v="4525"/>
    <s v="153625"/>
    <s v="2025-12-03 00:00:00"/>
    <s v="167125"/>
    <s v="484227925"/>
    <m/>
    <s v="2025-02-03 00:00:00"/>
    <s v="CONTRATO DE PRESTACION DE SERVICIOS - PROFESIONALES"/>
    <s v="028-2025"/>
    <s v="CONTRATAR LA PRESTACIÓN DE SERVICIOS PROFESIONALES EN LA FORMULACIÓN DE CONCEPTOS TÉCNICOS Y EN LA PRESTACIÓN DE SERVICIOS DE ASISTENCIA TÉCNICA EN METROLOGÍA ORIENTADOS A DAR CUMPLIMIENTO A LOS COMPROMISOS ESTABLECIDOS"/>
    <x v="8"/>
  </r>
  <r>
    <n v="167225"/>
    <x v="184"/>
    <s v="2025-12-08 18:43:49"/>
    <s v="ConOrdendePago"/>
    <n v="49980"/>
    <n v="0"/>
    <n v="0"/>
    <s v="Cédula de Ciudadanía"/>
    <n v="79751403"/>
    <s v="ZAPATA CARMONA RODOLFO"/>
    <s v="Abono en cuenta"/>
    <s v="Ahorro"/>
    <s v="488441691976"/>
    <s v="Activa"/>
    <s v="860034313"/>
    <s v="BANCO DAVIVIENDA S.A."/>
    <s v="35-05-00"/>
    <s v="INSTITUTO NACIONAL DE METROLOGÍA - INM"/>
    <s v="C-3599-0200-6-53105B-3599016-02"/>
    <s v="ADQUIS. DE BYS - SEDES MANTENIDAS - MEJORAMIENTO Y SOSTENIBILIDAD DE LA SEDE DEL INSTITUTO NACIONAL DE METROLOGÍA BOGOTÁ"/>
    <n v="49980"/>
    <n v="0"/>
    <n v="49980"/>
    <n v="0"/>
    <s v="Propios"/>
    <s v="CSF"/>
    <s v="OTROS RECURSOS DE TESORERIA"/>
    <s v="PAGO NUMERO ONCE (11) DEL CONTRATO No. 017-2025 CORRESPONDIENTE AL PERIODO DE 01 AL 30 DE NOVIEMBRE DE 2025"/>
    <s v="6125"/>
    <s v="6125"/>
    <s v="3225"/>
    <s v="159825"/>
    <s v="2025-12-08 00:00:00"/>
    <s v="167225"/>
    <s v="484331325"/>
    <m/>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167325"/>
    <x v="184"/>
    <s v="2025-12-08 18:53:22"/>
    <s v="ConOrdendePago"/>
    <n v="3784200"/>
    <n v="32032"/>
    <n v="0"/>
    <s v="Cédula de Ciudadanía"/>
    <n v="1033705639"/>
    <s v="FONTECHA MORALES YEISON ANDRES"/>
    <s v="Abono en cuenta"/>
    <s v="Ahorro"/>
    <s v="018436477"/>
    <s v="Activa"/>
    <s v="860002964"/>
    <s v="BANCO DE BOGOT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DIEZ (10) DEL CONTRATO No. 065-2025 CORRESPONDIENTE AL PERIODO DE 01 AL 30 DE NOVIEMBRE DE 2025"/>
    <s v="21225"/>
    <s v="21025"/>
    <s v="9425"/>
    <s v="153425"/>
    <s v="2025-12-03 00:00:00"/>
    <s v="167325"/>
    <s v="484237225"/>
    <m/>
    <s v="2025-02-21 00:00:00"/>
    <s v="CONTRATO DE PRESTACION DE SERVICIOS"/>
    <s v="065-2025"/>
    <s v="SERVICIOS DE APOYO A LA GESTIÓN PARA LA REALIZACION DE LAS BAJAS DE BIENES EN LOS INVENTARIOS CON EL PROPÓSITO DE EVACUAR LO ELEMENTOS Y LIBERAR ESPACIO EN LAS INSTALACIONES DEL INM EN EL MARCO DEL MEJORAMIENTO Y SOSTENIBILIDAD DE LA SEDE DEL INSTIT"/>
    <x v="8"/>
  </r>
  <r>
    <n v="167425"/>
    <x v="184"/>
    <s v="2025-12-08 18:59:18"/>
    <s v="ConOrdendePago"/>
    <n v="3894440"/>
    <n v="23546"/>
    <n v="0"/>
    <s v="Cédula de Ciudadanía"/>
    <n v="1012320085"/>
    <s v="PERDOMO MESTIZO DIEGO ARMANDO"/>
    <s v="Abono en cuenta"/>
    <s v="Ahorro"/>
    <s v="6669523355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DIEZ (10) DEL CONTRATO No. 054-2025 CORRESPONDIENTE AL PERIODO DE 01 AL 30 DE NOCIEMBRE DE 2025"/>
    <s v="12025"/>
    <s v="12025"/>
    <s v="12325"/>
    <s v="154025"/>
    <s v="2025-12-03 00:00:00"/>
    <s v="167425"/>
    <s v="484240725"/>
    <m/>
    <s v="2025-02-28 00:00:00"/>
    <s v="CONTRATO DE PRESTACION DE SERVICIOS - PROFESIONALES"/>
    <s v="054-2025 - CESION - MODIF CTO"/>
    <s v="PRESTAR SERVICIOS PROFESIONALES COMO APOYO EN LAS ACTIVIDADES DE MANTENIMIENTO, SEGUIMIENTO, SOPORTE Y ATENCIÓN DE LOS REQUERIMIENTOS E INCIDENTES TECNOLÓGICOS, A CONTRATISTAS Y FUNCIONARIOS A TRAVÉS DE LA MESA DE SERVICIOS DEL INM."/>
    <x v="8"/>
  </r>
  <r>
    <n v="167525"/>
    <x v="184"/>
    <s v="2025-12-08 19:04:17"/>
    <s v="ConOrdendePago"/>
    <n v="3784200"/>
    <n v="22880"/>
    <n v="0"/>
    <s v="Cédula de Ciudadanía"/>
    <n v="80144826"/>
    <s v="BELTRAN JUAN FELIPE"/>
    <s v="Abono en cuenta"/>
    <s v="Ahorro"/>
    <s v="1000000213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784200"/>
    <n v="0"/>
    <n v="3784200"/>
    <n v="0"/>
    <s v="Nación"/>
    <s v="CSF"/>
    <s v="RECURSOS CORRIENTES"/>
    <s v="PAGO NUMERO ONCE (11) DEL CONTRATO No. 006-2025 CORRESPONDIENTE AL PERIODO DE 1 AL 30 DE NOVIEMBRE DE 2025"/>
    <s v="1125"/>
    <s v="1125"/>
    <s v="1725"/>
    <s v="154125"/>
    <s v="2025-12-03 00:00:00"/>
    <s v="167525"/>
    <s v="484249325"/>
    <m/>
    <s v="2025-01-21 00:00:00"/>
    <s v="CONTRATO DE PRESTACION DE SERVICIOS - PROFESIONALES"/>
    <s v="006-2025 - MODIF CTO"/>
    <s v="PRESTAR SERVICIOS DE APOYO A LA GESTIÓN PARA LA ATENCIÓN DE LOS REQUERIMIENTOS, INCIDENTES Y SOPORTE TÉCNICO REQUERIDO AL INTERIOR DEL INSTITUTO NACIONAL DE METROLOGIA."/>
    <x v="8"/>
  </r>
  <r>
    <n v="167625"/>
    <x v="184"/>
    <s v="2025-12-08 19:10:39"/>
    <s v="ConOrdendePago"/>
    <n v="4296180"/>
    <n v="57847"/>
    <n v="0"/>
    <s v="Cédula de Ciudadanía"/>
    <n v="1032468012"/>
    <s v="MOYA MARTINEZ JESUALDO ANDRES"/>
    <s v="Abono en cuenta"/>
    <s v="Ahorro"/>
    <s v="24092882764"/>
    <s v="Activa"/>
    <s v="860007335"/>
    <s v="BANCO CAJA SOCIAL S.A."/>
    <s v="35-05-00"/>
    <s v="INSTITUTO NACIONAL DE METROLOGÍA - INM"/>
    <s v="C-3599-0200-6-53105B-3599016-02"/>
    <s v="ADQUIS. DE BYS - SEDES MANTENIDAS - MEJORAMIENTO Y SOSTENIBILIDAD DE LA SEDE DEL INSTITUTO NACIONAL DE METROLOGÍA BOGOTÁ"/>
    <n v="4296180"/>
    <n v="0"/>
    <n v="4296180"/>
    <n v="0"/>
    <s v="Nación"/>
    <s v="CSF"/>
    <s v="RECURSOS CORRIENTES"/>
    <s v="PAGO NUMERO NUEVE (9) DEL CONTRATO No. 080-2025 CORRESPONDIENTE AL PERIODO DEL 01 AL 30 DE NOVIEMBRE DE 2025"/>
    <s v="21025"/>
    <s v="20825"/>
    <s v="12725"/>
    <s v="152925"/>
    <s v="2025-12-03 00:00:00"/>
    <s v="167625"/>
    <s v="484258025"/>
    <m/>
    <s v="2025-03-03 00:00:00"/>
    <s v="CONTRATO DE PRESTACION DE SERVICIOS - PROFESIONALES"/>
    <s v="080-2025"/>
    <s v="SERVICIOS PROFESIONALES PARA APOYAR LAS ACTIVIDADES DE GESTIÓN Y SUPERVISIÓN PARA LOS PROCESOS DE MANTENIMIENTO DE LOS DIFERENTES EQUIPOS Y SISTEMAS QUE HACEN PARTE DEL FUNCIONAMIENTO DE LA SEDE, DIRIGIDOS AL MEJORAMIENTO Y SOSTENIBILIDAD DE LA SEDE"/>
    <x v="8"/>
  </r>
  <r>
    <n v="167725"/>
    <x v="184"/>
    <s v="2025-12-08 19:18:12"/>
    <s v="ConOrdendePago"/>
    <n v="4296180"/>
    <n v="36366"/>
    <n v="0"/>
    <s v="Cédula de Ciudadanía"/>
    <n v="1012453451"/>
    <s v="GARCIA TELLEZ JOSE DAVID"/>
    <s v="Abono en cuenta"/>
    <s v="Ahorro"/>
    <s v="009600336425"/>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TRES(3) DEL CONTRATO No. 146-2025 CORRESPONDIENTE AL PERIODO DE 1 AL 30 DE NOVIEMBRE DE 2025"/>
    <s v="31525"/>
    <s v="31125"/>
    <s v="36325"/>
    <s v="152525"/>
    <s v="2025-12-03 00:00:00"/>
    <s v="167725"/>
    <s v="484267925"/>
    <m/>
    <s v="2025-09-11 00:00:00"/>
    <s v="CONTRATO DE PRESTACION DE SERVICIOS - PROFESIONALES"/>
    <s v="146-2025"/>
    <s v="Prestar servicios profesionales de apoyo a la gestión de la SSMRC en el desarrollo de actividades de seguimiento a la ejecución contractual y actividades transversales propias del área."/>
    <x v="8"/>
  </r>
  <r>
    <n v="167825"/>
    <x v="184"/>
    <s v="2025-12-08 19:23:58"/>
    <s v="ConOrdendePago"/>
    <n v="5912680"/>
    <n v="39687"/>
    <n v="0"/>
    <s v="Cédula de Ciudadanía"/>
    <n v="80800612"/>
    <s v="PEÑA ORTIZ CARLOS ANDRES"/>
    <s v="Abono en cuenta"/>
    <s v="Ahorro"/>
    <s v="6387488301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5912680"/>
    <n v="0"/>
    <n v="5912680"/>
    <n v="0"/>
    <s v="Nación"/>
    <s v="CSF"/>
    <s v="RECURSOS CORRIENTES"/>
    <s v="PAGO NUMERO NUEVE (9) DEL CONTRATO No. 078-2025 CORRESPONDIENTE AL PERIODO DEL 1 AL 30 DE NOVIEMBRE DE 2025"/>
    <s v="19525"/>
    <s v="19325"/>
    <s v="11025"/>
    <s v="152725"/>
    <s v="2025-12-03 00:00:00"/>
    <s v="167825"/>
    <s v="484279825"/>
    <m/>
    <s v="2025-02-28 00:00:00"/>
    <s v="CONTRATO DE PRESTACION DE SERVICIOS - PROFESIONALES"/>
    <s v="078-2025"/>
    <s v="PRESTAR SERVICIOS PROFESIONALES CON EL FIN DE DESARROLLAR SOLUCIONES ORIENTADAS A LA ADQUISICIÓON DE DATOS DE MEDICIÓN QUE SEAN REQUERIDOS EN EL MARCO DE LA TRANSFORMACIÓN DIGITAL DEL INM."/>
    <x v="8"/>
  </r>
  <r>
    <n v="167925"/>
    <x v="184"/>
    <s v="2025-12-08 19:31:34"/>
    <s v="ConOrdendePago"/>
    <n v="4296180"/>
    <n v="28836"/>
    <n v="0"/>
    <s v="Cédula de Ciudadanía"/>
    <n v="1097638909"/>
    <s v="PEREZ DIAZ LINDA ALEJANDRA"/>
    <s v="Abono en cuenta"/>
    <s v="Ahorro"/>
    <s v="0550488421122802"/>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4296180"/>
    <n v="0"/>
    <n v="4296180"/>
    <n v="0"/>
    <s v="Nación"/>
    <s v="CSF"/>
    <s v="RECURSOS CORRIENTES"/>
    <s v="PAGO NUMERO ONCE (11) DEL CONTRATO No. 015-2025 CORRESPONDIENTE AL PERIODO DE 01 AL 30 DE NOVIEMBRE DE 2025"/>
    <s v="8525"/>
    <s v="8525"/>
    <s v="2825"/>
    <s v="159925"/>
    <s v="2025-12-08 00:00:00"/>
    <s v="167925"/>
    <s v="484288425"/>
    <m/>
    <s v="2025-01-28 00:00:00"/>
    <s v="CONTRATO DE PRESTACION DE SERVICIOS - PROFESIONALES"/>
    <s v="015-2025"/>
    <s v="CONTRATAR SERVICIOS PROFESIONALES PARA ASISTIR OPERATIVAMENTE DE LAS ACTIVIDADES DE INVESTIGACIÓN Y OBTENCIÓN DE PRODUCTOS DE NUEVO CONOCIMIENTO MEDIANTE LA TÉCNICA ESPECTROMÉTRICA XRF, ASÍ COMO DE LAS ACTIVIDADES INHERENTES DE LA SMQB"/>
    <x v="8"/>
  </r>
  <r>
    <n v="168025"/>
    <x v="184"/>
    <s v="2025-12-08 19:36:22"/>
    <s v="ConOrdendePago"/>
    <n v="5166440"/>
    <n v="39205"/>
    <n v="0"/>
    <s v="Cédula de Ciudadanía"/>
    <n v="1022389304"/>
    <s v="AGUILAR AVILA YERALDIN"/>
    <s v="Abono en cuenta"/>
    <s v="Ahorro"/>
    <s v="0457716383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ONCE (11) DEL CONTRATO No. 016-2025 CORRESPONDIENTE AL PERIODO DE 01 AL 30 DE NOVIEMBRE DE 2025"/>
    <s v="1825"/>
    <s v="1825"/>
    <s v="2925"/>
    <s v="152325"/>
    <s v="2025-12-03 00:00:00"/>
    <s v="168025"/>
    <s v="484295725"/>
    <m/>
    <s v="2025-01-28 00:00:00"/>
    <s v="CONTRATO DE PRESTACION DE SERVICIOS - PROFESIONALES"/>
    <s v="016-2025"/>
    <s v="CONTRATAR SERVICIOS PROFESIONALES PARA ASISTIR EL DESARROLLO DE ACTIVIDADES DE INVESTIGACIÓN Y OBTENCIÓN DE PRODUCTOS DE NUEVO CONOCIMIENTO EN MATERIALES CALIBRANTES INORGÁNICOS Y DESARROLLO DE NUEVAS CMCs, ASÍ COMO LAS ACTIVIDADES PROPIAS E INH"/>
    <x v="8"/>
  </r>
  <r>
    <n v="168125"/>
    <x v="184"/>
    <s v="2025-12-08 19:41:23"/>
    <s v="ConOrdendePago"/>
    <n v="3894440"/>
    <n v="32965"/>
    <n v="0"/>
    <s v="Cédula de Ciudadanía"/>
    <n v="1026301655"/>
    <s v="OSPINA RODRIGUEZ VALENTINA"/>
    <s v="Abono en cuenta"/>
    <s v="Ahorro"/>
    <s v="2409052786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DIEZ (10) DEL CONTRATO No. 062-2025 CORRESPONDIENTE AL PERIODO DE 01 AL 30 DE NOVIEMBRE DE 2025"/>
    <s v="17925"/>
    <s v="17725"/>
    <s v="9225"/>
    <s v="154425"/>
    <s v="2025-12-03 00:00:00"/>
    <s v="168125"/>
    <s v="484323325"/>
    <m/>
    <s v="2025-02-19 00:00:00"/>
    <s v="CONTRATO DE PRESTACION DE SERVICIOS - PROFESIONALES"/>
    <s v="062-2025"/>
    <s v="PRESTACIÓN DE SERVICIOS PROFESIONALES PARA LA CONCEPTUALIZACIÓN Y DISEÑO DE LOS ENTREGABLES GRÁFICOS EN LA GESTIÓN DE COMUNICACIONES"/>
    <x v="8"/>
  </r>
  <r>
    <n v="168225"/>
    <x v="184"/>
    <s v="2025-12-08 19:45:34"/>
    <s v="ConOrdendePago"/>
    <n v="7394100"/>
    <n v="74015"/>
    <n v="0"/>
    <s v="Cédula de Ciudadanía"/>
    <n v="52927385"/>
    <s v="PEDRAZA VEGA LYDA MARCELA"/>
    <s v="Abono en cuenta"/>
    <s v="Ahorro"/>
    <s v="474170007329"/>
    <s v="Activa"/>
    <s v="860034313"/>
    <s v="BANCO DAVIVIENDA S.A."/>
    <s v="35-05-00"/>
    <s v="INSTITUTO NACIONAL DE METROLOGÍA - INM"/>
    <s v="C-3599-0200-6-53105B-3599016-02"/>
    <s v="ADQUIS. DE BYS - SEDES MANTENIDAS - MEJORAMIENTO Y SOSTENIBILIDAD DE LA SEDE DEL INSTITUTO NACIONAL DE METROLOGÍA BOGOTÁ"/>
    <n v="7394100"/>
    <n v="0"/>
    <n v="7394100"/>
    <n v="0"/>
    <s v="Nación"/>
    <s v="CSF"/>
    <s v="RECURSOS CORRIENTES"/>
    <s v="PAGO NUMERO NUEVE (9) DEL CONTRATO No. 086-2025 CORRESPONDIENTE AL PERIODO DEL 1 AL 31 NOVIEMBRE DE 2025"/>
    <s v="22625"/>
    <s v="22425"/>
    <s v="13825"/>
    <s v="154525"/>
    <s v="2025-12-03 00:00:00"/>
    <s v="168225"/>
    <s v="484319925"/>
    <m/>
    <s v="2025-03-10 00:00:00"/>
    <s v="CONTRATO DE PRESTACION DE SERVICIOS - PROFESIONALES"/>
    <s v="086-2025"/>
    <s v="Prestación de servicios profesionales para la formulación, gestión, control y seguimiento del proyecto de inversión a cargo de la Secretaría General y las actividades asociadas al cierre de hallazgos relacionados con la infraestructura del Instituto"/>
    <x v="8"/>
  </r>
  <r>
    <n v="168325"/>
    <x v="185"/>
    <s v="2025-12-09 07:26:47"/>
    <s v="ConOrdendePago"/>
    <n v="8467200"/>
    <n v="56833"/>
    <n v="0"/>
    <s v="Cédula de Ciudadanía"/>
    <n v="53108142"/>
    <s v="GONZALEZ GOMEZ YENNY ALEJANDRA"/>
    <s v="Abono en cuenta"/>
    <s v="Ahorro"/>
    <s v="4312035827"/>
    <s v="Activa"/>
    <s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8467200"/>
    <n v="0"/>
    <n v="8467200"/>
    <n v="0"/>
    <s v="Nación"/>
    <s v="CSF"/>
    <s v="RECURSOS CORRIENTES"/>
    <s v="PAGO NUMERO DIEZ (10) DEL CONTRATO No. 045-2025 CORRESPONDIENTE AL PERIODO DE 1 AL 30 DE NOVIEMBRE DE 2025"/>
    <s v="12825"/>
    <s v="12825"/>
    <s v="26625"/>
    <s v="154625"/>
    <s v="2025-12-03 00:00:00"/>
    <s v="168325"/>
    <s v="488954225"/>
    <m/>
    <s v="2025-07-01 00:00:00"/>
    <s v="CONTRATO DE PRESTACION DE SERVICIOS - PROFESIONALES"/>
    <s v="CESION CTO 045-2025"/>
    <s v="PRESTACIÓN DE SERVICIOS PROFESIONALES PARA APOYAR A LA SSMRC EN EL SEGUIMIENTO Y CONTROL DE LA EJECUCIÓN FINANCIERA DE LOS PLANES DE TRABAJO PARA EL CUMPLIMIENTO DE LAS METAS A CARGO DE LA SUBDIRECCIÓN ASOCIADAS AL PLAN ESTRATÉGICO INSTITUCIONAL, CON"/>
    <x v="8"/>
  </r>
  <r>
    <n v="168425"/>
    <x v="185"/>
    <s v="2025-12-09 07:34:27"/>
    <s v="ConOrdendePago"/>
    <n v="3349440"/>
    <n v="45772"/>
    <n v="0"/>
    <s v="Cédula de Ciudadanía"/>
    <n v="79751403"/>
    <s v="ZAPATA CARMONA RODOLFO"/>
    <s v="Abono en cuenta"/>
    <s v="Ahorro"/>
    <s v="488441691976"/>
    <s v="Activa"/>
    <s v="860034313"/>
    <s v="BANCO DAVIVIENDA S.A."/>
    <s v="35-05-00"/>
    <s v="INSTITUTO NACIONAL DE METROLOGÍA - INM"/>
    <s v="C-3599-0200-6-53105B-3599016-02"/>
    <s v="ADQUIS. DE BYS - SEDES MANTENIDAS - MEJORAMIENTO Y SOSTENIBILIDAD DE LA SEDE DEL INSTITUTO NACIONAL DE METROLOGÍA BOGOTÁ"/>
    <n v="3349440"/>
    <n v="0"/>
    <n v="3349440"/>
    <n v="0"/>
    <s v="Nación"/>
    <s v="CSF"/>
    <s v="RECURSOS CORRIENTES"/>
    <s v="PAGO NUMERO ONCE (11) DEL CONTRATO No. 017-2025 CORRESPONDIENTE AL PERIODO DE 01 AL 30 DE NOVIEMBRE DE 2025"/>
    <s v="6125"/>
    <s v="6125"/>
    <s v="3225"/>
    <s v="159725"/>
    <s v="2025-12-08 00:00:00"/>
    <s v="168425"/>
    <s v="484336425"/>
    <m/>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168525"/>
    <x v="185"/>
    <s v="2025-12-09 07:44:31"/>
    <s v="ConOrdendePago"/>
    <n v="4296180"/>
    <n v="36366"/>
    <n v="0"/>
    <s v="Cédula de Ciudadanía"/>
    <n v="1012394597"/>
    <s v="AZA AGUILAR JEISSON"/>
    <s v="Abono en cuenta"/>
    <s v="Ahorro"/>
    <s v="23100011280"/>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DIEZ (10) DEL CONTRATO No. 043-2025 CORRESPONDIENTE AL PERIODO DE 01 AL 30 DE NOVIEMBRE DE 2025"/>
    <s v="3825"/>
    <s v="3825"/>
    <s v="6725"/>
    <s v="154725"/>
    <s v="2025-12-03 00:00:00"/>
    <s v="168525"/>
    <s v="484326225"/>
    <m/>
    <s v="2025-02-10 00:00:00"/>
    <s v="CONTRATO DE PRESTACION DE SERVICIOS - PROFESIONALES"/>
    <s v="043-2025 - MODIF UNO CTO"/>
    <s v="Prestación de servicios profesionales para apoyar las actividades de comunicación, divulgación y oferta de servicios metrológicos y gestionar el seguimiento y respuesta a los requerimientos recibidos relacionados con la oferta de servicios de la SSMR"/>
    <x v="8"/>
  </r>
  <r>
    <n v="168625"/>
    <x v="185"/>
    <s v="2025-12-09 07:50:16"/>
    <s v="ConOrdendePago"/>
    <n v="3894440"/>
    <n v="32965"/>
    <n v="0"/>
    <s v="Cédula de Ciudadanía"/>
    <n v="1000352534"/>
    <s v="PULIDO ALVARADO LAURA ALEJANDRA"/>
    <s v="Abono en cuenta"/>
    <s v="Ahorro"/>
    <s v="0142000200627066"/>
    <s v="Activa"/>
    <s v="860003020"/>
    <s v="BANCO BILBAO VIZCAYA ARGENTARIA COLOMBIA S.A. BBVA"/>
    <s v="35-05-00"/>
    <s v="INSTITUTO NACIONAL DE METROLOGÍA - INM"/>
    <s v="C-3502-0200-6-40402B-3502100-02"/>
    <s v="ADQUIS. DE BYS - SERVICIO DE PRODUCCIÓN DE MATERIALES DE REFERENCIA - FORTALECIMIENTO DE LA CAPACIDAD ANALÍTICA EN METROLOGÍA QUÍMICA Y BIOMEDICINA A NIVEL NACIONAL"/>
    <n v="3894440"/>
    <n v="0"/>
    <n v="3894440"/>
    <n v="0"/>
    <s v="Nación"/>
    <s v="CSF"/>
    <s v="RECURSOS CORRIENTES"/>
    <s v="PAGO NUMERO SIETE (7) DEL CONTRATO No. 108-2025 CORRESPONDIENTE AL PERIODO DEL 1 AL 30 DE NOVIEMBREDE 2025"/>
    <s v="27225"/>
    <s v="27025"/>
    <s v="20825"/>
    <s v="155325"/>
    <s v="2025-12-03 00:00:00"/>
    <s v="168625"/>
    <s v="484348725"/>
    <m/>
    <s v="2025-05-20 00:00:00"/>
    <s v="CONTRATO DE PRESTACION DE SERVICIOS - PROFESIONALES"/>
    <s v="108-2025"/>
    <s v="PRESTACIÓN DE SERVICIOS PROFESIONALES PARA ASISTIR OPERATIVAMENTE A LA SUBDIRECCIÓN DE METROLOGÍA QUÍMICA Y BIOLOGIA EN LA EJECUCIÓN DE LAS ACTIVIDADES CONTRACTUALES ASOCIADAS AL PROYECTO DE INVERSION Y EL PLAN ANUAL DE ADQUISICION CON EL PROPÓSITO"/>
    <x v="8"/>
  </r>
  <r>
    <n v="168725"/>
    <x v="185"/>
    <s v="2025-12-09 07:54:02"/>
    <s v="ConOrdendePago"/>
    <n v="4922780"/>
    <n v="45628"/>
    <n v="0"/>
    <s v="Cédula de Ciudadanía"/>
    <n v="52838164"/>
    <s v="TORRES CASTILLO ANDREA MARGARITA"/>
    <s v="Abono en cuenta"/>
    <s v="Ahorro"/>
    <s v="0487539412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922780"/>
    <n v="0"/>
    <n v="4922780"/>
    <n v="0"/>
    <s v="Nación"/>
    <s v="CSF"/>
    <s v="RECURSOS CORRIENTES"/>
    <s v="PAGO NUMERO ONCE (11) DEL CONTRATO No. 023-2025 CORRESPONDIENTE AL PERIODO DE 01 AL 30 DE NOVIEMBRE DE 2025"/>
    <s v="7525"/>
    <s v="7525"/>
    <s v="3725"/>
    <s v="154825"/>
    <s v="2025-12-03 00:00:00"/>
    <s v="168725"/>
    <s v="4843584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168825"/>
    <x v="185"/>
    <s v="2025-12-09 07:55:17"/>
    <s v="ConOrdendePago"/>
    <n v="5166440"/>
    <n v="39205"/>
    <n v="0"/>
    <s v="Cédula de Ciudadanía"/>
    <n v="1010185193"/>
    <s v="CASTRO BAQUERO AURA MARIA"/>
    <s v="Abono en cuenta"/>
    <s v="Ahorro"/>
    <s v="172012863"/>
    <s v="Activa"/>
    <s v="860034594"/>
    <s v="SCOTIABANK COLPATRIA SA"/>
    <s v="35-05-00"/>
    <s v="INSTITUTO NACIONAL DE METROLOGÍA - INM"/>
    <s v="C-3599-0200-7-20104C-3599069-02"/>
    <s v="ADQUIS. DE BYS - DOCUMENTOS METODOLÓGICOS - FORTALECIMIENTO DE LA PLANEACION Y GESTION ESTRATEGICA DEL INM - NACIONAL"/>
    <n v="5166440"/>
    <n v="0"/>
    <n v="5166440"/>
    <n v="0"/>
    <s v="Nación"/>
    <s v="CSF"/>
    <s v="RECURSOS CORRIENTES"/>
    <s v="PAGO NUMERO NUEVE (9) DEL CONTRATO No. 084-2025 CORRESPONDIENTE AL PERIODO DE 1 AL 30 DE NOVIEMBRE DE 2025"/>
    <s v="22025"/>
    <s v="21825"/>
    <s v="14125"/>
    <s v="155625"/>
    <s v="2025-12-03 00:00:00"/>
    <s v="168825"/>
    <s v="484352025"/>
    <m/>
    <s v="2025-03-12 00:00:00"/>
    <s v="CONTRATO DE PRESTACION DE SERVICIOS - PROFESIONALES"/>
    <s v="084-2025 - MODIF CTO"/>
    <s v="PRESTACIÓN DE SERVICIOS PROFESIONALES PARA APOYAR A LA OAP EN LA IMPLEMENTACIÓN DE METODOLOGÍAS DE GESTIÓN DE PROYECTOS Y SEGUIMIENTO DE LAS ACTIVIDADES DE PROYECTOS DE COOPERACIÓN INTERNACIONAL DEL INM"/>
    <x v="8"/>
  </r>
  <r>
    <n v="168925"/>
    <x v="185"/>
    <s v="2025-12-09 07:58:28"/>
    <s v="ConOrdendePago"/>
    <n v="1875000"/>
    <n v="0"/>
    <n v="0"/>
    <s v="Cédula de Ciudadanía"/>
    <n v="52838164"/>
    <s v="TORRES CASTILLO ANDREA MARGARITA"/>
    <s v="Abono en cuenta"/>
    <s v="Ahorro"/>
    <s v="0487539412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875000"/>
    <n v="0"/>
    <n v="1875000"/>
    <n v="0"/>
    <s v="Nación"/>
    <s v="CSF"/>
    <s v="RECURSOS CORRIENTES"/>
    <s v="PAGO NUMERO ONCE (11) DEL CONTRATO No. 023-2025 CORRESPONDIENTE AL PERIODO DE 01 AL 30 DE NOVIEMBRE DE 2025"/>
    <s v="13625"/>
    <s v="13625"/>
    <s v="3825"/>
    <s v="154925"/>
    <s v="2025-12-03 00:00:00"/>
    <s v="168925"/>
    <s v="484362425"/>
    <m/>
    <s v="2025-01-30 00:00:00"/>
    <s v="CONTRATO DE PRESTACION DE SERVICIOS - PROFESIONALES"/>
    <s v="023-2025"/>
    <s v="PRESTAR SERVICIOS PROFESIONALES EN LA PLANIFICACIÓN, IMPLEMENTACIÓN Y SEGUIMIENTO DE LAS ACTIVIDADES RELACIONADAS CON EL PLAN DE COMERCIO EXTERIOR DEL INSTITUTO NACIONAL DE METROLOGÍA"/>
    <x v="8"/>
  </r>
  <r>
    <n v="169025"/>
    <x v="185"/>
    <s v="2025-12-09 08:01:34"/>
    <s v="ConOrdendePago"/>
    <n v="5166440"/>
    <n v="39205"/>
    <n v="0"/>
    <s v="Cédula de Ciudadanía"/>
    <n v="1032447476"/>
    <s v="RODRIGUEZ TORRES ADRIANA LICETH"/>
    <s v="Abono en cuenta"/>
    <s v="Ahorro"/>
    <s v="221197611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66440"/>
    <n v="0"/>
    <n v="5166440"/>
    <n v="0"/>
    <s v="Nación"/>
    <s v="CSF"/>
    <s v="RECURSOS CORRIENTES"/>
    <s v="PAGO NUMERO ONCE (11) DEL CONTRATO No. 013-2025 CORRESPONDIENTE AL PERIODO DE 01 AL 30 DE NOVIEMBRE DE 2025"/>
    <s v="4425"/>
    <s v="4425"/>
    <s v="2625"/>
    <s v="155725"/>
    <s v="2025-12-03 00:00:00"/>
    <s v="169025"/>
    <s v="484353825"/>
    <m/>
    <s v="2025-01-27 00:00:00"/>
    <s v="CONTRATO DE PRESTACION DE SERVICIOS - PROFESIONALES"/>
    <s v="013-2025"/>
    <s v="CONTRATAR SERVICIOS PROFESIONALES PARA ASISTIR EN LAS ACTIVIDADES REQUERIDAS EN LOS PROYECTOS DE INVESTIGACIÓN VINCULADOS A CONTAMINANTES INORGÁNICOS, MEDIANTE ICP-MS Y AA DE LA SUBDIRECCIÓN DE METROLOGÍA Y BIOLOGIA DEL INM."/>
    <x v="8"/>
  </r>
  <r>
    <n v="169125"/>
    <x v="185"/>
    <s v="2025-12-09 14:19:49"/>
    <s v="ConOrdendePago"/>
    <n v="7394100"/>
    <n v="204399"/>
    <n v="0"/>
    <s v="Cédula de Ciudadanía"/>
    <n v="1032357678"/>
    <s v="VASQUEZ ACOSTA DAISY JANNETH"/>
    <s v="Abono en cuenta"/>
    <s v="Ahorro"/>
    <s v="055350201"/>
    <s v="Activa"/>
    <s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DIEZ (9) DEL CONTRATO No. 051-2025 CORRESPONDIENTE AL PERIODO DE 01 AL 30 DE NOVIEMBRE DE 2025"/>
    <s v="13425"/>
    <s v="13425"/>
    <s v="8125"/>
    <s v="156025"/>
    <s v="2025-12-03 00:00:00"/>
    <s v="169125"/>
    <s v="485643925"/>
    <m/>
    <s v="2025-02-14 00:00:00"/>
    <s v="CONTRATO DE PRESTACION DE SERVICIOS - PROFESIONALES"/>
    <s v="051-2025"/>
    <s v="PRESTACIÓN DE SERVICIOS PROFESIONALES PARA EL MANTENIMIENTO Y LA MEJORA DEL SISTEMA INTEGRADO DE GESTIÓN Y DEL MODELO DE OPERACIÓN POR PROCESOS, ALINEADO CON LOS EJERCICIOS DE ARQUITECTURA EMPRESARIAL PARA EL INSTITUTO NACIONAL DE METROLOGÍA DE COLOM"/>
    <x v="8"/>
  </r>
  <r>
    <n v="169225"/>
    <x v="185"/>
    <s v="2025-12-09 14:27:30"/>
    <s v="ConOrdendePago"/>
    <n v="7394100"/>
    <n v="67409"/>
    <n v="0"/>
    <s v="Cédula de Ciudadanía"/>
    <n v="79539518"/>
    <s v="Plazas Fernández David Alonso"/>
    <s v="Abono en cuenta"/>
    <s v="Ahorro"/>
    <s v="002199180"/>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NUEVE (9) DEL CONTRATO No. 087-2025 CORRESPONDIENTE AL PERIODO DE 1 AL 31 DE NOVIEMBRE DE 2025"/>
    <s v="5325"/>
    <s v="5325"/>
    <s v="14725"/>
    <s v="156425"/>
    <s v="2025-12-03 00:00:00"/>
    <s v="169225"/>
    <s v="485407125"/>
    <m/>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169225"/>
    <x v="185"/>
    <s v="2025-12-09 14:27:30"/>
    <s v="ConOrdendePago"/>
    <n v="7394100"/>
    <n v="67409"/>
    <n v="0"/>
    <s v="Cédula de Ciudadanía"/>
    <n v="79539518"/>
    <s v="Plazas Fernández David Alonso"/>
    <s v="Abono en cuenta"/>
    <s v="Ahorro"/>
    <s v="002199180"/>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NUEVE (9) DEL CONTRATO No. 087-2025 CORRESPONDIENTE AL PERIODO DE 1 AL 31 DE NOVIEMBRE DE 2025"/>
    <s v="5325"/>
    <s v="5325"/>
    <s v="14725"/>
    <s v="156425"/>
    <s v="2025-12-03 00:00:00"/>
    <s v="169225"/>
    <s v="485407125"/>
    <m/>
    <s v="2025-03-14 00:00:00"/>
    <s v="CONTRATO DE PRESTACION DE SERVICIOS - PROFESIONALES"/>
    <s v="087-2025 - MODIF UNO"/>
    <s v="PRESTAR SERVICIOS PROFESIONALES ESPECIALIZADOS PARA PROMOVER LAS ACTIVIDADES DE INVESTIGACIÓN, DESARROLLO E INNOVACIÓN, ADEMÁS DE PROPORCIONAR ASISTENCIA TÉCNICA EN LOS PROCESOS DE CALIBRACIÓN Y VALIDACIÓN DE DOCUMENTOS Y DEMÁS ACTIVIDADES REQUERIDAS"/>
    <x v="8"/>
  </r>
  <r>
    <n v="169325"/>
    <x v="185"/>
    <s v="2025-12-09 14:36:27"/>
    <s v="ConOrdendePago"/>
    <n v="5912680"/>
    <n v="39687"/>
    <n v="0"/>
    <s v="Cédula de Ciudadanía"/>
    <n v="1065818681"/>
    <s v="COTES OSPINO SANTIAGO"/>
    <s v="Abono en cuenta"/>
    <s v="Ahorro"/>
    <s v="0550256500076326"/>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5912680"/>
    <n v="0"/>
    <n v="5912680"/>
    <n v="0"/>
    <s v="Nación"/>
    <s v="CSF"/>
    <s v="RECURSOS CORRIENTES"/>
    <s v="PAGO NUMERO OCHO (8) DEL CONTRATO No. 102-2025 CORRESPONDIENTE AL PERIODO DE 01 AL 30 DE NOVIEMBRE DE 2025"/>
    <s v="24625"/>
    <s v="24425"/>
    <s v="18425"/>
    <s v="156525"/>
    <s v="2025-12-03 00:00:00"/>
    <s v="169325"/>
    <s v="485737225"/>
    <m/>
    <s v="2025-04-24 00:00:00"/>
    <s v="CONTRATO DE PRESTACION DE SERVICIOS - PROFESIONALES"/>
    <s v="102-2025"/>
    <s v="CONTRATAR LA PRESTACIÓN DE SERVICIOS PROFESIONALES PARA APOYAR LA GESTIÓN DE LA SSMRC RELACIONADA CON LAS ACCIONES DERIVADAS DE LOS PLANES DEL SISTEMA INTEGRADO DE GESTIÓN PARA EL FORTALECIMIENTO Y MANTENIMIENTO DEL SIG DEL INM"/>
    <x v="8"/>
  </r>
  <r>
    <n v="169425"/>
    <x v="185"/>
    <s v="2025-12-09 14:58:03"/>
    <s v="ConOrdendePago"/>
    <n v="7394100"/>
    <n v="204399"/>
    <n v="0"/>
    <s v="Cédula de Ciudadanía"/>
    <n v="79576379"/>
    <s v="CRISTANCHO CAVIATIVA JORGE ALEJANDRO"/>
    <s v="Abono en cuenta"/>
    <s v="Ahorro"/>
    <s v="1881178119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DIEZ (10) DEL CONTRATO No. 037-2025 DEL PERIODO 1 AL 30 DE NOVIEMBRE 2025"/>
    <s v="15125"/>
    <s v="14925"/>
    <s v="5725"/>
    <s v="156725"/>
    <s v="2025-12-03 00:00:00"/>
    <s v="169425"/>
    <s v="4858191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169425"/>
    <x v="185"/>
    <s v="2025-12-09 14:58:03"/>
    <s v="ConOrdendePago"/>
    <n v="7394100"/>
    <n v="204399"/>
    <n v="0"/>
    <s v="Cédula de Ciudadanía"/>
    <n v="79576379"/>
    <s v="CRISTANCHO CAVIATIVA JORGE ALEJANDRO"/>
    <s v="Abono en cuenta"/>
    <s v="Ahorro"/>
    <s v="1881178119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7394100"/>
    <n v="0"/>
    <n v="7394100"/>
    <n v="0"/>
    <s v="Nación"/>
    <s v="CSF"/>
    <s v="RECURSOS CORRIENTES"/>
    <s v="PAGO NUMERO DIEZ (10) DEL CONTRATO No. 037-2025 DEL PERIODO 1 AL 30 DE NOVIEMBRE 2025"/>
    <s v="15125"/>
    <s v="14925"/>
    <s v="5725"/>
    <s v="156725"/>
    <s v="2025-12-03 00:00:00"/>
    <s v="169425"/>
    <s v="485819125"/>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8"/>
  </r>
  <r>
    <n v="169525"/>
    <x v="185"/>
    <s v="2025-12-09 15:50:15"/>
    <s v="ConOrdendePago"/>
    <n v="4296180"/>
    <n v="36366"/>
    <n v="0"/>
    <s v="Cédula de Ciudadanía"/>
    <n v="1014273558"/>
    <s v="JAIMES ARCINIEGAS LUIS ANDRES"/>
    <s v="Abono en cuenta"/>
    <s v="Ahorro"/>
    <s v="82453002604"/>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4296180"/>
    <n v="0"/>
    <n v="4296180"/>
    <n v="0"/>
    <s v="Nación"/>
    <s v="CSF"/>
    <s v="RECURSOS CORRIENTES"/>
    <s v="PAGO NUMERO ONCE (11) DEL CONTRATO No. 020-2025 CORRESPONDIENTE AL PERIODO DE 01 AL 30 DE NOVIEMBRE DE 2025"/>
    <s v="11925"/>
    <s v="11925"/>
    <s v="3625"/>
    <s v="157225"/>
    <s v="2025-12-03 00:00:00"/>
    <s v="169525"/>
    <s v="485966125"/>
    <m/>
    <s v="2025-01-29 00:00:00"/>
    <s v="CONTRATO DE PRESTACION DE SERVICIOS - PROFESIONALES"/>
    <s v="020-2025"/>
    <s v="PRESTAR SERVICIOS PROFESIONALES COMO APOYO EN LA ADMINISTRACIÓN Y SOPORTE DE LA INFRAESTRUCTURA TECNOLÓGICA Y EN LA GESTIÓN, IMPLEMENTACIÓN Y MANTENIMIENTO DE SISTEMAS DE INFORMACIÓN DEL INM."/>
    <x v="8"/>
  </r>
  <r>
    <n v="169625"/>
    <x v="185"/>
    <s v="2025-12-09 15:56:46"/>
    <s v="ConOrdendePago"/>
    <n v="5912680"/>
    <n v="44868"/>
    <n v="0"/>
    <s v="Cédula de Ciudadanía"/>
    <n v="1032412611"/>
    <s v="COMBITA ARIAS YENNY MARCELA"/>
    <s v="Abono en cuenta"/>
    <s v="Ahorro"/>
    <s v="15447690893"/>
    <s v="Activa"/>
    <s v="890903938"/>
    <s v="BANCOLOMBIA S.A."/>
    <s v="35-05-00"/>
    <s v="INSTITUTO NACIONAL DE METROLOGÍA - INM"/>
    <s v="C-3502-0200-5-40402B-3502099-02"/>
    <s v="ADQUIS. DE BYS - SERVICIO DE EDUCACIÓN INFORMAL EN METROLOGÍA - FORTALECIMIENTO DE LA COMERCIALIZACIÓN DE LOS SERVICIOS METROLÓGICOS A NIVEL NACIONAL"/>
    <n v="5912680"/>
    <n v="0"/>
    <n v="5912680"/>
    <n v="0"/>
    <s v="Nación"/>
    <s v="CSF"/>
    <s v="RECURSOS CORRIENTES"/>
    <s v="PAGO NUMERO DIEZ (10) DEL CONTRATO No. 056-2025 CORRESPONDIENTE AL PERIODO DE 01 AL 30 DE NOVIEMBRE DE 2025"/>
    <s v="16325"/>
    <s v="16125"/>
    <s v="8825"/>
    <s v="155925"/>
    <s v="2025-12-03 00:00:00"/>
    <s v="169625"/>
    <s v="485897725"/>
    <m/>
    <s v="2025-02-17 00:00:00"/>
    <s v="CONTRATO DE PRESTACION DE SERVICIOS - PROFESIONALES"/>
    <s v="056-2025 - MODIF UNO"/>
    <s v="CONTRATAR LA PRESTACIÓN DE SERVICIOS PROFESIONALES PARA LA ELABORACIÓN DE PIEZAS GRÁFICAS Y/O AUDIOVISUALES, REQUERIDAS EN LOS SERVICIOS OFERTADOS POR EL INM, PARA APOYAR LA TRANSFERENCIA DE CONOCIMIENTO Y HABILIDADES METROLOGICAS"/>
    <x v="8"/>
  </r>
  <r>
    <n v="169725"/>
    <x v="185"/>
    <s v="2025-12-09 16:11:06"/>
    <s v="ConOrdendePago"/>
    <n v="6797780"/>
    <n v="45628"/>
    <n v="0"/>
    <s v="Cédula de Ciudadanía"/>
    <n v="1032449942"/>
    <s v="MARTINEZ RIOS DIEGO ALEJANDRO"/>
    <s v="Abono en cuenta"/>
    <s v="Ahorro"/>
    <s v="40665702733"/>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DIEZ (10) DEL CONTRATO No. 033-2025 CORRESPONDIENTE AL PERIODO DE 01 AL 30 DE NOVIEMBRE DE 2025"/>
    <s v="3925"/>
    <s v="3925"/>
    <s v="5625"/>
    <s v="153525"/>
    <s v="2025-12-03 00:00:00"/>
    <s v="169725"/>
    <s v="486120225"/>
    <m/>
    <s v="2025-02-06 00:00:00"/>
    <s v="CONTRATO DE PRESTACION DE SERVICIOS - PROFESIONALES"/>
    <s v="033-2025 - MODIF CTO"/>
    <s v="Contratar la prestación de servicios profesionales para el desarrollo de actividades de identificación de necesidades metrológicas en los sectores priorizados y el desarrollo de actividades en el proceso de asistencia técnica."/>
    <x v="8"/>
  </r>
  <r>
    <n v="169825"/>
    <x v="185"/>
    <s v="2025-12-09 16:17:34"/>
    <s v="ConOrdendePago"/>
    <n v="7394100"/>
    <n v="74015"/>
    <n v="0"/>
    <s v="Cédula de Ciudadanía"/>
    <n v="1026562444"/>
    <s v="ROJAS MOLANO MAIRA ALEJANDRA"/>
    <s v="Abono en cuenta"/>
    <s v="Ahorro"/>
    <s v="488435816522"/>
    <s v="Activa"/>
    <s v="860034313"/>
    <s v="BANCO DAVIVIEND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ONCE (11) DEL CONTRATO No. 009-2025 CORRESPONDIENTE AL PERIODO DE 01 AL 30 DE N0VIEMBRE DE 2025"/>
    <s v="11625"/>
    <s v="11625"/>
    <s v="2125"/>
    <s v="156125"/>
    <s v="2025-12-03 00:00:00"/>
    <s v="169825"/>
    <s v="486169925"/>
    <m/>
    <s v="2025-01-22 00:00:00"/>
    <s v="CONTRATO DE PRESTACION DE SERVICIOS - PROFESIONALES"/>
    <s v="009-2025"/>
    <s v="PRESTACIÓN DE SERVICIOS PROFESIONALES A LA OFICINA ASESORA DE PLANEACIÓN PARA EL FORTALECIMIENTO DE LOS LINEAMIENTOS Y LA OPERACIÓN DE ACTIVIDADES DE FORMULACIÓN Y SEGUIMIENTO DE PROYECTOS DE INVERSIÓN, ASÍ COMO DE PLANES ESTRATÉGICOS INSTITUCIONALE"/>
    <x v="8"/>
  </r>
  <r>
    <n v="169925"/>
    <x v="185"/>
    <s v="2025-12-09 16:18:24"/>
    <s v="ConOrdendePago"/>
    <n v="5912680"/>
    <n v="50049"/>
    <n v="0"/>
    <s v="Cédula de Ciudadanía"/>
    <n v="1070974052"/>
    <s v="CUERVO VALENCIA YERALDIN"/>
    <s v="Abono en cuenta"/>
    <s v="Ahorro"/>
    <s v="0382000200466811"/>
    <s v="Activa"/>
    <s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5912680"/>
    <n v="0"/>
    <n v="5912680"/>
    <n v="0"/>
    <s v="Nación"/>
    <s v="CSF"/>
    <s v="RECURSOS CORRIENTES"/>
    <s v="PAGO NUMERO SEIS (6) DEL CONTRATO No. 113-2025 CORRESPONDIENTE AL PERIODO DE 1 AL 30 DE NOVIEMBRE DE 2025"/>
    <s v="14625"/>
    <s v="14425"/>
    <s v="24925"/>
    <s v="157425"/>
    <s v="2025-12-03 00:00:00"/>
    <s v="169925"/>
    <s v="486535425"/>
    <m/>
    <s v="2025-06-10 00:00:00"/>
    <s v="CONTRATO DE PRESTACION DE SERVICIOS - PROFESIONALES"/>
    <s v="113-2025"/>
    <s v="PRESTACION DE SERVICIOS PROFESIONALES PARA QUE EN EL MARCO DE LA POLITICA DE GOBIERNO DIGITAL Y LAS NECESIDADES DE TRANSFORMACIÓN DIGITAL SE DOCUMENTEN REQUERIMIENTOS PARA EL MEJORAMIENTO DE SISTEMAS DE INFORMACIÓN Y SERVICIOS QUE SE REQUIEREN"/>
    <x v="8"/>
  </r>
  <r>
    <n v="170025"/>
    <x v="185"/>
    <s v="2025-12-09 16:22:02"/>
    <s v="ConOrdendePago"/>
    <n v="3894440"/>
    <n v="26140"/>
    <n v="0"/>
    <s v="Cédula de Ciudadanía"/>
    <n v="1193142701"/>
    <s v="MARTINEZ REY CAMILA ALEJANDRA"/>
    <s v="Abono en cuenta"/>
    <s v="Ahorro"/>
    <s v="0578891486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DIEZ (10) DEL CONTRATO No. 055-2025 CORRESPONDIENTE AL PERIODO DE 01 AL 30 DE NOVIEMBRE DE 2025"/>
    <s v="12025"/>
    <s v="12025"/>
    <s v="8625"/>
    <s v="153825"/>
    <s v="2025-12-03 00:00:00"/>
    <s v="170025"/>
    <s v="486287425"/>
    <m/>
    <s v="2025-02-17 00:00:00"/>
    <s v="CONTRATO DE PRESTACION DE SERVICIOS - PROFESIONALES"/>
    <s v="055-2025 - MODIF CTO"/>
    <s v="PRESTAR SERVICIOS PROFESIONALES COMO APOYO EN LAS ACTIVIDADES DE MANTENIMIENTO, SEGUIMIENTO, SOPORTE Y ATENCIÓN DE LOS REQUERIMIENTOS E INCIDENTES TECNOLÓGICOS, A CONTRATISTAS Y FUNCIONARIOS A TRAVÉS DE LA MESA DE SERVICIOS DEL INM."/>
    <x v="8"/>
  </r>
  <r>
    <n v="170125"/>
    <x v="185"/>
    <s v="2025-12-09 16:26:39"/>
    <s v="ConOrdendePago"/>
    <n v="3784200"/>
    <n v="28716"/>
    <n v="0"/>
    <s v="Cédula de Ciudadanía"/>
    <n v="1010191296"/>
    <s v="DAVILA GOMEZ JUANITA"/>
    <s v="Abono en cuenta"/>
    <s v="Ahorro"/>
    <s v="2177149409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784200"/>
    <n v="0"/>
    <n v="3784200"/>
    <n v="0"/>
    <s v="Nación"/>
    <s v="CSF"/>
    <s v="RECURSOS CORRIENTES"/>
    <s v="PAGO NUMERO DIEZ (10) DEL CONTRATO No. 034-2025 CORRESPONDIENTE AL PERIODO DE 1 AL 30 DE NOVIEMBRE DE 2025"/>
    <s v="4325"/>
    <s v="4325"/>
    <s v="6325"/>
    <s v="156325"/>
    <s v="2025-12-03 00:00:00"/>
    <s v="170125"/>
    <s v="486391325"/>
    <m/>
    <s v="2025-02-07 00:00:00"/>
    <s v="CONTRATO DE PRESTACION DE SERVICIOS - PROFESIONALES"/>
    <s v="034-2025"/>
    <s v="Prestación de servicios de apoyo a la gestión para asistir operativamente la ejecución de actividades encaminadas a la obtención de productos de nuevo conocimiento en mediciones de analitos orgánicos y desarrollo de nuevas CMCs de la Subdirección Met"/>
    <x v="8"/>
  </r>
  <r>
    <n v="170225"/>
    <x v="185"/>
    <s v="2025-12-09 16:45:53"/>
    <s v="ConOrdendePago"/>
    <n v="5710220"/>
    <n v="43914"/>
    <n v="0"/>
    <s v="Cédula de Ciudadanía"/>
    <n v="1022984528"/>
    <s v="QUIROGA MORENO YEISON ALONSO"/>
    <s v="Abono en cuenta"/>
    <s v="Ahorro"/>
    <s v="24094117783"/>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5710220"/>
    <n v="0"/>
    <n v="5710220"/>
    <n v="0"/>
    <s v="Nación"/>
    <s v="CSF"/>
    <s v="RECURSOS CORRIENTES"/>
    <s v="PAGO NUMERO DIEZ (10) DEL CONTRATO No. 018-2025 CORRESPONDIENTE AL PERIODO DE 01 AL 30 DE NOVIEMBRE DE 2025"/>
    <s v="4125"/>
    <s v="4125"/>
    <s v="4125"/>
    <s v="153725"/>
    <s v="2025-12-03 00:00:00"/>
    <s v="170225"/>
    <s v="488953625"/>
    <m/>
    <s v="2025-01-30 00:00:00"/>
    <s v="CONTRATO DE PRESTACION DE SERVICIOS - PROFESIONALES"/>
    <s v="018-2025 - MODIF CTO"/>
    <s v="Contratar la prestación de servicios profesionales para la implementación y ejecución del plan estratégico de comunicaciones, con el enfoque de mercadeo, del Instituto Nacional de Metrología de Colombia – INM"/>
    <x v="8"/>
  </r>
  <r>
    <n v="170325"/>
    <x v="185"/>
    <s v="2025-12-09 17:02:01"/>
    <s v="ConOrdendePago"/>
    <n v="6797780"/>
    <n v="51584"/>
    <n v="0"/>
    <s v="Cédula de Ciudadanía"/>
    <n v="80821615"/>
    <s v="SOTELO MONCADA DANIEL EDUARDO"/>
    <s v="Abono en cuenta"/>
    <s v="Ahorro"/>
    <s v="018780163"/>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DIEZ (10) DEL CONTRATO No. 073-2025 CORRESPONDIENTE DEL 01 AL 30 NOVIMEBRE 2025"/>
    <s v="13825"/>
    <s v="13825"/>
    <s v="11125"/>
    <s v="162125"/>
    <s v="2025-12-09 00:00:00"/>
    <s v="170325"/>
    <s v="4873511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170325"/>
    <x v="185"/>
    <s v="2025-12-09 17:02:01"/>
    <s v="ConOrdendePago"/>
    <n v="6797780"/>
    <n v="51584"/>
    <n v="0"/>
    <s v="Cédula de Ciudadanía"/>
    <n v="80821615"/>
    <s v="SOTELO MONCADA DANIEL EDUARDO"/>
    <s v="Abono en cuenta"/>
    <s v="Ahorro"/>
    <s v="018780163"/>
    <s v="Activa"/>
    <s v="860002964"/>
    <s v="BANCO DE BOGOT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DIEZ (10) DEL CONTRATO No. 073-2025 CORRESPONDIENTE DEL 01 AL 30 NOVIMEBRE 2025"/>
    <s v="13825"/>
    <s v="13825"/>
    <s v="11125"/>
    <s v="162125"/>
    <s v="2025-12-09 00:00:00"/>
    <s v="170325"/>
    <s v="487351125"/>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8"/>
  </r>
  <r>
    <n v="170425"/>
    <x v="185"/>
    <s v="2025-12-09 17:19:39"/>
    <s v="ConOrdendePago"/>
    <n v="4296180"/>
    <n v="32601"/>
    <n v="0"/>
    <s v="Cédula de Ciudadanía"/>
    <n v="1019130500"/>
    <s v="SANTACRUZ DUARTE DANIELA VALENTINA"/>
    <s v="Abono en cuenta"/>
    <s v="Ahorro"/>
    <s v="24114856386"/>
    <s v="Activa"/>
    <s v="860007335"/>
    <s v="BANCO CAJA SOCIAL S.A."/>
    <s v="35-05-00"/>
    <s v="INSTITUTO NACIONAL DE METROLOGÍA - INM"/>
    <s v="C-3599-0200-7-20104C-3599925-02"/>
    <s v="ADQUIS. DE BYS - SERVICIO DE IMPLEMENTACIÓN SISTEMA DE GESTIÓN - FORTALECIMIENTO DE LA PLANEACION Y GESTION ESTRATEGICA DEL INM - NACIONAL"/>
    <n v="4296180"/>
    <n v="0"/>
    <n v="4296180"/>
    <n v="0"/>
    <s v="Nación"/>
    <s v="CSF"/>
    <s v="RECURSOS CORRIENTES"/>
    <s v="PAGO NUMERO NUEVE (9) DEL CONTRATO No. 083-2025 CORRESPONDIENTE AL PERIODO DE 1 AL 30 DE NOVIEMBRE DE 2025"/>
    <s v="22325"/>
    <s v="22125"/>
    <s v="14225"/>
    <s v="157725"/>
    <s v="2025-12-03 00:00:00"/>
    <s v="170425"/>
    <s v="487512525"/>
    <m/>
    <s v="2025-03-12 00:00:00"/>
    <s v="CONTRATO DE PRESTACION DE SERVICIOS - PROFESIONALES"/>
    <s v="083-2025 - MODIF CTO"/>
    <s v="PRESTACION DE SERVICIOS PROFESIONALES PARA APOYAR LAS ACTIVIDADES RELACIONADAS CON LA GESTIÓN DEL APLICATIVO DEL SISTEMA INTEGRADO DE GESTION,"/>
    <x v="8"/>
  </r>
  <r>
    <n v="170525"/>
    <x v="185"/>
    <s v="2025-12-09 17:22:32"/>
    <s v="ConOrdendePago"/>
    <n v="3399420"/>
    <n v="28775"/>
    <n v="0"/>
    <s v="Cédula de Ciudadanía"/>
    <n v="1010219440"/>
    <s v="CALDERON LEMUS DIANA MARCELA"/>
    <s v="Abono en cuenta"/>
    <s v="Ahorro"/>
    <s v="30414195454"/>
    <s v="Activa"/>
    <s v="890903938"/>
    <s v="BANCOLOMBIA S.A."/>
    <s v="35-05-00"/>
    <s v="INSTITUTO NACIONAL DE METROLOGÍA - INM"/>
    <s v="C-3599-0200-4-40401C-3599031-02"/>
    <s v="ADQUIS. DE BYS - DOCUMENTOS METODOLÓGICOS - INNOVACIÓN DE LAS TECNOLOGÍAS DE INFORMACIÓN EN EL INSTITUTO DE METROLOGIA NACIONAL"/>
    <n v="3399420"/>
    <n v="0"/>
    <n v="3399420"/>
    <n v="0"/>
    <s v="Nación"/>
    <s v="CSF"/>
    <s v="RECURSOS CORRIENTES"/>
    <s v="PAGO NUMERO DOS (2) DEL CONTRATO No. 165-2025 CORRESPONDIENTE DEL 01 AL 30 NOVIEMBRE 2025"/>
    <s v="33825"/>
    <s v="33325"/>
    <s v="42825"/>
    <s v="154325"/>
    <s v="2025-12-03 00:00:00"/>
    <s v="170525"/>
    <s v="487437825"/>
    <m/>
    <s v="2025-10-21 00:00:00"/>
    <s v="CONTRATO DE PRESTACION DE SERVICIOS - PROFESIONALES"/>
    <s v="165-2025"/>
    <s v="PRESTACIÓN DE SERVICIOS DE APOYO A LA GESTIÓN PARA ASISTIR AL EQUIPO DE LA OIDT EN LA IDENTIFICACIÓN DE REQUERIMIENTOS TÉCNICOS RELACIONADOS CON LA ADQUISICIÓN DE BIENES Y SERVICIOS DEL PROYECTO DE INNOVACIÓN EN TECNOLOGÍAS DE LA INFORMACIÓN"/>
    <x v="8"/>
  </r>
  <r>
    <n v="170625"/>
    <x v="185"/>
    <s v="2025-12-09 17:27:49"/>
    <s v="ConOrdendePago"/>
    <n v="6797780"/>
    <n v="45628"/>
    <n v="0"/>
    <s v="Cédula de Ciudadanía"/>
    <n v="1143932793"/>
    <s v="GOMEZ ESCOBAR GUSTAVO ADOLFO"/>
    <s v="Abono en cuenta"/>
    <s v="Ahorro"/>
    <s v="146903609"/>
    <s v="Activa"/>
    <s v="860035827"/>
    <s v="BANCO COMERCIAL AV VILLAS S.A."/>
    <s v="35-05-00"/>
    <s v="INSTITUTO NACIONAL DE METROLOGÍA - INM"/>
    <s v="C-3502-0200-5-40402B-3502033-02"/>
    <s v="ADQUIS. DE BYS - SERVICIO DE COMPARACIÓN Y EVALUACIÓN INTER LABORATORIOS - FORTALECIMIENTO DE LA COMERCIALIZACIÓN DE LOS SERVICIOS METROLÓGICOS A NIVEL NACIONAL"/>
    <n v="6797780"/>
    <n v="0"/>
    <n v="6797780"/>
    <n v="0"/>
    <s v="Nación"/>
    <s v="CSF"/>
    <s v="RECURSOS CORRIENTES"/>
    <s v="PAGO NUMERO DIEZ (10) EL CONTRATO No. 063-2025 CORRESPONDIENTE AL PERIODO DE 01 AL 30 DE NOVIEMBRE DE 2025"/>
    <s v="10025"/>
    <s v="10025"/>
    <s v="10025"/>
    <s v="155025"/>
    <s v="2025-12-03 00:00:00"/>
    <s v="170625"/>
    <s v="487588225"/>
    <m/>
    <s v="2025-02-25 00:00:00"/>
    <s v="CONTRATO DE PRESTACION DE SERVICIOS - PROFESIONALES"/>
    <s v="063-2025"/>
    <s v="CONTRATAR LA PRESTACIÓN DE SERVICIOS PROFESIONALES PARA APOYAR LA REALIZACIÓN DE LOS ENSAYOS DE APTITUD Y LOS ESTUDIOS COLABORATIVOS EN LOS CÁLCULOS ESTADÍSTICOS, REVISIÓN Y ACTUALIZACIÓN DE LOS DOCUMENTOS DE DISEÑO ESTADÍSTICO DEL PROCESO."/>
    <x v="8"/>
  </r>
  <r>
    <n v="170725"/>
    <x v="185"/>
    <s v="2025-12-09 17:38:41"/>
    <s v="ConOrdendePago"/>
    <n v="7394100"/>
    <n v="86973"/>
    <n v="0"/>
    <s v="Cédula de Ciudadanía"/>
    <n v="1030638815"/>
    <s v="GOMEZ SAIZ MANUELA"/>
    <s v="Abono en cuenta"/>
    <s v="Ahorro"/>
    <s v="299180927"/>
    <s v="Activa"/>
    <s v="860002964"/>
    <s v="BANCO DE BOGOT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DIEZ (10) DL CONTRATO No. 049-2025 CORRESPONDIENTE AL PERIODO DE 1 AL 30 DE NOVIEMBRE DE 2025"/>
    <s v="13025"/>
    <s v="13025"/>
    <s v="7825"/>
    <s v="155125"/>
    <s v="2025-12-03 00:00:00"/>
    <s v="170725"/>
    <s v="488293225"/>
    <m/>
    <s v="2025-02-12 00:00:00"/>
    <s v="CONTRATO DE PRESTACION DE SERVICIOS - PROFESIONALES"/>
    <s v="049-2025"/>
    <s v="PRESTACIÓN DE SERVICIOS PROFESIONALES PARA LA FORMULACIÓN, GESTIÓN, CONTROL Y SEGUIMIENTO DE PLANES INSTITUCIONALES, PROYECTOS DE INVERSIÓN Y ACTIVIDADES ASOCIADAS DEL INSTITUTO NACIONAL DE METROLOGÍA"/>
    <x v="8"/>
  </r>
  <r>
    <n v="170825"/>
    <x v="185"/>
    <s v="2025-12-09 17:53:37"/>
    <s v="ConOrdendePago"/>
    <n v="6797780"/>
    <n v="127335"/>
    <n v="0"/>
    <s v="Cédula de Ciudadanía"/>
    <n v="1116796384"/>
    <s v="CIFUENTES DIAZ DIANA VANESSA"/>
    <s v="Abono en cuenta"/>
    <s v="Ahorro"/>
    <s v="00193767869"/>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DIEZ (10) DEL CONTRATO No. 029-2025 CORRESPONDIENTE AL PERIODO DE 01 AL 30 DE NOVIEMBRE DE 2025"/>
    <s v="6825"/>
    <s v="6825"/>
    <s v="4825"/>
    <s v="160325"/>
    <s v="2025-12-09 00:00:00"/>
    <s v="170825"/>
    <s v="4877832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170825"/>
    <x v="185"/>
    <s v="2025-12-09 17:53:37"/>
    <s v="ConOrdendePago"/>
    <n v="6797780"/>
    <n v="127335"/>
    <n v="0"/>
    <s v="Cédula de Ciudadanía"/>
    <n v="1116796384"/>
    <s v="CIFUENTES DIAZ DIANA VANESSA"/>
    <s v="Abono en cuenta"/>
    <s v="Ahorro"/>
    <s v="00193767869"/>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DIEZ (10) DEL CONTRATO No. 029-2025 CORRESPONDIENTE AL PERIODO DE 01 AL 30 DE NOVIEMBRE DE 2025"/>
    <s v="6825"/>
    <s v="6825"/>
    <s v="4825"/>
    <s v="160325"/>
    <s v="2025-12-09 00:00:00"/>
    <s v="170825"/>
    <s v="487783225"/>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8"/>
  </r>
  <r>
    <n v="170925"/>
    <x v="185"/>
    <s v="2025-12-09 19:54:18"/>
    <s v="ConOrdendePago"/>
    <n v="7394100"/>
    <n v="210878"/>
    <n v="0"/>
    <s v="Cédula de Ciudadanía"/>
    <n v="1019054786"/>
    <s v="CAMARGO HORMAZA DIANA JIMENA"/>
    <s v="Abono en cuenta"/>
    <s v="Ahorro"/>
    <s v="00247008223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DIEZ (10) DEL CONTRATO No. 052-2025 CORRESPONDIENTE AL PERIODO DE 01 AL 30 DE NOVIEMBRE DE 2025"/>
    <s v="13325"/>
    <s v="13325"/>
    <s v="10525"/>
    <s v="162225"/>
    <s v="2025-12-09 00:00:00"/>
    <s v="170925"/>
    <s v="488952625"/>
    <m/>
    <s v="2025-02-26 00:00:00"/>
    <s v="CONTRATO DE PRESTACION DE SERVICIOS - PROFESIONALES"/>
    <s v="052-2025 - MODIF UNO"/>
    <s v="PRESTACIÓN DE SERVICIOS PROFESIONALES PARA EL MANTENIMIENTO Y LA MEJORA DEL SISTEMA INTEGRADO DE GESTIÓN Y DEL MODELO DE OPERACIÓN POR PROCESOS, ALINEADO CON LOS EJERCICIOS DE ARQUITECTURA EMPRESARIAL PARA EL INSTITUTO NACIONAL DE METROLOGÍA DE COLOM"/>
    <x v="8"/>
  </r>
  <r>
    <n v="171025"/>
    <x v="185"/>
    <s v="2025-12-09 20:27:04"/>
    <s v="ConOrdendePago"/>
    <n v="63334"/>
    <n v="0"/>
    <n v="0"/>
    <s v="Cédula de Ciudadanía"/>
    <n v="1022341815"/>
    <s v="MORENO SOLER JOHN ALEXANDER"/>
    <s v="Abono en cuenta"/>
    <s v="Ahorro"/>
    <s v="04344258908"/>
    <s v="Activa"/>
    <s v="890903938"/>
    <s v="BANCOLOMBIA S.A."/>
    <s v="35-05-00"/>
    <s v="INSTITUTO NACIONAL DE METROLOGÍA - INM"/>
    <s v="C-3599-0200-6-53105B-3599016-02"/>
    <s v="ADQUIS. DE BYS - SEDES MANTENIDAS - MEJORAMIENTO Y SOSTENIBILIDAD DE LA SEDE DEL INSTITUTO NACIONAL DE METROLOGÍA BOGOTÁ"/>
    <n v="63334"/>
    <n v="0"/>
    <n v="63334"/>
    <n v="0"/>
    <s v="Nación"/>
    <s v="CSF"/>
    <s v="RECURSOS CORRIENTES"/>
    <s v="PAGO NUMERO ONCE(11) DEL CONTRATO No. 021-2025 CORRESPONDIENTE AL PERIODO DE 01 AL 30 DENOVIEMBRE DE 2025"/>
    <s v="6025"/>
    <s v="6025"/>
    <s v="3925"/>
    <s v="162525"/>
    <s v="2025-12-09 00:00:00"/>
    <s v="171025"/>
    <s v="489224825"/>
    <m/>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8"/>
  </r>
  <r>
    <n v="171125"/>
    <x v="185"/>
    <s v="2025-12-09 20:31:18"/>
    <s v="ConOrdendePago"/>
    <n v="3336086"/>
    <n v="37550"/>
    <n v="0"/>
    <s v="Cédula de Ciudadanía"/>
    <n v="1022341815"/>
    <s v="MORENO SOLER JOHN ALEXANDER"/>
    <s v="Abono en cuenta"/>
    <s v="Ahorro"/>
    <s v="04344258908"/>
    <s v="Activa"/>
    <s v="890903938"/>
    <s v="BANCOLOMBIA S.A."/>
    <s v="35-05-00"/>
    <s v="INSTITUTO NACIONAL DE METROLOGÍA - INM"/>
    <s v="C-3599-0200-6-53105B-3599016-02"/>
    <s v="ADQUIS. DE BYS - SEDES MANTENIDAS - MEJORAMIENTO Y SOSTENIBILIDAD DE LA SEDE DEL INSTITUTO NACIONAL DE METROLOGÍA BOGOTÁ"/>
    <n v="3336086"/>
    <n v="0"/>
    <n v="3336086"/>
    <n v="0"/>
    <s v="Propios"/>
    <s v="CSF"/>
    <s v="OTROS RECURSOS DE TESORERIA"/>
    <s v="PAGO NUMERO ONCE(11) DEL CONTRATO No. 021-2025 CORRESPONDIENTE AL PERIODO DE 01 AL 30 DENOVIEMBRE DE 2025"/>
    <s v="6025"/>
    <s v="6025"/>
    <s v="3925"/>
    <s v="162625"/>
    <s v="2025-12-09 00:00:00"/>
    <s v="171125"/>
    <s v="489226425"/>
    <m/>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8"/>
  </r>
  <r>
    <n v="171225"/>
    <x v="185"/>
    <s v="2025-12-09 20:42:00"/>
    <s v="ConOrdendePago"/>
    <n v="3894440"/>
    <n v="26140"/>
    <n v="0"/>
    <s v="Cédula de Ciudadanía"/>
    <n v="1010214054"/>
    <s v="REY MUÑOZ INGRID NATALY"/>
    <s v="Abono en cuenta"/>
    <s v="Ahorro"/>
    <s v="24126250943"/>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NUEVE (9) DEL CONTRATO No. 089-2025 CORRESPONDIENTE AL PERIODO DE 1 AL 30 DE NOVIEMBRE DE 2025"/>
    <s v="9825"/>
    <s v="9825"/>
    <s v="14525"/>
    <s v="162725"/>
    <s v="2025-12-09 00:00:00"/>
    <s v="171225"/>
    <s v="489106725"/>
    <m/>
    <s v="2025-03-13 00:00:00"/>
    <s v="CONTRATO DE PRESTACION DE SERVICIOS - PROFESIONALES"/>
    <s v="089-2025"/>
    <s v="CONTRATAR SERVICIOS PROFESIONALES PARA ASISTIR EN LAS ACTIVIDADES REQUERIDAS EN LOS PROYECTOS DE INVESTIGACIÓN VINCULADOS A MEDICIONES ELECTROQUÍMICAS DE LA SUBDIRECCIÓN DE METROLOGÍA Y BIOLOGIA DEL INM"/>
    <x v="8"/>
  </r>
  <r>
    <n v="171325"/>
    <x v="185"/>
    <s v="2025-12-09 20:47:50"/>
    <s v="ConOrdendePago"/>
    <n v="7394100"/>
    <n v="210878"/>
    <n v="0"/>
    <s v="Cédula de Ciudadanía"/>
    <n v="24714596"/>
    <s v="ORJUELA QUIROZ GUINNETH"/>
    <s v="Abono en cuenta"/>
    <s v="Ahorro"/>
    <s v="59762380328"/>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DIEZ (10) DEL CONTRATO No. 048-2025 CORRESPONDIENTE AL PERIODO DE 01 AL 30 DE NOVIEMBRE DE 2025"/>
    <s v="12925"/>
    <s v="12925"/>
    <s v="7625"/>
    <s v="155225"/>
    <s v="2025-12-03 00:00:00"/>
    <s v="171325"/>
    <s v="489218125"/>
    <m/>
    <s v="2025-02-12 00:00:00"/>
    <s v="CONTRATO DE PRESTACION DE SERVICIOS - PROFESIONALES"/>
    <s v="048-2025"/>
    <s v="PRESTACIÓN DE SERVICIOS PROFESIONALES PARA LA FORMULACIÓN, GESTIÓN, CONTROL Y SEGUIMIENTO DE PLANES INSTITUCIONALES, PROYECTOS DE INVERSIÓN Y ACTIVIDADES ASOCIADAS DEL INSTITUTO NACIONAL DE METROLOGÍA"/>
    <x v="8"/>
  </r>
  <r>
    <n v="171425"/>
    <x v="185"/>
    <s v="2025-12-09 20:56:30"/>
    <s v="ConOrdendePago"/>
    <n v="7394100"/>
    <n v="80494"/>
    <n v="0"/>
    <s v="Cédula de Ciudadanía"/>
    <n v="53050890"/>
    <s v="GARCIA-HERREROS NARIÑO ANDREA DEL PILAR"/>
    <s v="Abono en cuenta"/>
    <s v="Ahorro"/>
    <s v="0570473870012142"/>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Nación"/>
    <s v="CSF"/>
    <s v="RECURSOS CORRIENTES"/>
    <s v="PAGO NUMERO ONCE (11) DEL CONTRATO No. 026-2025 CORRESPONDIENTE AL PERIODO DE 01 AL 30 DE NOVIEMBRE DE 2025"/>
    <s v="9725"/>
    <s v="9725"/>
    <s v="4325"/>
    <s v="155425"/>
    <s v="2025-12-03 00:00:00"/>
    <s v="171425"/>
    <s v="489219925"/>
    <m/>
    <s v="2025-01-30 00:00:00"/>
    <s v="CONTRATO DE PRESTACION DE SERVICIOS - PROFESIONALES"/>
    <s v="026-2025"/>
    <s v="CONTRATAR LA PRESTACIÓN DE SERVICIOS PROFESIONALES PARA EJECUTAR ACTIVIDADES DEL PLAN ESTRATÉGICO DE COMUNICACIONES DEL INSTITUTO NACIONAL DE METROLOGÍA, CON LA FINALIDAD DE CONSOLIDAR EL POSICIONAMIENTO DE LA ENTIDAD EN RELACIÓN CON SUS GRUPOS"/>
    <x v="8"/>
  </r>
  <r>
    <n v="171525"/>
    <x v="186"/>
    <s v="2025-12-10 06:14:06"/>
    <s v="ConOrdendePago"/>
    <n v="5912680"/>
    <n v="50049"/>
    <n v="0"/>
    <s v="Cédula de Ciudadanía"/>
    <n v="52186193"/>
    <s v="AGUILERA PATARROYO LUZ DARY"/>
    <s v="Abono en cuenta"/>
    <s v="Ahorro"/>
    <s v="2039511870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5912680"/>
    <n v="0"/>
    <n v="5912680"/>
    <n v="0"/>
    <s v="Nación"/>
    <s v="CSF"/>
    <s v="RECURSOS CORRIENTES"/>
    <s v="PAGO ONCE (11) DEL CONTRATO No. 024-2025 CORRESPONDIENTE AL PERIODO DE 1 AL 30 DE NOVIEMBRE DE 2025"/>
    <s v="7625"/>
    <s v="7625"/>
    <s v="3425"/>
    <s v="162825"/>
    <s v="2025-12-10 00:00:00"/>
    <s v="171525"/>
    <s v="489222525"/>
    <m/>
    <s v="2025-01-29 00:00:00"/>
    <s v="CONTRATO DE PRESTACION DE SERVICIOS - PROFESIONALES"/>
    <s v="024-2025"/>
    <s v="Contratar la prestación de servicios profesionales para brindar acompañamiento en la coordinación y ejecución de actividades administrativas y técnicas de la Subdirección de Metrología Física"/>
    <x v="8"/>
  </r>
  <r>
    <n v="171625"/>
    <x v="186"/>
    <s v="2025-12-10 06:23:24"/>
    <s v="ConOrdendePago"/>
    <n v="9579150"/>
    <n v="138994"/>
    <n v="0"/>
    <s v="Cédula de Ciudadanía"/>
    <n v="26423730"/>
    <s v="MARTINEZ VIDARTE MARTHA XIMENA"/>
    <s v="Abono en cuenta"/>
    <s v="Ahorro"/>
    <s v="002400079485"/>
    <s v="Activa"/>
    <s v="860034313"/>
    <s v="BANCO DAVIVIENDA S.A."/>
    <s v="35-05-00"/>
    <s v="INSTITUTO NACIONAL DE METROLOGÍA - INM"/>
    <s v="A-02-02-02-008-003"/>
    <s v="SERVICIOS PROFESIONALES, CIENTÍFICOS Y TÉCNICOS (EXCEPTO LOS SERVICIOS DE INVESTIGACION, URBANISMO, JURÍDICOS Y DE CONTABILIDAD)"/>
    <n v="9579150"/>
    <n v="0"/>
    <n v="9579150"/>
    <n v="0"/>
    <s v="Nación"/>
    <s v="CSF"/>
    <s v="RECURSOS CORRIENTES"/>
    <s v="PAGO NUMERO NUEVE (9) DEL CONTRATO No. 090-2025 CORRESPONDIENTE AL PERIODO DE 1 A 30 DE NOVIEMBRE DE 2025"/>
    <s v="22525"/>
    <s v="22325"/>
    <s v="15625"/>
    <s v="160125"/>
    <s v="2025-12-09 00:00:00"/>
    <s v="171625"/>
    <s v="489232225"/>
    <m/>
    <s v="2025-03-21 00:00:00"/>
    <s v="CONTRATO DE PRESTACION DE SERVICIOS - PROFESIONALES"/>
    <s v="090-2025 - MODIF CTO"/>
    <s v="PRESTAR SERVICIOS PROFESIONALES ESPECIALIZADOS PARA APOYAR AL INSTITUTO NACIONAL DE METROLOGÍA EN LOS TEMAS ESTRATEGICOS QUE SE REQUIEREN PARA IMPULSAR Y DESARROLLAR LOS PLANES DE TALENTO HUMANO."/>
    <x v="8"/>
  </r>
  <r>
    <n v="171725"/>
    <x v="186"/>
    <s v="2025-12-10 06:26:28"/>
    <s v="ConOrdendePago"/>
    <n v="7394100"/>
    <n v="74015"/>
    <n v="0"/>
    <s v="Cédula de Ciudadanía"/>
    <n v="1022372537"/>
    <s v="VARGAS SAENZ NELSON DUVAN"/>
    <s v="Abono en cuenta"/>
    <s v="Ahorro"/>
    <s v="009370314834"/>
    <s v="Activa"/>
    <s v="860034313"/>
    <s v="BANCO DAVIVIENDA S.A."/>
    <s v="35-05-00"/>
    <s v="INSTITUTO NACIONAL DE METROLOGÍA - INM"/>
    <s v="C-3502-0200-7-40402B-3502097-02"/>
    <s v="ADQUIS. DE BYS - DOCUMENTOS DE INVESTIGACIÓN APLICADA EN METROLOGÍA - DESARROLLO DE LA OFERTA DE SERVICIOS EN METROLOGÍA FÍSICA EN EL ÁMBITO NACIONAL"/>
    <n v="3697050"/>
    <n v="0"/>
    <n v="3697050"/>
    <n v="0"/>
    <s v="Nación"/>
    <s v="CSF"/>
    <s v="RECURSOS CORRIENTES"/>
    <s v="PAGO NUMERO DIEZ (10) DEL CONTRATO No. 046-2025 CORRESPONDIENTE AL PERIODO DE 1 AL 30 DE NOVIEMBRE DE 2025"/>
    <s v="7325"/>
    <s v="7325"/>
    <s v="7125"/>
    <s v="162925"/>
    <s v="2025-12-10 00:00:00"/>
    <s v="171725"/>
    <s v="4892287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171725"/>
    <x v="186"/>
    <s v="2025-12-10 06:26:28"/>
    <s v="ConOrdendePago"/>
    <n v="7394100"/>
    <n v="74015"/>
    <n v="0"/>
    <s v="Cédula de Ciudadanía"/>
    <n v="1022372537"/>
    <s v="VARGAS SAENZ NELSON DUVAN"/>
    <s v="Abono en cuenta"/>
    <s v="Ahorro"/>
    <s v="009370314834"/>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DIEZ (10) DEL CONTRATO No. 046-2025 CORRESPONDIENTE AL PERIODO DE 1 AL 30 DE NOVIEMBRE DE 2025"/>
    <s v="7325"/>
    <s v="7325"/>
    <s v="7125"/>
    <s v="162925"/>
    <s v="2025-12-10 00:00:00"/>
    <s v="171725"/>
    <s v="489228725"/>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8"/>
  </r>
  <r>
    <n v="171825"/>
    <x v="186"/>
    <s v="2025-12-10 06:31:54"/>
    <s v="ConOrdendePago"/>
    <n v="5912680"/>
    <n v="57116"/>
    <n v="0"/>
    <s v="Cédula de Ciudadanía"/>
    <n v="1032404898"/>
    <s v="SUAREZ TORRES NUBIA"/>
    <s v="Abono en cuenta"/>
    <s v="Ahorro"/>
    <s v="24111657263"/>
    <s v="Activa"/>
    <s v="860007335"/>
    <s v="BANCO CAJA SOCIAL S.A."/>
    <s v="35-05-00"/>
    <s v="INSTITUTO NACIONAL DE METROLOGÍA - INM"/>
    <s v="C-3502-0200-5-40402B-3502033-02"/>
    <s v="ADQUIS. DE BYS - SERVICIO DE COMPARACIÓN Y EVALUACIÓN INTER LABORATORIOS - FORTALECIMIENTO DE LA COMERCIALIZACIÓN DE LOS SERVICIOS METROLÓGICOS A NIVEL NACIONAL"/>
    <n v="5912680"/>
    <n v="0"/>
    <n v="5912680"/>
    <n v="0"/>
    <s v="Nación"/>
    <s v="CSF"/>
    <s v="RECURSOS CORRIENTES"/>
    <s v="PAGO NUMERO OCHO (8) DEL CONTRATO No. 099-2025 CORRESPONDIENTE AL PERIODO DEL 1 AL 30 DE NOVIEMBRE DE 2025"/>
    <s v="9625"/>
    <s v="9625"/>
    <s v="17425"/>
    <s v="160225"/>
    <s v="2025-12-09 00:00:00"/>
    <s v="171825"/>
    <s v="489236525"/>
    <m/>
    <s v="2025-04-14 00:00:00"/>
    <s v="CONTRATO DE PRESTACION DE SERVICIOS - PROFESIONALES"/>
    <s v="099-2025"/>
    <s v="Contratar la prestación de servicios profesionales de apoyo y análisis estadístico para la realización de ensayos de aptitud y estudios colaborativos y en la documentación del proceso de ensayos de aptitud según la norma ISO 17043-2023"/>
    <x v="8"/>
  </r>
  <r>
    <n v="171925"/>
    <x v="186"/>
    <s v="2025-12-10 06:39:25"/>
    <s v="ConOrdendePago"/>
    <n v="6797780"/>
    <n v="45628"/>
    <n v="0"/>
    <s v="Cédula de Ciudadanía"/>
    <n v="79769180"/>
    <s v="JIMENEZ BRIÑEZ EDGAR ANTONIO"/>
    <s v="Abono en cuenta"/>
    <s v="Ahorro"/>
    <s v="24076588015"/>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DIEZ(10) DEL CONTRATO No. 031-2025 CORRESPONDIENTE AL PERIODO DE 01 AL 30 DE NOVIEMBRE DE 2025"/>
    <s v="5225"/>
    <s v="5225"/>
    <s v="4925"/>
    <s v="160425"/>
    <s v="2025-12-09 00:00:00"/>
    <s v="171925"/>
    <s v="4892418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171925"/>
    <x v="186"/>
    <s v="2025-12-10 06:39:25"/>
    <s v="ConOrdendePago"/>
    <n v="6797780"/>
    <n v="45628"/>
    <n v="0"/>
    <s v="Cédula de Ciudadanía"/>
    <n v="79769180"/>
    <s v="JIMENEZ BRIÑEZ EDGAR ANTONIO"/>
    <s v="Abono en cuenta"/>
    <s v="Ahorro"/>
    <s v="24076588015"/>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DIEZ(10) DEL CONTRATO No. 031-2025 CORRESPONDIENTE AL PERIODO DE 01 AL 30 DE NOVIEMBRE DE 2025"/>
    <s v="5225"/>
    <s v="5225"/>
    <s v="4925"/>
    <s v="160425"/>
    <s v="2025-12-09 00:00:00"/>
    <s v="171925"/>
    <s v="489241825"/>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8"/>
  </r>
  <r>
    <n v="172025"/>
    <x v="186"/>
    <s v="2025-12-10 06:43:32"/>
    <s v="ConOrdendePago"/>
    <n v="7394100"/>
    <n v="74015"/>
    <n v="0"/>
    <s v="Cédula de Ciudadanía"/>
    <n v="1032436840"/>
    <s v="GUTIERREZ CIFUENTES MONICA ALEJANDRA"/>
    <s v="Abono en cuenta"/>
    <s v="Ahorro"/>
    <s v="1013505647"/>
    <s v="Activa"/>
    <s v="860034594"/>
    <s v="SCOTIABANK COLPATRIA S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NUEVE (9) DEL CONTRATO No. 053-2025 CORRESPONDIENTE AL PERIODO DEL 1 AL 30 DE NOVIEMBRE DE 2025"/>
    <s v="13225"/>
    <s v="13225"/>
    <s v="12625"/>
    <s v="163025"/>
    <s v="2025-12-10 00:00:00"/>
    <s v="172025"/>
    <s v="489239625"/>
    <m/>
    <s v="2025-03-03 00:00:00"/>
    <s v="CONTRATO DE PRESTACION DE SERVICIOS - PROFESIONALES"/>
    <s v="053-2025"/>
    <s v="PRESTACIÓN DE SERVICIOS PROFESIONALES PARA EL MANTENIMIENTO Y LA MEJORA DEL SISTEMA INTEGRADO DE GESTIÓN Y DEL MODELO DE OPERACIÓN POR PROCESOS, ALINEADO CON LOS EJERCICIOS DE ARQUITECTURA EMPRESARIAL PARA EL INSTITUTO NACIONAL DE METROLOGÍA DE COLOM"/>
    <x v="8"/>
  </r>
  <r>
    <n v="172125"/>
    <x v="186"/>
    <s v="2025-12-10 06:51:25"/>
    <s v="ConOrdendePago"/>
    <n v="5912680"/>
    <n v="39687"/>
    <n v="0"/>
    <s v="Cédula de Ciudadanía"/>
    <n v="1032468011"/>
    <s v="DAVILA GONZALEZ SERGIO LUIS"/>
    <s v="Abono en cuenta"/>
    <s v="Ahorro"/>
    <s v="91208003408"/>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ONCE (11) DEL CONTRATO No. 011-2025 CORRESPONDIENTE AL PERIODO DE 01 AL 30 DE NOVIEMBRE DE 2025"/>
    <s v="2025"/>
    <s v="2025"/>
    <s v="2225"/>
    <s v="160625"/>
    <s v="2025-12-09 00:00:00"/>
    <s v="172125"/>
    <s v="489615525"/>
    <m/>
    <s v="2025-01-23 00:00:00"/>
    <s v="CONTRATO DE PRESTACION DE SERVICIOS - PROFESIONALES"/>
    <s v="011-2025"/>
    <s v="CONTRATAR SERVICIOS PROFESIONALES PARA APOYAR EL DESARROLLO DE HERRAMIENTAS DE ASEGURAMIENTO DE LOS RESULTADOS DE MEDICION EN METROLOGÍA DE ÁCIDOS NUCLEICOS, ASOCIADOS A LOS PROYECTOS DE II+D+I DE LA SUBDIRECCIÓN DE METROLOGÍA QUÍMICA Y BIOLOGÍA"/>
    <x v="8"/>
  </r>
  <r>
    <n v="172225"/>
    <x v="186"/>
    <s v="2025-12-10 06:53:51"/>
    <s v="ConOrdendePago"/>
    <n v="3894440"/>
    <n v="26140"/>
    <n v="0"/>
    <s v="Cédula de Ciudadanía"/>
    <n v="1004877832"/>
    <s v="JAIMES WALDO MARIA PAULA"/>
    <s v="Abono en cuenta"/>
    <s v="Ahorro"/>
    <s v="81648014457"/>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DIEZ(10) DEL CONTRATO No. 040-2025 CORRESPONDIENTE AL PERIODO DE 01 AL 30 DE NOVIEMBRE DE 2025"/>
    <s v="13525"/>
    <s v="13525"/>
    <s v="7225"/>
    <s v="163125"/>
    <s v="2025-12-10 00:00:00"/>
    <s v="172225"/>
    <s v="489243825"/>
    <m/>
    <s v="2025-02-11 00:00:00"/>
    <s v="CONTRATO DE PRESTACION DE SERVICIOS - PROFESIONALES"/>
    <s v="040-2025"/>
    <s v="CONTRATAR SERVICIOS PROFESIONALES PARA APOYAR LAS ACTIVIDADES DE MEDICIÓN ASOCIADAS A LOS PROYECTOS DE INVESTIGACIÓN EN ACIDOS NUCLEICOS, PROTEINAS Y MICROBIOLOGIA DE LA SUBDIRECCIÓN METROLOGÍA QUÍMICA Y BIOLOGÍA DEL INM"/>
    <x v="8"/>
  </r>
  <r>
    <n v="172325"/>
    <x v="186"/>
    <s v="2025-12-10 06:57:50"/>
    <s v="ConOrdendePago"/>
    <n v="2739040"/>
    <n v="24878"/>
    <n v="0"/>
    <s v="Cédula de Ciudadanía"/>
    <n v="19474992"/>
    <s v="PATIÑO PINEDA JOSE ELEUTERIO"/>
    <s v="Abono en cuenta"/>
    <s v="Ahorro"/>
    <s v="001922553"/>
    <s v="Activa"/>
    <s v="860035827"/>
    <s v="BANCO COMERCIAL AV VILLAS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DIEZ (10) DEL CONTRATO No. 066-2025 CORRESPONDIENTE AL PERIODO DE 01 AL 30 DE NOVIEMBRE DE 2025"/>
    <s v="21425"/>
    <s v="21225"/>
    <s v="9525"/>
    <s v="160725"/>
    <s v="2025-12-09 00:00:00"/>
    <s v="172325"/>
    <s v="489252725"/>
    <m/>
    <s v="2025-02-21 00:00:00"/>
    <s v="CONTRATO DE PRESTACION DE SERVICIOS"/>
    <s v="066-2025"/>
    <s v="SERVICIOS DE APOYO A LA GESTIÓN PARA REALIZAR LA VERIFICACIÓN Y CONTROL DE LOS BIENES EN EL MARCO DEL MEJORAMIENTO Y SOSTENIBILIDAD DE LA SEDE DEL INSTITUTO NACIONAL DE METROLOGÍA BOGOTÁ"/>
    <x v="8"/>
  </r>
  <r>
    <n v="172425"/>
    <x v="186"/>
    <s v="2025-12-10 07:03:37"/>
    <s v="ConOrdendePago"/>
    <n v="4296180"/>
    <n v="28836"/>
    <n v="0"/>
    <s v="Cédula de Ciudadanía"/>
    <n v="1076659207"/>
    <s v="ALONSO PAEZ YENI PAOLA"/>
    <s v="Abono en cuenta"/>
    <s v="Ahorro"/>
    <s v="24076494754"/>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DIEZ (10) DEL CONTRATO No. 071-2025 CORRESPONDIENTE AL PERIODO DEL 1 AL 30 A NOVIEMBRE DE 2025"/>
    <s v="13925"/>
    <s v="13925"/>
    <s v="10325"/>
    <s v="160825"/>
    <s v="2025-12-09 00:00:00"/>
    <s v="172425"/>
    <s v="489306725"/>
    <m/>
    <s v="2025-02-26 00:00:00"/>
    <s v="CONTRATO DE PRESTACION DE SERVICIOS - PROFESIONALES"/>
    <s v="070-2025 - MODF ACLARA CTO 071"/>
    <s v="Prestar servicios profesionales para apoyar las actividades de calibración, garantizar la validez de los resultados de las mediciones y fortalecer el Sistema Integrado de Gestión en el laboratorio de Temperatura y Humedad de la Subdirección de Metro"/>
    <x v="8"/>
  </r>
  <r>
    <n v="172525"/>
    <x v="186"/>
    <s v="2025-12-10 07:05:03"/>
    <s v="ConOrdendePago"/>
    <n v="6208314"/>
    <n v="41671"/>
    <n v="0"/>
    <s v="Cédula de Ciudadanía"/>
    <n v="1063962699"/>
    <s v="MONTERO RAMOS HARLEY DAVID"/>
    <s v="Abono en cuenta"/>
    <s v="Ahorro"/>
    <s v="7002074869"/>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6208314"/>
    <n v="0"/>
    <n v="6208314"/>
    <n v="0"/>
    <s v="Nación"/>
    <s v="CSF"/>
    <s v="RECURSOS CORRIENTES"/>
    <s v="PAGO NUMERO DIEZ (10) DEL CONTRATO No. 068-2025 CORRESPONDIENTE AL PERIODO DEL 01 AL 30 DE NOVIEMBRE DE 2025"/>
    <s v="14825"/>
    <s v="14625"/>
    <s v="10225"/>
    <s v="160525"/>
    <s v="2025-12-09 00:00:00"/>
    <s v="172525"/>
    <s v="489258325"/>
    <m/>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8"/>
  </r>
  <r>
    <n v="172625"/>
    <x v="186"/>
    <s v="2025-12-10 07:14:31"/>
    <s v="ConOrdendePago"/>
    <n v="5166440"/>
    <n v="43732"/>
    <n v="0"/>
    <s v="Cédula de Ciudadanía"/>
    <n v="1020712961"/>
    <s v="ROJAS PRIETO CAMILO EDUARDO"/>
    <s v="Abono en cuenta"/>
    <s v="Ahorro"/>
    <s v="0570472870007136"/>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5166440"/>
    <n v="0"/>
    <n v="5166440"/>
    <n v="0"/>
    <s v="Nación"/>
    <s v="CSF"/>
    <s v="RECURSOS CORRIENTES"/>
    <s v="PAGO NUMERO DIEZ (10) DEL CONTRATO No. 058-2025 CORRESPONDIENTE AL PERIODO DE 01 AL 30 DE DE NOVIEMBRE 2025"/>
    <s v="18425"/>
    <s v="18225"/>
    <s v="8725"/>
    <s v="157125"/>
    <s v="2025-12-03 00:00:00"/>
    <s v="172625"/>
    <s v="489324625"/>
    <m/>
    <s v="2025-02-17 00:00:00"/>
    <s v="CONTRATO DE PRESTACION DE SERVICIOS - PROFESIONALES"/>
    <s v="058-2025 - MODIF CTO"/>
    <s v="PRESTACIÓN DE SERVICIOS PROFESIONALES PARA EL DISEÑO, MANTENIMIENTO Y PUBLICACIÓN DE CONTENIDOS EN LOS SITIOS WEB Y LA INTRANET DEL INM"/>
    <x v="8"/>
  </r>
  <r>
    <n v="172725"/>
    <x v="186"/>
    <s v="2025-12-10 07:24:44"/>
    <s v="ConOrdendePago"/>
    <n v="7142400"/>
    <n v="60458"/>
    <n v="0"/>
    <s v="Cédula de Ciudadanía"/>
    <n v="52182505"/>
    <s v="ARAQUE BERMUDEZ ADRIANA ASTRID"/>
    <s v="Abono en cuenta"/>
    <s v="Ahorro"/>
    <s v="451500061093"/>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7142400"/>
    <n v="0"/>
    <n v="7142400"/>
    <n v="0"/>
    <s v="Nación"/>
    <s v="CSF"/>
    <s v="RECURSOS CORRIENTES"/>
    <s v="PAGO NUMERO CUATRO (4) DEL CONTRATO No. 110-2025 CORRESPONDIENTE DE LOS PRODUCTOS EJECUTADOS EN 2025"/>
    <s v="26625"/>
    <s v="26425"/>
    <s v="23425"/>
    <s v="155825"/>
    <s v="2025-12-03 00:00:00"/>
    <s v="172725"/>
    <s v="489960625"/>
    <m/>
    <s v="2025-05-29 00:00:00"/>
    <s v="CONTRATO DE PRESTACION DE SERVICIOS - PROFESIONALES"/>
    <s v="110-2025"/>
    <s v="CONTRATAR LA PRESTACIÓN DE SERVICIOS PROFESIONALES PARA APOYAR EL DESARROLLO PEDAGÓGICO Y METODOLÓGICO Y MEJORA DE LA OFERTA DE CAPACITACIONES VIRTUALES Y PRESENCIALES."/>
    <x v="8"/>
  </r>
  <r>
    <n v="172825"/>
    <x v="186"/>
    <s v="2025-12-10 07:29:25"/>
    <s v="ConOrdendePago"/>
    <n v="5912680"/>
    <n v="50049"/>
    <n v="0"/>
    <s v="Cédula de Ciudadanía"/>
    <n v="1014284456"/>
    <s v="RODRIGUEZ VERGARA MARIA PAULA"/>
    <s v="Abono en cuenta"/>
    <s v="Ahorro"/>
    <s v="91217166379"/>
    <s v="Activa"/>
    <s v="890903938"/>
    <s v="BANCOLOMBIA S.A."/>
    <s v="35-05-00"/>
    <s v="INSTITUTO NACIONAL DE METROLOGÍA - INM"/>
    <s v="A-02-02-02-008-003"/>
    <s v="SERVICIOS PROFESIONALES, CIENTÍFICOS Y TÉCNICOS (EXCEPTO LOS SERVICIOS DE INVESTIGACION, URBANISMO, JURÍDICOS Y DE CONTABILIDAD)"/>
    <n v="5912680"/>
    <n v="0"/>
    <n v="5912680"/>
    <n v="0"/>
    <s v="Nación"/>
    <s v="CSF"/>
    <s v="RECURSOS CORRIENTES"/>
    <s v="PAGO NUMERO ONCE (11) DEL CONTRATO No. 004-2025 CORRESPONDIENTE AL PERIODO DE 01 AL 30 DE NOVIEMBRE DE 2025"/>
    <s v="7425"/>
    <s v="7425"/>
    <s v="1225"/>
    <s v="161225"/>
    <s v="2025-12-09 00:00:00"/>
    <s v="172825"/>
    <s v="489341225"/>
    <m/>
    <s v="2025-01-20 00:00:00"/>
    <s v="CONTRATO DE PRESTACION DE SERVICIOS - PROFESIONALES"/>
    <s v="004-2025 - MODIF CTO"/>
    <s v="CONTRATAR LOS SERVICIOS PROFESIONALES EN APOYO A LA EJECUCION DE LOS PROCESOS SELECCION, VINCULACION Y PERMANENCIA DE PERSONAL, COMO TAMBIEN EN LAS TAREAS OPERATIVAS RELACIONADAS CON LA EJECUCIÓN DE ACTIVIDADES DEL PLAN INSTITUCIONAL DE CAPACITACIÓN"/>
    <x v="8"/>
  </r>
  <r>
    <n v="172925"/>
    <x v="186"/>
    <s v="2025-12-10 07:41:19"/>
    <s v="ConOrdendePago"/>
    <n v="4296180"/>
    <n v="36366"/>
    <n v="0"/>
    <s v="Cédula de Ciudadanía"/>
    <n v="1012420038"/>
    <s v="ESPEJO BONILLA JULIAN DAVID"/>
    <s v="Abono en cuenta"/>
    <s v="Ahorro"/>
    <s v="468200226941"/>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ONCE (11) DEL CONTRATO No. 042-2025 CORRESPONDIENTE AL PERIODO DE 06 AL 30 DE NOVIEMBRE DE 2025"/>
    <s v="3825"/>
    <s v="3825"/>
    <s v="40125"/>
    <s v="156925"/>
    <s v="2025-12-03 00:00:00"/>
    <s v="172925"/>
    <s v="489354525"/>
    <m/>
    <s v="2025-10-03 00:00:00"/>
    <s v="CONTRATO DE PRESTACION DE SERVICIOS - PROFESIONALES"/>
    <s v="CESION CTO 042-2025"/>
    <s v="Prestación de servicios profesionales para apoyar las actividades de comunicación, divulgación y oferta de servicios metrológicos y gestionar el seguimiento y respuesta a los requerimientos recibidos relacionados con la oferta de servicios de la SSMR"/>
    <x v="8"/>
  </r>
  <r>
    <n v="173025"/>
    <x v="186"/>
    <s v="2025-12-10 07:51:49"/>
    <s v="ConOrdendePago"/>
    <n v="7394100"/>
    <n v="158979"/>
    <n v="0"/>
    <s v="Cédula de Ciudadanía"/>
    <n v="3033289"/>
    <s v="URREGO JOSE LAUREANO"/>
    <s v="Abono en cuenta"/>
    <s v="Ahorro"/>
    <s v="006570173978"/>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7394100"/>
    <n v="0"/>
    <n v="7394100"/>
    <n v="0"/>
    <s v="Nación"/>
    <s v="CSF"/>
    <s v="RECURSOS CORRIENTES"/>
    <s v="PAGO NUMERO ONCE (11) DEL CONTRATO No. 012-2025 CORRESPONDIENTE AL PERIODO DE 01 AL 30 DE NOVIEMBRE DE 2025"/>
    <s v="1025"/>
    <s v="1025"/>
    <s v="2425"/>
    <s v="157025"/>
    <s v="2025-12-03 00:00:00"/>
    <s v="173025"/>
    <s v="489385425"/>
    <m/>
    <s v="2025-01-24 00:00:00"/>
    <s v="CONTRATO DE PRESTACION DE SERVICIOS - PROFESIONALES"/>
    <s v="012-2025"/>
    <s v="PRESTAR SERVICIOS PROFESIONALES PARA REALIZAR ACTIVIDADES DE SOPORTE Y MANTENIMIENTO DE LAS SOLUCIONES INFORMÁTICAS DEL INSTITUTO NACIONAL DE METROLOGÍA"/>
    <x v="8"/>
  </r>
  <r>
    <n v="173125"/>
    <x v="186"/>
    <s v="2025-12-10 07:51:59"/>
    <s v="ConOrdendePago"/>
    <n v="3900000"/>
    <n v="0"/>
    <n v="0"/>
    <s v="Cédula de Ciudadanía"/>
    <n v="1007643054"/>
    <s v="HERNANDEZ LOPEZ URIEL JOSE"/>
    <s v="Abono en cuenta"/>
    <s v="Ahorro"/>
    <s v="91239149389"/>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900000"/>
    <n v="0"/>
    <n v="3900000"/>
    <n v="0"/>
    <s v="Nación"/>
    <s v="CSF"/>
    <s v="RECURSOS CORRIENTES"/>
    <s v="RESOLUCION 496 DE 2025 Por medio de la cual se reconoce un apoyo económico a los estudiantes seleccionados para desarrollar su práctica laboral en el Instituto Nacional de Metrología INM, en el marco del Convenio 001 de 2024 suscrito entre el INM y la Universidad Nacional de Colombia"/>
    <s v="17025"/>
    <s v="16825"/>
    <s v="50725"/>
    <s v="163225"/>
    <s v="2025-12-10 00:00:00"/>
    <s v="173125"/>
    <s v="489418625"/>
    <m/>
    <s v="2025-12-02 00:00:00"/>
    <s v="RESOLUCION"/>
    <s v="496-2025"/>
    <s v="Apoyar la ejecución de actividades asociadas con las mediciones por técnicas cromatográficas relacionadas con los proyectos en curso en el grupo de metrología en alimentos de la Subdirección de Metrología Química y Biología"/>
    <x v="2"/>
  </r>
  <r>
    <n v="173225"/>
    <x v="186"/>
    <s v="2025-12-10 07:58:24"/>
    <s v="ConOrdendePago"/>
    <n v="2600000"/>
    <n v="0"/>
    <n v="0"/>
    <s v="Cédula de Ciudadanía"/>
    <n v="1035438557"/>
    <s v="PUERTA GUIRAL LINA MARCELA"/>
    <s v="Abono en cuenta"/>
    <s v="Ahorro"/>
    <s v="3315332534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600000"/>
    <n v="0"/>
    <n v="2600000"/>
    <n v="0"/>
    <s v="Nación"/>
    <s v="CSF"/>
    <s v="RECURSOS CORRIENTES"/>
    <s v="RESOLUCION 496 DE 2025 Por medio de la cual se reconoce un apoyo económico a los estudiantes seleccionados para desarrollar su práctica laboral en el Instituto Nacional de Metrología INM, en el marco del Convenio 001 de 2024 suscrito entre el INM y la Universidad Nacional de Colombia"/>
    <s v="17025"/>
    <s v="16825"/>
    <s v="50825"/>
    <s v="163325"/>
    <s v="2025-12-10 00:00:00"/>
    <s v="173225"/>
    <s v="489424025"/>
    <m/>
    <s v="2025-12-02 00:00:00"/>
    <s v="RESOLUCION"/>
    <s v="496-2025"/>
    <s v="Apoyar la calibración de la región NIR del espectrofotómetro UV-Vis-NIR Cary 5000 enfocado en el análisis de microplásticos"/>
    <x v="2"/>
  </r>
  <r>
    <n v="173325"/>
    <x v="186"/>
    <s v="2025-12-10 08:39:03"/>
    <s v="ConOrdendePago"/>
    <n v="1557119"/>
    <n v="0"/>
    <n v="0"/>
    <s v="Cédula de Ciudadanía"/>
    <n v="1020827839"/>
    <s v="GONZALEZ CASTIBLANCO LEIDY NATHALY"/>
    <s v="Abono en cuenta"/>
    <s v="Ahorro"/>
    <s v="944000158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557119"/>
    <n v="0"/>
    <n v="1557119"/>
    <n v="0"/>
    <s v="Propios"/>
    <s v="CSF"/>
    <s v="OTROS RECURSOS DE TESORERIA"/>
    <s v="RESOLUCION 496 DE 2025 Por medio de la cual se reconoce un apoyo económico a los estudiantes seleccionados para desarrollar su práctica laboral en el Instituto Nacional de Metrología INM, en el marco del Convenio 001 de 2024 suscrito entre el INM y la Universidad Nacional de Colombia"/>
    <s v="17025"/>
    <s v="16825"/>
    <s v="50925"/>
    <s v="163525"/>
    <s v="2025-12-10 00:00:00"/>
    <s v="173325"/>
    <s v="489434325"/>
    <m/>
    <s v="2025-12-02 00:00:00"/>
    <s v="RESOLUCION"/>
    <s v="496-2025"/>
    <s v="Apoyar la ejecución de las actividades asociadas con la producción del material de referencia de elementos en agua potable de la Subdirección de Metrología Química y Biología"/>
    <x v="2"/>
  </r>
  <r>
    <n v="173425"/>
    <x v="186"/>
    <s v="2025-12-10 08:41:33"/>
    <s v="ConOrdendePago"/>
    <n v="1042881"/>
    <n v="0"/>
    <n v="0"/>
    <s v="Cédula de Ciudadanía"/>
    <n v="1020827839"/>
    <s v="GONZALEZ CASTIBLANCO LEIDY NATHALY"/>
    <s v="Abono en cuenta"/>
    <s v="Ahorro"/>
    <s v="944000158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042881"/>
    <n v="0"/>
    <n v="1042881"/>
    <n v="0"/>
    <s v="Nación"/>
    <s v="CSF"/>
    <s v="RECURSOS CORRIENTES"/>
    <s v="RESOLUCION 496 DE 2025 Por medio de la cual se reconoce un apoyo económico a los estudiantes seleccionados para desarrollar su práctica laboral en el Instituto Nacional de Metrología INM, en el marco del Convenio 001 de 2024 suscrito entre el INM y la Universidad Nacional de Colombia"/>
    <s v="17025"/>
    <s v="16825"/>
    <s v="50925"/>
    <s v="163425"/>
    <s v="2025-12-10 00:00:00"/>
    <s v="173425"/>
    <s v="489442425"/>
    <m/>
    <s v="2025-12-02 00:00:00"/>
    <s v="RESOLUCION"/>
    <s v="496-2025"/>
    <s v="Apoyar la ejecución de las actividades asociadas con la producción del material de referencia de elementos en agua potable de la Subdirección de Metrología Química y Biología"/>
    <x v="2"/>
  </r>
  <r>
    <n v="173525"/>
    <x v="186"/>
    <s v="2025-12-10 09:10:42"/>
    <s v="ConOrdendePago"/>
    <n v="7394100"/>
    <n v="74015"/>
    <n v="0"/>
    <s v="Cédula de Ciudadanía"/>
    <n v="43254268"/>
    <s v="JARAMILLO GONZALEZ LEIDY JOHANA"/>
    <s v="Abono en cuenta"/>
    <s v="Ahorro"/>
    <s v="24096120242"/>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7394100"/>
    <n v="0"/>
    <n v="7394100"/>
    <n v="0"/>
    <s v="Propios"/>
    <s v="CSF"/>
    <s v="OTROS RECURSOS DE TESORERIA"/>
    <s v="PAGO NUMERO SIETE (7) DEL CONTRATO No. 109-2025 CORRESPONDIENTE AL PERIODO DE 1 AL 30 DE NOVIEMBRE 2025"/>
    <s v="9925"/>
    <s v="9925"/>
    <s v="22325"/>
    <s v="157525"/>
    <s v="2025-12-03 00:00:00"/>
    <s v="173525"/>
    <s v="489486325"/>
    <m/>
    <s v="2025-05-22 00:00:00"/>
    <s v="CONTRATO DE PRESTACION DE SERVICIOS - PROFESIONALES"/>
    <s v="109-2025"/>
    <s v="Contratar servicios profesionales para apoyar actividades de gestión de I+D+i y actividades estratégicas de la Subdirección de Servicios Metrológicos y Relación con el ciudadano"/>
    <x v="8"/>
  </r>
  <r>
    <n v="173625"/>
    <x v="186"/>
    <s v="2025-12-10 09:39:04"/>
    <s v="ConOrdendePago"/>
    <n v="1232350"/>
    <n v="0"/>
    <n v="0"/>
    <s v="Cédula de Ciudadanía"/>
    <n v="1073512831"/>
    <s v="PEÑA GONZALEZ DAVID LEONARDO"/>
    <s v="Abono en cuenta"/>
    <s v="Ahorro"/>
    <s v="24075489153"/>
    <s v="Activa"/>
    <s v="860007335"/>
    <s v="BANCO CAJA SOCIAL S.A."/>
    <s v="35-05-00"/>
    <s v="INSTITUTO NACIONAL DE METROLOGÍA - INM"/>
    <s v="C-3502-0200-6-40402B-3502100-02"/>
    <s v="ADQUIS. DE BYS - SERVICIO DE PRODUCCIÓN DE MATERIALES DE REFERENCIA - FORTALECIMIENTO DE LA CAPACIDAD ANALÍTICA EN METROLOGÍA QUÍMICA Y BIOMEDICINA A NIVEL NACIONAL"/>
    <n v="1232350"/>
    <n v="0"/>
    <n v="1232350"/>
    <n v="0"/>
    <s v="Nación"/>
    <s v="CSF"/>
    <s v="RECURSOS CORRIENTES"/>
    <s v="PAGO NUMERO NUEVE (9) DEL CONTRATO No. 077-2025 CORRESPONDIENTE AL PERIODO DEL 1 AL 30 DE NOVIEMBRE DE 2025"/>
    <s v="15225"/>
    <s v="15025"/>
    <s v="11325"/>
    <s v="163625"/>
    <s v="2025-12-10 00:00:00"/>
    <s v="173625"/>
    <s v="489582725"/>
    <m/>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173725"/>
    <x v="186"/>
    <s v="2025-12-10 09:39:05"/>
    <s v="ConOrdendePago"/>
    <n v="821566"/>
    <n v="49630"/>
    <n v="0"/>
    <s v="Cédula de Ciudadanía"/>
    <n v="35353930"/>
    <s v="MATIZ FLOREZ LILIA ADRIANA"/>
    <s v="Abono en cuenta"/>
    <s v="Ahorro"/>
    <s v="21132019905"/>
    <s v="Activa"/>
    <s v="890903938"/>
    <s v="BANCOLOMBIA S.A."/>
    <s v="35-05-00"/>
    <s v="INSTITUTO NACIONAL DE METROLOGÍA - INM"/>
    <s v="C-3599-0200-4-40401C-3599031-02"/>
    <s v="ADQUIS. DE BYS - DOCUMENTOS METODOLÓGICOS - INNOVACIÓN DE LAS TECNOLOGÍAS DE INFORMACIÓN EN EL INSTITUTO DE METROLOGIA NACIONAL"/>
    <n v="821566"/>
    <n v="0"/>
    <n v="821566"/>
    <n v="0"/>
    <s v="Nación"/>
    <s v="CSF"/>
    <s v="RECURSOS CORRIENTES"/>
    <s v="PAGO NUMERO TRES (3)DEL CONTRATO No. 153-2025 CORRESPONDIENTE AL PERIODO DE 01 AL 30 DE NOVIEMBRE DE 2025"/>
    <s v="32225"/>
    <s v="31825"/>
    <s v="38325"/>
    <s v="163725"/>
    <s v="2025-12-10 00:00:00"/>
    <s v="173725"/>
    <s v="489716125"/>
    <m/>
    <s v="2025-09-26 00:00:00"/>
    <s v="CONTRATO DE PRESTACION DE SERVICIOS - PROFESIONALES"/>
    <s v="153-2025"/>
    <s v="PRESTAR SERVICIOS PROFESIONALES PARA LA ESTRUCTURACIÓN DE PROCESOS CONTRACTUALES, EL ACOMPAÑAMIENTO EN LAS ETAPAS PRECONTRACTUAL, CONTRACTUAL Y POSCONTRACTUAL, ASÍ COMO PROPORCIONAR APOYO JURÍDICO AL INSTITUTO NACIONAL DE METROLOGÍA."/>
    <x v="8"/>
  </r>
  <r>
    <n v="173825"/>
    <x v="186"/>
    <s v="2025-12-10 09:43:19"/>
    <s v="ConOrdendePago"/>
    <n v="4107833"/>
    <n v="0"/>
    <n v="0"/>
    <s v="Cédula de Ciudadanía"/>
    <n v="35353930"/>
    <s v="MATIZ FLOREZ LILIA ADRIANA"/>
    <s v="Abono en cuenta"/>
    <s v="Ahorro"/>
    <s v="21132019905"/>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107833"/>
    <n v="0"/>
    <n v="4107833"/>
    <n v="0"/>
    <s v="Propios"/>
    <s v="CSF"/>
    <s v="OTROS RECURSOS DE TESORERIA"/>
    <s v="PAGO NUMERO TRES (3)DEL CONTRATO No. 153-2025 CORRESPONDIENTE AL PERIODO DE 01 AL 30 DE NOVIEMBRE DE 2025"/>
    <s v="32325"/>
    <s v="31925"/>
    <s v="38425"/>
    <s v="163925"/>
    <s v="2025-12-10 00:00:00"/>
    <s v="173825"/>
    <s v="489721525"/>
    <m/>
    <s v="2025-09-26 00:00:00"/>
    <s v="CONTRATO DE PRESTACION DE SERVICIOS - PROFESIONALES"/>
    <s v="153-2025"/>
    <s v="PRESTAR SERVICIOS PROFESIONALES PARA LA ESTRUCTURACIÓN DE PROCESOS CONTRACTUALES, EL ACOMPAÑAMIENTO EN LAS ETAPAS PRECONTRACTUAL, CONTRACTUAL Y POSCONTRACTUAL, ASÍ COMO PROPORCIONAR APOYO JURÍDICO AL INSTITUTO NACIONAL DE METROLOGÍA"/>
    <x v="8"/>
  </r>
  <r>
    <n v="173925"/>
    <x v="186"/>
    <s v="2025-12-10 09:48:11"/>
    <s v="ConOrdendePago"/>
    <n v="3697050"/>
    <n v="80494"/>
    <n v="0"/>
    <s v="Cédula de Ciudadanía"/>
    <n v="1073512831"/>
    <s v="PEÑA GONZALEZ DAVID LEONARDO"/>
    <s v="Abono en cuenta"/>
    <s v="Ahorro"/>
    <s v="24075489153"/>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NUEVE (9) DEL CONTRATO No. 077-2025 CORRESPONDIENTE AL PERIODO DEL 1 AL 30 DE NOVIEMBRE DE 2025"/>
    <s v="16925"/>
    <s v="16725"/>
    <s v="11425"/>
    <s v="163825"/>
    <s v="2025-12-10 00:00:00"/>
    <s v="173925"/>
    <s v="489594925"/>
    <m/>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174025"/>
    <x v="186"/>
    <s v="2025-12-10 09:50:49"/>
    <s v="ConOrdendePago"/>
    <n v="2384206"/>
    <n v="0"/>
    <n v="0"/>
    <s v="Cédula de Ciudadanía"/>
    <n v="1073512831"/>
    <s v="PEÑA GONZALEZ DAVID LEONARDO"/>
    <s v="Abono en cuenta"/>
    <s v="Ahorro"/>
    <s v="24075489153"/>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2384206"/>
    <n v="0"/>
    <n v="2384206"/>
    <n v="0"/>
    <s v="Nación"/>
    <s v="CSF"/>
    <s v="RECURSOS CORRIENTES"/>
    <s v="PAGO NUMERO NUEVE (9) DEL CONTRATO No. 077-2025 CORRESPONDIENTE AL PERIODO DEL 1 AL 30 DE NOVIEMBRE DE 2025"/>
    <s v="19125"/>
    <s v="18925"/>
    <s v="11725"/>
    <s v="164025"/>
    <s v="2025-12-10 00:00:00"/>
    <s v="174025"/>
    <s v="489601525"/>
    <m/>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174125"/>
    <x v="186"/>
    <s v="2025-12-10 09:51:03"/>
    <s v="ConOrdendePago"/>
    <n v="2464701"/>
    <n v="0"/>
    <n v="0"/>
    <s v="Cédula de Ciudadanía"/>
    <n v="35353930"/>
    <s v="MATIZ FLOREZ LILIA ADRIANA"/>
    <s v="Abono en cuenta"/>
    <s v="Ahorro"/>
    <s v="21132019905"/>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464701"/>
    <n v="0"/>
    <n v="2464701"/>
    <n v="0"/>
    <s v="Nación"/>
    <s v="CSF"/>
    <s v="RECURSOS CORRIENTES"/>
    <s v="PAGO NUMERO TRES (3)DEL CONTRATO No. 153-2025 CORRESPONDIENTE AL PERIODO DE 01 AL 30 DE NOVIEMBRE DE 2025"/>
    <s v="33225"/>
    <s v="32825"/>
    <s v="38525"/>
    <s v="164325"/>
    <s v="2025-12-10 00:00:00"/>
    <s v="174125"/>
    <s v="489727925"/>
    <m/>
    <s v="2025-09-26 00:00:00"/>
    <s v="CONTRATO DE PRESTACION DE SERVICIOS - PROFESIONALES"/>
    <s v="153-2025"/>
    <s v="PRESTAR SERVICIOS PROFESIONALES PARA LA ESTRUCTURACIÓN DE PROCESOS CONTRACTUALES, EL ACOMPAÑAMIENTO EN LAS ETAPAS PRECONTRACTUAL, CONTRACTUAL Y PRESTAR SERVICIOS PROFESIONALES PARA LA ESTRUCTURACIÓN DE PROCESOS CONTRACTUALES, EL ACOMPAÑAMIENTO EN L"/>
    <x v="8"/>
  </r>
  <r>
    <n v="174225"/>
    <x v="186"/>
    <s v="2025-12-10 09:53:47"/>
    <s v="ConOrdendePago"/>
    <n v="80494"/>
    <n v="0"/>
    <n v="0"/>
    <s v="Cédula de Ciudadanía"/>
    <n v="1073512831"/>
    <s v="PEÑA GONZALEZ DAVID LEONARDO"/>
    <s v="Abono en cuenta"/>
    <s v="Ahorro"/>
    <s v="24075489153"/>
    <s v="Activa"/>
    <s v="860007335"/>
    <s v="BANCO CAJA SOCIAL S.A."/>
    <s v="35-05-00"/>
    <s v="INSTITUTO NACIONAL DE METROLOGÍA - INM"/>
    <s v="C-3599-0200-4-40401C-3599031-02"/>
    <s v="ADQUIS. DE BYS - DOCUMENTOS METODOLÓGICOS - INNOVACIÓN DE LAS TECNOLOGÍAS DE INFORMACIÓN EN EL INSTITUTO DE METROLOGIA NACIONAL"/>
    <n v="80494"/>
    <n v="0"/>
    <n v="80494"/>
    <n v="0"/>
    <s v="Nación"/>
    <s v="CSF"/>
    <s v="RECURSOS CORRIENTES"/>
    <s v="PAGO NUMERO NUEVE (9) DEL CONTRATO No. 077-2025 CORRESPONDIENTE AL PERIODO DEL 1 AL 30 DE NOVIEMBRE DE 2025"/>
    <s v="19225"/>
    <s v="19025"/>
    <s v="11625"/>
    <s v="164125"/>
    <s v="2025-12-10 00:00:00"/>
    <s v="174225"/>
    <s v="489604225"/>
    <m/>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8"/>
  </r>
  <r>
    <n v="174325"/>
    <x v="186"/>
    <s v="2025-12-10 10:01:04"/>
    <s v="ConOrdendePago"/>
    <n v="3784200"/>
    <n v="32032"/>
    <n v="0"/>
    <s v="Cédula de Ciudadanía"/>
    <n v="1072645116"/>
    <s v="MORENO HERRERA MARIA NELCY"/>
    <s v="Abono en cuenta"/>
    <s v="Ahorro"/>
    <s v="4662027880"/>
    <s v="Activa"/>
    <s v="860034594"/>
    <s v="SCOTIABANK COLPATRIA SA"/>
    <s v="35-05-00"/>
    <s v="INSTITUTO NACIONAL DE METROLOGÍA - INM"/>
    <s v="C-3502-0200-5-40402B-3502102-02"/>
    <s v="ADQUIS. DE BYS - SERVICIO DE PROMOCIÓN DE HERRAMIENTAS METROLÓGICAS - FORTALECIMIENTO DE LA COMERCIALIZACIÓN DE LOS SERVICIOS METROLÓGICOS A NIVEL NACIONAL"/>
    <n v="3784200"/>
    <n v="0"/>
    <n v="3784200"/>
    <n v="0"/>
    <s v="Nación"/>
    <s v="CSF"/>
    <s v="RECURSOS CORRIENTES"/>
    <s v="PAGO NUMERO DIEZ (10) DEL CONTRATO No. 027-2025 CORRESPONDIENTE AL PERIODO DE 1 AL 30 DE NOVIEMBRE DE 2025"/>
    <s v="6425"/>
    <s v="6425"/>
    <s v="4425"/>
    <s v="164425"/>
    <s v="2025-12-10 00:00:00"/>
    <s v="174325"/>
    <s v="489926325"/>
    <m/>
    <s v="2025-02-03 00:00:00"/>
    <s v="CONTRATO DE PRESTACION DE SERVICIOS"/>
    <s v="027-2025 - MODIF CTO"/>
    <s v="CONTRATAR LA PRESTACIÓN DE SERVICIOS PARA EL APOYO A LA GESTIÓN EN EL ÁREA DE RECEPCIÓN Y ENTREGA DE EQUIPOS CON EL FIN DE FORTALECER LA OFERTA Y ADECUADA GESTIÓN DE LOS SERVICIOS METROLÓGICOS OFRECIDOS POR EL INM EN CUMPLIMIENTO DE SU OBJETIVO MISIO"/>
    <x v="8"/>
  </r>
  <r>
    <n v="174425"/>
    <x v="186"/>
    <s v="2025-12-10 10:32:35"/>
    <s v="ConOrdendePago"/>
    <n v="6797780"/>
    <n v="45628"/>
    <n v="0"/>
    <s v="Cédula de Ciudadanía"/>
    <n v="79566290"/>
    <s v="CUELLAR JOYA GIOVANNI GILBERTO"/>
    <s v="Abono en cuenta"/>
    <s v="Ahorro"/>
    <s v="472970003704"/>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CUATRO (4) EL CONTRATO No. 129-2025 CORRESPONDIENTE AL PERIODO DE 1 AL 30 DE NOVIEMBRE DE 2025"/>
    <s v="18525"/>
    <s v="18325"/>
    <s v="31425"/>
    <s v="161925"/>
    <s v="2025-12-09 00:00:00"/>
    <s v="174425"/>
    <s v="490325225"/>
    <m/>
    <s v="2025-08-05 00:00:00"/>
    <s v="CONTRATO DE PRESTACION DE SERVICIOS - PROFESIONALES"/>
    <s v="129-2025"/>
    <s v="Contratar la prestación de servicios profesionales para la implementación de la metodología de identificación de brechas metrológicas en sectores productivos priorizados por el INM"/>
    <x v="8"/>
  </r>
  <r>
    <n v="174525"/>
    <x v="186"/>
    <s v="2025-12-10 10:52:53"/>
    <s v="ConOrdendePago"/>
    <n v="5912680"/>
    <n v="44868"/>
    <n v="0"/>
    <s v="Cédula de Ciudadanía"/>
    <n v="1030582643"/>
    <s v="MONROY GARZON JEYSON ANDRES"/>
    <s v="Abono en cuenta"/>
    <s v="Ahorro"/>
    <s v="4682029611"/>
    <s v="Activa"/>
    <s v="860034594"/>
    <s v="SCOTIABANK COLPATRIA SA"/>
    <s v="35-05-00"/>
    <s v="INSTITUTO NACIONAL DE METROLOGÍA - INM"/>
    <s v="C-3502-0200-7-40402B-3502097-02"/>
    <s v="ADQUIS. DE BYS - DOCUMENTOS DE INVESTIGACIÓN APLICADA EN METROLOGÍA - DESARROLLO DE LA OFERTA DE SERVICIOS EN METROLOGÍA FÍSICA EN EL ÁMBITO NACIONAL"/>
    <n v="2956340"/>
    <n v="0"/>
    <n v="2956340"/>
    <n v="0"/>
    <s v="Nación"/>
    <s v="CSF"/>
    <s v="RECURSOS CORRIENTES"/>
    <s v="PAGO NUMERO ONCE (11) DEL CONTRATO No. 025-2025 CORRESPONDIENTE AL PERIODO DE 1 AL 30 DE NOVIEMBRE DE 2025"/>
    <s v="6925"/>
    <s v="6925"/>
    <s v="3525"/>
    <s v="162025"/>
    <s v="2025-12-09 00:00:00"/>
    <s v="174525"/>
    <s v="4903192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174525"/>
    <x v="186"/>
    <s v="2025-12-10 10:52:53"/>
    <s v="ConOrdendePago"/>
    <n v="5912680"/>
    <n v="44868"/>
    <n v="0"/>
    <s v="Cédula de Ciudadanía"/>
    <n v="1030582643"/>
    <s v="MONROY GARZON JEYSON ANDRES"/>
    <s v="Abono en cuenta"/>
    <s v="Ahorro"/>
    <s v="4682029611"/>
    <s v="Activa"/>
    <s v="860034594"/>
    <s v="SCOTIABANK COLPATRIA SA"/>
    <s v="35-05-00"/>
    <s v="INSTITUTO NACIONAL DE METROLOGÍA - INM"/>
    <s v="C-3502-0200-7-40402B-3502101-02"/>
    <s v="ADQUIS. DE BYS - SERVICIO DE CALIBRACIÓN DE EQUIPOS E INSTRUMENTOS METROLÓGICOS - DESARROLLO DE LA OFERTA DE SERVICIOS EN METROLOGÍA FÍSICA EN EL ÁMBITO NACIONAL"/>
    <n v="2956340"/>
    <n v="0"/>
    <n v="2956340"/>
    <n v="0"/>
    <s v="Nación"/>
    <s v="CSF"/>
    <s v="RECURSOS CORRIENTES"/>
    <s v="PAGO NUMERO ONCE (11) DEL CONTRATO No. 025-2025 CORRESPONDIENTE AL PERIODO DE 1 AL 30 DE NOVIEMBRE DE 2025"/>
    <s v="6925"/>
    <s v="6925"/>
    <s v="3525"/>
    <s v="162025"/>
    <s v="2025-12-09 00:00:00"/>
    <s v="174525"/>
    <s v="490319225"/>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8"/>
  </r>
  <r>
    <n v="174625"/>
    <x v="186"/>
    <s v="2025-12-10 10:58:26"/>
    <s v="ConOrdendePago"/>
    <n v="7394100"/>
    <n v="80494"/>
    <n v="0"/>
    <s v="Cédula de Ciudadanía"/>
    <n v="1117497148"/>
    <s v="PERDOMO BAEZ JESSICA"/>
    <s v="Abono en cuenta"/>
    <s v="Ahorro"/>
    <s v="325187466"/>
    <s v="Activa"/>
    <s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DIEZ (10) DEL CONTRATO No. 039-2025 CORRESPONDIENTE AL PERIODO DE 01 AL 30 DE NOVIEMBRE DE 2025"/>
    <s v="12525"/>
    <s v="12525"/>
    <s v="6225"/>
    <s v="164525"/>
    <s v="2025-12-10 00:00:00"/>
    <s v="174625"/>
    <s v="489985825"/>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8"/>
  </r>
  <r>
    <n v="174725"/>
    <x v="186"/>
    <s v="2025-12-10 11:38:06"/>
    <s v="ConOrdendePago"/>
    <n v="7394100"/>
    <n v="210878"/>
    <n v="0"/>
    <s v="Cédula de Ciudadanía"/>
    <n v="52700714"/>
    <s v="CLAVIJO DURAN MAYERLING"/>
    <s v="Abono en cuenta"/>
    <s v="Ahorro"/>
    <s v="94486659992"/>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DOS (2)DEL CONTRATO No. 160-2025 CORRESPONDIENTE AL PERIODO DE 1 AL 30 DE NOVIEMBRE DE 2025"/>
    <s v="34225"/>
    <s v="33725"/>
    <s v="40825"/>
    <s v="161125"/>
    <s v="2025-12-09 00:00:00"/>
    <s v="174725"/>
    <s v="490395125"/>
    <m/>
    <s v="2025-10-10 00:00:00"/>
    <s v="CONTRATO DE PRESTACION DE SERVICIOS - PROFESIONALES"/>
    <s v="160-2025"/>
    <s v="PRESTAR SERVICIOS PROFESIONALES PARA LA ESTRUCTURACIÓN DE LOS PROCESOS PRECONTRACTUALES DE LA SUBDIRECCIÓN DE METROLOGÍA QUÍMICA Y BIOLOGÍA."/>
    <x v="8"/>
  </r>
  <r>
    <n v="174825"/>
    <x v="186"/>
    <s v="2025-12-10 11:44:32"/>
    <s v="ConOrdendePago"/>
    <n v="3784200"/>
    <n v="25400"/>
    <n v="0"/>
    <s v="Cédula de Ciudadanía"/>
    <n v="1007134186"/>
    <s v="COLL SANTIAGO ERICK FABIAN"/>
    <s v="Abono en cuenta"/>
    <s v="Ahorro"/>
    <s v="9123796386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784200"/>
    <n v="0"/>
    <n v="3784200"/>
    <n v="0"/>
    <s v="Nación"/>
    <s v="CSF"/>
    <s v="RECURSOS CORRIENTES"/>
    <s v="PAGO NUMERO OCHO (8) DEL CONTRATO No. 096-2025 CORRESPONDIENTE AL PERIODO DEL 1 AL 30 DE NOVIEMBRE DE 2025"/>
    <s v="24925"/>
    <s v="24725"/>
    <s v="16325"/>
    <s v="161425"/>
    <s v="2025-12-09 00:00:00"/>
    <s v="174825"/>
    <s v="490329225"/>
    <m/>
    <s v="2025-04-03 00:00:00"/>
    <s v="CONTRATO DE PRESTACION DE SERVICIOS"/>
    <s v="096-2025 - MODIF CTO"/>
    <s v="PRESTAR SERVICIOS DE APOYO A LA GESTIÓN CON EL FIN DE REALIZAR LOS TRÁMITES RELACIONADOS CON LA EJECUCIÓN PRESUPUESTAL Y ADELANTAR LOS TRÁMITES REQUERIDOS ASOCIADOS CON LA CONTRATACIÓN DE LA SUBDIRECCIÓN DE METROLOGÍA FÍSICA DEL INM."/>
    <x v="8"/>
  </r>
  <r>
    <n v="174925"/>
    <x v="186"/>
    <s v="2025-12-10 12:59:01"/>
    <s v="ConOrdendePago"/>
    <n v="2149680"/>
    <n v="16313"/>
    <n v="0"/>
    <s v="Cédula de Ciudadanía"/>
    <n v="1015472069"/>
    <s v="ROMERO CRISTANCHO STEFANNY YURLEY"/>
    <s v="Abono en cuenta"/>
    <s v="Ahorro"/>
    <s v="055048841160082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2149680"/>
    <n v="0"/>
    <n v="2149680"/>
    <n v="0"/>
    <s v="Nación"/>
    <s v="CSF"/>
    <s v="RECURSOS CORRIENTES"/>
    <s v="PAGO NUMERO DOS (2) DEL CONTRATO No. 167-2025 CORRESPONDIENTE AL PERIODO DE 01 AL 30 DE NOVIEMBRE DE 2025"/>
    <s v="33625"/>
    <s v="33225"/>
    <s v="43125"/>
    <s v="160925"/>
    <s v="2025-12-09 00:00:00"/>
    <s v="174925"/>
    <s v="490724425"/>
    <m/>
    <s v="2025-10-22 00:00:00"/>
    <s v="CONTRATO DE PRESTACION DE SERVICIOS"/>
    <s v="167-2025"/>
    <s v="CONTRATAR LA PRESTACIÓN DE SERVICIOS DE APOYO PARA ASISTIR OPERATIVAMENTE LA EJECUCIÓN DE ACTIVIDADES DE LOS PROYECTOS DE INVESTIGACIÓN ASOCIADOS CON LA MEDICIÓN DE ELEMENTOS TOXICOS DE LA SUBDIRECCIÓN METROLOGÍA QUÍMICA Y BIOLOGÍA DEL INM"/>
    <x v="8"/>
  </r>
  <r>
    <n v="175025"/>
    <x v="186"/>
    <s v="2025-12-10 14:38:44"/>
    <s v="ConOrdendePago"/>
    <n v="5912680"/>
    <n v="39687"/>
    <n v="0"/>
    <s v="Cédula de Ciudadanía"/>
    <n v="1035414706"/>
    <s v="LONDOÑO ZAPATA ANDRES FELIPE"/>
    <s v="Abono en cuenta"/>
    <s v="Ahorro"/>
    <s v="01272960239"/>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DIEZ (10) DEL CONTRATO No. 044-2025 CORRESPONDIENTE AL PERIODO DE 01 AL 30 DE NOVIEMBRE DE 2025"/>
    <s v="14425"/>
    <s v="14225"/>
    <s v="7325"/>
    <s v="157625"/>
    <s v="2025-12-03 00:00:00"/>
    <s v="175025"/>
    <s v="492644425"/>
    <m/>
    <s v="2025-02-11 00:00:00"/>
    <s v="CONTRATO DE PRESTACION DE SERVICIOS - PROFESIONALES"/>
    <s v="044-2025"/>
    <s v="CONTRATAR SERVICIOS PROFESIONALES PARA APOYAR LOS PROCESOS DE MEDICIÓN, PRODUCCIÓN DE MATERIALES DE REFERENCIA Y COMPARACIONES INTERLABORATORIO EN MICROBIOLOGÍA, ASOCIADOS A LOS PROYECTOS DE INVESTIGACIÓN DE LA SUBDIRECCIÓN DE METROLOGÍA QUÍMICA Y BI"/>
    <x v="8"/>
  </r>
  <r>
    <n v="175125"/>
    <x v="186"/>
    <s v="2025-12-10 14:51:41"/>
    <s v="ConOrdendePago"/>
    <n v="2167983"/>
    <n v="18351"/>
    <n v="0"/>
    <s v="Cédula de Ciudadanía"/>
    <n v="1023909987"/>
    <s v="BELTRAN PLAZA LEIDY BRIGITH"/>
    <s v="Abono en cuenta"/>
    <s v="Ahorro"/>
    <s v="111150455497"/>
    <s v="Activa"/>
    <s v="900047981"/>
    <s v="BANCO FALABELLA S A"/>
    <s v="35-05-00"/>
    <s v="INSTITUTO NACIONAL DE METROLOGÍA - INM"/>
    <s v="A-02-02-02-008-003"/>
    <s v="SERVICIOS PROFESIONALES, CIENTÍFICOS Y TÉCNICOS (EXCEPTO LOS SERVICIOS DE INVESTIGACION, URBANISMO, JURÍDICOS Y DE CONTABILIDAD)"/>
    <n v="2167983"/>
    <n v="0"/>
    <n v="2167983"/>
    <n v="0"/>
    <s v="Nación"/>
    <s v="CSF"/>
    <s v="RECURSOS CORRIENTES"/>
    <s v="PAGO NUMERO DIEZ (10) OCHOEL CONTRATO No. 022-2025 CORRESPONDIENTE AL PERIODO DE 01 AL 30 DE NOVIEMBRE DE 2025"/>
    <s v="11025"/>
    <s v="11025"/>
    <s v="7425"/>
    <s v="152625"/>
    <s v="2025-12-03 00:00:00"/>
    <s v="175125"/>
    <s v="491280025"/>
    <m/>
    <s v="2025-02-12 00:00:00"/>
    <s v="CONTRATO DE PRESTACION DE SERVICIOS - PROFESIONALES"/>
    <s v="022-2025 - MODIF UNO CTO"/>
    <s v="PRESTACIÓN DE SERVICIOS PROFESIONALES ESPECIALIZADOS PARA EL DESARROLLO, MEDICIÓN Y SEGUIMIENTO A LOS FACTORES DE RIESGO PSICOSOCIAL Y APOYO A LAS ACTIVIDADES RELACIONADAS CON EL SG-SST."/>
    <x v="8"/>
  </r>
  <r>
    <n v="175225"/>
    <x v="186"/>
    <s v="2025-12-10 15:12:17"/>
    <s v="ConOrdendePago"/>
    <n v="6797780"/>
    <n v="41101"/>
    <n v="0"/>
    <s v="Cédula de Ciudadanía"/>
    <n v="63509245"/>
    <s v="PINEDA APONTE LILIANA"/>
    <s v="Abono en cuenta"/>
    <s v="Ahorro"/>
    <s v="03019807222"/>
    <s v="Activa"/>
    <s v="890903938"/>
    <s v="BANCOLOMBIA S.A."/>
    <s v="35-05-00"/>
    <s v="INSTITUTO NACIONAL DE METROLOGÍA - INM"/>
    <s v="C-3599-0200-4-40401C-3599019-02"/>
    <s v="ADQUIS. DE BYS - SERVICIO DE SEGUIMIENTO Y EVALUACIÓN DE LA GESTIÓN INSTITUCIONAL - INNOVACIÓN DE LAS TECNOLOGÍAS DE INFORMACIÓN EN EL INSTITUTO DE METROLOGIA NACIONAL"/>
    <n v="6797780"/>
    <n v="0"/>
    <n v="6797780"/>
    <n v="0"/>
    <s v="Nación"/>
    <s v="CSF"/>
    <s v="RECURSOS CORRIENTES"/>
    <s v="PAGO NUMERO NUEVE (9) DEL CONTRATO No. 092-2025 CORRESPONDIENTE AL PERIODO DE 01 AL 30 DE NOVIEMBREDE 2025"/>
    <s v="18025"/>
    <s v="17825"/>
    <s v="15725"/>
    <s v="156225"/>
    <s v="2025-12-03 00:00:00"/>
    <s v="175225"/>
    <s v="491364725"/>
    <m/>
    <s v="2025-03-25 00:00:00"/>
    <s v="CONTRATO DE PRESTACION DE SERVICIOS - PROFESIONALES"/>
    <s v="092-2025"/>
    <s v="PRESTAR SERVICIOS PROFESIONALES PARA DESARROLLAR LAS ACTIVIDADES RELACIONADAS CON LA IMPLEMENTACIÓN DE LOS CONTROLES DE LA NORMA ISO 27001 VERSION 2022"/>
    <x v="8"/>
  </r>
  <r>
    <n v="175325"/>
    <x v="186"/>
    <s v="2025-12-10 15:28:08"/>
    <s v="ConOrdendePago"/>
    <n v="6797780"/>
    <n v="57541"/>
    <n v="0"/>
    <s v="Cédula de Ciudadanía"/>
    <n v="1015467605"/>
    <s v="HERREÑO FRAILE JHOJAN SEBASTIAN"/>
    <s v="Abono en cuenta"/>
    <s v="Ahorro"/>
    <s v="00810071090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Nación"/>
    <s v="CSF"/>
    <s v="RECURSOS CORRIENTES"/>
    <s v="PAGO NUMERO ONCE (11) DEL CONTRATO No. 010-2025 CORRESPONDIENTE AL PERIODO DE 1 AL 30 DE NOVIEMBRE DE 2025"/>
    <s v="12325"/>
    <s v="12325"/>
    <s v="2325"/>
    <s v="161725"/>
    <s v="2025-12-09 00:00:00"/>
    <s v="175325"/>
    <s v="493708025"/>
    <m/>
    <s v="2025-01-23 00:00:00"/>
    <s v="CONTRATO DE PRESTACION DE SERVICIOS - PROFESIONALES"/>
    <s v="010-2025 - MODIF CTO"/>
    <s v="PRESTACIÓN DE SERVICIOS PROFESIONALES PARA LA FORMULACIÓN, GESTIÓN, CONTROL Y SEGUIMIENTO DE PLANES INSTITUCIONALES, Y DEL PROYECTO DE INVERSIÓN DESARROLLO DE LA OFERTA EN METROLOGÍA FÍSICA EN EL ÁMBITO NACIONAL Y ACTIVIDADES ASOCIADAS DEL INSTITUT"/>
    <x v="8"/>
  </r>
  <r>
    <n v="175425"/>
    <x v="186"/>
    <s v="2025-12-10 15:37:13"/>
    <s v="ConOrdendePago"/>
    <n v="4296180"/>
    <n v="36366"/>
    <n v="0"/>
    <s v="Cédula de Ciudadanía"/>
    <n v="1023924776"/>
    <s v="SALAZAR LATORRE ANDRES CAMILO"/>
    <s v="Abono en cuenta"/>
    <s v="Ahorro"/>
    <s v="0450000148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DIEZ (10) DEL CONTRATO No. 036-2025 CORRESPONDIENTE AL PERIODO DE 01 AL 30 DE NOVIEMBRE DE 2025"/>
    <s v="14025"/>
    <s v="14025"/>
    <s v="5325"/>
    <s v="157825"/>
    <s v="2025-12-03 00:00:00"/>
    <s v="175425"/>
    <s v="491447125"/>
    <m/>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8"/>
  </r>
  <r>
    <n v="175525"/>
    <x v="186"/>
    <s v="2025-12-10 16:38:42"/>
    <s v="ConOrdendePago"/>
    <n v="7394100"/>
    <n v="86973"/>
    <n v="0"/>
    <s v="Cédula de Ciudadanía"/>
    <n v="1032469098"/>
    <s v="PEÑALOZA CUBILLOS DIEGO ALEJANDRO"/>
    <s v="Abono en cuenta"/>
    <s v="Ahorro"/>
    <s v="22166283683"/>
    <s v="Activa"/>
    <s v="890903938"/>
    <s v="BANCOLOMBI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NUEVE (9) DEL CONTRATO No. 091-2025 CORRESPONDIENTE AL PERIODO DEL 1 AL 30 DE NOVIEMBRE DE 2025"/>
    <s v="22425"/>
    <s v="22225"/>
    <s v="15425"/>
    <s v="164925"/>
    <s v="2025-12-10 00:00:00"/>
    <s v="175525"/>
    <s v="492084525"/>
    <m/>
    <s v="2025-03-21 00:00:00"/>
    <s v="CONTRATO DE PRESTACION DE SERVICIOS - PROFESIONALES"/>
    <s v="091-2025"/>
    <s v="PRESTACIÓN DE SERVICIOS PROFESIONALES PARA APOYAR A LA OFICINA ASESORA DE PLANEACIÓN Y A LA OFICINA DE INFORMÁTICA Y DESARROLLO TECNOLÓGICO EN LA IMPLEMENTACIÓN DEL MODELO DE GOBIERNO Y GESTIÓN DE DATOS EN ALINEACIÓN CON LA IMPLEMENTACIÓN DE LA ARQUI"/>
    <x v="8"/>
  </r>
  <r>
    <n v="175625"/>
    <x v="186"/>
    <s v="2025-12-10 16:50:53"/>
    <s v="ConOrdendePago"/>
    <n v="3894440"/>
    <n v="29552"/>
    <n v="0"/>
    <s v="Cédula de Ciudadanía"/>
    <n v="1024543556"/>
    <s v="PIRACOCA ROBLES MONICA JOHANA"/>
    <s v="Abono en cuenta"/>
    <s v="Ahorro"/>
    <s v="2410890571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3894440"/>
    <n v="0"/>
    <n v="3894440"/>
    <n v="0"/>
    <s v="Nación"/>
    <s v="CSF"/>
    <s v="RECURSOS CORRIENTES"/>
    <s v="PAGO NUMERO DIEZ (10) DEL CONTRATO No. 057-2025 CORRESPONDIENTE AL PERIODO DE 01 AL 30 DE NOVIEMBRE DE 2025"/>
    <s v="9425"/>
    <s v="9425"/>
    <s v="8225"/>
    <s v="165025"/>
    <s v="2025-12-10 00:00:00"/>
    <s v="175625"/>
    <s v="492189325"/>
    <m/>
    <s v="2025-02-17 00:00:00"/>
    <s v="CONTRATO DE PRESTACION DE SERVICIOS - PROFESIONALES"/>
    <s v="057-2025 - MODIF CTO"/>
    <s v="CONTRATAR LA PRESTACIÓN DE SERVICIOS PROFESIONALES PARA APOYAR EL DESARROLLO DE LAS ACTIVIDADES DE GESTIÓN DE LA UNIDAD SECTORIAL DE NORMALIZACIÓN EN METROLOGÍA DEL INM Y SUS GRUPOS DE TRABAJO EN NORMALIZACIÓN"/>
    <x v="8"/>
  </r>
  <r>
    <n v="175725"/>
    <x v="186"/>
    <s v="2025-12-10 17:09:08"/>
    <s v="ConOrdendePago"/>
    <n v="7394100"/>
    <n v="80494"/>
    <n v="0"/>
    <s v="Cédula de Ciudadanía"/>
    <n v="1014272075"/>
    <s v="ROMERO GARCIA DANIEL JULIAN"/>
    <s v="Abono en cuenta"/>
    <s v="Ahorro"/>
    <s v="19234418737"/>
    <s v="Activa"/>
    <s v="890903938"/>
    <s v="BANCOLOMBI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DIEZ (10) DEL CONTRATO No. 075-2025 CORRESPONDIENTE AL PERIODO DE 1 AL 30 DE NOVIEMBRE DE 2025"/>
    <s v="19625"/>
    <s v="19425"/>
    <s v="13325"/>
    <s v="164825"/>
    <s v="2025-12-10 00:00:00"/>
    <s v="175725"/>
    <s v="492031525"/>
    <m/>
    <s v="2025-03-06 00:00:00"/>
    <s v="CONTRATO DE PRESTACION DE SERVICIOS - PROFESIONALES"/>
    <s v="075-2025"/>
    <s v="PRESTACIÓN DE SERVICIOS PROFESIONALES PARA APOYAR A LA OFICINA ASESORA DE PLANEACIÓN Y LA SUBDIRECCIÓN DE SERVICIOS METROLÓGICOS Y RELACIÓN CON ELCIUDADANO EN LA DEFINICIÓN, EJECUCIÓN, SEGUIMIENTO DE PLANES Y HERRAMIENTAS DE SEGUIMIENTO DE PLANEACIÓN"/>
    <x v="8"/>
  </r>
  <r>
    <n v="175825"/>
    <x v="186"/>
    <s v="2025-12-10 17:20:19"/>
    <s v="ConOrdendePago"/>
    <n v="823708"/>
    <n v="0"/>
    <n v="0"/>
    <s v="Cédula de Ciudadanía"/>
    <n v="16287865"/>
    <s v="AMAYA HOYOS CESAR ANDRES"/>
    <s v="Abono en cuenta"/>
    <s v="Ahorro"/>
    <s v="5143269728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823708"/>
    <n v="0"/>
    <n v="823708"/>
    <n v="0"/>
    <s v="Nación"/>
    <s v="CSF"/>
    <s v="RECURSOS CORRIENTES"/>
    <s v="Comisión 5225 de 2025, Visitas a tres empresas relacionadas con la cadena de valor. 9-11 diciembre de 2025. Itagui, Antioquia."/>
    <s v="18925"/>
    <s v="18725"/>
    <s v="52425"/>
    <s v="165125"/>
    <s v="2025-12-10 00:00:00"/>
    <s v="175825"/>
    <s v="492486625"/>
    <m/>
    <s v="2025-12-09 00:00:00"/>
    <s v="ACTO ADMINISTRATIVO"/>
    <s v="5225"/>
    <s v="Participar en visitas a tres empresas relacionadas con la cadena de valor del polipropileno. 9-11 diciembre de 2025. Itagui, Antioquia."/>
    <x v="10"/>
  </r>
  <r>
    <n v="175825"/>
    <x v="186"/>
    <s v="2025-12-10 17:20:19"/>
    <s v="ConOrdendePago"/>
    <n v="823708"/>
    <n v="0"/>
    <n v="0"/>
    <s v="Cédula de Ciudadanía"/>
    <n v="16287865"/>
    <s v="AMAYA HOYOS CESAR ANDRES"/>
    <s v="Abono en cuenta"/>
    <s v="Ahorro"/>
    <s v="5143269728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823708"/>
    <n v="0"/>
    <n v="823708"/>
    <n v="0"/>
    <s v="Nación"/>
    <s v="CSF"/>
    <s v="RECURSOS CORRIENTES"/>
    <s v="Comisión 5225 de 2025, Visitas a tres empresas relacionadas con la cadena de valor. 9-11 diciembre de 2025. Itagui, Antioquia."/>
    <s v="18925"/>
    <s v="18725"/>
    <s v="52425"/>
    <s v="165125"/>
    <s v="2025-12-10 00:00:00"/>
    <s v="175825"/>
    <s v="492486625"/>
    <m/>
    <s v="2025-12-09 00:00:00"/>
    <s v="ACTO ADMINISTRATIVO"/>
    <s v="5225"/>
    <s v="Participar en visitas a tres empresas relacionadas con la cadena de valor del polipropileno. 9-11 diciembre de 2025. Itagui, Antioquia."/>
    <x v="10"/>
  </r>
  <r>
    <n v="175925"/>
    <x v="186"/>
    <s v="2025-12-10 17:23:44"/>
    <s v="ConOrdendePago"/>
    <n v="933925"/>
    <n v="0"/>
    <n v="0"/>
    <s v="Cédula de Ciudadanía"/>
    <n v="1032449942"/>
    <s v="MARTINEZ RIOS DIEGO ALEJANDRO"/>
    <s v="Abono en cuenta"/>
    <s v="Ahorro"/>
    <s v="40665702733"/>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933925"/>
    <n v="0"/>
    <n v="933925"/>
    <n v="0"/>
    <s v="Nación"/>
    <s v="CSF"/>
    <s v="RECURSOS CORRIENTES"/>
    <s v="Comisión 5325 de 2025, Visitas a tres empresas relacionadas con la cadena de valor. 9-11 diciembre de 2025. Itagui, Antioquia."/>
    <s v="6325"/>
    <s v="6325"/>
    <s v="52525"/>
    <s v="165225"/>
    <s v="2025-12-10 00:00:00"/>
    <s v="175925"/>
    <s v="492498125"/>
    <m/>
    <s v="2025-12-09 00:00:00"/>
    <s v="ACTO ADMINISTRATIVO"/>
    <s v="5325"/>
    <s v="Visitas a tres empresas relacionadas con la cadena de valor. 9-11 diciembre de 2025. Itagui, Antioquia."/>
    <x v="10"/>
  </r>
  <r>
    <n v="175925"/>
    <x v="186"/>
    <s v="2025-12-10 17:23:44"/>
    <s v="ConOrdendePago"/>
    <n v="933925"/>
    <n v="0"/>
    <n v="0"/>
    <s v="Cédula de Ciudadanía"/>
    <n v="1032449942"/>
    <s v="MARTINEZ RIOS DIEGO ALEJANDRO"/>
    <s v="Abono en cuenta"/>
    <s v="Ahorro"/>
    <s v="40665702733"/>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933925"/>
    <n v="0"/>
    <n v="933925"/>
    <n v="0"/>
    <s v="Nación"/>
    <s v="CSF"/>
    <s v="RECURSOS CORRIENTES"/>
    <s v="Comisión 5325 de 2025, Visitas a tres empresas relacionadas con la cadena de valor. 9-11 diciembre de 2025. Itagui, Antioquia."/>
    <s v="6325"/>
    <s v="6325"/>
    <s v="52525"/>
    <s v="165225"/>
    <s v="2025-12-10 00:00:00"/>
    <s v="175925"/>
    <s v="492498125"/>
    <m/>
    <s v="2025-12-09 00:00:00"/>
    <s v="ACTO ADMINISTRATIVO"/>
    <s v="5325"/>
    <s v="Visitas a tres empresas relacionadas con la cadena de valor. 9-11 diciembre de 2025. Itagui, Antioquia."/>
    <x v="10"/>
  </r>
  <r>
    <n v="176025"/>
    <x v="186"/>
    <s v="2025-12-10 17:26:58"/>
    <s v="ConOrdendePago"/>
    <n v="1139193"/>
    <n v="0"/>
    <n v="0"/>
    <s v="Cédula de Ciudadanía"/>
    <n v="52861348"/>
    <s v="MORENO FORERO MARIBEL"/>
    <s v="Abono en cuenta"/>
    <s v="Ahorro"/>
    <s v="8446835009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166040"/>
    <n v="-26847"/>
    <n v="1139193"/>
    <n v="0"/>
    <s v="Nación"/>
    <s v="CSF"/>
    <s v="RECURSOS CORRIENTES"/>
    <s v="Comisión 5425 de 2025, Visitas a tres empresas relacionadas con la cadena de valor. 9-11 diciembre de 2025. Itagui, Antioquia."/>
    <s v="18925"/>
    <s v="18725"/>
    <s v="52625"/>
    <s v="165325"/>
    <s v="2025-12-10 00:00:00"/>
    <s v="176025"/>
    <s v="492525725"/>
    <s v="5925"/>
    <s v="2025-12-09 00:00:00"/>
    <s v="ACTO ADMINISTRATIVO"/>
    <s v="5425"/>
    <s v="Participar en visitas a tres empresas relacionadas con la cadena de valor circular del polipropileno. 9-11 diciembre de 2025. Itagui, Antioquia."/>
    <x v="10"/>
  </r>
  <r>
    <n v="176125"/>
    <x v="186"/>
    <s v="2025-12-10 17:31:55"/>
    <s v="ConOrdendePago"/>
    <n v="6797780"/>
    <n v="51584"/>
    <n v="0"/>
    <s v="Cédula de Ciudadanía"/>
    <n v="1022380443"/>
    <s v="RUBIANO LOPEZ FABIAN ALEJANDRO"/>
    <s v="Abono en cuenta"/>
    <s v="Ahorro"/>
    <s v="91219680011"/>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398890"/>
    <n v="0"/>
    <n v="3398890"/>
    <n v="0"/>
    <s v="Nación"/>
    <s v="CSF"/>
    <s v="RECURSOS CORRIENTES"/>
    <s v="PAGO NUMERO DIEZ (10) DEL CONTRATO No. 074-2025 CORRESPONDIENTE AL PERIODO DE 01 AL 30 DE NOVIEMBRE DE 2025"/>
    <s v="14725"/>
    <s v="14525"/>
    <s v="10425"/>
    <s v="161525"/>
    <s v="2025-12-09 00:00:00"/>
    <s v="176125"/>
    <s v="4922626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176125"/>
    <x v="186"/>
    <s v="2025-12-10 17:31:55"/>
    <s v="ConOrdendePago"/>
    <n v="6797780"/>
    <n v="51584"/>
    <n v="0"/>
    <s v="Cédula de Ciudadanía"/>
    <n v="1022380443"/>
    <s v="RUBIANO LOPEZ FABIAN ALEJANDRO"/>
    <s v="Abono en cuenta"/>
    <s v="Ahorro"/>
    <s v="9121968001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398890"/>
    <n v="0"/>
    <n v="3398890"/>
    <n v="0"/>
    <s v="Nación"/>
    <s v="CSF"/>
    <s v="RECURSOS CORRIENTES"/>
    <s v="PAGO NUMERO DIEZ (10) DEL CONTRATO No. 074-2025 CORRESPONDIENTE AL PERIODO DE 01 AL 30 DE NOVIEMBRE DE 2025"/>
    <s v="14725"/>
    <s v="14525"/>
    <s v="10425"/>
    <s v="161525"/>
    <s v="2025-12-09 00:00:00"/>
    <s v="176125"/>
    <s v="492262625"/>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8"/>
  </r>
  <r>
    <n v="176225"/>
    <x v="186"/>
    <s v="2025-12-10 17:37:17"/>
    <s v="ConOrdendePago"/>
    <n v="7394100"/>
    <n v="86671"/>
    <n v="0"/>
    <s v="Cédula de Ciudadanía"/>
    <n v="1110472734"/>
    <s v="VILLABON ALDANA GLORIA ALEJANDRA"/>
    <s v="Abono en cuenta"/>
    <s v="Ahorro"/>
    <s v="0550488402438805"/>
    <s v="Activa"/>
    <s v="860034313"/>
    <s v="BANCO DAVIVIEND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DIEZ (10) DEL CONTRATO No. 050-2025 CORRESPONDIENTE AL PERIODO DE 01 AL 30 DE NOVIEMBRE DE 2025"/>
    <s v="16425"/>
    <s v="16225"/>
    <s v="8025"/>
    <s v="161625"/>
    <s v="2025-12-09 00:00:00"/>
    <s v="176225"/>
    <s v="492411825"/>
    <m/>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8"/>
  </r>
  <r>
    <n v="176325"/>
    <x v="186"/>
    <s v="2025-12-10 17:45:44"/>
    <s v="ConOrdendePago"/>
    <n v="2464700"/>
    <n v="49630"/>
    <n v="0"/>
    <s v="Cédula de Ciudadanía"/>
    <n v="1026278601"/>
    <s v="MORENO MUNEVAR LUISA FERNANDA"/>
    <s v="Abono en cuenta"/>
    <s v="Ahorro"/>
    <s v="17828079077"/>
    <s v="Activa"/>
    <s v="890903938"/>
    <s v="BANCOLOMBIA S.A."/>
    <s v="35-05-00"/>
    <s v="INSTITUTO NACIONAL DE METROLOGÍA - INM"/>
    <s v="C-3599-0200-4-40401C-3599031-02"/>
    <s v="ADQUIS. DE BYS - DOCUMENTOS METODOLÓGICOS - INNOVACIÓN DE LAS TECNOLOGÍAS DE INFORMACIÓN EN EL INSTITUTO DE METROLOGIA NACIONAL"/>
    <n v="2464700"/>
    <n v="0"/>
    <n v="2464700"/>
    <n v="0"/>
    <s v="Nación"/>
    <s v="CSF"/>
    <s v="RECURSOS CORRIENTES"/>
    <s v="PAGO NUMERO NUEVE (9) DEL CONTRATO No. 076-2025 CORRESPONDIENTE AL PERIODO DE 1 AL 30 DE NOVIEMBRE DE 2025"/>
    <s v="19225"/>
    <s v="19025"/>
    <s v="12125"/>
    <s v="165525"/>
    <s v="2025-12-10 00:00:00"/>
    <s v="176325"/>
    <s v="492658225"/>
    <m/>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8"/>
  </r>
  <r>
    <n v="176425"/>
    <x v="186"/>
    <s v="2025-12-10 17:46:22"/>
    <s v="ConOrdendePago"/>
    <n v="7394100"/>
    <n v="210878"/>
    <n v="0"/>
    <s v="Cédula de Ciudadanía"/>
    <n v="1017183387"/>
    <s v="GALVIS ARROYAVE JORGE LUIS"/>
    <s v="Abono en cuenta"/>
    <s v="Ahorro"/>
    <s v="26891480872"/>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DIEZ (10) DEL CONTRATO No. 032-2025 CORRESPONDIENTE AL PERIODO DE 01 AL 30 DE NOVIEMBRE DE 2025"/>
    <s v="5125"/>
    <s v="5125"/>
    <s v="5025"/>
    <s v="161825"/>
    <s v="2025-12-09 00:00:00"/>
    <s v="176425"/>
    <s v="492474025"/>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8"/>
  </r>
  <r>
    <n v="176525"/>
    <x v="186"/>
    <s v="2025-12-10 17:48:54"/>
    <s v="ConOrdendePago"/>
    <n v="4929400"/>
    <n v="0"/>
    <n v="0"/>
    <s v="Cédula de Ciudadanía"/>
    <n v="1026278601"/>
    <s v="MORENO MUNEVAR LUISA FERNANDA"/>
    <s v="Abono en cuenta"/>
    <s v="Ahorro"/>
    <s v="17828079077"/>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4929400"/>
    <n v="0"/>
    <n v="4929400"/>
    <n v="0"/>
    <s v="Nación"/>
    <s v="CSF"/>
    <s v="RECURSOS CORRIENTES"/>
    <s v="PAGO NUMERO NUEVE (9) DEL CONTRATO No. 076-2025 CORRESPONDIENTE AL PERIODO DE 1 AL 30 DE NOVIEMBRE DE 2025"/>
    <s v="19125"/>
    <s v="18925"/>
    <s v="12225"/>
    <s v="165425"/>
    <s v="2025-12-10 00:00:00"/>
    <s v="176525"/>
    <s v="492667725"/>
    <m/>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8"/>
  </r>
  <r>
    <n v="176625"/>
    <x v="186"/>
    <s v="2025-12-10 18:30:44"/>
    <s v="ConOrdendePago"/>
    <n v="2587935"/>
    <n v="49630"/>
    <n v="0"/>
    <s v="Cédula de Ciudadanía"/>
    <n v="36491153"/>
    <s v="RUBIO NIEVES MAYRA ALEJANDRA"/>
    <s v="Abono en cuenta"/>
    <s v="Ahorro"/>
    <s v="24054071113"/>
    <s v="Activa"/>
    <s v="860007335"/>
    <s v="BANCO CAJA SOCIAL S.A."/>
    <s v="35-05-00"/>
    <s v="INSTITUTO NACIONAL DE METROLOGÍA - INM"/>
    <s v="C-3502-0200-6-40402B-3502100-02"/>
    <s v="ADQUIS. DE BYS - SERVICIO DE PRODUCCIÓN DE MATERIALES DE REFERENCIA - FORTALECIMIENTO DE LA CAPACIDAD ANALÍTICA EN METROLOGÍA QUÍMICA Y BIOMEDICINA A NIVEL NACIONAL"/>
    <n v="2587935"/>
    <n v="0"/>
    <n v="2587935"/>
    <n v="0"/>
    <s v="Nación"/>
    <s v="CSF"/>
    <s v="RECURSOS CORRIENTES"/>
    <s v="PAGO NUMERO NUEVE (9) DEL CONTRATO No. 038-2025 CORRESPONDIENTE AL PERIODO DE 1 AL 30 DE NOVIEMBRE 2025"/>
    <s v="12425"/>
    <s v="12425"/>
    <s v="17625"/>
    <s v="165625"/>
    <s v="2025-12-10 00:00:00"/>
    <s v="176625"/>
    <s v="495102925"/>
    <m/>
    <s v="2025-04-15 00:00:00"/>
    <s v="CONTRATO DE PRESTACION DE SERVICIOS - PROFESIONALES"/>
    <s v="CESION CTO 038-2025 - MODIF CT"/>
    <s v="Prestar servicios profesionales para la estructuración de procesos contractuales, el acompañamiento en las etapas precontractual, contractual y poscontractual, así como proporcionar apoyo jurídico al Instituto Nacional de Metrología."/>
    <x v="8"/>
  </r>
  <r>
    <n v="176725"/>
    <x v="186"/>
    <s v="2025-12-10 18:34:51"/>
    <s v="ConOrdendePago"/>
    <n v="6797780"/>
    <n v="45628"/>
    <n v="0"/>
    <s v="Cédula de Ciudadanía"/>
    <n v="33377996"/>
    <s v="MESA MARTINEZ ANA CAROLINA"/>
    <s v="Abono en cuenta"/>
    <s v="Ahorro"/>
    <s v="26246128463"/>
    <s v="Activa"/>
    <s v="890903938"/>
    <s v="BANCOLOMBIA S.A."/>
    <s v="35-05-00"/>
    <s v="INSTITUTO NACIONAL DE METROLOGÍA - INM"/>
    <s v="C-3599-0200-4-40401C-3599021-02"/>
    <s v="ADQUIS. DE BYS - SERVICIOS DE INTEROPERABILIDAD - INNOVACIÓN DE LAS TECNOLOGÍAS DE INFORMACIÓN EN EL INSTITUTO DE METROLOGIA NACIONAL"/>
    <n v="6797780"/>
    <n v="0"/>
    <n v="6797780"/>
    <n v="0"/>
    <s v="Nación"/>
    <s v="CSF"/>
    <s v="RECURSOS CORRIENTES"/>
    <s v="PAGO NUMERO SIETE (7) DEL CONTRATO No. 100-2025 CORRESPONDIENTE AL PERIODO DEL 1 AL 30 DE OCTUBRE DE 2025"/>
    <s v="18125"/>
    <s v="17925"/>
    <s v="18525"/>
    <s v="153025"/>
    <s v="2025-12-03 00:00:00"/>
    <s v="176725"/>
    <s v="492719125"/>
    <m/>
    <s v="2025-04-24 00:00:00"/>
    <s v="CONTRATO DE PRESTACION DE SERVICIOS - PROFESIONALES"/>
    <s v="100-2025"/>
    <s v="PRESTAR SERVICIOS PROFESIONALES PARA LA ADMINISTRACIÓN Y MANTENIMIENTO DE BASES DE DATOS DEL INM, GARANTIZANDO SU DISPONIBILIDAD, RENDIMIENTO, SEGURIDAD E INTEGRIDAD, ASÍ COMO EL SOPORTE Y OPTIMIZACIÓN DE LA ARQUITECTURA TECNOLÓGICA ASOCIADA."/>
    <x v="8"/>
  </r>
  <r>
    <n v="176825"/>
    <x v="186"/>
    <s v="2025-12-10 19:02:02"/>
    <s v="ConOrdendePago"/>
    <n v="134742"/>
    <n v="0"/>
    <n v="0"/>
    <s v="Cédula de Ciudadanía"/>
    <n v="7715949"/>
    <s v="SOTO POLANIA RICARDO"/>
    <s v="Abono en cuenta"/>
    <s v="Ahorro"/>
    <s v="111610139823"/>
    <s v="Activa"/>
    <s v="900047981"/>
    <s v="BANCO FALABELLA S A"/>
    <s v="35-05-00"/>
    <s v="INSTITUTO NACIONAL DE METROLOGÍA - INM"/>
    <s v="C-3502-0200-5-40402B-3502103-02"/>
    <s v="ADQUIS. DE BYS - SERVICIO DE ASISTENCIA TÉCNICA EN METROLOGÍA - FORTALECIMIENTO DE LA COMERCIALIZACIÓN DE LOS SERVICIOS METROLÓGICOS A NIVEL NACIONAL"/>
    <n v="134742"/>
    <n v="0"/>
    <n v="134742"/>
    <n v="0"/>
    <s v="Nación"/>
    <s v="CSF"/>
    <s v="RECURSOS CORRIENTES"/>
    <s v="Comisión 5625 de 2025 visita a Siemens. 10 diciembre de 2025. Tenjo, Cundinamarca."/>
    <s v="6325"/>
    <s v="6325"/>
    <s v="52925"/>
    <s v="165725"/>
    <s v="2025-12-10 00:00:00"/>
    <s v="176825"/>
    <s v="493651425"/>
    <m/>
    <s v="2025-12-09 00:00:00"/>
    <s v="ACTO ADMINISTRATIVO"/>
    <s v="5625"/>
    <s v="visita a Siemens. 10 diciembre de 2025. Tenjo, Cundinamarca."/>
    <x v="10"/>
  </r>
  <r>
    <n v="176925"/>
    <x v="187"/>
    <s v="2025-12-11 08:25:08"/>
    <s v="ConOrdendePago"/>
    <n v="323208"/>
    <n v="0"/>
    <n v="0"/>
    <s v="Cédula de Ciudadanía"/>
    <n v="1057592154"/>
    <s v="HERNANDEZ ZAMBRANO LUIS FELIPE"/>
    <s v="Abono en cuenta"/>
    <s v="Ahorro"/>
    <s v="59133048141"/>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323208"/>
    <n v="0"/>
    <n v="323208"/>
    <n v="0"/>
    <s v="Nación"/>
    <s v="CSF"/>
    <s v="RECURSOS CORRIENTES"/>
    <s v="Comisión 5525 de 2025 visita a Siemens. 10 diciembre de 2025. Tenjo, Cundinamarca."/>
    <s v="6325"/>
    <s v="6325"/>
    <s v="52825"/>
    <s v="165925"/>
    <s v="2025-12-10 00:00:00"/>
    <s v="176925"/>
    <s v="493654625"/>
    <m/>
    <s v="2025-12-09 00:00:00"/>
    <s v="ACTO ADMINISTRATIVO"/>
    <s v="5525"/>
    <s v="visita a Siemens. 10 diciembre de 2025. Tenjo, Cundinamarca."/>
    <x v="10"/>
  </r>
  <r>
    <n v="177025"/>
    <x v="187"/>
    <s v="2025-12-11 08:28:47"/>
    <s v="ConOrdendePago"/>
    <n v="156785"/>
    <n v="0"/>
    <n v="0"/>
    <s v="Cédula de Ciudadanía"/>
    <n v="79566290"/>
    <s v="CUELLAR JOYA GIOVANNI GILBERTO"/>
    <s v="Abono en cuenta"/>
    <s v="Ahorro"/>
    <s v="472970003704"/>
    <s v="Activa"/>
    <s v="860034313"/>
    <s v="BANCO DAVIVIENDA S.A."/>
    <s v="35-05-00"/>
    <s v="INSTITUTO NACIONAL DE METROLOGÍA - INM"/>
    <s v="C-3502-0200-5-40402B-3502103-02"/>
    <s v="ADQUIS. DE BYS - SERVICIO DE ASISTENCIA TÉCNICA EN METROLOGÍA - FORTALECIMIENTO DE LA COMERCIALIZACIÓN DE LOS SERVICIOS METROLÓGICOS A NIVEL NACIONAL"/>
    <n v="156785"/>
    <n v="0"/>
    <n v="156785"/>
    <n v="0"/>
    <s v="Nación"/>
    <s v="CSF"/>
    <s v="RECURSOS CORRIENTES"/>
    <s v="Comisión 5725 de 2025 visita siemens el 10 de diciembre a Tenjo Cunfinamarca"/>
    <s v="6325"/>
    <s v="6325"/>
    <s v="53025"/>
    <s v="165825"/>
    <s v="2025-12-10 00:00:00"/>
    <s v="177025"/>
    <s v="493665925"/>
    <m/>
    <s v="2025-12-09 00:00:00"/>
    <s v="ACTO ADMINISTRATIVO"/>
    <s v="5725"/>
    <s v="visita a Siemens. 10 diciembre de 2025. Tenjo, Cundinamarca."/>
    <x v="10"/>
  </r>
  <r>
    <n v="177125"/>
    <x v="187"/>
    <s v="2025-12-11 09:10:00"/>
    <s v="ConOrdendePago"/>
    <n v="43139523"/>
    <n v="491357"/>
    <n v="0"/>
    <s v="NIT"/>
    <n v="860529319"/>
    <s v="RONDA DE COLOMBIA PROTECCION Y SEGURIDAD LTDA"/>
    <s v="Abono en cuenta"/>
    <s v="Corriente"/>
    <s v="21002732216"/>
    <s v="Activa"/>
    <s v="860007335"/>
    <s v="BANCO CAJA SOCIAL S.A."/>
    <s v="35-05-00"/>
    <s v="INSTITUTO NACIONAL DE METROLOGÍA - INM"/>
    <s v="A-02-02-02-008-005"/>
    <s v="SERVICIOS DE SOPORTE"/>
    <n v="43139523"/>
    <n v="0"/>
    <n v="43139523"/>
    <n v="0"/>
    <s v="Nación"/>
    <s v="CSF"/>
    <s v="RECURSOS CORRIENTES"/>
    <s v="PAGO 6 CO 101 DE 2025 FRA ROND466 DEL 1 AL 31 DE OCTUBRE 2025"/>
    <s v="2625"/>
    <s v="2625"/>
    <s v="18125"/>
    <s v="166025"/>
    <s v="2025-12-11 00:00:00"/>
    <s v="177125"/>
    <s v="493825025"/>
    <m/>
    <s v="2025-04-22 00:00:00"/>
    <s v="CONTRATO DE PRESTACION DE SERVICIOS"/>
    <s v="101-2025"/>
    <s v="PRESTACIÓN DE SERVICIO DE VIGILANCIA Y SEGURIDAD PRIVADA, CON MEDIO HUMANO, CON Y SIN ARMA, INCLUYE ALQUILER, SUMINISTRO Y MANTENIMIENTO PREVENTIVO Y CORRECTIVO DE HERRAMIENTAS TECNOLOGICAS PARA LAS INSTALACIONES DEL INSTITUTO NACIONAL DE METROLOGÍA"/>
    <x v="9"/>
  </r>
  <r>
    <n v="177225"/>
    <x v="187"/>
    <s v="2025-12-11 09:36:15"/>
    <s v="ConOrdendePago"/>
    <n v="1068875"/>
    <n v="31703"/>
    <n v="0"/>
    <s v="NIT"/>
    <n v="900454102"/>
    <s v="OCUPASALUD S.A.S"/>
    <s v="Abono en cuenta"/>
    <s v="Corriente"/>
    <s v="900179482"/>
    <s v="Activa"/>
    <s v="860002964"/>
    <s v="BANCO DE BOGOTA"/>
    <s v="35-05-00"/>
    <s v="INSTITUTO NACIONAL DE METROLOGÍA - INM"/>
    <s v="A-02-02-02-009-003"/>
    <s v="SERVICIOS PARA EL CUIDADO DE LA SALUD HUMANA Y SERVICIOS SOCIALES"/>
    <n v="1068875"/>
    <n v="0"/>
    <n v="1068875"/>
    <n v="0"/>
    <s v="Nación"/>
    <s v="CSF"/>
    <s v="RECURSOS CORRIENTES"/>
    <s v="PAGO 6 CAO 007 DE 2025 FRA FEVG 14166 DE 2025"/>
    <s v="23225"/>
    <s v="23025"/>
    <s v="21225"/>
    <s v="166125"/>
    <s v="2025-12-11 00:00:00"/>
    <s v="177225"/>
    <s v="493878825"/>
    <m/>
    <s v="2025-05-20 00:00:00"/>
    <s v="LOA - CARTA ACEPTACION"/>
    <s v="CAO 007-2025 - MODIF CAO"/>
    <s v="PRESTAR SERVICIOS DE EXÁMENES ME´DICOS OCUPACIONALES PARA LOS FUNCIONARIOS DEL INSTITUTO NACIONAL DE METROLOGÍA E INSPECCIONES DE PUESTO DE TRABAJO QUE SE REQUIERAN DURANTE LA VIGENCIA DEL CONTRATO"/>
    <x v="2"/>
  </r>
  <r>
    <n v="177325"/>
    <x v="187"/>
    <s v="2025-12-11 10:16:19"/>
    <s v="ConOrdendePago"/>
    <n v="9438142"/>
    <n v="511881"/>
    <n v="0"/>
    <s v="NIT"/>
    <n v="860026740"/>
    <s v="PAPELERIA LOS ANDES S.A.S"/>
    <s v="Abono en cuenta"/>
    <s v="Corriente"/>
    <s v="033407255"/>
    <s v="Activa"/>
    <s v="860002964"/>
    <s v="BANCO DE BOGOTA"/>
    <s v="35-05-00"/>
    <s v="INSTITUTO NACIONAL DE METROLOGÍA - INM"/>
    <s v="A-02-02-01-003-002"/>
    <s v="PASTA O PULPA, PAPEL Y PRODUCTOS DE PAPEL; IMPRESOS Y ARTÍCULOS SIMILARES"/>
    <n v="9438142"/>
    <n v="0"/>
    <n v="9438142"/>
    <n v="0"/>
    <s v="Nación"/>
    <s v="CSF"/>
    <s v="RECURSOS CORRIENTES"/>
    <s v="UNICO PAGO CAO 027 DE 2025 FRA PAFE 756 Y NC 1- 140"/>
    <s v="29525"/>
    <s v="29225"/>
    <s v="34825"/>
    <s v="166325"/>
    <s v="2025-12-11 00:00:00"/>
    <s v="177325"/>
    <s v="494093825"/>
    <m/>
    <s v="2025-08-28 00:00:00"/>
    <s v="LOA - CARTA ACEPTACION"/>
    <s v="CAO 027-2025"/>
    <s v="CONTRATAR LA ADQUISICION DE ELEMENTOS DE PAPELERÍA Y ÚTILES DE OFICINA PARA TODAS LAS ÁREAS DE INM"/>
    <x v="13"/>
  </r>
  <r>
    <n v="177425"/>
    <x v="187"/>
    <s v="2025-12-11 10:36:06"/>
    <s v="ConOrdendePago"/>
    <n v="1535835"/>
    <n v="2997"/>
    <n v="0"/>
    <s v="NIT"/>
    <n v="800217497"/>
    <s v="DISTRIBUIDORA NACIONAL DE COMBUSTIBLES LTDA"/>
    <s v="Abono en cuenta"/>
    <s v="Corriente"/>
    <s v="24466031662"/>
    <s v="Activa"/>
    <s v="890903938"/>
    <s v="BANCOLOMBIA S.A."/>
    <s v="35-05-00"/>
    <s v="INSTITUTO NACIONAL DE METROLOGÍA - INM"/>
    <s v="A-02-02-01-003-003"/>
    <s v="PRODUCTOS DE HORNOS DE COQUE; PRODUCTOS DE REFINACIÓN DE PETRÓLEO Y COMBUSTIBLE NUCLEAR"/>
    <n v="1535835"/>
    <n v="0"/>
    <n v="1535835"/>
    <n v="0"/>
    <s v="Nación"/>
    <s v="CSF"/>
    <s v="RECURSOS CORRIENTES"/>
    <s v="PAGO 7 CAO 004 DE 2025 FRA FE 5932 DEL 1 A 30 DE NOVIEMBRE DE 2025"/>
    <s v="27325"/>
    <s v="27125"/>
    <s v="20425"/>
    <s v="166625"/>
    <s v="2025-12-11 00:00:00"/>
    <s v="177425"/>
    <s v="494174925"/>
    <m/>
    <s v="2025-05-16 00:00:00"/>
    <s v="LOA - CARTA ACEPTACION"/>
    <s v="CAO 004-2025 - MODIF CAO"/>
    <s v="CONTRATAR EL SUMINISTRO DE COMBUSTIBLE, GASOLINA CORRIENTE Y A.C.P.M, PARA EL FUNCIONAMIENTO DE LOS VEHÍCULOS DEL PARQUE AUTOMOTOR Y LA PLANTA ELÉCTRICA DEL INSTITUTO NACIONAL DE METROLOGÍA."/>
    <x v="2"/>
  </r>
  <r>
    <n v="177525"/>
    <x v="187"/>
    <s v="2025-12-11 10:54:45"/>
    <s v="ConOrdendePago"/>
    <n v="4806165"/>
    <n v="0"/>
    <n v="0"/>
    <s v="Cédula de Ciudadanía"/>
    <n v="36491153"/>
    <s v="RUBIO NIEVES MAYRA ALEJANDRA"/>
    <s v="Abono en cuenta"/>
    <s v="Ahorro"/>
    <s v="24054071113"/>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4806165"/>
    <n v="0"/>
    <n v="4806165"/>
    <n v="0"/>
    <s v="Nación"/>
    <s v="CSF"/>
    <s v="RECURSOS CORRIENTES"/>
    <s v="PAGO NUMERO NUEVE (9) DEL CONTRATO No. 038-2025 CORRESPONDIENTE AL PERIODO DE 1 AL 30 DE NOVIEMBRE 2025"/>
    <s v="12225"/>
    <s v="12225"/>
    <s v="17725"/>
    <s v="164625"/>
    <s v="2025-12-10 00:00:00"/>
    <s v="177525"/>
    <s v="495108025"/>
    <m/>
    <s v="2025-04-15 00:00:00"/>
    <s v="CONTRATO DE PRESTACION DE SERVICIOS - PROFESIONALES"/>
    <s v="CESION CTO 038-2025 MODIF CTO"/>
    <s v="Prestar servicios profesionales para la estructuración de procesos contractuales, el acompañamiento en las etapas precontractual, contractual y poscontractual, así como proporcionar apoyo jurídico al Instituto Nacional de Metrología."/>
    <x v="8"/>
  </r>
  <r>
    <n v="177625"/>
    <x v="187"/>
    <s v="2025-12-11 10:57:18"/>
    <s v="ConOrdendePago"/>
    <n v="30600762"/>
    <n v="1627485"/>
    <n v="0"/>
    <s v="NIT"/>
    <n v="900730558"/>
    <s v="CAHOZ INVERSIONES S A S"/>
    <s v="Abono en cuenta"/>
    <s v="Ahorro"/>
    <s v="57100000520"/>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0600762"/>
    <n v="0"/>
    <n v="30600762"/>
    <n v="0"/>
    <s v="Propios"/>
    <s v="CSF"/>
    <s v="INGRESOS CORRIENTES"/>
    <s v="PAGO 1 CAO 025 DE 2025 FRA FECI 4240"/>
    <s v="27125"/>
    <s v="26925"/>
    <s v="33925"/>
    <s v="166825"/>
    <s v="2025-12-11 00:00:00"/>
    <s v="177625"/>
    <s v="494692125"/>
    <m/>
    <s v="2025-08-22 00:00:00"/>
    <s v="LOA - CARTA ACEPTACION"/>
    <s v="CAO 025-2025"/>
    <s v="CONTRATAR EL SUMINISTRO DE REACTIVOS DE BIOLOGÍA MOLECULAR PARA EL DESARROLLO DE LOS PROYECTOS DE I+D+I REQUERIDOS POR LOS LABORATORIOS DE BIOANALISIS DE LA SUBDIRECCIÓN DE METROLOGÍA QUÍMICA Y BIOLOGÍA."/>
    <x v="2"/>
  </r>
  <r>
    <n v="177825"/>
    <x v="188"/>
    <s v="2025-12-12 08:36:33"/>
    <s v="ConOrdendePago"/>
    <n v="4500000"/>
    <n v="38091"/>
    <n v="0"/>
    <s v="Cédula de Ciudadanía"/>
    <n v="1032449782"/>
    <s v="GOMEZ GONZALEZ IVAN LEONARDO"/>
    <s v="Abono en cuenta"/>
    <s v="Ahorro"/>
    <s v="24074510612"/>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4500000"/>
    <n v="0"/>
    <n v="4500000"/>
    <n v="0"/>
    <s v="Propios"/>
    <s v="CSF"/>
    <s v="OTROS RECURSOS DE TESORERIA"/>
    <s v="PAGO NUMERO UNO (1) DEL CONTRATO No. 175-2025 CORRESPONDIENTE AL PERIODO EJECUTADO"/>
    <s v="34725"/>
    <s v="34125"/>
    <s v="46125"/>
    <s v="167525"/>
    <s v="2025-12-12 00:00:00"/>
    <s v="177825"/>
    <s v="507274725"/>
    <m/>
    <s v="2025-11-07 00:00:00"/>
    <s v="CONTRATO DE PRESTACION DE SERVICIOS - PROFESIONALES"/>
    <s v="175-2025"/>
    <s v="Contratar la prestación de servicios profesionales para el desarrollo de contenidos audiovisuales orientados a la divulgación y apropiación del conocimiento metrológico generado por el Instituto Nacional de Metrología, en el marco de sus funciones mi"/>
    <x v="8"/>
  </r>
  <r>
    <n v="177925"/>
    <x v="188"/>
    <s v="2025-12-12 09:39:08"/>
    <s v="ConOrdendePago"/>
    <n v="2750400"/>
    <n v="23117"/>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2750400"/>
    <n v="0"/>
    <n v="2750400"/>
    <n v="0"/>
    <s v="Nación"/>
    <s v="CSF"/>
    <s v="RECURSOS CORRIENTES"/>
    <s v="PAGO 15 - CO-098-2025 - FACT EMPR 57256 DE ACTIVIDAD PREMIACION BONOS LAGOMAR"/>
    <s v="23325"/>
    <s v="23125"/>
    <s v="18825"/>
    <s v="167625"/>
    <s v="2025-12-12 00:00:00"/>
    <s v="177925"/>
    <s v="497603925"/>
    <m/>
    <s v="2025-04-28 00:00:00"/>
    <s v="CONTRATO DE PRESTACION DE SERVICIOS"/>
    <s v="098-2025"/>
    <s v="PRESTACIÓN DE SERVICIOS DE APOYO LOGÍSTICO Y OPERATIVO PARA REALIZAR ACTIVIDADES DE BIENESTAR PARA LOS FUNCIONARIOS DEL INSTITUTO NACIONAL DE METROLOGÍA."/>
    <x v="2"/>
  </r>
  <r>
    <n v="178025"/>
    <x v="188"/>
    <s v="2025-12-12 09:55:20"/>
    <s v="ConOrdendePago"/>
    <n v="2093911"/>
    <n v="20159"/>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2093911"/>
    <n v="0"/>
    <n v="2093911"/>
    <n v="0"/>
    <s v="Nación"/>
    <s v="CSF"/>
    <s v="RECURSOS CORRIENTES"/>
    <s v="PAGO 16 - CO-098-2025 - FACT EMPR 56447 DE ACTIVIDAD INCENTIVOS OLIMPIADAS INM"/>
    <s v="23325"/>
    <s v="23125"/>
    <s v="18825"/>
    <s v="167725"/>
    <s v="2025-12-12 00:00:00"/>
    <s v="178025"/>
    <s v="497701125"/>
    <m/>
    <s v="2025-04-28 00:00:00"/>
    <s v="CONTRATO DE PRESTACION DE SERVICIOS"/>
    <s v="098-2025"/>
    <s v="PRESTACIÓN DE SERVICIOS DE APOYO LOGÍSTICO Y OPERATIVO PARA REALIZAR ACTIVIDADES DE BIENESTAR PARA LOS FUNCIONARIOS DEL INSTITUTO NACIONAL DE METROLOGÍA."/>
    <x v="2"/>
  </r>
  <r>
    <n v="178125"/>
    <x v="188"/>
    <s v="2025-12-12 10:56:35"/>
    <s v="ConOrdendePago"/>
    <n v="987372.75"/>
    <n v="0"/>
    <n v="0"/>
    <s v="NIT"/>
    <n v="899999115"/>
    <s v="EMPRESA DE TELECOMUNICACIONES DE BOGOTA SA ESP PUDIENDO IDENTIFICARSE PARA TODOS LOS EFECTOS CON LA SIGLA ETB S.A. E.S.P."/>
    <s v="Abono en cuenta"/>
    <s v="Ahorro"/>
    <s v="220062720305"/>
    <s v="Activa"/>
    <s v="860007738"/>
    <s v="BANCO POPULAR S. A."/>
    <s v="35-05-00"/>
    <s v="INSTITUTO NACIONAL DE METROLOGÍA - INM"/>
    <s v="A-02-02-02-008-004"/>
    <s v="SERVICIOS DE TELECOMUNICACIONES, TRANSMISIÓN Y SUMINISTRO DE INFORMACIÓN"/>
    <n v="987372.75"/>
    <n v="0"/>
    <n v="987372.75"/>
    <n v="0"/>
    <s v="Nación"/>
    <s v="CSF"/>
    <s v="RECURSOS CORRIENTES"/>
    <s v="PAGO 13 - CAO-024-2024 - FACT - FC 001000304064 DEL 1 AL 30 NOVIEMBRE 2025"/>
    <s v="625"/>
    <s v="625"/>
    <s v="225"/>
    <s v="167825"/>
    <s v="2025-12-12 00:00:00"/>
    <s v="178125"/>
    <s v="503595425"/>
    <m/>
    <s v="2025-01-07 00:00:00"/>
    <s v="LOA - CARTA ACEPTACION"/>
    <s v="024-2024 - MODIF"/>
    <s v="ADQUISICIÓN, INSTALACIÓN Y PUESTA EN MARCHA DE UN CANAL DE INTERNET DEDICADO PARA BRINDAR ACCESO A INTERNET A LOS FUNCIONARIOS, CONTRATISTAS Y VISITANTES DEL INM"/>
    <x v="2"/>
  </r>
  <r>
    <n v="178225"/>
    <x v="188"/>
    <s v="2025-12-12 11:33:51"/>
    <s v="ConOrdendePago"/>
    <n v="680000"/>
    <n v="42604"/>
    <n v="0"/>
    <s v="NIT"/>
    <n v="901142693"/>
    <s v="COMPAÑÍA OPERADORA DE CONTRATOS SAS"/>
    <s v="Abono en cuenta"/>
    <s v="Ahorro"/>
    <s v="095000891"/>
    <s v="Activa"/>
    <s v="890203088"/>
    <s v="BANCO COOPERATIVO COOPCENTRAL"/>
    <s v="35-05-00"/>
    <s v="INSTITUTO NACIONAL DE METROLOGÍA - INM"/>
    <s v="A-02-02-02-008-007"/>
    <s v="SERVICIOS DE MANTENIMIENTO, REPARACIÓN E INSTALACIÓN (EXCEPTO SERVICIOS DE CONSTRUCCIÓN)"/>
    <n v="680000"/>
    <n v="0"/>
    <n v="680000"/>
    <n v="0"/>
    <s v="Nación"/>
    <s v="CSF"/>
    <s v="RECURSOS CORRIENTES"/>
    <s v="PAGO 3 - CAO 014 DE 2025 - FACT FEC 5020"/>
    <s v="2425"/>
    <s v="2425"/>
    <s v="25625"/>
    <s v="167925"/>
    <s v="2025-12-12 00:00:00"/>
    <s v="178225"/>
    <s v="497930425"/>
    <m/>
    <s v="2025-06-16 00:00:00"/>
    <s v="LOA - CARTA ACEPTACION"/>
    <s v="CAO 014-2025 - MODIF"/>
    <s v="PRESTACIÓN DE SERVICIOS PARA EL MANTENIMIENTO PREVENTIVO Y CORRECTIVO DE LOS VEHÍCULOS DE PROPIEDAD DEL INSTITUTO NACIONAL DE METROLOGÍA."/>
    <x v="2"/>
  </r>
  <r>
    <n v="178325"/>
    <x v="188"/>
    <s v="2025-12-12 11:52:56"/>
    <s v="ConOrdendePago"/>
    <n v="2580450"/>
    <n v="158261"/>
    <n v="0"/>
    <s v="NIT"/>
    <n v="901142693"/>
    <s v="COMPAÑÍA OPERADORA DE CONTRATOS SAS"/>
    <s v="Abono en cuenta"/>
    <s v="Ahorro"/>
    <s v="095000891"/>
    <s v="Activa"/>
    <s v="890203088"/>
    <s v="BANCO COOPERATIVO COOPCENTRAL"/>
    <s v="35-05-00"/>
    <s v="INSTITUTO NACIONAL DE METROLOGÍA - INM"/>
    <s v="A-02-02-02-008-007"/>
    <s v="SERVICIOS DE MANTENIMIENTO, REPARACIÓN E INSTALACIÓN (EXCEPTO SERVICIOS DE CONSTRUCCIÓN)"/>
    <n v="2580450"/>
    <n v="0"/>
    <n v="2580450"/>
    <n v="0"/>
    <s v="Nación"/>
    <s v="CSF"/>
    <s v="RECURSOS CORRIENTES"/>
    <s v="PAGO 4 - CAO 014 DE 2025 - FACT FEC 5021"/>
    <s v="2425"/>
    <s v="2425"/>
    <s v="25625"/>
    <s v="168025"/>
    <s v="2025-12-12 00:00:00"/>
    <s v="178325"/>
    <s v="498275125"/>
    <m/>
    <s v="2025-06-16 00:00:00"/>
    <s v="LOA - CARTA ACEPTACION"/>
    <s v="CAO 014-2025 - MODIF"/>
    <s v="PRESTACIÓN DE SERVICIOS PARA EL MANTENIMIENTO PREVENTIVO Y CORRECTIVO DE LOS VEHÍCULOS DE PROPIEDAD DEL INSTITUTO NACIONAL DE METROLOGÍA."/>
    <x v="2"/>
  </r>
  <r>
    <n v="178425"/>
    <x v="188"/>
    <s v="2025-12-12 12:06:12"/>
    <s v="ConOrdendePago"/>
    <n v="2406200"/>
    <n v="23244"/>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2406200"/>
    <n v="0"/>
    <n v="2406200"/>
    <n v="0"/>
    <s v="Nación"/>
    <s v="CSF"/>
    <s v="RECURSOS CORRIENTES"/>
    <s v="PAGO 17 - CO-098-2025 - FACT EMPR 56454 DE ACTIVIDAD TALLER DECORACION MASCARAS"/>
    <s v="23325"/>
    <s v="23125"/>
    <s v="18825"/>
    <s v="168125"/>
    <s v="2025-12-12 00:00:00"/>
    <s v="178425"/>
    <s v="498312125"/>
    <m/>
    <s v="2025-04-28 00:00:00"/>
    <s v="CONTRATO DE PRESTACION DE SERVICIOS"/>
    <s v="098-2025"/>
    <s v="PRESTACIÓN DE SERVICIOS DE APOYO LOGÍSTICO Y OPERATIVO PARA REALIZAR ACTIVIDADES DE BIENESTAR PARA LOS FUNCIONARIOS DEL INSTITUTO NACIONAL DE METROLOGÍA."/>
    <x v="2"/>
  </r>
  <r>
    <n v="178725"/>
    <x v="189"/>
    <s v="2025-12-13 06:48:43"/>
    <s v="ConOrdendePago"/>
    <n v="616800"/>
    <n v="18294"/>
    <n v="0"/>
    <s v="NIT"/>
    <n v="900454102"/>
    <s v="OCUPASALUD S.A.S"/>
    <s v="Abono en cuenta"/>
    <s v="Corriente"/>
    <s v="900179482"/>
    <s v="Activa"/>
    <s v="860002964"/>
    <s v="BANCO DE BOGOTA"/>
    <s v="35-05-00"/>
    <s v="INSTITUTO NACIONAL DE METROLOGÍA - INM"/>
    <s v="A-02-02-02-009-003"/>
    <s v="SERVICIOS PARA EL CUIDADO DE LA SALUD HUMANA Y SERVICIOS SOCIALES"/>
    <n v="616800"/>
    <n v="0"/>
    <n v="616800"/>
    <n v="0"/>
    <s v="Nación"/>
    <s v="CSF"/>
    <s v="RECURSOS CORRIENTES"/>
    <s v="PAGO 7 CAO 007 DE 2025 FRA FEVG 14800DE 2025"/>
    <s v="23225"/>
    <s v="23025"/>
    <s v="21225"/>
    <s v="168425"/>
    <s v="2025-12-13 00:00:00"/>
    <s v="178725"/>
    <s v="502485925"/>
    <m/>
    <s v="2025-05-20 00:00:00"/>
    <s v="LOA - CARTA ACEPTACION"/>
    <s v="CAO 007-2025 - MODIF CAO"/>
    <s v="PRESTAR SERVICIOS DE EXÁMENES ME´DICOS OCUPACIONALES PARA LOS FUNCIONARIOS DEL INSTITUTO NACIONAL DE METROLOGÍA E INSPECCIONES DE PUESTO DE TRABAJO QUE SE REQUIERAN DURANTE LA VIGENCIA DEL CONTRATO"/>
    <x v="2"/>
  </r>
  <r>
    <n v="178825"/>
    <x v="190"/>
    <s v="2025-12-14 08:02:02"/>
    <s v="ConOrdendePago"/>
    <n v="43139523"/>
    <n v="491357"/>
    <n v="0"/>
    <s v="NIT"/>
    <n v="860529319"/>
    <s v="RONDA DE COLOMBIA PROTECCION Y SEGURIDAD LTDA"/>
    <s v="Abono en cuenta"/>
    <s v="Corriente"/>
    <s v="21002732216"/>
    <s v="Activa"/>
    <s v="860007335"/>
    <s v="BANCO CAJA SOCIAL S.A."/>
    <s v="35-05-00"/>
    <s v="INSTITUTO NACIONAL DE METROLOGÍA - INM"/>
    <s v="A-02-02-02-008-005"/>
    <s v="SERVICIOS DE SOPORTE"/>
    <n v="43139523"/>
    <n v="0"/>
    <n v="43139523"/>
    <n v="0"/>
    <s v="Nación"/>
    <s v="CSF"/>
    <s v="RECURSOS CORRIENTES"/>
    <s v="PAGO 7 CONTRATO 101 DE 2025 FRA ROND469 DEL 1 AL 30 DE NOVIEMBRE DE 2025"/>
    <s v="2625"/>
    <s v="2625"/>
    <s v="18125"/>
    <s v="168625"/>
    <s v="2025-12-14 00:00:00"/>
    <s v="178825"/>
    <s v="502603825"/>
    <m/>
    <s v="2025-04-22 00:00:00"/>
    <s v="CONTRATO DE PRESTACION DE SERVICIOS"/>
    <s v="101-2025"/>
    <s v="PRESTACIÓN DE SERVICIO DE VIGILANCIA Y SEGURIDAD PRIVADA, CON MEDIO HUMANO, CON Y SIN ARMA, INCLUYE ALQUILER, SUMINISTRO Y MANTENIMIENTO PREVENTIVO Y CORRECTIVO DE HERRAMIENTAS TECNOLOGICAS PARA LAS INSTALACIONES DEL INSTITUTO NACIONAL DE METROLOGÍA"/>
    <x v="9"/>
  </r>
  <r>
    <n v="178925"/>
    <x v="191"/>
    <s v="2025-12-15 07:53:49"/>
    <s v="ConOrdendePago"/>
    <n v="17868662.77"/>
    <n v="969112"/>
    <n v="0"/>
    <s v="NIT"/>
    <n v="900625659"/>
    <s v="INSTRUMENTACION Y SOLUCIONES PARA LABORATORIO S A S"/>
    <s v="Abono en cuenta"/>
    <s v="Ahorro"/>
    <s v="055000790068608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17868662.77"/>
    <n v="0"/>
    <n v="17868662.77"/>
    <n v="0"/>
    <s v="Propios"/>
    <s v="CSF"/>
    <s v="INGRESOS CORRIENTES"/>
    <s v="PAGO 2 CONTRATO 154 DE 2025 FRA F6260"/>
    <s v="28425"/>
    <s v="28125"/>
    <s v="39825"/>
    <s v="168725"/>
    <s v="2025-12-15 00:00:00"/>
    <s v="178925"/>
    <s v="502630525"/>
    <m/>
    <s v="2025-10-02 00:00:00"/>
    <s v="CONTRATO DE COMPRA VENTA Y SUMINISTROS"/>
    <s v="154-2025"/>
    <s v="SUMINISTRO DE CONSUMIBLES Y/O INSUMOS PARA LOS INSTRUMENTOS DE MEDICIÓN MARCA AGILENT TECHNOLOGIES PARA EJECUTAR ACTIVIDADES DE ASEGURAMIENTO METROLÓGICO DEL INSTITUTO NACIONAL DE METROLOGÍA - INM."/>
    <x v="2"/>
  </r>
  <r>
    <n v="179025"/>
    <x v="191"/>
    <s v="2025-12-15 09:51:41"/>
    <s v="ConOrdendePago"/>
    <n v="12126100"/>
    <n v="657663"/>
    <n v="0"/>
    <s v="NIT"/>
    <n v="830051965"/>
    <s v="QUIMITRONICA SAS"/>
    <s v="Abono en cuenta"/>
    <s v="Corriente"/>
    <s v="2199012808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2126100"/>
    <n v="0"/>
    <n v="12126100"/>
    <n v="0"/>
    <s v="Propios"/>
    <s v="CSF"/>
    <s v="INGRESOS CORRIENTES"/>
    <s v="PAGO 1 CO 119 DE 2025 FRA FV2490 DE 2025"/>
    <s v="26725"/>
    <s v="26525"/>
    <s v="28325"/>
    <s v="152125"/>
    <s v="2025-12-03 00:00:00"/>
    <s v="179025"/>
    <s v="502881525"/>
    <m/>
    <s v="2025-07-17 00:00:00"/>
    <s v="CONTRATO DE COMPRA VENTA Y SUMINISTROS"/>
    <s v="119-2025"/>
    <s v="CONTRATAR EL SUMINISTRO DE MATERIAL DE LABORATORIO Y CONSUMIBLES PARA EL DESARROLLO DE LOS PROYECTOS DE I+D+I DE LOS LABORATORIOS DE BIOANALISIS DE LA SUBDIRECCIÓN DE METROLOGÍA QUÍMICA Y BIOLOGÍA"/>
    <x v="2"/>
  </r>
  <r>
    <n v="179125"/>
    <x v="192"/>
    <s v="2025-12-16 12:35:38"/>
    <s v="ConOrdendePago"/>
    <n v="1490090"/>
    <n v="530486"/>
    <n v="0"/>
    <s v="Cédula de Ciudadanía"/>
    <n v="1020747528"/>
    <s v="RODRIGUEZ DANGOND ALVARO JOSE"/>
    <s v="Abono en cuenta"/>
    <s v="Ahorro"/>
    <s v="0094000200397700"/>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1490090"/>
    <n v="0"/>
    <n v="1490090"/>
    <n v="0"/>
    <s v="Propios"/>
    <s v="CSF"/>
    <s v="OTROS RECURSOS DE TESORERIA"/>
    <s v="PAGO NUMERO TRES (3) DEL CONTRATO No. 147-2025 CORRESPONDIENTE AL PERIODO DE DEL 1 AL 30 DE NOVIEMBRE DE 2025"/>
    <s v="32025"/>
    <s v="31625"/>
    <s v="36925"/>
    <s v="168825"/>
    <s v="2025-12-16 00:00:00"/>
    <s v="179125"/>
    <s v="507530825"/>
    <m/>
    <s v="2025-09-16 00:00:00"/>
    <s v="CONTRATO DE PRESTACION DE SERVICIOS - PROFESIONALES"/>
    <s v="147-2025"/>
    <s v="PRESTACIÓN DE SERVICIOS PROFESIONALES PARA APOYAR A LA COORDINACIÓN Y CON LA CONCERTACIÓN DE LAS ACTIVIDADES DERIVADAS DE LA REVISIÓN Y ACOMPAÑAMIENTO JURÍDICO EN LA GESTIÓN CONTRACTUAL DEL INSTITUTO NACIONAL DE METROLOGÍA"/>
    <x v="8"/>
  </r>
  <r>
    <n v="179225"/>
    <x v="192"/>
    <s v="2025-12-16 12:39:05"/>
    <s v="ConOrdendePago"/>
    <n v="2341570"/>
    <n v="0"/>
    <n v="0"/>
    <s v="Cédula de Ciudadanía"/>
    <n v="1020747528"/>
    <s v="RODRIGUEZ DANGOND ALVARO JOSE"/>
    <s v="Abono en cuenta"/>
    <s v="Ahorro"/>
    <s v="0094000200397700"/>
    <s v="Activa"/>
    <s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2341570"/>
    <n v="0"/>
    <n v="2341570"/>
    <n v="0"/>
    <s v="Nación"/>
    <s v="CSF"/>
    <s v="RECURSOS CORRIENTES"/>
    <s v="PAGO NUMERO TRES (3) DEL CONTRATO No. 147-2025 CORRESPONDIENTE AL PERIODO DE DEL 1 AL 30 DE NOVIEMBRE DE 2025"/>
    <s v="32125"/>
    <s v="31725"/>
    <s v="37025"/>
    <s v="168925"/>
    <s v="2025-12-16 00:00:00"/>
    <s v="179225"/>
    <s v="507532825"/>
    <m/>
    <s v="2025-09-16 00:00:00"/>
    <s v="CONTRATO DE PRESTACION DE SERVICIOS - PROFESIONALES"/>
    <s v="147-2025"/>
    <s v="PRESTACIÓN DE SERVICIOS PROFESIONALES PARA APOYAR A LA COORDINACIÓN Y CON LA CONCERTACIÓN DE LAS ACTIVIDADES DERIVADAS DE LA REVISIÓN Y ACOMPAÑAMIENTO JURÍDICO EN LA GESTIÓN CONTRACTUAL DEL INSTITUTO NACIONAL DE METROLOGÍA"/>
    <x v="8"/>
  </r>
  <r>
    <n v="179325"/>
    <x v="192"/>
    <s v="2025-12-16 12:41:25"/>
    <s v="ConOrdendePago"/>
    <n v="5747490"/>
    <n v="0"/>
    <n v="0"/>
    <s v="Cédula de Ciudadanía"/>
    <n v="1020747528"/>
    <s v="RODRIGUEZ DANGOND ALVARO JOSE"/>
    <s v="Abono en cuenta"/>
    <s v="Ahorro"/>
    <s v="0094000200397700"/>
    <s v="Activa"/>
    <s v="860003020"/>
    <s v="BANCO BILBAO VIZCAYA ARGENTARIA COLOMBIA S.A. BBVA"/>
    <s v="35-05-00"/>
    <s v="INSTITUTO NACIONAL DE METROLOGÍA - INM"/>
    <s v="C-3599-0200-6-53105B-3599016-02"/>
    <s v="ADQUIS. DE BYS - SEDES MANTENIDAS - MEJORAMIENTO Y SOSTENIBILIDAD DE LA SEDE DEL INSTITUTO NACIONAL DE METROLOGÍA BOGOTÁ"/>
    <n v="5747490"/>
    <n v="0"/>
    <n v="5747490"/>
    <n v="0"/>
    <s v="Propios"/>
    <s v="CSF"/>
    <s v="INGRESOS CORRIENTES"/>
    <s v="PAGO NUMERO TRES (3) DEL CONTRATO No. 147-2025 CORRESPONDIENTE AL PERIODO DE DEL 1 AL 30 DE NOVIEMBRE DE 2025"/>
    <s v="32625"/>
    <s v="32225"/>
    <s v="37125"/>
    <s v="169025"/>
    <s v="2025-12-16 00:00:00"/>
    <s v="179325"/>
    <s v="507541225"/>
    <m/>
    <s v="2025-09-16 00:00:00"/>
    <s v="CONTRATO DE PRESTACION DE SERVICIOS - PROFESIONALES"/>
    <s v="147-2025"/>
    <s v="PRESTACIÓN DE SERVICIOS PROFESIONALES PARA APOYAR A LA COORDINACIÓN Y CON LA CONCERTACIÓN DE LAS ACTIVIDADES DERIVADAS DE LA REVISIÓN Y ACOMPAÑAMIENTO JURÍDICO EN LA GESTIÓN CONTRACTUAL DEL INSTITUTO NACIONAL DE METROLOGÍA"/>
    <x v="8"/>
  </r>
  <r>
    <n v="179425"/>
    <x v="193"/>
    <s v="2025-12-17 09:06:29"/>
    <s v="ConOrdendePago"/>
    <n v="243208"/>
    <n v="0"/>
    <n v="0"/>
    <s v="Cédula de Ciudadanía"/>
    <n v="1057592154"/>
    <s v="HERNANDEZ ZAMBRANO LUIS FELIPE"/>
    <s v="Abono en cuenta"/>
    <s v="Ahorro"/>
    <s v="59133048141"/>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243208"/>
    <n v="0"/>
    <n v="243208"/>
    <n v="0"/>
    <s v="Nación"/>
    <s v="CSF"/>
    <s v="RECURSOS CORRIENTES"/>
    <s v="Comisión 4925 de 2025 Participar en visita a la empresa Tesla.4 diciembre de 2025 .Funza, Cundinamarca."/>
    <s v="6325"/>
    <s v="6325"/>
    <s v="51725"/>
    <s v="169125"/>
    <s v="2025-12-17 00:00:00"/>
    <s v="179425"/>
    <s v="510199825"/>
    <m/>
    <s v="2025-12-03 00:00:00"/>
    <s v="ACTO ADMINISTRATIVO"/>
    <s v="4925"/>
    <s v="Participar en visita a la empresa Tesla. 4 diciembre de 2025 . Funza, Cundinamarca."/>
    <x v="10"/>
  </r>
  <r>
    <n v="179525"/>
    <x v="193"/>
    <s v="2025-12-17 12:10:45"/>
    <s v="ConOrdendePago"/>
    <n v="903459"/>
    <n v="0"/>
    <n v="0"/>
    <s v="Cédula de Ciudadanía"/>
    <n v="79566290"/>
    <s v="CUELLAR JOYA GIOVANNI GILBERTO"/>
    <s v="Abono en cuenta"/>
    <s v="Ahorro"/>
    <s v="472970003704"/>
    <s v="Activa"/>
    <s v="860034313"/>
    <s v="BANCO DAVIVIENDA S.A."/>
    <s v="35-05-00"/>
    <s v="INSTITUTO NACIONAL DE METROLOGÍA - INM"/>
    <s v="C-3502-0200-5-40402B-3502103-02"/>
    <s v="ADQUIS. DE BYS - SERVICIO DE ASISTENCIA TÉCNICA EN METROLOGÍA - FORTALECIMIENTO DE LA COMERCIALIZACIÓN DE LOS SERVICIOS METROLÓGICOS A NIVEL NACIONAL"/>
    <n v="953925"/>
    <n v="-50466"/>
    <n v="903459"/>
    <n v="0"/>
    <s v="Nación"/>
    <s v="CSF"/>
    <s v="RECURSOS CORRIENTES"/>
    <s v="Comisión 5825 de 2025 Participar n la visita tecnica a la empresa SIMEQ Cali-valle"/>
    <s v="6325"/>
    <s v="6325"/>
    <s v="53325"/>
    <s v="169725"/>
    <s v="2025-12-17 00:00:00"/>
    <s v="179525"/>
    <s v="511161725"/>
    <s v="6025"/>
    <s v="2025-12-12 00:00:00"/>
    <s v="ACTO ADMINISTRATIVO"/>
    <s v="5825"/>
    <s v="Participar n la visita tecnica a la empresa SIMEQ. 21-23 diciembre de 2025. Cali, Valle del Cauca."/>
    <x v="10"/>
  </r>
  <r>
    <n v="179625"/>
    <x v="193"/>
    <s v="2025-12-17 12:16:19"/>
    <s v="ConOrdendePago"/>
    <n v="953925"/>
    <n v="0"/>
    <n v="0"/>
    <s v="Cédula de Ciudadanía"/>
    <n v="1032449942"/>
    <s v="MARTINEZ RIOS DIEGO ALEJANDRO"/>
    <s v="Abono en cuenta"/>
    <s v="Ahorro"/>
    <s v="40665702733"/>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953925"/>
    <n v="0"/>
    <n v="953925"/>
    <n v="0"/>
    <s v="Nación"/>
    <s v="CSF"/>
    <s v="RECURSOS CORRIENTES"/>
    <s v="Comisión 5925 de 2025 Participar n la visita tecnica a la empresa SIMEQ Cali-valle"/>
    <s v="6325"/>
    <s v="6325"/>
    <s v="53425"/>
    <s v="169825"/>
    <s v="2025-12-17 00:00:00"/>
    <s v="179625"/>
    <s v="511165925"/>
    <m/>
    <s v="2025-12-12 00:00:00"/>
    <s v="ACTO ADMINISTRATIVO"/>
    <s v="5925"/>
    <s v="Participar en la visita tecnica a la empresa SIMEQ 21-23 diciembre de 2025. Cali, Valle del Cauca."/>
    <x v="10"/>
  </r>
  <r>
    <n v="179625"/>
    <x v="193"/>
    <s v="2025-12-17 12:16:19"/>
    <s v="ConOrdendePago"/>
    <n v="953925"/>
    <n v="0"/>
    <n v="0"/>
    <s v="Cédula de Ciudadanía"/>
    <n v="1032449942"/>
    <s v="MARTINEZ RIOS DIEGO ALEJANDRO"/>
    <s v="Abono en cuenta"/>
    <s v="Ahorro"/>
    <s v="40665702733"/>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953925"/>
    <n v="0"/>
    <n v="953925"/>
    <n v="0"/>
    <s v="Nación"/>
    <s v="CSF"/>
    <s v="RECURSOS CORRIENTES"/>
    <s v="Comisión 5925 de 2025 Participar n la visita tecnica a la empresa SIMEQ Cali-valle"/>
    <s v="6325"/>
    <s v="6325"/>
    <s v="53425"/>
    <s v="169825"/>
    <s v="2025-12-17 00:00:00"/>
    <s v="179625"/>
    <s v="511165925"/>
    <m/>
    <s v="2025-12-12 00:00:00"/>
    <s v="ACTO ADMINISTRATIVO"/>
    <s v="5925"/>
    <s v="Participar en la visita tecnica a la empresa SIMEQ 21-23 diciembre de 2025. Cali, Valle del Cauca."/>
    <x v="10"/>
  </r>
  <r>
    <n v="180225"/>
    <x v="194"/>
    <s v="2025-12-19 08:56:12"/>
    <s v="ConOrdendePago"/>
    <n v="3286320"/>
    <n v="0"/>
    <n v="0"/>
    <s v="NIT"/>
    <n v="899999115"/>
    <s v="EMPRESA DE TELECOMUNICACIONES DE BOGOTA SA ESP PUDIENDO IDENTIFICARSE PARA TODOS LOS EFECTOS CON LA SIGLA ETB S.A. E.S.P."/>
    <s v="Abono en cuenta"/>
    <s v="Corriente"/>
    <s v="0020936509"/>
    <s v="Activa"/>
    <s v="860051135"/>
    <s v="CITIBANK COLOMBIA"/>
    <s v="35-05-00"/>
    <s v="INSTITUTO NACIONAL DE METROLOGÍA - INM"/>
    <s v="A-02-02-02-008-004"/>
    <s v="SERVICIOS DE TELECOMUNICACIONES, TRANSMISIÓN Y SUMINISTRO DE INFORMACIÓN"/>
    <n v="3286320"/>
    <n v="0"/>
    <n v="3286320"/>
    <n v="0"/>
    <s v="Nación"/>
    <s v="CSF"/>
    <s v="RECURSOS CORRIENTES"/>
    <s v="PAGO DE SERVICIO DE LLAMADAS DE TELEFONIA LOCAL, NACIONAL, INTERNACIONAL Y CELULAR DEL INSTITUTO NACIONAL DE METROLOGIA, DE LA DIRECCIÓN AK 50 No. 26-55 INT 2 CAN, CORRESPONDIENTE A LA CUENTA CLIENTE No. 1428216084. FC 001000316105. NOV 1-30-2025"/>
    <s v="2325"/>
    <s v="2325"/>
    <s v="54525"/>
    <s v="170625"/>
    <s v="2025-12-19 00:00:00"/>
    <s v="180225"/>
    <s v="517772625"/>
    <m/>
    <s v="2025-12-18 00:00:00"/>
    <s v="FACTURA"/>
    <s v="FC001000316105"/>
    <s v="PAGO DE SERVICIO DE LLAMADAS DE TELEFONIA LOCAL, NACIONAL, INTERNACIONAL Y CELULAR DEL INSTITUTO NACIONAL DE METROLOGIA, DE LA DIRECCIÓN AK 50 No. 26-55 INT 2 CAN, CORRESPONDIENTE A LA CUENTA CLIENTE No. 1428216084. FC 001000316105. NOV 1-30-2025"/>
    <x v="0"/>
  </r>
  <r>
    <n v="180425"/>
    <x v="194"/>
    <s v="2025-12-19 09:43:14"/>
    <s v="ConOrdendePago"/>
    <n v="2600000"/>
    <n v="0"/>
    <n v="0"/>
    <s v="Cédula de Ciudadanía"/>
    <n v="80221683"/>
    <s v="VARGAS CEPEDA FREDY ALEXANDER"/>
    <s v="Abono en cuenta"/>
    <s v="Ahorro"/>
    <s v="111840023270"/>
    <s v="Activa"/>
    <s v="900047981"/>
    <s v="BANCO FALABELLA S A"/>
    <s v="35-05-00"/>
    <s v="INSTITUTO NACIONAL DE METROLOGÍA - INM"/>
    <s v="C-3502-0200-6-40402B-3502097-02"/>
    <s v="ADQUIS. DE BYS - DOCUMENTOS DE INVESTIGACIÓN APLICADA EN METROLOGÍA - FORTALECIMIENTO DE LA CAPACIDAD ANALÍTICA EN METROLOGÍA QUÍMICA Y BIOMEDICINA A NIVEL NACIONAL"/>
    <n v="2600000"/>
    <n v="0"/>
    <n v="2600000"/>
    <n v="0"/>
    <s v="Propios"/>
    <s v="CSF"/>
    <s v="OTROS RECURSOS DE TESORERIA"/>
    <s v="RESOLUCION 514 DE 2025 Por medio de la cual se reconoce un apoyo económico a los estudiantes seleccionados para desarrollar su práctica laboral en el Instituto Nacional de Metrología INM, en el marco del Convenio 001 de 2024 suscrito entre el INM y la Universidad Nacional de Colombia"/>
    <s v="17025"/>
    <s v="16825"/>
    <s v="55025"/>
    <s v="170825"/>
    <s v="2025-12-19 00:00:00"/>
    <s v="180425"/>
    <s v="518126925"/>
    <m/>
    <s v="2025-12-18 00:00:00"/>
    <s v="RESOLUCION"/>
    <s v="514-2025"/>
    <s v="Desarrollar prueba de concepto para la lectura de menisco en la calibración de hidrómetros."/>
    <x v="2"/>
  </r>
  <r>
    <n v="180525"/>
    <x v="194"/>
    <s v="2025-12-19 09:46:21"/>
    <s v="ConOrdendePago"/>
    <n v="3900000"/>
    <n v="0"/>
    <n v="0"/>
    <s v="Cédula de Ciudadanía"/>
    <n v="1007643054"/>
    <s v="HERNANDEZ LOPEZ URIEL JOSE"/>
    <s v="Abono en cuenta"/>
    <s v="Ahorro"/>
    <s v="91239149389"/>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900000"/>
    <n v="0"/>
    <n v="3900000"/>
    <n v="0"/>
    <s v="Propios"/>
    <s v="CSF"/>
    <s v="OTROS RECURSOS DE TESORERIA"/>
    <s v="RESOLUCION 514 DE 2025 Por medio de la cual se reconoce un apoyo económico a los estudiantes seleccionados para desarrollar su práctica laboral en el Instituto Nacional de Metrología INM, en el marco del Convenio 001 de 2024 suscrito entre el INM y la Universidad Nacional de Colombia"/>
    <s v="17025"/>
    <s v="16825"/>
    <s v="54625"/>
    <s v="170925"/>
    <s v="2025-12-19 00:00:00"/>
    <s v="180525"/>
    <s v="518133225"/>
    <m/>
    <s v="2025-12-18 00:00:00"/>
    <s v="RESOLUCION"/>
    <s v="514-2025"/>
    <s v="Apoyar la ejecución de actividades asociadas con las mediciones por técnicas cromatográficas relacionadas con los proyectos en curso en el grupo de metrología en alimentos de la Subdirección de Metrología Química y Biología."/>
    <x v="2"/>
  </r>
  <r>
    <n v="180625"/>
    <x v="194"/>
    <s v="2025-12-19 09:48:47"/>
    <s v="ConOrdendePago"/>
    <n v="2600000"/>
    <n v="0"/>
    <n v="0"/>
    <s v="Cédula de Ciudadanía"/>
    <n v="1003804608"/>
    <s v="PERDOMO JOVEN DANIELA"/>
    <s v="Abono en cuenta"/>
    <s v="Ahorro"/>
    <s v="24106382473"/>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2600000"/>
    <n v="0"/>
    <n v="2600000"/>
    <n v="0"/>
    <s v="Propios"/>
    <s v="CSF"/>
    <s v="OTROS RECURSOS DE TESORERIA"/>
    <s v="RESOLUCION 514 DE 2025 Por medio de la cual se reconoce un apoyo económico a los estudiantes seleccionados para desarrollar su práctica laboral en el Instituto Nacional de Metrología INM, en el marco del Convenio 001 de 2024 suscrito entre el INM y la Universidad Nacional de Colombia"/>
    <s v="17025"/>
    <s v="16825"/>
    <s v="54925"/>
    <s v="171025"/>
    <s v="2025-12-19 00:00:00"/>
    <s v="180625"/>
    <s v="518136925"/>
    <m/>
    <s v="2025-12-18 00:00:00"/>
    <s v="RESOLUCION"/>
    <s v="514-2025"/>
    <s v="Desarrollar un material de referencia como control de calidad para evaluar métodos basados en secuenciación usando el sistema de secuenciación MinION."/>
    <x v="2"/>
  </r>
  <r>
    <n v="180725"/>
    <x v="194"/>
    <s v="2025-12-19 09:51:05"/>
    <s v="ConOrdendePago"/>
    <n v="2600000"/>
    <n v="0"/>
    <n v="0"/>
    <s v="Cédula de Ciudadanía"/>
    <n v="1035438557"/>
    <s v="PUERTA GUIRAL LINA MARCELA"/>
    <s v="Abono en cuenta"/>
    <s v="Ahorro"/>
    <s v="3315332534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600000"/>
    <n v="0"/>
    <n v="2600000"/>
    <n v="0"/>
    <s v="Propios"/>
    <s v="CSF"/>
    <s v="OTROS RECURSOS DE TESORERIA"/>
    <s v="RESOLUCION 514 DE 2025 Por medio de la cual se reconoce un apoyo económico a los estudiantes seleccionados para desarrollar su práctica laboral en el Instituto Nacional de Metrología INM, en el marco del Convenio 001 de 2024 suscrito entre el INM y la Universidad Nacional de Colombia"/>
    <s v="17025"/>
    <s v="16825"/>
    <s v="54725"/>
    <s v="170725"/>
    <s v="2025-12-19 00:00:00"/>
    <s v="180725"/>
    <s v="518167025"/>
    <m/>
    <s v="2025-12-18 00:00:00"/>
    <s v="RESOLUCION"/>
    <s v="514-2025"/>
    <s v="Apoyar la calibración de la región NIR del espectrofotómetro UV-Vis-NIR Cary 5000 enfocado en el análisis de microplásticos."/>
    <x v="2"/>
  </r>
  <r>
    <n v="180825"/>
    <x v="194"/>
    <s v="2025-12-19 10:10:34"/>
    <s v="ConOrdendePago"/>
    <n v="173500"/>
    <n v="0"/>
    <n v="0"/>
    <s v="NIT"/>
    <n v="860011153"/>
    <s v="POSITIVA COMPAÑIA DE SEGUROS S. A."/>
    <s v="Giro"/>
    <m/>
    <m/>
    <m/>
    <m/>
    <m/>
    <s v="35-05-00"/>
    <s v="INSTITUTO NACIONAL DE METROLOGÍA - INM"/>
    <s v="C-3502-0200-6-40402B-3502097-02"/>
    <s v="ADQUIS. DE BYS - DOCUMENTOS DE INVESTIGACIÓN APLICADA EN METROLOGÍA - FORTALECIMIENTO DE LA CAPACIDAD ANALÍTICA EN METROLOGÍA QUÍMICA Y BIOMEDICINA A NIVEL NACIONAL"/>
    <n v="173500"/>
    <n v="0"/>
    <n v="173500"/>
    <n v="0"/>
    <s v="Propios"/>
    <s v="CSF"/>
    <s v="OTROS RECURSOS DE TESORERIA"/>
    <s v="PAGO ARL APOYO ECONOMICO PRACTICANTES RESOLUCION 514 DE 2025"/>
    <s v="17025"/>
    <s v="16825"/>
    <s v="55125"/>
    <s v="171125"/>
    <s v="2025-12-19 00:00:00"/>
    <s v="180825"/>
    <s v="518215825"/>
    <m/>
    <s v="2025-12-18 00:00:00"/>
    <s v="RESOLUCION"/>
    <s v="514-2025"/>
    <s v="Pago a la ARL Positiva a través de la planilla Integrada de Liquidación de Aportes PILA de cada uno de los estudiantes,"/>
    <x v="2"/>
  </r>
  <r>
    <n v="180925"/>
    <x v="194"/>
    <s v="2025-12-19 14:50:56"/>
    <s v="ConOrdendePago"/>
    <n v="2600000"/>
    <n v="0"/>
    <n v="0"/>
    <s v="Cédula de Ciudadanía"/>
    <n v="1020827839"/>
    <s v="GONZALEZ CASTIBLANCO LEIDY NATHALY"/>
    <s v="Abono en cuenta"/>
    <s v="Ahorro"/>
    <s v="944000158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600000"/>
    <n v="0"/>
    <n v="2600000"/>
    <n v="0"/>
    <s v="Propios"/>
    <s v="CSF"/>
    <s v="OTROS RECURSOS DE TESORERIA"/>
    <s v="RESOLUCION 514 DE 2025 Por medio de la cual se reconoce un apoyo económico a los estudiantes seleccionados para desarrollar su práctica laboral en el Instituto Nacional de Metrología INM, en el marco del Convenio 001 de 2024 suscrito entre el INM y la Universidad Nacional de Colombia"/>
    <s v="17025"/>
    <s v="16825"/>
    <s v="54825"/>
    <s v="171225"/>
    <s v="2025-12-19 00:00:00"/>
    <s v="180925"/>
    <s v="519514525"/>
    <m/>
    <s v="2025-12-18 00:00:00"/>
    <s v="RESOLUCION"/>
    <s v="514-2025"/>
    <s v="Apoyar la ejecución de las actividades asociadas con la producción del material de referencia de elementos en agua potable de la Subdirección de Metrología Química y Biología."/>
    <x v="2"/>
  </r>
  <r>
    <n v="181025"/>
    <x v="195"/>
    <s v="2025-12-22 15:20:19"/>
    <s v="ConOrdendePago"/>
    <n v="180910"/>
    <n v="0"/>
    <n v="0"/>
    <s v="NIT"/>
    <n v="800007813"/>
    <s v="VANTI S.A ESP"/>
    <s v="Abono en cuenta"/>
    <s v="Ahorro"/>
    <s v="17800000434"/>
    <s v="Activa"/>
    <s v="890903938"/>
    <s v="BANCOLOMBIA S.A."/>
    <s v="35-05-00"/>
    <s v="INSTITUTO NACIONAL DE METROLOGÍA - INM"/>
    <s v="A-02-02-02-006-009"/>
    <s v="SERVICIOS DE DISTRIBUCIÓN DE ELECTRICIDAD, GAS Y AGUA (POR CUENTA PROPIA)"/>
    <n v="180910"/>
    <n v="0"/>
    <n v="180910"/>
    <n v="0"/>
    <s v="Nación"/>
    <s v="CSF"/>
    <s v="RECURSOS CORRIENTES"/>
    <s v="PAGO DE SERVICIO DE GAS NATURAL DEL INSTITUTO NACIONAL DE METROLOGIA, DE LA DIRECCIÓN AK 50 No. 26-55 INT 2 CAN, EQUIVALENTE A LA REF DE PAGO 62935611. FACTURA DICIEMBRE DE 2025 PERIODO: NOV-DIC DE 2025"/>
    <s v="3025"/>
    <s v="3025"/>
    <s v="55325"/>
    <s v="171325"/>
    <s v="2025-12-19 00:00:00"/>
    <s v="181025"/>
    <s v="531491925"/>
    <m/>
    <s v="2025-12-19 00:00:00"/>
    <s v="FACTURA"/>
    <s v="62935611"/>
    <s v="PAGO DE SERVICIO DE GAS NATURAL DEL INSTITUTO NACIONAL DE METROLOGIA, DE LA DIRECCIÓN AK 50 No. 26-55 INT 2 CAN, EQUIVALENTE A LA REF DE PAGO 62935611. FACTURA DICIEMBRE DE 2025 PERIODO: NOV-DIC DE 2025"/>
    <x v="1"/>
  </r>
  <r>
    <n v="181125"/>
    <x v="195"/>
    <s v="2025-12-22 15:27:50"/>
    <s v="ConOrdendePago"/>
    <n v="36094650"/>
    <n v="0"/>
    <n v="0"/>
    <s v="NIT"/>
    <n v="860063875"/>
    <s v="ENEL COLOMBIA S.A E.S.P"/>
    <s v="Abono en cuenta"/>
    <s v="Ahorro"/>
    <s v="90060000410"/>
    <s v="Activa"/>
    <s v="860050750"/>
    <s v="BANCO GNB SUDAMERIS S A"/>
    <s v="35-05-00"/>
    <s v="INSTITUTO NACIONAL DE METROLOGÍA - INM"/>
    <s v="A-02-02-02-006-009"/>
    <s v="SERVICIOS DE DISTRIBUCIÓN DE ELECTRICIDAD, GAS Y AGUA (POR CUENTA PROPIA)"/>
    <n v="36094650"/>
    <n v="0"/>
    <n v="36094650"/>
    <n v="0"/>
    <s v="Nación"/>
    <s v="CSF"/>
    <s v="RECURSOS CORRIENTES"/>
    <s v="PAGO DE SERVICIO DE ENERGÍA DEL INSTITUTO NACIONAL DE METROLOGIA, DE LA DIRECCIÓN AK 50 No. 26-55 INT 2 CAN, CORRESPONDIENTE A LA CUENTA No. 1496973-9. DOC EQUIVALENTE377449022-3, PERIODO: 12 NOV 12 DIC 2025"/>
    <s v="3125"/>
    <s v="3125"/>
    <s v="55425"/>
    <s v="171425"/>
    <s v="2025-12-22 00:00:00"/>
    <s v="181125"/>
    <s v="531716425, 531748125"/>
    <m/>
    <s v="2025-12-19 00:00:00"/>
    <s v="FACTURA"/>
    <s v="377449022-3"/>
    <s v="PAGO DE SERVICIO DE ENERGÍA DEL INSTITUTO NACIONAL DE METROLOGIA, DE LA DIRECCIÓN AK 50 No. 26-55 INT 2 CAN, CORRESPONDIENTE A LA CUENTA No. 1496973-9. DOC EQUIVALENTE 377449022-3, PERIODO: 12 NOV 12 DIC 2025"/>
    <x v="3"/>
  </r>
  <r>
    <n v="181225"/>
    <x v="195"/>
    <s v="2025-12-22 15:37:05"/>
    <s v="ConOrdendePago"/>
    <n v="1820370"/>
    <n v="0"/>
    <n v="0"/>
    <s v="NIT"/>
    <n v="899999094"/>
    <s v="EMPRESA DE ACUEDUCTO Y ALCANTARILLADO DE BOGOTA - ESP"/>
    <s v="Abono en cuenta"/>
    <s v="Corriente"/>
    <s v="1804673"/>
    <s v="Activa"/>
    <s v="860050750"/>
    <s v="BANCO GNB SUDAMERIS S A"/>
    <s v="35-05-00"/>
    <s v="INSTITUTO NACIONAL DE METROLOGÍA - INM"/>
    <s v="A-02-02-02-006-009"/>
    <s v="SERVICIOS DE DISTRIBUCIÓN DE ELECTRICIDAD, GAS Y AGUA (POR CUENTA PROPIA)"/>
    <n v="1820370"/>
    <n v="0"/>
    <n v="1820370"/>
    <n v="0"/>
    <s v="Nación"/>
    <s v="CSF"/>
    <s v="RECURSOS CORRIENTES"/>
    <s v="PAGO DE SERVICIO DE ACUEDUCTO, ALCANTARILLADO Y ASEO DEL INSTITUTO NACIONAL DE METROLOGIA, DE LA DIRECCIÓN AK 50 No. 26-55 INT 2 CAN, PAGO No. 20580629010. PERIODO: 23 OCT- NOV 21 DE 2025"/>
    <s v="2925"/>
    <s v="2925"/>
    <s v="55225"/>
    <s v="171525"/>
    <s v="2025-12-22 00:00:00"/>
    <s v="181225"/>
    <s v="531580825, 531602025"/>
    <m/>
    <s v="2025-12-19 00:00:00"/>
    <s v="FACTURA"/>
    <s v="20580629010"/>
    <s v="PAGO DE SERVICIO DE ACUEDUCTO, ALCANTARILLADO Y ASEO DEL INSTITUTO NACIONAL DE METROLOGIA, DE LA DIRECCIÓN AK 50 No. 26-55 INT 2 CAN, PAGO No. 20580629010. PERIODO: 23 OCT- NOV 21 DE 2025"/>
    <x v="5"/>
  </r>
  <r>
    <n v="183025"/>
    <x v="196"/>
    <s v="2025-12-23 16:40:04"/>
    <s v="ConOrdendePago"/>
    <n v="196785"/>
    <n v="0"/>
    <n v="0"/>
    <s v="Cédula de Ciudadanía"/>
    <n v="79566290"/>
    <s v="CUELLAR JOYA GIOVANNI GILBERTO"/>
    <s v="Abono en cuenta"/>
    <s v="Ahorro"/>
    <s v="472970003704"/>
    <s v="Activa"/>
    <s v="860034313"/>
    <s v="BANCO DAVIVIENDA S.A."/>
    <s v="35-05-00"/>
    <s v="INSTITUTO NACIONAL DE METROLOGÍA - INM"/>
    <s v="C-3502-0200-5-40402B-3502103-02"/>
    <s v="ADQUIS. DE BYS - SERVICIO DE ASISTENCIA TÉCNICA EN METROLOGÍA - FORTALECIMIENTO DE LA COMERCIALIZACIÓN DE LOS SERVICIOS METROLÓGICOS A NIVEL NACIONAL"/>
    <n v="196785"/>
    <n v="0"/>
    <n v="196785"/>
    <n v="0"/>
    <s v="Nación"/>
    <s v="CSF"/>
    <s v="RECURSOS CORRIENTES"/>
    <s v="Comisión 5125 de 2025 Participar en visita a la empresa Tesla 4 diciembre de 2025, Funza, Cundinamarca."/>
    <s v="6325"/>
    <s v="6325"/>
    <s v="51925"/>
    <s v="171825"/>
    <s v="2025-12-23 00:00:00"/>
    <s v="183025"/>
    <s v="534749325"/>
    <m/>
    <s v="2025-12-03 00:00:00"/>
    <s v="ACTO ADMINISTRATIVO"/>
    <s v="5125"/>
    <s v="Participar en visita a la empresa Tesla. 4 diciembre de 2025 . Funza, Cundinamarca"/>
    <x v="10"/>
  </r>
  <r>
    <n v="183125"/>
    <x v="196"/>
    <s v="2025-12-23 16:52:43"/>
    <s v="ConOrdendePago"/>
    <n v="174742"/>
    <n v="0"/>
    <n v="0"/>
    <s v="Cédula de Ciudadanía"/>
    <n v="7715949"/>
    <s v="SOTO POLANIA RICARDO"/>
    <s v="Abono en cuenta"/>
    <s v="Ahorro"/>
    <s v="111610139823"/>
    <s v="Activa"/>
    <s v="900047981"/>
    <s v="BANCO FALABELLA S A"/>
    <s v="35-05-00"/>
    <s v="INSTITUTO NACIONAL DE METROLOGÍA - INM"/>
    <s v="C-3502-0200-5-40402B-3502103-02"/>
    <s v="ADQUIS. DE BYS - SERVICIO DE ASISTENCIA TÉCNICA EN METROLOGÍA - FORTALECIMIENTO DE LA COMERCIALIZACIÓN DE LOS SERVICIOS METROLÓGICOS A NIVEL NACIONAL"/>
    <n v="174742"/>
    <n v="0"/>
    <n v="174742"/>
    <n v="0"/>
    <s v="Nación"/>
    <s v="CSF"/>
    <s v="RECURSOS CORRIENTES"/>
    <s v="Comisión 5025 de 2025 Participar en visita a la empresa Tesla 4 diciembre de 2025, Funza, Cundinamarca."/>
    <s v="6325"/>
    <s v="6325"/>
    <s v="51825"/>
    <s v="171925"/>
    <s v="2025-12-23 00:00:00"/>
    <s v="183125"/>
    <s v="534761825"/>
    <m/>
    <s v="2025-12-03 00:00:00"/>
    <s v="ACTO ADMINISTRATIVO"/>
    <s v="5025"/>
    <s v="Participar en visita a la empresa Tesla. 4 diciembre de 2025 . Funza, Cundinamarca"/>
    <x v="10"/>
  </r>
  <r>
    <n v="183125"/>
    <x v="196"/>
    <s v="2025-12-23 16:52:43"/>
    <s v="ConOrdendePago"/>
    <n v="174742"/>
    <n v="0"/>
    <n v="0"/>
    <s v="Cédula de Ciudadanía"/>
    <n v="7715949"/>
    <s v="SOTO POLANIA RICARDO"/>
    <s v="Abono en cuenta"/>
    <s v="Ahorro"/>
    <s v="111610139823"/>
    <s v="Activa"/>
    <s v="900047981"/>
    <s v="BANCO FALABELLA S A"/>
    <s v="35-05-00"/>
    <s v="INSTITUTO NACIONAL DE METROLOGÍA - INM"/>
    <s v="C-3502-0200-5-40402B-3502103-02"/>
    <s v="ADQUIS. DE BYS - SERVICIO DE ASISTENCIA TÉCNICA EN METROLOGÍA - FORTALECIMIENTO DE LA COMERCIALIZACIÓN DE LOS SERVICIOS METROLÓGICOS A NIVEL NACIONAL"/>
    <n v="174742"/>
    <n v="0"/>
    <n v="174742"/>
    <n v="0"/>
    <s v="Nación"/>
    <s v="CSF"/>
    <s v="RECURSOS CORRIENTES"/>
    <s v="Comisión 5025 de 2025 Participar en visita a la empresa Tesla 4 diciembre de 2025, Funza, Cundinamarca."/>
    <s v="6325"/>
    <s v="6325"/>
    <s v="51825"/>
    <s v="171925"/>
    <s v="2025-12-23 00:00:00"/>
    <s v="183125"/>
    <s v="534761825"/>
    <m/>
    <s v="2025-12-03 00:00:00"/>
    <s v="ACTO ADMINISTRATIVO"/>
    <s v="5025"/>
    <s v="Participar en visita a la empresa Tesla. 4 diciembre de 2025 . Funza, Cundinamarca"/>
    <x v="10"/>
  </r>
  <r>
    <n v="183225"/>
    <x v="197"/>
    <s v="2025-12-24 09:30:43"/>
    <s v="ConOrdendePago"/>
    <n v="2894120.33"/>
    <n v="190087"/>
    <n v="0"/>
    <s v="NIT"/>
    <n v="900239396"/>
    <s v="ISOLUCION SISTEMAS INTEGRADOS DE GESTION S.A."/>
    <s v="Abono en cuenta"/>
    <s v="Ahorro"/>
    <s v="457400130722"/>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2894120.33"/>
    <n v="0"/>
    <n v="2894120.33"/>
    <n v="0"/>
    <s v="Propios"/>
    <s v="CSF"/>
    <s v="OTROS RECURSOS DE TESORERIA"/>
    <s v="PAGO 8 - CO-097-2025 - FACT ISO 12646"/>
    <s v="1425"/>
    <s v="1425"/>
    <s v="17125"/>
    <s v="172025"/>
    <s v="2025-12-24 00:00:00"/>
    <s v="183225"/>
    <s v="537705025"/>
    <m/>
    <s v="2025-04-11 00:00:00"/>
    <s v="CONTRATO DE PRESTACION DE SERVICIOS"/>
    <s v="097-2025"/>
    <s v="CONTRATAR EL SERVICIO DE SOPORTE, MANTENIMIENTO, USO Y APROPIACIÓN DE LA PLATAFORMA ISOLUCIÓN."/>
    <x v="2"/>
  </r>
  <r>
    <n v="183325"/>
    <x v="197"/>
    <s v="2025-12-24 09:46:57"/>
    <s v="ConOrdendePago"/>
    <n v="14426370"/>
    <n v="782419"/>
    <n v="0"/>
    <s v="NIT"/>
    <n v="830051965"/>
    <s v="QUIMITRONICA SAS"/>
    <s v="Abono en cuenta"/>
    <s v="Corriente"/>
    <s v="2199012808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4426370"/>
    <n v="0"/>
    <n v="14426370"/>
    <n v="0"/>
    <s v="Propios"/>
    <s v="CSF"/>
    <s v="INGRESOS CORRIENTES"/>
    <s v="PAGO 2 CONTRATO 119 DE 2025 FRA FV3028"/>
    <s v="26725"/>
    <s v="26525"/>
    <s v="28325"/>
    <s v="172225"/>
    <s v="2025-12-24 00:00:00"/>
    <s v="183325"/>
    <s v="537897625"/>
    <m/>
    <s v="2025-07-17 00:00:00"/>
    <s v="CONTRATO DE COMPRA VENTA Y SUMINISTROS"/>
    <s v="119-2025"/>
    <s v="CONTRATAR EL SUMINISTRO DE MATERIAL DE LABORATORIO Y CONSUMIBLES PARA EL DESARROLLO DE LOS PROYECTOS DE I+D+I DE LOS LABORATORIOS DE BIOANALISIS DE LA SUBDIRECCIÓN DE METROLOGÍA QUÍMICA Y BIOLOGÍA"/>
    <x v="2"/>
  </r>
  <r>
    <n v="183425"/>
    <x v="198"/>
    <s v="2025-12-26 11:18:43"/>
    <s v="ConOrdendePago"/>
    <n v="4296180"/>
    <n v="28836"/>
    <n v="0"/>
    <s v="Cédula de Ciudadanía"/>
    <n v="1022440381"/>
    <s v="ARDILA COLORADO MARIA ALEJANDRA"/>
    <s v="Abono en cuenta"/>
    <s v="Ahorro"/>
    <s v="24102136072"/>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DOCE (12) DEL CONTRATO No. 008-2025 CORRESPONDIENTE AL PERIODO DE 01 AL 30 DE DICIEMBRE DE 2025"/>
    <s v="11125"/>
    <s v="11125"/>
    <s v="2025"/>
    <s v="172625"/>
    <s v="2025-12-26 00:00:00"/>
    <s v="183425"/>
    <s v="544521725"/>
    <m/>
    <s v="2025-01-22 00:00:00"/>
    <s v="CONTRATO DE PRESTACION DE SERVICIOS - PROFESIONALES"/>
    <s v="008-2025 - MODIF CTO"/>
    <s v="PRESTAR SERVICIOS PROFESIONALES PARA EL APOYO EN LA FORMULACION, EJECUCION Y SEGUIMIENTO DE PLANES Y ACTIVIDADES DERIVADOS DEL SISTEMA DE GESTION DE SEGURIDAD Y SALUD EN EL TRABAJO (SG-SST) DEL INM"/>
    <x v="8"/>
  </r>
  <r>
    <n v="183525"/>
    <x v="198"/>
    <s v="2025-12-26 11:32:03"/>
    <s v="ConOrdendePago"/>
    <n v="4296180"/>
    <n v="32601"/>
    <n v="0"/>
    <s v="Cédula de Ciudadanía"/>
    <n v="1015473441"/>
    <s v="AVILAN CARDENAS DIEGO FELIPE"/>
    <s v="Abono en cuenta"/>
    <s v="Ahorro"/>
    <s v="24076377758"/>
    <s v="Activa"/>
    <s v="860007335"/>
    <s v="BANCO CAJA SOCIAL S.A."/>
    <s v="35-05-00"/>
    <s v="INSTITUTO NACIONAL DE METROLOGÍA - INM"/>
    <s v="A-02-02-02-008-003"/>
    <s v="SERVICIOS PROFESIONALES, CIENTÍFICOS Y TÉCNICOS (EXCEPTO LOS SERVICIOS DE INVESTIGACION, URBANISMO, JURÍDICOS Y DE CONTABILIDAD)"/>
    <n v="4296180"/>
    <n v="0"/>
    <n v="4296180"/>
    <n v="0"/>
    <s v="Nación"/>
    <s v="CSF"/>
    <s v="RECURSOS CORRIENTES"/>
    <s v="PAGO NUMERO DOCE (12) DEL CONTRATO No. 014-2025 CORRESPONDIENTE AL PERIODO DE 01 AL 30 DE DICIEMBRE DE 2025"/>
    <s v="11225"/>
    <s v="11225"/>
    <s v="2525"/>
    <s v="172725"/>
    <s v="2025-12-26 00:00:00"/>
    <s v="183525"/>
    <s v="543773325"/>
    <m/>
    <s v="2025-01-27 00:00:00"/>
    <s v="CONTRATO DE PRESTACION DE SERVICIOS - PROFESIONALES"/>
    <s v="014-2025 - MODIF 2 y 3 CTO"/>
    <s v="PRESTAR LOS SERVICIOS PROFESIONALES PARA EL APOYO EN LA GESTIÓN ADMINISTRATIVA Y OPERATIVA DEL GRUPO DE GESTIÓN DE TALENTO HUMANO, INCLUYENDO ACTIVIDADES DE DESVINCULACION EN EL INM."/>
    <x v="8"/>
  </r>
  <r>
    <n v="183625"/>
    <x v="198"/>
    <s v="2025-12-26 11:49:25"/>
    <s v="ConOrdendePago"/>
    <n v="5912680"/>
    <n v="39687"/>
    <n v="0"/>
    <s v="Cédula de Ciudadanía"/>
    <n v="53123551"/>
    <s v="AVILA CABALLERO JOHANNA ANDREA"/>
    <s v="Abono en cuenta"/>
    <s v="Ahorro"/>
    <s v="17836536941"/>
    <s v="Activa"/>
    <s v="890903938"/>
    <s v="BANCOLOMBIA S.A."/>
    <s v="35-05-00"/>
    <s v="INSTITUTO NACIONAL DE METROLOGÍA - INM"/>
    <s v="A-02-02-02-008-002"/>
    <s v="SERVICIOS JURÍDICOS Y CONTABLES"/>
    <n v="5912680"/>
    <n v="0"/>
    <n v="5912680"/>
    <n v="0"/>
    <s v="Nación"/>
    <s v="CSF"/>
    <s v="RECURSOS CORRIENTES"/>
    <s v="PAGO NUMERO TRES (3) DEL CONTRATO No. 157-2025 CORRESPONDIENTE AL PERIODO DE 1 AL 30 DE DICIEMBRE DE 2025"/>
    <s v="32725"/>
    <s v="32325"/>
    <s v="39425"/>
    <s v="172825"/>
    <s v="2025-12-26 00:00:00"/>
    <s v="183625"/>
    <s v="543850525"/>
    <m/>
    <s v="2025-09-30 00:00:00"/>
    <s v="CONTRATO DE PRESTACION DE SERVICIOS - PROFESIONALES"/>
    <s v="157-2025 - MODIF CTO"/>
    <s v="PRESTAR CON PLENA AUTONOMÍA TÉCNICA Y ADMINISTRATIVA SUS SERVICIOS PROFESIONALES PARA APOYAR LA OFICINA DE CONTROL INTERNO EN EL DESARROLLO DE ACTIVIDADES DE AUDITORÍA INTERNA, EVALUACIÓN, SEGUIMIENTO Y MEJORAMIENTO CONTINUO DEL SISTEMA DE CONTROL IN"/>
    <x v="8"/>
  </r>
  <r>
    <n v="183725"/>
    <x v="198"/>
    <s v="2025-12-26 13:46:36"/>
    <s v="ConOrdendePago"/>
    <n v="4296180"/>
    <n v="28836"/>
    <n v="0"/>
    <s v="Cédula de Ciudadanía"/>
    <n v="1007708644"/>
    <s v="CUBILLOS BARRETO LORENA"/>
    <s v="Abono en cuenta"/>
    <s v="Ahorro"/>
    <s v="00100033542"/>
    <s v="Activa"/>
    <s v="890903938"/>
    <s v="BANCOLOMBIA S.A."/>
    <s v="35-05-00"/>
    <s v="INSTITUTO NACIONAL DE METROLOGÍA - INM"/>
    <s v="C-3599-0200-7-20104C-3599068-02"/>
    <s v="ADQUIS. DE BYS - DOCUMENTOS DE PLANEACIÓN - FORTALECIMIENTO DE LA PLANEACION Y GESTION ESTRATEGICA DEL INM - NACIONAL"/>
    <n v="4296180"/>
    <n v="0"/>
    <n v="4296180"/>
    <n v="0"/>
    <s v="Propios"/>
    <s v="CSF"/>
    <s v="INGRESOS CORRIENTES"/>
    <s v="PAGO NUMERO DOCE (12) DEL CONTRATO No. 005-2025 CORRESPONDIENTE AL PERIODO DE 1 AL 30 DE DICIEMBRE DE 2025"/>
    <s v="4225"/>
    <s v="4225"/>
    <s v="1425"/>
    <s v="173025"/>
    <s v="2025-12-26 00:00:00"/>
    <s v="183725"/>
    <s v="544590925"/>
    <m/>
    <s v="2025-01-20 00:00:00"/>
    <s v="CONTRATO DE PRESTACION DE SERVICIOS - PROFESIONALES"/>
    <s v="005-2025 - MODIF CTO"/>
    <s v="PRESTACIÓN DE SERVICIOS PROFESIONALES PARA APOYAR A LA OFICINA ASESORA DE PLANEACIÓN EN EL FORTALECIMIENTO DE LA METODOLOGÍA DE DEFINICIÓN DE TASAS DE SERVICIOS METROLÓGICOS; ASÍ COMO EN EL APOYO PARA LA FORMULACIÓN, GESTIÓN Y SEGUIMIENTO DE LOS PROY"/>
    <x v="8"/>
  </r>
  <r>
    <n v="183825"/>
    <x v="198"/>
    <s v="2025-12-26 15:16:14"/>
    <s v="ConOrdendePago"/>
    <n v="3286106"/>
    <n v="44247"/>
    <n v="0"/>
    <s v="Cédula de Ciudadanía"/>
    <n v="79751403"/>
    <s v="ZAPATA CARMONA RODOLFO"/>
    <s v="Abono en cuenta"/>
    <s v="Ahorro"/>
    <s v="488441691976"/>
    <s v="Activa"/>
    <s v="860034313"/>
    <s v="BANCO DAVIVIENDA S.A."/>
    <s v="35-05-00"/>
    <s v="INSTITUTO NACIONAL DE METROLOGÍA - INM"/>
    <s v="C-3599-0200-6-53105B-3599016-02"/>
    <s v="ADQUIS. DE BYS - SEDES MANTENIDAS - MEJORAMIENTO Y SOSTENIBILIDAD DE LA SEDE DEL INSTITUTO NACIONAL DE METROLOGÍA BOGOTÁ"/>
    <n v="3286106"/>
    <n v="0"/>
    <n v="3286106"/>
    <n v="0"/>
    <s v="Propios"/>
    <s v="CSF"/>
    <s v="OTROS RECURSOS DE TESORERIA"/>
    <s v="PAGO NUMERO DOCE(12) DEL CONTRATO No. 017-2025 CORRESPONDIENTE AL PERIODO DE 01 AL 29 DE DICIEMBRE DE 2025"/>
    <s v="6125"/>
    <s v="6125"/>
    <s v="3225"/>
    <s v="173125"/>
    <s v="2025-12-26 00:00:00"/>
    <s v="183825"/>
    <s v="544821725"/>
    <m/>
    <s v="2025-01-29 00:00:00"/>
    <s v="CONTRATO DE PRESTACION DE SERVICIOS"/>
    <s v="017-2025"/>
    <s v="SERVICIOS DE APOYO A LA GESTIÓN PARA EL MANTENIMIENTO, MONITOREO Y CONTROL DEL SISTEMA DE CLIMATIZACIÓN Y EL APOYO TECNICO REQUERIDO EN EL PROYECTO MEJORAMIENTO Y SOSTENIBILIDAD DE LA SEDE DEL INSTITUTO NACIONAL DE METROLOGÍA"/>
    <x v="8"/>
  </r>
  <r>
    <n v="183925"/>
    <x v="198"/>
    <s v="2025-12-26 15:41:55"/>
    <s v="ConOrdendePago"/>
    <n v="6901160"/>
    <n v="49630"/>
    <n v="0"/>
    <s v="Cédula de Ciudadanía"/>
    <n v="1052385150"/>
    <s v="HIGUERA AGUDELO SINDY JESSENIA"/>
    <s v="Abono en cuenta"/>
    <s v="Ahorro"/>
    <s v="693603144"/>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6901160"/>
    <n v="0"/>
    <n v="6901160"/>
    <n v="0"/>
    <s v="Propios"/>
    <s v="CSF"/>
    <s v="OTROS RECURSOS DE TESORERIA"/>
    <s v="PAGO NUMERO ONCE (11) DEL CONTRATO No. 030-2025 CORRESPONDIENTE AL PERIODO DE 01 AL 30 DE DICIEMBRE DE 2025"/>
    <s v="5025"/>
    <s v="5025"/>
    <s v="5125"/>
    <s v="173225"/>
    <s v="2025-12-26 00:00:00"/>
    <s v="183925"/>
    <s v="5450679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183925"/>
    <x v="198"/>
    <s v="2025-12-26 15:41:55"/>
    <s v="ConOrdendePago"/>
    <n v="6901160"/>
    <n v="49630"/>
    <n v="0"/>
    <s v="Cédula de Ciudadanía"/>
    <n v="1052385150"/>
    <s v="HIGUERA AGUDELO SINDY JESSENIA"/>
    <s v="Abono en cuenta"/>
    <s v="Ahorro"/>
    <s v="693603144"/>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6901160"/>
    <n v="0"/>
    <n v="6901160"/>
    <n v="0"/>
    <s v="Propios"/>
    <s v="CSF"/>
    <s v="OTROS RECURSOS DE TESORERIA"/>
    <s v="PAGO NUMERO ONCE (11) DEL CONTRATO No. 030-2025 CORRESPONDIENTE AL PERIODO DE 01 AL 30 DE DICIEMBRE DE 2025"/>
    <s v="5025"/>
    <s v="5025"/>
    <s v="5125"/>
    <s v="173225"/>
    <s v="2025-12-26 00:00:00"/>
    <s v="183925"/>
    <s v="545067925"/>
    <m/>
    <s v="2025-02-05 00:00:00"/>
    <s v="CONTRATO DE PRESTACION DE SERVICIOS - PROFESIONALES"/>
    <s v="030-2025"/>
    <s v="PRESTAR SERVICIOS PROFESIONALES ESPECIALIZADOS PARA APOYAR EN LA VALIDACIÓN DE RESULTADOS DE MEDICIÓN Y EN LA EJECUCIÓN DE PROYECTOS DE I+D+I DENTRO DEL LABORATORIO DE PRESIÓN DE LA SUBDIRECCIÓN DE METROLOGÍA FÍSICA"/>
    <x v="8"/>
  </r>
  <r>
    <n v="184125"/>
    <x v="198"/>
    <s v="2025-12-26 16:05:03"/>
    <s v="ConOrdendePago"/>
    <n v="2935096.33"/>
    <n v="86973"/>
    <n v="0"/>
    <s v="Cédula de Ciudadanía"/>
    <n v="1110472734"/>
    <s v="VILLABON ALDANA GLORIA ALEJANDRA"/>
    <s v="Abono en cuenta"/>
    <s v="Ahorro"/>
    <s v="0550488402438805"/>
    <s v="Activa"/>
    <s v="860034313"/>
    <s v="BANCO DAVIVIENDA S.A."/>
    <s v="35-05-00"/>
    <s v="INSTITUTO NACIONAL DE METROLOGÍA - INM"/>
    <s v="C-3599-0200-7-20104C-3599925-02"/>
    <s v="ADQUIS. DE BYS - SERVICIO DE IMPLEMENTACIÓN SISTEMA DE GESTIÓN - FORTALECIMIENTO DE LA PLANEACION Y GESTION ESTRATEGICA DEL INM - NACIONAL"/>
    <n v="2935096.33"/>
    <n v="0"/>
    <n v="2935096.33"/>
    <n v="0"/>
    <s v="Propios"/>
    <s v="CSF"/>
    <s v="OTROS RECURSOS DE TESORERIA"/>
    <s v="PAGO NUMERO ONCE (11) DEL CONTRATO No. 050-2025 CORRESPONDIENTE AL PERIODO DE 01 AL 30 DE DICIEMBRE DE 2025"/>
    <s v="16425"/>
    <s v="16225"/>
    <s v="8025"/>
    <s v="173625"/>
    <s v="2025-12-26 00:00:00"/>
    <s v="184125"/>
    <s v="547835225"/>
    <m/>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8"/>
  </r>
  <r>
    <n v="184225"/>
    <x v="198"/>
    <s v="2025-12-26 16:20:19"/>
    <s v="ConOrdendePago"/>
    <n v="1687590"/>
    <n v="29552"/>
    <n v="0"/>
    <s v="Cédula de Ciudadanía"/>
    <n v="1024543556"/>
    <s v="PIRACOCA ROBLES MONICA JOHANA"/>
    <s v="Abono en cuenta"/>
    <s v="Ahorro"/>
    <s v="2410890571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1687590"/>
    <n v="0"/>
    <n v="1687590"/>
    <n v="0"/>
    <s v="Propios"/>
    <s v="CSF"/>
    <s v="INGRESOS CORRIENTES"/>
    <s v="PAGO NUMERO ONCE(11) DEL CONTRATO No. 057-2025 CORRESPONDIENTE AL PERIODO DE 01 AL 30 DE DICIEMBRE DE 2025"/>
    <s v="9425"/>
    <s v="9425"/>
    <s v="8225"/>
    <s v="173925"/>
    <s v="2025-12-26 00:00:00"/>
    <s v="184225"/>
    <s v="547922625"/>
    <m/>
    <s v="2025-02-17 00:00:00"/>
    <s v="CONTRATO DE PRESTACION DE SERVICIOS - PROFESIONALES"/>
    <s v="057-2025 - MODIF CTO"/>
    <s v="CONTRATAR LA PRESTACIÓN DE SERVICIOS PROFESIONALES PARA APOYAR EL DESARROLLO DE LAS ACTIVIDADES DE GESTIÓN DE LA UNIDAD SECTORIAL DE NORMALIZACIÓN EN METROLOGÍA DEL INM Y SUS GRUPOS DE TRABAJO EN NORMALIZACIÓN"/>
    <x v="8"/>
  </r>
  <r>
    <n v="184325"/>
    <x v="198"/>
    <s v="2025-12-26 16:33:40"/>
    <s v="ConOrdendePago"/>
    <n v="3387258"/>
    <n v="32601"/>
    <n v="0"/>
    <s v="Cédula de Ciudadanía"/>
    <n v="1019130500"/>
    <s v="SANTACRUZ DUARTE DANIELA VALENTINA"/>
    <s v="Abono en cuenta"/>
    <s v="Ahorro"/>
    <s v="24114856386"/>
    <s v="Activa"/>
    <s v="860007335"/>
    <s v="BANCO CAJA SOCIAL S.A."/>
    <s v="35-05-00"/>
    <s v="INSTITUTO NACIONAL DE METROLOGÍA - INM"/>
    <s v="C-3599-0200-7-20104C-3599925-02"/>
    <s v="ADQUIS. DE BYS - SERVICIO DE IMPLEMENTACIÓN SISTEMA DE GESTIÓN - FORTALECIMIENTO DE LA PLANEACION Y GESTION ESTRATEGICA DEL INM - NACIONAL"/>
    <n v="3387258"/>
    <n v="0"/>
    <n v="3387258"/>
    <n v="0"/>
    <s v="Propios"/>
    <s v="CSF"/>
    <s v="OTROS RECURSOS DE TESORERIA"/>
    <s v="PAGO NUMERO DIEZ (10) DEL CONTRATO No. 083-2025 CORRESPONDIENTE AL PERIODO DE 1 AL 30 DE DICIEMBRE DE 2025"/>
    <s v="22325"/>
    <s v="22125"/>
    <s v="14225"/>
    <s v="174325"/>
    <s v="2025-12-26 00:00:00"/>
    <s v="184325"/>
    <s v="547911925"/>
    <m/>
    <s v="2025-03-12 00:00:00"/>
    <s v="CONTRATO DE PRESTACION DE SERVICIOS - PROFESIONALES"/>
    <s v="083-2025 - MODIF CTO"/>
    <s v="PRESTACION DE SERVICIOS PROFESIONALES PARA APOYAR LAS ACTIVIDADES RELACIONADAS CON LA GESTIÓN DEL APLICATIVO DEL SISTEMA INTEGRADO DE GESTION,"/>
    <x v="8"/>
  </r>
  <r>
    <n v="184425"/>
    <x v="198"/>
    <s v="2025-12-26 16:41:58"/>
    <s v="ConOrdendePago"/>
    <n v="27491193"/>
    <n v="362642"/>
    <n v="0"/>
    <s v="NIT"/>
    <n v="860529319"/>
    <s v="RONDA DE COLOMBIA PROTECCION Y SEGURIDAD LTDA"/>
    <s v="Abono en cuenta"/>
    <s v="Corriente"/>
    <s v="21002732216"/>
    <s v="Activa"/>
    <s v="860007335"/>
    <s v="BANCO CAJA SOCIAL S.A."/>
    <s v="35-05-00"/>
    <s v="INSTITUTO NACIONAL DE METROLOGÍA - INM"/>
    <s v="A-02-02-02-008-005"/>
    <s v="SERVICIOS DE SOPORTE"/>
    <n v="27491193"/>
    <n v="0"/>
    <n v="27491193"/>
    <n v="0"/>
    <s v="Nación"/>
    <s v="CSF"/>
    <s v="RECURSOS CORRIENTES"/>
    <s v="PAGO 8 CONTRATO 101 DE 2025 FRA ROND 470 MES DE DICIEMBRE"/>
    <s v="2625"/>
    <s v="2625"/>
    <s v="18125"/>
    <s v="174025"/>
    <s v="2025-12-26 00:00:00"/>
    <s v="184425"/>
    <s v="546066725"/>
    <m/>
    <s v="2025-04-22 00:00:00"/>
    <s v="CONTRATO DE PRESTACION DE SERVICIOS"/>
    <s v="101-2025"/>
    <s v="PRESTACIÓN DE SERVICIO DE VIGILANCIA Y SEGURIDAD PRIVADA, CON MEDIO HUMANO, CON Y SIN ARMA, INCLUYE ALQUILER, SUMINISTRO Y MANTENIMIENTO PREVENTIVO Y CORRECTIVO DE HERRAMIENTAS TECNOLOGICAS PARA LAS INSTALACIONES DEL INSTITUTO NACIONAL DE METROLOGÍA"/>
    <x v="9"/>
  </r>
  <r>
    <n v="184525"/>
    <x v="198"/>
    <s v="2025-12-26 16:45:11"/>
    <s v="ConOrdendePago"/>
    <n v="5543439"/>
    <n v="0"/>
    <n v="0"/>
    <s v="NIT"/>
    <n v="860529319"/>
    <s v="RONDA DE COLOMBIA PROTECCION Y SEGURIDAD LTDA"/>
    <s v="Abono en cuenta"/>
    <s v="Corriente"/>
    <s v="21002732216"/>
    <s v="Activa"/>
    <s v="860007335"/>
    <s v="BANCO CAJA SOCIAL S.A."/>
    <s v="35-05-00"/>
    <s v="INSTITUTO NACIONAL DE METROLOGÍA - INM"/>
    <s v="A-02-02-02-008-005"/>
    <s v="SERVICIOS DE SOPORTE"/>
    <n v="5543439"/>
    <n v="0"/>
    <n v="5543439"/>
    <n v="0"/>
    <s v="Nación"/>
    <s v="CSF"/>
    <s v="RECURSOS CORRIENTES"/>
    <s v="PAGO 8 CONTRATO 101 DE 2025 FRA ROND 470 MES DE DICIEMBRE"/>
    <s v="2525"/>
    <s v="2525"/>
    <s v="52325"/>
    <s v="174125"/>
    <s v="2025-12-26 00:00:00"/>
    <s v="184525"/>
    <s v="546075325"/>
    <m/>
    <s v="2025-12-09 00:00:00"/>
    <s v="CONTRATO DE PRESTACION DE SERVICIOS"/>
    <s v="MODIF CTO 101-2025"/>
    <s v="PRESTACIÓN DE SERVICIO DE VIGILANCIA Y SEGURIDAD PRIVADA, CON MEDIO HUMANO, CON Y SIN ARMA, INCLUYE ALQUILER, SUMINISTRO Y MANTENIMIENTO PREVENTIVO Y CORRECTIVO DE HERRAMIENTAS TECNOLOGICAS PARA LAS INSTALACIONES DEL INSTITUTO NACIONAL DE METROLOGÍA"/>
    <x v="9"/>
  </r>
  <r>
    <n v="184625"/>
    <x v="198"/>
    <s v="2025-12-26 16:46:49"/>
    <s v="ConOrdendePago"/>
    <n v="2144380"/>
    <n v="25400"/>
    <n v="0"/>
    <s v="Cédula de Ciudadanía"/>
    <n v="1007134186"/>
    <s v="COLL SANTIAGO ERICK FABIAN"/>
    <s v="Abono en cuenta"/>
    <s v="Ahorro"/>
    <s v="9123796386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2144380"/>
    <n v="0"/>
    <n v="2144380"/>
    <n v="0"/>
    <s v="Propios"/>
    <s v="CSF"/>
    <s v="OTROS RECURSOS DE TESORERIA"/>
    <s v="PAGO NUMERO NUEVE (9) DEL CONTRATO No. 096-2025 CORRESPONDIENTE AL PERIODO DEL 1 AL 30 DE DICIEMBRE DE 2025"/>
    <s v="24925"/>
    <s v="24725"/>
    <s v="16325"/>
    <s v="174425"/>
    <s v="2025-12-26 00:00:00"/>
    <s v="184625"/>
    <s v="546271725"/>
    <m/>
    <s v="2025-04-03 00:00:00"/>
    <s v="CONTRATO DE PRESTACION DE SERVICIOS"/>
    <s v="096-2025 - MODIF CTO"/>
    <s v="PRESTAR SERVICIOS DE APOYO A LA GESTIÓN CON EL FIN DE REALIZAR LOS TRÁMITES RELACIONADOS CON LA EJECUCIÓN PRESUPUESTAL Y ADELANTAR LOS TRÁMITES REQUERIDOS ASOCIADOS CON LA CONTRATACIÓN DE LA SUBDIRECCIÓN DE METROLOGÍA FÍSICA DEL INM."/>
    <x v="8"/>
  </r>
  <r>
    <n v="184725"/>
    <x v="198"/>
    <s v="2025-12-26 16:50:27"/>
    <s v="ConOrdendePago"/>
    <n v="1639820"/>
    <n v="0"/>
    <n v="0"/>
    <s v="Cédula de Ciudadanía"/>
    <n v="1007134186"/>
    <s v="COLL SANTIAGO ERICK FABIAN"/>
    <s v="Abono en cuenta"/>
    <s v="Ahorro"/>
    <s v="9123796386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639820"/>
    <n v="0"/>
    <n v="1639820"/>
    <n v="0"/>
    <s v="Nación"/>
    <s v="CSF"/>
    <s v="RECURSOS CORRIENTES"/>
    <s v="PAGO NUMERO NUEVE (9) DEL CONTRATO No. 096-2025 CORRESPONDIENTE AL PERIODO DEL 1 AL 30 DE DICIEMBRE DE 2025"/>
    <s v="24925"/>
    <s v="24725"/>
    <s v="16325"/>
    <s v="174525"/>
    <s v="2025-12-26 00:00:00"/>
    <s v="184725"/>
    <s v="546283425"/>
    <m/>
    <s v="2025-04-03 00:00:00"/>
    <s v="CONTRATO DE PRESTACION DE SERVICIOS"/>
    <s v="096-2025 - MODIF CTO"/>
    <s v="PRESTAR SERVICIOS DE APOYO A LA GESTIÓN CON EL FIN DE REALIZAR LOS TRÁMITES RELACIONADOS CON LA EJECUCIÓN PRESUPUESTAL Y ADELANTAR LOS TRÁMITES REQUERIDOS ASOCIADOS CON LA CONTRATACIÓN DE LA SUBDIRECCIÓN DE METROLOGÍA FÍSICA DEL INM."/>
    <x v="8"/>
  </r>
  <r>
    <n v="185125"/>
    <x v="198"/>
    <s v="2025-12-26 17:23:35"/>
    <s v="ConOrdendePago"/>
    <n v="3894440"/>
    <n v="26140"/>
    <n v="0"/>
    <s v="Cédula de Ciudadanía"/>
    <n v="1095944692"/>
    <s v="LUNA SANABRIA STEFHANNY CAROLINA"/>
    <s v="Abono en cuenta"/>
    <s v="Ahorro"/>
    <s v="104869070"/>
    <s v="Activa"/>
    <s v="890903937"/>
    <s v="ITAU CORPBANCA COLOMBIA S 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Propios"/>
    <s v="CSF"/>
    <s v="OTROS RECURSOS DE TESORERIA"/>
    <s v="PAGO NUMERO NUEVE (9) DEL CONTRATO No. 095-2025 CORRESPONDIENTE AL PERIODO DE 01 AL 30 DE DICIEMBRE DE 2025"/>
    <s v="14125"/>
    <s v="14125"/>
    <s v="16425"/>
    <s v="174725"/>
    <s v="2025-12-26 00:00:00"/>
    <s v="185125"/>
    <s v="546311025"/>
    <m/>
    <s v="2025-04-03 00:00:00"/>
    <s v="CONTRATO DE PRESTACION DE SERVICIOS - PROFESIONALES"/>
    <s v="095-2025"/>
    <s v="CONTRATAR SERVICIOS PROFESIONALES PARA ASISTIR OPERATIVAMENTE LA EJECUCIÓN DE ACTIVIDADES DE DESARROLLO, INVESTIGACIÓN Y OBTENCIÓN DE PRODUCTOS DE NUEVO CONOCIMIENTO PARA LA EJECUCIÓN DE LAS ACTIVIDADES RELACIONADAS CON LA MEDICION DE CONTAMINANTES"/>
    <x v="8"/>
  </r>
  <r>
    <n v="185225"/>
    <x v="198"/>
    <s v="2025-12-26 17:35:39"/>
    <s v="ConOrdendePago"/>
    <n v="7394100"/>
    <n v="74015"/>
    <n v="0"/>
    <s v="Cédula de Ciudadanía"/>
    <n v="1030577137"/>
    <s v="FONSECA PUENTES DAVID CAMILO"/>
    <s v="Abono en cuenta"/>
    <s v="Ahorro"/>
    <s v="488414918562"/>
    <s v="Activa"/>
    <s v="860034313"/>
    <s v="BANCO DAVIVIENDA S.A."/>
    <s v="35-05-00"/>
    <s v="INSTITUTO NACIONAL DE METROLOGÍA - INM"/>
    <s v="C-3599-0200-6-53105B-3599016-02"/>
    <s v="ADQUIS. DE BYS - SEDES MANTENIDAS - MEJORAMIENTO Y SOSTENIBILIDAD DE LA SEDE DEL INSTITUTO NACIONAL DE METROLOGÍA BOGOTÁ"/>
    <n v="7394100"/>
    <n v="0"/>
    <n v="7394100"/>
    <n v="0"/>
    <s v="Propios"/>
    <s v="CSF"/>
    <s v="INGRESOS CORRIENTES"/>
    <s v="PAGO NUMERO CUARTO (4) DEL CONTRATO No. 149-2025 CORRESPONDIENTE AL PERIODO DEL 01 AL 30 DE DICIEMBRE DE 2025"/>
    <s v="31425"/>
    <s v="31025"/>
    <s v="37425"/>
    <s v="174825"/>
    <s v="2025-12-26 00:00:00"/>
    <s v="185225"/>
    <s v="546875325"/>
    <m/>
    <s v="2025-09-22 00:00:00"/>
    <s v="CONTRATO DE PRESTACION DE SERVICIOS - PROFESIONALES"/>
    <s v="149-2025"/>
    <s v="PRESTACIÓN DE SERVICIOS PROFESIONALES ESPECIALIZADOS PARA APOYAR LA ESTRUCTURACIÓN DE LA GESTIÓN DOCUMENTAL ASOCIADA AL COMPONENTE DE DATOS ATENDIENDO LOS ESTÁNDARES SEÑALADOS POR EL ARCHIVO GENERAL DE LA NACIÓN Y EN DESARROLLO DEL PLAN NACIONAL DE"/>
    <x v="8"/>
  </r>
  <r>
    <n v="185325"/>
    <x v="198"/>
    <s v="2025-12-26 17:50:28"/>
    <s v="ConOrdendePago"/>
    <n v="7663320"/>
    <n v="64867"/>
    <n v="0"/>
    <s v="Cédula de Ciudadanía"/>
    <n v="26423730"/>
    <s v="MARTINEZ VIDARTE MARTHA XIMENA"/>
    <s v="Abono en cuenta"/>
    <s v="Ahorro"/>
    <s v="002400079485"/>
    <s v="Activa"/>
    <s v="860034313"/>
    <s v="BANCO DAVIVIENDA S.A."/>
    <s v="35-05-00"/>
    <s v="INSTITUTO NACIONAL DE METROLOGÍA - INM"/>
    <s v="A-02-02-02-008-003"/>
    <s v="SERVICIOS PROFESIONALES, CIENTÍFICOS Y TÉCNICOS (EXCEPTO LOS SERVICIOS DE INVESTIGACION, URBANISMO, JURÍDICOS Y DE CONTABILIDAD)"/>
    <n v="7663320"/>
    <n v="0"/>
    <n v="7663320"/>
    <n v="0"/>
    <s v="Nación"/>
    <s v="CSF"/>
    <s v="RECURSOS CORRIENTES"/>
    <s v="PAGO NUMERO DIEZ (10) DEL CONTRATO No. 090-2025 CORRESPONDIENTE AL PERIODO DE 1 A 24 DE DICIEMBRE DE 2025"/>
    <s v="22525"/>
    <s v="22325"/>
    <s v="15625"/>
    <s v="172925"/>
    <s v="2025-12-26 00:00:00"/>
    <s v="185325"/>
    <s v="546373725"/>
    <m/>
    <s v="2025-03-21 00:00:00"/>
    <s v="CONTRATO DE PRESTACION DE SERVICIOS - PROFESIONALES"/>
    <s v="090-2025 - MODIF CTO"/>
    <s v="PRESTAR SERVICIOS PROFESIONALES ESPECIALIZADOS PARA APOYAR AL INSTITUTO NACIONAL DE METROLOGÍA EN LOS TEMAS ESTRATEGICOS QUE SE REQUIEREN PARA IMPULSAR Y DESARROLLAR LOS PLANES DE TALENTO HUMANO."/>
    <x v="8"/>
  </r>
  <r>
    <n v="185425"/>
    <x v="198"/>
    <s v="2025-12-26 18:00:23"/>
    <s v="ConOrdendePago"/>
    <n v="2840167"/>
    <n v="5949"/>
    <n v="0"/>
    <s v="NIT"/>
    <n v="800217497"/>
    <s v="DISTRIBUIDORA NACIONAL DE COMBUSTIBLES LTDA"/>
    <s v="Abono en cuenta"/>
    <s v="Corriente"/>
    <s v="24466031662"/>
    <s v="Activa"/>
    <s v="890903938"/>
    <s v="BANCOLOMBIA S.A."/>
    <s v="35-05-00"/>
    <s v="INSTITUTO NACIONAL DE METROLOGÍA - INM"/>
    <s v="A-02-02-01-003-003"/>
    <s v="PRODUCTOS DE HORNOS DE COQUE; PRODUCTOS DE REFINACIÓN DE PETRÓLEO Y COMBUSTIBLE NUCLEAR"/>
    <n v="2840167"/>
    <n v="0"/>
    <n v="2840167"/>
    <n v="0"/>
    <s v="Nación"/>
    <s v="CSF"/>
    <s v="RECURSOS CORRIENTES"/>
    <s v="PAGO 8 CAO 004 DE 2025 FRA FE 5951 DEL 1 A 15 DE DICIEMBRE DE 2025"/>
    <s v="27325"/>
    <s v="27125"/>
    <s v="20425"/>
    <s v="174925"/>
    <s v="2025-12-26 00:00:00"/>
    <s v="185425"/>
    <s v="546883725"/>
    <m/>
    <s v="2025-05-16 00:00:00"/>
    <s v="LOA - CARTA ACEPTACION"/>
    <s v="CAO 004-2025 - MODIF CAO"/>
    <s v="CONTRATAR EL SUMINISTRO DE COMBUSTIBLE, GASOLINA CORRIENTE Y A.C.P.M, PARA EL FUNCIONAMIENTO DE LOS VEHÍCULOS DEL PARQUE AUTOMOTOR Y LA PLANTA ELÉCTRICA DEL INSTITUTO NACIONAL DE METROLOGÍA."/>
    <x v="2"/>
  </r>
  <r>
    <n v="185525"/>
    <x v="198"/>
    <s v="2025-12-26 18:43:07"/>
    <s v="ConOrdendePago"/>
    <n v="3744697"/>
    <n v="29106"/>
    <n v="0"/>
    <s v="Cédula de Ciudadanía"/>
    <n v="1014284456"/>
    <s v="RODRIGUEZ VERGARA MARIA PAULA"/>
    <s v="Abono en cuenta"/>
    <s v="Ahorro"/>
    <s v="91217166379"/>
    <s v="Activa"/>
    <s v="890903938"/>
    <s v="BANCOLOMBIA S.A."/>
    <s v="35-05-00"/>
    <s v="INSTITUTO NACIONAL DE METROLOGÍA - INM"/>
    <s v="A-02-02-02-008-003"/>
    <s v="SERVICIOS PROFESIONALES, CIENTÍFICOS Y TÉCNICOS (EXCEPTO LOS SERVICIOS DE INVESTIGACION, URBANISMO, JURÍDICOS Y DE CONTABILIDAD)"/>
    <n v="3744697"/>
    <n v="0"/>
    <n v="3744697"/>
    <n v="0"/>
    <s v="Nación"/>
    <s v="CSF"/>
    <s v="RECURSOS CORRIENTES"/>
    <s v="PAGO NUMERO DOCE (12) DEL CONTRATO No. 004-2025 CORRESPONDIENTE AL PERIODO DE 01 AL 19 DE DICIEMBRE DE 2025"/>
    <s v="7425"/>
    <s v="7425"/>
    <s v="1225"/>
    <s v="175125"/>
    <s v="2025-12-26 00:00:00"/>
    <s v="185525"/>
    <s v="546462225"/>
    <m/>
    <s v="2025-01-20 00:00:00"/>
    <s v="CONTRATO DE PRESTACION DE SERVICIOS - PROFESIONALES"/>
    <s v="004-2025 - MODIF CTO"/>
    <s v="CONTRATAR LOS SERVICIOS PROFESIONALES EN APOYO A LA EJECUCION DE LOS PROCESOS SELECCION, VINCULACION Y PERMANENCIA DE PERSONAL, COMO TAMBIEN EN LAS TAREAS OPERATIVAS RELACIONADAS CON LA EJECUCIÓN DE ACTIVIDADES DEL PLAN INSTITUCIONAL DE CAPACITACIÓN"/>
    <x v="8"/>
  </r>
  <r>
    <n v="185625"/>
    <x v="198"/>
    <s v="2025-12-26 18:45:32"/>
    <s v="ConOrdendePago"/>
    <n v="35714246.719999999"/>
    <n v="185624"/>
    <n v="0"/>
    <s v="NIT"/>
    <n v="860067479"/>
    <s v="SERVIASEO S A"/>
    <s v="Abono en cuenta"/>
    <s v="Corriente"/>
    <s v="04606747906"/>
    <s v="Activa"/>
    <s v="890903938"/>
    <s v="BANCOLOMBIA S.A."/>
    <s v="35-05-00"/>
    <s v="INSTITUTO NACIONAL DE METROLOGÍA - INM"/>
    <s v="A-02-02-01-003-004"/>
    <s v="QUÍMICOS BÁSICOS"/>
    <n v="5399994.0999999996"/>
    <n v="0"/>
    <n v="5399994.0999999996"/>
    <n v="0"/>
    <s v="Nación"/>
    <s v="CSF"/>
    <s v="RECURSOS CORRIENTES"/>
    <s v="PAGO 12 OC No 139124 DEL 2024 FRA 153421"/>
    <s v="29825"/>
    <s v="29525"/>
    <s v="32525"/>
    <s v="175225"/>
    <s v="2025-12-26 00:00:00"/>
    <s v="185625"/>
    <s v="546586225"/>
    <m/>
    <s v="2025-08-13 00:00:00"/>
    <s v="ORDEN DE COMPRA"/>
    <s v="139124"/>
    <s v="ADICIONAR ORDEN DE COMPRA 139124 DEL 2024 CUYO OBJETO ES &quot;CONTRATAR LA PRESTACIÓNDE SERVICIO DE ASEO, CAFETERÍA Y JARDINERÍACON SUMINISTRO DE INSUMOS Y ELEMENTOS NECESARIOS PARA LA PRESTACIÓN DEL SERVICIO A TODO COSTO EN LASINSTALACIONES DEL INSTITUT"/>
    <x v="2"/>
  </r>
  <r>
    <n v="185625"/>
    <x v="198"/>
    <s v="2025-12-26 18:45:32"/>
    <s v="ConOrdendePago"/>
    <n v="35714246.719999999"/>
    <n v="185624"/>
    <n v="0"/>
    <s v="NIT"/>
    <n v="860067479"/>
    <s v="SERVIASEO S A"/>
    <s v="Abono en cuenta"/>
    <s v="Corriente"/>
    <s v="04606747906"/>
    <s v="Activa"/>
    <s v="890903938"/>
    <s v="BANCOLOMBIA S.A."/>
    <s v="35-05-00"/>
    <s v="INSTITUTO NACIONAL DE METROLOGÍA - INM"/>
    <s v="A-02-02-02-008-005"/>
    <s v="SERVICIOS DE SOPORTE"/>
    <n v="30314252.620000001"/>
    <n v="0"/>
    <n v="30314252.620000001"/>
    <n v="0"/>
    <s v="Nación"/>
    <s v="CSF"/>
    <s v="RECURSOS CORRIENTES"/>
    <s v="PAGO 12 OC No 139124 DEL 2024 FRA 153421"/>
    <s v="29825"/>
    <s v="29525"/>
    <s v="32525"/>
    <s v="175225"/>
    <s v="2025-12-26 00:00:00"/>
    <s v="185625"/>
    <s v="546586225"/>
    <m/>
    <s v="2025-08-13 00:00:00"/>
    <s v="ORDEN DE COMPRA"/>
    <s v="139124"/>
    <s v="ADICIONAR ORDEN DE COMPRA 139124 DEL 2024 CUYO OBJETO ES &quot;CONTRATAR LA PRESTACIÓNDE SERVICIO DE ASEO, CAFETERÍA Y JARDINERÍACON SUMINISTRO DE INSUMOS Y ELEMENTOS NECESARIOS PARA LA PRESTACIÓN DEL SERVICIO A TODO COSTO EN LASINSTALACIONES DEL INSTITUT"/>
    <x v="2"/>
  </r>
  <r>
    <n v="185725"/>
    <x v="198"/>
    <s v="2025-12-26 18:58:05"/>
    <s v="ConOrdendePago"/>
    <n v="2739040"/>
    <n v="23185"/>
    <n v="0"/>
    <s v="Cédula de Ciudadanía"/>
    <n v="80054606"/>
    <s v="ROJAS PEDREROS EDWIN ALFONSO"/>
    <s v="Abono en cuenta"/>
    <s v="Ahorro"/>
    <s v="10800052331"/>
    <s v="Activa"/>
    <s v="890903938"/>
    <s v="BANCOLOMBIA S.A."/>
    <s v="35-05-00"/>
    <s v="INSTITUTO NACIONAL DE METROLOGÍA - INM"/>
    <s v="A-02-02-02-008-003"/>
    <s v="SERVICIOS PROFESIONALES, CIENTÍFICOS Y TÉCNICOS (EXCEPTO LOS SERVICIOS DE INVESTIGACION, URBANISMO, JURÍDICOS Y DE CONTABILIDAD)"/>
    <n v="2739040"/>
    <n v="0"/>
    <n v="2739040"/>
    <n v="0"/>
    <s v="Nación"/>
    <s v="CSF"/>
    <s v="RECURSOS CORRIENTES"/>
    <s v="PAGO NUMERO DOCE (12) DEL CONTRATO No. 007-2025 CORRESPONDIENTE AL PERIODO DE 01 AL 30 DE DICIEMBRE DE 2025"/>
    <s v="4025"/>
    <s v="4025"/>
    <s v="1525"/>
    <s v="175325"/>
    <s v="2025-12-26 00:00:00"/>
    <s v="185725"/>
    <s v="546528425"/>
    <m/>
    <s v="2025-01-20 00:00:00"/>
    <s v="CONTRATO DE PRESTACION DE SERVICIOS"/>
    <s v="007-2025 - MODIF CTO"/>
    <s v="Brindar apoyo a la gestión para la recepción, clasificación, distribución, entrega y reporte de la mensajería externa."/>
    <x v="8"/>
  </r>
  <r>
    <n v="185825"/>
    <x v="198"/>
    <s v="2025-12-26 19:07:19"/>
    <s v="ConOrdendePago"/>
    <n v="6797780"/>
    <n v="51584"/>
    <n v="0"/>
    <s v="Cédula de Ciudadanía"/>
    <n v="1014179754"/>
    <s v="PEÑA ARDILA CLAUDIA PATRICIA"/>
    <s v="Abono en cuenta"/>
    <s v="Ahorro"/>
    <s v="48840483379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6797780"/>
    <n v="0"/>
    <n v="6797780"/>
    <n v="0"/>
    <s v="Propios"/>
    <s v="CSF"/>
    <s v="OTROS RECURSOS DE TESORERIA"/>
    <s v="PAGO NUMERO TRES (3) DEL CONTRATO No. 158-2025 CORRESPONDIENTE AL PERIODO DE 1 AL 30 DE DICIEMBRE DE 2025"/>
    <s v="33125"/>
    <s v="32725"/>
    <s v="41325"/>
    <s v="175425"/>
    <s v="2025-12-26 00:00:00"/>
    <s v="185825"/>
    <s v="546848325"/>
    <m/>
    <s v="2025-10-17 00:00:00"/>
    <s v="CONTRATO DE PRESTACION DE SERVICIOS - PROFESIONALES"/>
    <s v="158-2025"/>
    <s v="Contratar la prestación de servicios profesionales para apoyar el mantenimiento del sistema integrado de gestión de la subdirección de metrología física, mediante la planificación, seguimiento y tratamiento de hallazgos derivados de auditorías intern"/>
    <x v="8"/>
  </r>
  <r>
    <n v="185925"/>
    <x v="198"/>
    <s v="2025-12-26 19:14:50"/>
    <s v="ConOrdendePago"/>
    <n v="394949.1"/>
    <n v="0"/>
    <n v="0"/>
    <s v="NIT"/>
    <n v="899999115"/>
    <s v="EMPRESA DE TELECOMUNICACIONES DE BOGOTA SA ESP PUDIENDO IDENTIFICARSE PARA TODOS LOS EFECTOS CON LA SIGLA ETB S.A. E.S.P."/>
    <s v="Abono en cuenta"/>
    <s v="Ahorro"/>
    <s v="220062720305"/>
    <s v="Activa"/>
    <s v="860007738"/>
    <s v="BANCO POPULAR S. A."/>
    <s v="35-05-00"/>
    <s v="INSTITUTO NACIONAL DE METROLOGÍA - INM"/>
    <s v="A-02-02-02-008-004"/>
    <s v="SERVICIOS DE TELECOMUNICACIONES, TRANSMISIÓN Y SUMINISTRO DE INFORMACIÓN"/>
    <n v="394949.1"/>
    <n v="0"/>
    <n v="394949.1"/>
    <n v="0"/>
    <s v="Nación"/>
    <s v="CSF"/>
    <s v="RECURSOS CORRIENTES"/>
    <s v="PAGO 14 - CAO-024-2024 - FACT - FC FC 001000319352 DE DICIEMBRE"/>
    <s v="625"/>
    <s v="625"/>
    <s v="225"/>
    <s v="175525"/>
    <s v="2025-12-26 00:00:00"/>
    <s v="185925"/>
    <s v="546807225"/>
    <m/>
    <s v="2025-01-07 00:00:00"/>
    <s v="LOA - CARTA ACEPTACION"/>
    <s v="024-2024 - MODIF"/>
    <s v="ADQUISICIÓN, INSTALACIÓN Y PUESTA EN MARCHA DE UN CANAL DE INTERNET DEDICADO PARA BRINDAR ACCESO A INTERNET A LOS FUNCIONARIOS, CONTRATISTAS Y VISITANTES DEL INM"/>
    <x v="2"/>
  </r>
  <r>
    <n v="186025"/>
    <x v="198"/>
    <s v="2025-12-26 19:39:16"/>
    <s v="ConOrdendePago"/>
    <n v="892700"/>
    <n v="26477"/>
    <n v="0"/>
    <s v="NIT"/>
    <n v="900454102"/>
    <s v="OCUPASALUD S.A.S"/>
    <s v="Abono en cuenta"/>
    <s v="Corriente"/>
    <s v="900179482"/>
    <s v="Activa"/>
    <s v="860002964"/>
    <s v="BANCO DE BOGOTA"/>
    <s v="35-05-00"/>
    <s v="INSTITUTO NACIONAL DE METROLOGÍA - INM"/>
    <s v="A-02-02-02-009-003"/>
    <s v="SERVICIOS PARA EL CUIDADO DE LA SALUD HUMANA Y SERVICIOS SOCIALES"/>
    <n v="892700"/>
    <n v="0"/>
    <n v="892700"/>
    <n v="0"/>
    <s v="Nación"/>
    <s v="CSF"/>
    <s v="RECURSOS CORRIENTES"/>
    <s v="PAGO 8 CAO 007 DE 2025 FEVG 15289"/>
    <s v="23225"/>
    <s v="23025"/>
    <s v="21225"/>
    <s v="175625"/>
    <s v="2025-12-26 00:00:00"/>
    <s v="186025"/>
    <s v="546559825"/>
    <m/>
    <s v="2025-05-20 00:00:00"/>
    <s v="LOA - CARTA ACEPTACION"/>
    <s v="CAO 007-2025 - MODIF CAO"/>
    <s v="PRESTAR SERVICIOS DE EXÁMENES ME´DICOS OCUPACIONALES PARA LOS FUNCIONARIOS DEL INSTITUTO NACIONAL DE METROLOGÍA E INSPECCIONES DE PUESTO DE TRABAJO QUE SE REQUIERAN DURANTE LA VIGENCIA DEL CONTRATO"/>
    <x v="2"/>
  </r>
  <r>
    <n v="186325"/>
    <x v="198"/>
    <s v="2025-12-26 22:07:50"/>
    <s v="ConOrdendePago"/>
    <n v="2393800"/>
    <n v="0"/>
    <n v="0"/>
    <s v="NIT"/>
    <n v="860002184"/>
    <s v="AXA COLPATRIA SEGUROS S.A."/>
    <s v="Abono en cuenta"/>
    <s v="Corriente"/>
    <s v="0121072874"/>
    <s v="Activa"/>
    <s v="860034594"/>
    <s v="SCOTIABANK COLPATRIA SA"/>
    <s v="35-05-00"/>
    <s v="INSTITUTO NACIONAL DE METROLOGÍA - INM"/>
    <s v="A-02-02-02-007-001"/>
    <s v="SERVICIOS FINANCIEROS Y SERVICIOS CONEXOS"/>
    <n v="2393800"/>
    <n v="0"/>
    <n v="2393800"/>
    <n v="0"/>
    <s v="Nación"/>
    <s v="CSF"/>
    <s v="RECURSOS CORRIENTES"/>
    <s v="PAGO 1 CONTRATO 121 DE 2025 FRAS 2GEN 11256436 Y 11256752"/>
    <s v="2825"/>
    <s v="2825"/>
    <s v="28925"/>
    <s v="175925"/>
    <s v="2025-12-26 00:00:00"/>
    <s v="186325"/>
    <s v="547116525"/>
    <m/>
    <s v="2025-07-18 00:00:00"/>
    <s v="CONTRATO DE PRESTACION DE SERVICIOS"/>
    <s v="121-2025"/>
    <s v="CONTRATAR LAS POLIZAS DE SEGUROS A FIN DE AMPARAR LOS INTERESES PATRIMONIALES ACTUALES Y FUTUROS, ASÍ COMO LOS BIENES DE PROPIEDAD DEL INSTITUTO"/>
    <x v="2"/>
  </r>
  <r>
    <n v="186425"/>
    <x v="198"/>
    <s v="2025-12-26 22:28:04"/>
    <s v="ConOrdendePago"/>
    <n v="1063226"/>
    <n v="8631"/>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1063226"/>
    <n v="0"/>
    <n v="1063226"/>
    <n v="0"/>
    <s v="Nación"/>
    <s v="CSF"/>
    <s v="RECURSOS CORRIENTES"/>
    <s v="PAGO 18 - CO-098-2025 - FACT EMPR 57192 DE ACTIVIDAD CELEBRACION DIA DE LOS DISFRACES"/>
    <s v="23325"/>
    <s v="23125"/>
    <s v="18825"/>
    <s v="176025"/>
    <s v="2025-12-26 00:00:00"/>
    <s v="186425"/>
    <s v="547130525"/>
    <m/>
    <s v="2025-04-28 00:00:00"/>
    <s v="CONTRATO DE PRESTACION DE SERVICIOS"/>
    <s v="098-2025"/>
    <s v="PRESTACIÓN DE SERVICIOS DE APOYO LOGÍSTICO Y OPERATIVO PARA REALIZAR ACTIVIDADES DE BIENESTAR PARA LOS FUNCIONARIOS DEL INSTITUTO NACIONAL DE METROLOGÍA."/>
    <x v="2"/>
  </r>
  <r>
    <n v="186525"/>
    <x v="198"/>
    <s v="2025-12-26 22:41:38"/>
    <s v="ConOrdendePago"/>
    <n v="1276775"/>
    <n v="12292"/>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1276775"/>
    <n v="0"/>
    <n v="1276775"/>
    <n v="0"/>
    <s v="Nación"/>
    <s v="CSF"/>
    <s v="RECURSOS CORRIENTES"/>
    <s v="PAGO 19 - CO-098-2025 - FACT EMPR 59618 Reconocimientos Concurso Disfraces"/>
    <s v="23325"/>
    <s v="23125"/>
    <s v="18825"/>
    <s v="176125"/>
    <s v="2025-12-26 00:00:00"/>
    <s v="186525"/>
    <s v="547134925"/>
    <m/>
    <s v="2025-04-28 00:00:00"/>
    <s v="CONTRATO DE PRESTACION DE SERVICIOS"/>
    <s v="098-2025"/>
    <s v="PRESTACIÓN DE SERVICIOS DE APOYO LOGÍSTICO Y OPERATIVO PARA REALIZAR ACTIVIDADES DE BIENESTAR PARA LOS FUNCIONARIOS DEL INSTITUTO NACIONAL DE METROLOGÍA."/>
    <x v="2"/>
  </r>
  <r>
    <n v="186625"/>
    <x v="198"/>
    <s v="2025-12-26 22:51:04"/>
    <s v="ConOrdendePago"/>
    <n v="7800003"/>
    <n v="63318"/>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7800003"/>
    <n v="0"/>
    <n v="7800003"/>
    <n v="0"/>
    <s v="Nación"/>
    <s v="CSF"/>
    <s v="RECURSOS CORRIENTES"/>
    <s v="PAGO 20 - CO-098-2025 - FRA EMPR 60419 CIERRE DE GESTION"/>
    <s v="23325"/>
    <s v="23125"/>
    <s v="18825"/>
    <s v="176225"/>
    <s v="2025-12-26 00:00:00"/>
    <s v="186625"/>
    <s v="547139725"/>
    <m/>
    <s v="2025-04-28 00:00:00"/>
    <s v="CONTRATO DE PRESTACION DE SERVICIOS"/>
    <s v="098-2025"/>
    <s v="PRESTACIÓN DE SERVICIOS DE APOYO LOGÍSTICO Y OPERATIVO PARA REALIZAR ACTIVIDADES DE BIENESTAR PARA LOS FUNCIONARIOS DEL INSTITUTO NACIONAL DE METROLOGÍA."/>
    <x v="2"/>
  </r>
  <r>
    <n v="186725"/>
    <x v="198"/>
    <s v="2025-12-26 23:00:06"/>
    <s v="ConOrdendePago"/>
    <n v="1063226"/>
    <n v="8631"/>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1063226"/>
    <n v="0"/>
    <n v="1063226"/>
    <n v="0"/>
    <s v="Nación"/>
    <s v="CSF"/>
    <s v="RECURSOS CORRIENTES"/>
    <s v="PAGO 21 - CO-098-2025 - EMPR 60427 INCENTIVOS CIERRE DE GESTION"/>
    <s v="23325"/>
    <s v="23125"/>
    <s v="18825"/>
    <s v="176325"/>
    <s v="2025-12-26 00:00:00"/>
    <s v="186725"/>
    <s v="547152625"/>
    <m/>
    <s v="2025-04-28 00:00:00"/>
    <s v="CONTRATO DE PRESTACION DE SERVICIOS"/>
    <s v="098-2025"/>
    <s v="PRESTACIÓN DE SERVICIOS DE APOYO LOGÍSTICO Y OPERATIVO PARA REALIZAR ACTIVIDADES DE BIENESTAR PARA LOS FUNCIONARIOS DEL INSTITUTO NACIONAL DE METROLOGÍA."/>
    <x v="2"/>
  </r>
  <r>
    <n v="186825"/>
    <x v="198"/>
    <s v="2025-12-26 23:07:40"/>
    <s v="ConOrdendePago"/>
    <n v="2287319"/>
    <n v="20459"/>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2287319"/>
    <n v="0"/>
    <n v="2287319"/>
    <n v="0"/>
    <s v="Nación"/>
    <s v="CSF"/>
    <s v="RECURSOS CORRIENTES"/>
    <s v="PAGO 22 - CO-098-2025 - EMPR 60635 INCENTIVOS CIERRE DE GESTION"/>
    <s v="23325"/>
    <s v="23125"/>
    <s v="18825"/>
    <s v="176425"/>
    <s v="2025-12-26 00:00:00"/>
    <s v="186825"/>
    <s v="547153225"/>
    <m/>
    <s v="2025-04-28 00:00:00"/>
    <s v="CONTRATO DE PRESTACION DE SERVICIOS"/>
    <s v="098-2025"/>
    <s v="PRESTACIÓN DE SERVICIOS DE APOYO LOGÍSTICO Y OPERATIVO PARA REALIZAR ACTIVIDADES DE BIENESTAR PARA LOS FUNCIONARIOS DEL INSTITUTO NACIONAL DE METROLOGÍA."/>
    <x v="2"/>
  </r>
  <r>
    <n v="186925"/>
    <x v="198"/>
    <s v="2025-12-26 23:28:42"/>
    <s v="ConOrdendePago"/>
    <n v="303999.99"/>
    <n v="19967"/>
    <n v="0"/>
    <s v="NIT"/>
    <n v="901142693"/>
    <s v="COMPAÑÍA OPERADORA DE CONTRATOS SAS"/>
    <s v="Abono en cuenta"/>
    <s v="Ahorro"/>
    <s v="095000891"/>
    <s v="Activa"/>
    <s v="890203088"/>
    <s v="BANCO COOPERATIVO COOPCENTRAL"/>
    <s v="35-05-00"/>
    <s v="INSTITUTO NACIONAL DE METROLOGÍA - INM"/>
    <s v="A-02-02-02-008-007"/>
    <s v="SERVICIOS DE MANTENIMIENTO, REPARACIÓN E INSTALACIÓN (EXCEPTO SERVICIOS DE CONSTRUCCIÓN)"/>
    <n v="303999.99"/>
    <n v="0"/>
    <n v="303999.99"/>
    <n v="0"/>
    <s v="Nación"/>
    <s v="CSF"/>
    <s v="RECURSOS CORRIENTES"/>
    <s v="PAGO 5 - CAO 014 DE 2025 - FACT FEC 5021"/>
    <s v="2425"/>
    <s v="2425"/>
    <s v="25625"/>
    <s v="176525"/>
    <s v="2025-12-26 00:00:00"/>
    <s v="186925"/>
    <s v="547155125"/>
    <m/>
    <s v="2025-06-16 00:00:00"/>
    <s v="LOA - CARTA ACEPTACION"/>
    <s v="CAO 014-2025 - MODIF"/>
    <s v="PRESTACIÓN DE SERVICIOS PARA EL MANTENIMIENTO PREVENTIVO Y CORRECTIVO DE LOS VEHÍCULOS DE PROPIEDAD DEL INSTITUTO NACIONAL DE METROLOGÍA."/>
    <x v="2"/>
  </r>
  <r>
    <n v="187025"/>
    <x v="199"/>
    <s v="2025-12-27 07:54:13"/>
    <s v="ConOrdendePago"/>
    <n v="828028"/>
    <n v="9741"/>
    <n v="0"/>
    <s v="NIT"/>
    <n v="891700037"/>
    <s v="MAPFRE SEGUROS GENERALES DE COLOMBIA S A"/>
    <s v="Abono en cuenta"/>
    <s v="Corriente"/>
    <s v="0020918012"/>
    <s v="Activa"/>
    <s v="860051135"/>
    <s v="CITIBANK COLOMBIA"/>
    <s v="35-05-00"/>
    <s v="INSTITUTO NACIONAL DE METROLOGÍA - INM"/>
    <s v="A-02-02-02-007-001"/>
    <s v="SERVICIOS FINANCIEROS Y SERVICIOS CONEXOS"/>
    <n v="828028"/>
    <n v="0"/>
    <n v="828028"/>
    <n v="0"/>
    <s v="Nación"/>
    <s v="CSF"/>
    <s v="RECURSOS CORRIENTES"/>
    <s v="TERCERO PAGO CO 120 DE 2025 FRA. 3445157 SEGUROS"/>
    <s v="2825"/>
    <s v="2825"/>
    <s v="28525"/>
    <s v="176625"/>
    <s v="2025-12-27 00:00:00"/>
    <s v="187025"/>
    <s v="547849625"/>
    <m/>
    <s v="2025-07-18 00:00:00"/>
    <s v="CONTRATO DE PRESTACION DE SERVICIOS"/>
    <s v="120-2025 - MODIF CTO"/>
    <s v="CONTRATAR LAS POLIZAS DE SEGUROS A FIN DE AMPARAR LOS INTERESES PATRIMONIALES ACTUALES Y FUTUROS, ASÍ COMO LOS BIENES DE PROPIEDAD DEL INSTITUTO NACIONAL DE METROLOGÍA DE COLOMBIA, QUE ESTÉN BAJO SU RESPONSABILIDAD Y CUSTODIA, Y AQUELLOS QUE SEAN ADQ"/>
    <x v="2"/>
  </r>
  <r>
    <n v="187125"/>
    <x v="199"/>
    <s v="2025-12-27 08:32:54"/>
    <s v="ConOrdendePago"/>
    <n v="1112126"/>
    <n v="0"/>
    <n v="0"/>
    <s v="NIT"/>
    <n v="899999115"/>
    <s v="EMPRESA DE TELECOMUNICACIONES DE BOGOTA SA ESP PUDIENDO IDENTIFICARSE PARA TODOS LOS EFECTOS CON LA SIGLA ETB S.A. E.S.P."/>
    <s v="Abono en cuenta"/>
    <s v="Corriente"/>
    <s v="0020936029"/>
    <s v="Activa"/>
    <s v="860051135"/>
    <s v="CITIBANK COLOMBIA"/>
    <s v="35-05-00"/>
    <s v="INSTITUTO NACIONAL DE METROLOGÍA - INM"/>
    <s v="A-02-02-02-008-004"/>
    <s v="SERVICIOS DE TELECOMUNICACIONES, TRANSMISIÓN Y SUMINISTRO DE INFORMACIÓN"/>
    <n v="1112126"/>
    <n v="0"/>
    <n v="1112126"/>
    <n v="0"/>
    <s v="Nación"/>
    <s v="CSF"/>
    <s v="RECURSOS CORRIENTES"/>
    <s v="PAGO 1 CONTRATO 181 DE 2025 FRA FC 001000320006"/>
    <s v="31825"/>
    <s v="31425"/>
    <s v="52225"/>
    <s v="176725"/>
    <s v="2025-12-27 00:00:00"/>
    <s v="187125"/>
    <s v="547829325"/>
    <m/>
    <s v="2025-12-09 00:00:00"/>
    <s v="CONTRATO INTERADMINISTRATIVO"/>
    <s v="181-2025"/>
    <s v="ADQUISICIÓN, INSTALACIÓN Y PUESTA EN MARCHA DE UN CANAL DE INTERNET DEDICADO PARA BRINDAR ACCESO A INTERNET A LOS FUNCIONARIOS, CONTRATISTAS Y VISITANTES DEL INM"/>
    <x v="2"/>
  </r>
  <r>
    <n v="187225"/>
    <x v="199"/>
    <s v="2025-12-27 09:30:18"/>
    <s v="ConOrdendePago"/>
    <n v="30825180.16"/>
    <n v="1801331"/>
    <n v="0"/>
    <s v="NIT"/>
    <n v="805014913"/>
    <s v="SCIENTIFIC PRODUCTS S.A.S"/>
    <s v="Abono en cuenta"/>
    <s v="Corriente"/>
    <s v="017047002"/>
    <s v="Activa"/>
    <s v="890300279"/>
    <s v="BANCO DE OCCIDENTE"/>
    <s v="35-05-00"/>
    <s v="INSTITUTO NACIONAL DE METROLOGÍA - INM"/>
    <s v="C-3502-0200-6-40402B-3502097-02"/>
    <s v="ADQUIS. DE BYS - DOCUMENTOS DE INVESTIGACIÓN APLICADA EN METROLOGÍA - FORTALECIMIENTO DE LA CAPACIDAD ANALÍTICA EN METROLOGÍA QUÍMICA Y BIOMEDICINA A NIVEL NACIONAL"/>
    <n v="30825180.16"/>
    <n v="0"/>
    <n v="30825180.16"/>
    <n v="0"/>
    <s v="Propios"/>
    <s v="CSF"/>
    <s v="INGRESOS CORRIENTES"/>
    <s v="PAGO 2 CONTRATO 142 DE 2025 FRA FE 39542"/>
    <s v="8025"/>
    <s v="8025"/>
    <s v="36225"/>
    <s v="176825"/>
    <s v="2025-12-27 00:00:00"/>
    <s v="187225"/>
    <s v="547908825"/>
    <m/>
    <s v="2025-09-11 00:00:00"/>
    <s v="CONTRATO DE COMPRA VENTA Y SUMINISTROS"/>
    <s v="142-2025 - MODIF CTO"/>
    <s v="CONTRATAR LA ADQUISICIÓN DE REACTIVOS QUIMICOS NECESARIOS PARA LA EJECUCION DE LOS PROYECTOS DE INVESTIGACIÓN ASOCIADOS A LA PRODUCCION DE MATERIALES DE REFERENCIA Y SERVICIO DE MEDICION QUE SE ADELANTAN EN EL INM"/>
    <x v="2"/>
  </r>
  <r>
    <n v="187325"/>
    <x v="199"/>
    <s v="2025-12-27 09:53:18"/>
    <s v="ConOrdendePago"/>
    <n v="29824584"/>
    <n v="1742858"/>
    <n v="0"/>
    <s v="NIT"/>
    <n v="805014913"/>
    <s v="SCIENTIFIC PRODUCTS S.A.S"/>
    <s v="Abono en cuenta"/>
    <s v="Corriente"/>
    <s v="017047002"/>
    <s v="Activa"/>
    <s v="890300279"/>
    <s v="BANCO DE OCCIDENTE"/>
    <s v="35-05-00"/>
    <s v="INSTITUTO NACIONAL DE METROLOGÍA - INM"/>
    <s v="C-3502-0200-6-40402B-3502097-02"/>
    <s v="ADQUIS. DE BYS - DOCUMENTOS DE INVESTIGACIÓN APLICADA EN METROLOGÍA - FORTALECIMIENTO DE LA CAPACIDAD ANALÍTICA EN METROLOGÍA QUÍMICA Y BIOMEDICINA A NIVEL NACIONAL"/>
    <n v="29824584"/>
    <n v="0"/>
    <n v="29824584"/>
    <n v="0"/>
    <s v="Propios"/>
    <s v="CSF"/>
    <s v="INGRESOS CORRIENTES"/>
    <s v="PAGO 3 CONTRATO 142 DE 2025 FE 40051"/>
    <s v="8025"/>
    <s v="8025"/>
    <s v="36225"/>
    <s v="176925"/>
    <s v="2025-12-27 00:00:00"/>
    <s v="187325"/>
    <s v="547965225"/>
    <m/>
    <s v="2025-09-11 00:00:00"/>
    <s v="CONTRATO DE COMPRA VENTA Y SUMINISTROS"/>
    <s v="142-2025 - MODIF CTO"/>
    <s v="CONTRATAR LA ADQUISICIÓN DE REACTIVOS QUIMICOS NECESARIOS PARA LA EJECUCION DE LOS PROYECTOS DE INVESTIGACIÓN ASOCIADOS A LA PRODUCCION DE MATERIALES DE REFERENCIA Y SERVICIO DE MEDICION QUE SE ADELANTAN EN EL INM"/>
    <x v="2"/>
  </r>
  <r>
    <n v="187525"/>
    <x v="199"/>
    <s v="2025-12-27 10:47:36"/>
    <s v="ConOrdendePago"/>
    <n v="159663269"/>
    <n v="1542347"/>
    <n v="0"/>
    <s v="NIT"/>
    <n v="901394655"/>
    <s v="ROYAL TECH GROUP S.A.S"/>
    <s v="Abono en cuenta"/>
    <s v="Ahorro"/>
    <s v="08100000653"/>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59663269"/>
    <n v="0"/>
    <n v="159663269"/>
    <n v="0"/>
    <s v="Propios"/>
    <s v="CSF"/>
    <s v="INGRESOS CORRIENTES"/>
    <s v="UNICO PAGO CONTRATO 186 DE 2025 FE 1236"/>
    <s v="29325"/>
    <s v="29025"/>
    <s v="52725"/>
    <s v="177125"/>
    <s v="2025-12-27 00:00:00"/>
    <s v="187525"/>
    <s v="548065425"/>
    <m/>
    <s v="2025-12-09 00:00:00"/>
    <s v="CONTRATO DE COMPRA VENTA Y SUMINISTROS"/>
    <s v="186-2025"/>
    <s v="CONTRATAR LA ADQUISICIÓN Y/O RENOVACIÓN DE LICENCIAS O SUSCRIPCIONES DE SOFTWARE"/>
    <x v="2"/>
  </r>
  <r>
    <n v="187625"/>
    <x v="199"/>
    <s v="2025-12-27 12:28:12"/>
    <s v="ConOrdendePago"/>
    <n v="203208"/>
    <n v="0"/>
    <n v="0"/>
    <s v="Cédula de Ciudadanía"/>
    <n v="91247035"/>
    <s v="SANCHEZ MORALES CIRO ALBERTO"/>
    <s v="Abono en cuenta"/>
    <s v="Ahorro"/>
    <s v="111170297727"/>
    <s v="Activa"/>
    <s v="900047981"/>
    <s v="BANCO FALABELLA S A"/>
    <s v="35-05-00"/>
    <s v="INSTITUTO NACIONAL DE METROLOGÍA - INM"/>
    <s v="C-3502-0200-5-40402B-3502103-02"/>
    <s v="ADQUIS. DE BYS - SERVICIO DE ASISTENCIA TÉCNICA EN METROLOGÍA - FORTALECIMIENTO DE LA COMERCIALIZACIÓN DE LOS SERVICIOS METROLÓGICOS A NIVEL NACIONAL"/>
    <n v="203208"/>
    <n v="0"/>
    <n v="203208"/>
    <n v="0"/>
    <s v="Nación"/>
    <s v="CSF"/>
    <s v="RECURSOS CORRIENTES"/>
    <s v="SERVICIO DE ASISTENCIA TECNICA EN METROLOGIA. 20 noviembre de 2025 - Facatativa, Cundinamarca.Comisión 4525"/>
    <s v="6325"/>
    <s v="6325"/>
    <s v="48925"/>
    <s v="177225"/>
    <s v="2025-12-27 00:00:00"/>
    <s v="187625"/>
    <s v="547972325"/>
    <m/>
    <s v="2025-11-19 00:00:00"/>
    <s v="ACTO ADMINISTRATIVO"/>
    <s v="4525"/>
    <s v="SERVICIO DE ASISTENCIA TECNICA EN METROLOGIA. 20 noviembre de 2025 - Facatativa, Cundinamarca."/>
    <x v="10"/>
  </r>
  <r>
    <n v="187725"/>
    <x v="199"/>
    <s v="2025-12-27 13:53:59"/>
    <s v="ConOrdendePago"/>
    <n v="1981899.99"/>
    <n v="119821"/>
    <n v="0"/>
    <s v="NIT"/>
    <n v="901142693"/>
    <s v="COMPAÑÍA OPERADORA DE CONTRATOS SAS"/>
    <s v="Abono en cuenta"/>
    <s v="Ahorro"/>
    <s v="095000891"/>
    <s v="Activa"/>
    <s v="890203088"/>
    <s v="BANCO COOPERATIVO COOPCENTRAL"/>
    <s v="35-05-00"/>
    <s v="INSTITUTO NACIONAL DE METROLOGÍA - INM"/>
    <s v="A-02-02-02-008-007"/>
    <s v="SERVICIOS DE MANTENIMIENTO, REPARACIÓN E INSTALACIÓN (EXCEPTO SERVICIOS DE CONSTRUCCIÓN)"/>
    <n v="1981899.99"/>
    <n v="0"/>
    <n v="1981899.99"/>
    <n v="0"/>
    <s v="Nación"/>
    <s v="CSF"/>
    <s v="RECURSOS CORRIENTES"/>
    <s v="PAGO 6 - CAO 014 DE 2025 - FACT FEC 5183"/>
    <s v="2425"/>
    <s v="2425"/>
    <s v="25625"/>
    <s v="177325"/>
    <s v="2025-12-27 00:00:00"/>
    <s v="187725"/>
    <s v="548022225"/>
    <m/>
    <s v="2025-06-16 00:00:00"/>
    <s v="LOA - CARTA ACEPTACION"/>
    <s v="CAO 014-2025 - MODIF"/>
    <s v="PRESTACIÓN DE SERVICIOS PARA EL MANTENIMIENTO PREVENTIVO Y CORRECTIVO DE LOS VEHÍCULOS DE PROPIEDAD DEL INSTITUTO NACIONAL DE METROLOGÍA."/>
    <x v="2"/>
  </r>
  <r>
    <n v="187825"/>
    <x v="200"/>
    <s v="2025-12-29 09:26:13"/>
    <s v="ConOrdendePago"/>
    <n v="9579150"/>
    <n v="361521"/>
    <n v="0"/>
    <s v="Cédula de Ciudadanía"/>
    <n v="1020747528"/>
    <s v="RODRIGUEZ DANGOND ALVARO JOSE"/>
    <s v="Abono en cuenta"/>
    <s v="Ahorro"/>
    <s v="0094000200397700"/>
    <s v="Activa"/>
    <s v="860003020"/>
    <s v="BANCO BILBAO VIZCAYA ARGENTARIA COLOMBIA S.A. BBVA"/>
    <s v="35-05-00"/>
    <s v="INSTITUTO NACIONAL DE METROLOGÍA - INM"/>
    <s v="C-3599-0200-6-53105B-3599016-02"/>
    <s v="ADQUIS. DE BYS - SEDES MANTENIDAS - MEJORAMIENTO Y SOSTENIBILIDAD DE LA SEDE DEL INSTITUTO NACIONAL DE METROLOGÍA BOGOTÁ"/>
    <n v="9579150"/>
    <n v="0"/>
    <n v="9579150"/>
    <n v="0"/>
    <s v="Propios"/>
    <s v="CSF"/>
    <s v="INGRESOS CORRIENTES"/>
    <s v="PAGO NUMERO CUATRO (4) DEL CONTRATO No. 147-2025 CORRESPONDIENTE AL PERIODO DE DEL 1 AL 30 DE DICIEMBRE DE 2025"/>
    <s v="32625"/>
    <s v="32225"/>
    <s v="37125"/>
    <s v="177825"/>
    <s v="2025-12-29 00:00:00"/>
    <s v="187825"/>
    <s v="550110925"/>
    <m/>
    <s v="2025-09-16 00:00:00"/>
    <s v="CONTRATO DE PRESTACION DE SERVICIOS - PROFESIONALES"/>
    <s v="147-2025"/>
    <s v="PRESTACIÓN DE SERVICIOS PROFESIONALES PARA APOYAR A LA COORDINACIÓN Y CON LA CONCERTACIÓN DE LAS ACTIVIDADES DERIVADAS DE LA REVISIÓN Y ACOMPAÑAMIENTO JURÍDICO EN LA GESTIÓN CONTRACTUAL DEL INSTITUTO NACIONAL DE METROLOGÍA"/>
    <x v="8"/>
  </r>
  <r>
    <n v="187925"/>
    <x v="200"/>
    <s v="2025-12-29 09:40:12"/>
    <s v="ConOrdendePago"/>
    <n v="7394100"/>
    <n v="49630"/>
    <n v="0"/>
    <s v="Cédula de Ciudadanía"/>
    <n v="1018416231"/>
    <s v="MEDINA WALTEROS JEIMI"/>
    <s v="Abono en cuenta"/>
    <s v="Ahorro"/>
    <s v="081424640"/>
    <s v="Activa"/>
    <s v="860002964"/>
    <s v="BANCO DE BOGOTA"/>
    <s v="35-05-00"/>
    <s v="INSTITUTO NACIONAL DE METROLOGÍA - INM"/>
    <s v="A-02-02-02-008-003"/>
    <s v="SERVICIOS PROFESIONALES, CIENTÍFICOS Y TÉCNICOS (EXCEPTO LOS SERVICIOS DE INVESTIGACION, URBANISMO, JURÍDICOS Y DE CONTABILIDAD)"/>
    <n v="7394100"/>
    <n v="0"/>
    <n v="7394100"/>
    <n v="0"/>
    <s v="Nación"/>
    <s v="CSF"/>
    <s v="RECURSOS CORRIENTES"/>
    <s v="PAGO NUMERO NUEVE (9) DEL CONTRATO No. 060-2025 CORRESPONDIENTE AL PERIODO DEL 01 AL 30 OCTUBRE DE 2025"/>
    <s v="16725"/>
    <s v="16525"/>
    <s v="8925"/>
    <s v="177925"/>
    <s v="2025-12-29 00:00:00"/>
    <s v="187925"/>
    <s v="550117525"/>
    <m/>
    <s v="2025-02-17 00:00:00"/>
    <s v="CONTRATO DE PRESTACION DE SERVICIOS - PROFESIONALES"/>
    <s v="060-2025 - MODIF CTO"/>
    <s v="PRESTACIÓN DE SERVICIOS PROFESIONALES PARA LA GESTIÓN, SOSTENIMIENTO E IMPLEMENTACIÓN DEL SISTEMA INTEGRADO DE GESTIÓN DE CALIDAD DEL INSTITUTO NACIONAL DE METROLOGÍA, ASOCIADOS AL CUMPLIMIENTO DE LOS DIFERENTES PLANES Y LA SUPERACIÓN DE LOS HALLAZGO"/>
    <x v="8"/>
  </r>
  <r>
    <n v="188125"/>
    <x v="200"/>
    <s v="2025-12-29 11:05:19"/>
    <s v="ConOrdendePago"/>
    <n v="9931735.4600000009"/>
    <n v="0"/>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9931735.4600000009"/>
    <n v="0"/>
    <n v="9931735.4600000009"/>
    <n v="0"/>
    <s v="Propios"/>
    <s v="CSF"/>
    <s v="OTROS RECURSOS DE TESORERIA"/>
    <s v="PAGO 9 - CO-069-2025 - FACT BOGO18632 DEL 1 AL 30 DE NOVIEMBRE 2025"/>
    <s v="1325"/>
    <s v="1325"/>
    <s v="13725"/>
    <s v="178225"/>
    <s v="2025-12-29 00:00:00"/>
    <s v="188125"/>
    <s v="550140925"/>
    <m/>
    <s v="2025-03-07 00:00:00"/>
    <s v="CONTRATO DE PRESTACION DE SERVICIOS"/>
    <s v="069-2025"/>
    <s v="CONTRATAR EL SERVICIO DE SOPORTE, MANTENIMIENTO, ACTUALIZACIÓN, USO Y APROPIACIÓN DE LAS PLATAFORMAS OPHELIA-SGDEA Y OPHELIA- BPMETRO DEL INSTITUTO NACIONAL DE METROLOGÍA"/>
    <x v="2"/>
  </r>
  <r>
    <n v="188225"/>
    <x v="200"/>
    <s v="2025-12-29 11:11:01"/>
    <s v="ConOrdendePago"/>
    <n v="3368423"/>
    <n v="49630"/>
    <n v="0"/>
    <s v="Cédula de Ciudadanía"/>
    <n v="35353930"/>
    <s v="MATIZ FLOREZ LILIA ADRIANA"/>
    <s v="Abono en cuenta"/>
    <s v="Ahorro"/>
    <s v="21132019905"/>
    <s v="Activa"/>
    <s v="890903938"/>
    <s v="BANCOLOMBIA S.A."/>
    <s v="35-05-00"/>
    <s v="INSTITUTO NACIONAL DE METROLOGÍA - INM"/>
    <s v="C-3599-0200-6-53105B-3599016-02"/>
    <s v="ADQUIS. DE BYS - SEDES MANTENIDAS - MEJORAMIENTO Y SOSTENIBILIDAD DE LA SEDE DEL INSTITUTO NACIONAL DE METROLOGÍA BOGOTÁ"/>
    <n v="3368423"/>
    <n v="0"/>
    <n v="3368423"/>
    <n v="0"/>
    <s v="Propios"/>
    <s v="CSF"/>
    <s v="INGRESOS CORRIENTES"/>
    <s v="PAGO NUMERO CUATRO (4)DEL CONTRATO No. 153-2025 CORRESPONDIENTE AL PERIODO DE 01 AL 30 DE DICIEMBRE DE 2025"/>
    <s v="32525"/>
    <s v="32125"/>
    <s v="38625"/>
    <s v="178325"/>
    <s v="2025-12-29 00:00:00"/>
    <s v="188225"/>
    <s v="550125925"/>
    <m/>
    <s v="2025-09-26 00:00:00"/>
    <s v="CONTRATO DE PRESTACION DE SERVICIOS - PROFESIONALES"/>
    <s v="153-2025"/>
    <s v="PRESTAR SERVICIOS PROFESIONALES PARA LA ESTRUCTURACIÓN DE PROCESOS CONTRACTUALES, EL ACOMPAÑAMIENTO EN LAS ETAPAS PRECONTRACTUAL, CONTRACTUAL Y POSCONTRACTUAL, ASÍ COMO PROPORCIONAR APOYO JURÍDICO AL INSTITUTO NACIONAL DE METROLOGÍA"/>
    <x v="8"/>
  </r>
  <r>
    <n v="188325"/>
    <x v="200"/>
    <s v="2025-12-29 11:36:19"/>
    <s v="ConOrdendePago"/>
    <n v="718713"/>
    <n v="36395"/>
    <n v="0"/>
    <s v="Cédula de Ciudadanía"/>
    <n v="43254268"/>
    <s v="JARAMILLO GONZALEZ LEIDY JOHANA"/>
    <s v="Abono en cuenta"/>
    <s v="Ahorro"/>
    <s v="24096120242"/>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718713"/>
    <n v="0"/>
    <n v="718713"/>
    <n v="0"/>
    <s v="Propios"/>
    <s v="CSF"/>
    <s v="OTROS RECURSOS DE TESORERIA"/>
    <s v="PAGO NUMERO OCHO (8) DEL CONTRATO No. 109-2025 CORRESPONDIENTE AL PERIODO DE 1 AL 22 DE DICIEMBRE 2025"/>
    <s v="9925"/>
    <s v="9925"/>
    <s v="22325"/>
    <s v="178425"/>
    <s v="2025-12-29 00:00:00"/>
    <s v="188325"/>
    <s v="550354525"/>
    <m/>
    <s v="2025-05-22 00:00:00"/>
    <s v="CONTRATO DE PRESTACION DE SERVICIOS - PROFESIONALES"/>
    <s v="109-2025"/>
    <s v="Contratar servicios profesionales para apoyar actividades de gestión de I+D+i y actividades estratégicas de la Subdirección de Servicios Metrológicos y Relación con el ciudadano"/>
    <x v="8"/>
  </r>
  <r>
    <n v="188425"/>
    <x v="200"/>
    <s v="2025-12-29 11:59:13"/>
    <s v="ConOrdendePago"/>
    <n v="1586149"/>
    <n v="57541"/>
    <n v="0"/>
    <s v="Cédula de Ciudadanía"/>
    <n v="1015467605"/>
    <s v="HERREÑO FRAILE JHOJAN SEBASTIAN"/>
    <s v="Abono en cuenta"/>
    <s v="Ahorro"/>
    <s v="00810071090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1586149"/>
    <n v="0"/>
    <n v="1586149"/>
    <n v="0"/>
    <s v="Propios"/>
    <s v="CSF"/>
    <s v="OTROS RECURSOS DE TESORERIA"/>
    <s v="PAGO NUMERO DOCE (12) DEL CONTRATO No. 010-2025 CORRESPONDIENTE AL PERIODO DE 1 AL 30 DE DICIEMBRE DE 2025"/>
    <s v="12325"/>
    <s v="12325"/>
    <s v="2325"/>
    <s v="178525"/>
    <s v="2025-12-29 00:00:00"/>
    <s v="188425"/>
    <s v="550381825"/>
    <m/>
    <s v="2025-01-23 00:00:00"/>
    <s v="CONTRATO DE PRESTACION DE SERVICIOS - PROFESIONALES"/>
    <s v="010-2025 - MODIF CTO"/>
    <s v="PRESTACIÓN DE SERVICIOS PROFESIONALES PARA LA FORMULACIÓN, GESTIÓN, CONTROL Y SEGUIMIENTO DE PLANES INSTITUCIONALES, Y DEL PROYECTO DE INVERSIÓN DESARROLLO DE LA OFERTA EN METROLOGÍA FÍSICA EN EL ÁMBITO NACIONAL Y ACTIVIDADES ASOCIADAS DEL INSTITUT"/>
    <x v="8"/>
  </r>
  <r>
    <n v="188525"/>
    <x v="200"/>
    <s v="2025-12-29 12:34:00"/>
    <s v="ConOrdendePago"/>
    <n v="119548257"/>
    <n v="0"/>
    <n v="0"/>
    <s v="NIT"/>
    <n v="800006900"/>
    <s v="PINZUAR S.A.S."/>
    <s v="Abono en cuenta"/>
    <s v="Corriente"/>
    <s v="23795535253"/>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119548257"/>
    <n v="0"/>
    <n v="119548257"/>
    <n v="0"/>
    <s v="Propios"/>
    <s v="CSF"/>
    <s v="INGRESOS CORRIENTES"/>
    <s v="Pago para Aunar esfuerzos para el fortalecimiento de la infraestructura metrológica nacional en la magnitud de fuerza, modernización del sistema de control y todos sus componentes del patrón nacional de fuerza de 100 kN y la transferencia de conocimiento para la mejora de las capacidades de laboratorios acreditados de Colombia. dentro del convenio 004 de 2025"/>
    <s v="34425"/>
    <s v="33825"/>
    <s v="54425"/>
    <s v="178625"/>
    <s v="2025-12-29 00:00:00"/>
    <s v="188525"/>
    <s v="550318525, 550394425"/>
    <m/>
    <s v="2025-12-17 00:00:00"/>
    <s v="CONVENIO"/>
    <s v="004-2025"/>
    <s v="Aunar esfuerzos para el fortalecimiento de la infraestructura metrológica nacional en la magnitud de fuerza, modernización del sistema de control y todos sus componentes del patrón nacional de fuerza de 100 kN y la transferencia de conocimiento para"/>
    <x v="2"/>
  </r>
  <r>
    <n v="188625"/>
    <x v="200"/>
    <s v="2025-12-29 14:04:09"/>
    <s v="ConOrdendePago"/>
    <n v="2574035"/>
    <n v="38091"/>
    <n v="0"/>
    <s v="Cédula de Ciudadanía"/>
    <n v="1032449782"/>
    <s v="GOMEZ GONZALEZ IVAN LEONARDO"/>
    <s v="Abono en cuenta"/>
    <s v="Ahorro"/>
    <s v="24074510612"/>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574035"/>
    <n v="0"/>
    <n v="574035"/>
    <n v="0"/>
    <s v="Propios"/>
    <s v="CSF"/>
    <s v="OTROS RECURSOS DE TESORERIA"/>
    <s v="PAGO NUMERO DOS (2) DEL CONTRATO No. 175-2025 CORRESPONDIENTE AL PERIODO EJECUTADO"/>
    <s v="34725"/>
    <s v="34125"/>
    <s v="46125"/>
    <s v="178725"/>
    <s v="2025-12-29 00:00:00"/>
    <s v="188625"/>
    <s v="550430725"/>
    <m/>
    <s v="2025-11-07 00:00:00"/>
    <s v="CONTRATO DE PRESTACION DE SERVICIOS - PROFESIONALES"/>
    <s v="175-2025"/>
    <s v="Contratar la prestación de servicios profesionales para el desarrollo de contenidos audiovisuales orientados a la divulgación y apropiación del conocimiento metrológico generado por el Instituto Nacional de Metrología, en el marco de sus funciones mi"/>
    <x v="8"/>
  </r>
  <r>
    <n v="188625"/>
    <x v="200"/>
    <s v="2025-12-29 14:04:09"/>
    <s v="ConOrdendePago"/>
    <n v="2574035"/>
    <n v="38091"/>
    <n v="0"/>
    <s v="Cédula de Ciudadanía"/>
    <n v="1032449782"/>
    <s v="GOMEZ GONZALEZ IVAN LEONARDO"/>
    <s v="Abono en cuenta"/>
    <s v="Ahorro"/>
    <s v="24074510612"/>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2000000"/>
    <n v="0"/>
    <n v="2000000"/>
    <n v="0"/>
    <s v="Propios"/>
    <s v="CSF"/>
    <s v="INGRESOS CORRIENTES"/>
    <s v="PAGO NUMERO DOS (2) DEL CONTRATO No. 175-2025 CORRESPONDIENTE AL PERIODO EJECUTADO"/>
    <s v="34725"/>
    <s v="34125"/>
    <s v="46125"/>
    <s v="178725"/>
    <s v="2025-12-29 00:00:00"/>
    <s v="188625"/>
    <s v="550430725"/>
    <m/>
    <s v="2025-11-07 00:00:00"/>
    <s v="CONTRATO DE PRESTACION DE SERVICIOS - PROFESIONALES"/>
    <s v="175-2025"/>
    <s v="Contratar la prestación de servicios profesionales para el desarrollo de contenidos audiovisuales orientados a la divulgación y apropiación del conocimiento metrológico generado por el Instituto Nacional de Metrología, en el marco de sus funciones mi"/>
    <x v="8"/>
  </r>
  <r>
    <n v="188725"/>
    <x v="200"/>
    <s v="2025-12-29 14:33:02"/>
    <s v="ConOrdendePago"/>
    <n v="100200998"/>
    <n v="5964699"/>
    <n v="0"/>
    <s v="NIT"/>
    <n v="900150649"/>
    <s v="ADCOM INGENIERIA S.A.S BIC"/>
    <s v="Abono en cuenta"/>
    <s v="Corriente"/>
    <s v="23763088729"/>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00200998"/>
    <n v="0"/>
    <n v="100200998"/>
    <n v="0"/>
    <s v="Propios"/>
    <s v="CSF"/>
    <s v="INGRESOS CORRIENTES"/>
    <s v="PRIMER PAGO CONTRATO 177 DE 2025 FRA ADCF 6017"/>
    <s v="35025"/>
    <s v="34425"/>
    <s v="47325"/>
    <s v="178825"/>
    <s v="2025-12-29 00:00:00"/>
    <s v="188725"/>
    <s v="550504425"/>
    <m/>
    <s v="2025-11-13 00:00:00"/>
    <s v="CONTRATO DE COMPRA VENTA Y SUMINISTROS"/>
    <s v="177-2025"/>
    <s v="Adquirir baño de mantenimiento de celdas de punto triple de agua para el Laboratorio de Temperatura y Humedad de la Subdirección de metrología física"/>
    <x v="2"/>
  </r>
  <r>
    <n v="188825"/>
    <x v="201"/>
    <s v="2025-12-30 16:26:41"/>
    <s v="Generada"/>
    <n v="1476552"/>
    <n v="80081"/>
    <n v="1476552"/>
    <s v="NIT"/>
    <n v="900730558"/>
    <s v="CAHOZ INVERSIONES S A S"/>
    <s v="Abono en cuenta"/>
    <s v="Ahorro"/>
    <s v="57100000520"/>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476552"/>
    <n v="0"/>
    <n v="1476552"/>
    <n v="1476552"/>
    <s v="Propios"/>
    <s v="CSF"/>
    <s v="INGRESOS CORRIENTES"/>
    <s v="PAGO 2 CAO 025 DE 2025 FRA FECI 4363"/>
    <s v="27125"/>
    <s v="26925"/>
    <s v="33925"/>
    <s v="179125"/>
    <s v="2025-12-30 00:00:00"/>
    <s v="188825"/>
    <m/>
    <m/>
    <s v="2025-08-22 00:00:00"/>
    <s v="LOA - CARTA ACEPTACION"/>
    <s v="CAO 025-2025"/>
    <s v="CONTRATAR EL SUMINISTRO DE REACTIVOS DE BIOLOGÍA MOLECULAR PARA EL DESARROLLO DE LOS PROYECTOS DE I+D+I REQUERIDOS POR LOS LABORATORIOS DE BIOANALISIS DE LA SUBDIRECCIÓN DE METROLOGÍA QUÍMICA Y BIOLOGÍA."/>
    <x v="2"/>
  </r>
  <r>
    <n v="188925"/>
    <x v="202"/>
    <s v="2025-12-31 08:25:06"/>
    <s v="Generada"/>
    <n v="6934619.8399999999"/>
    <n v="0"/>
    <n v="6934619.8399999999"/>
    <s v="NIT"/>
    <n v="805014913"/>
    <s v="SCIENTIFIC PRODUCTS S.A.S"/>
    <s v="Abono en cuenta"/>
    <s v="Corriente"/>
    <s v="017047002"/>
    <s v="Activa"/>
    <s v="890300279"/>
    <s v="BANCO DE OCCIDENTE"/>
    <s v="35-05-00"/>
    <s v="INSTITUTO NACIONAL DE METROLOGÍA - INM"/>
    <s v="C-3502-0200-6-40402B-3502097-02"/>
    <s v="ADQUIS. DE BYS - DOCUMENTOS DE INVESTIGACIÓN APLICADA EN METROLOGÍA - FORTALECIMIENTO DE LA CAPACIDAD ANALÍTICA EN METROLOGÍA QUÍMICA Y BIOMEDICINA A NIVEL NACIONAL"/>
    <n v="6934619.8399999999"/>
    <n v="0"/>
    <n v="6934619.8399999999"/>
    <n v="6934619.8399999999"/>
    <s v="Propios"/>
    <s v="CSF"/>
    <s v="INGRESOS CORRIENTES"/>
    <s v="UNICO PAGO CONTRATO 142 DE 2025 FRA FE 40218"/>
    <s v="8025"/>
    <s v="8025"/>
    <s v="36225"/>
    <s v="179225"/>
    <s v="2025-12-31 00:00:00"/>
    <s v="188925"/>
    <m/>
    <m/>
    <s v="2025-09-11 00:00:00"/>
    <s v="CONTRATO DE COMPRA VENTA Y SUMINISTROS"/>
    <s v="142-2025 - MODIF CTO"/>
    <s v="CONTRATAR LA ADQUISICIÓN DE REACTIVOS QUIMICOS NECESARIOS PARA LA EJECUCION DE LOS PROYECTOS DE INVESTIGACIÓN ASOCIADOS A LA PRODUCCION DE MATERIALES DE REFERENCIA Y SERVICIO DE MEDICION QUE SE ADELANTAN EN EL INM"/>
    <x v="2"/>
  </r>
  <r>
    <n v="189025"/>
    <x v="202"/>
    <s v="2025-12-31 11:36:30"/>
    <s v="Generada"/>
    <n v="7136488"/>
    <n v="1469525"/>
    <n v="7136488"/>
    <s v="Cédula de Ciudadanía"/>
    <n v="52024742"/>
    <s v="MOJICA CORTES ANDREA DEL PILAR"/>
    <s v="Abono en cuenta"/>
    <s v="Ahorro"/>
    <s v="25817442911"/>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7136488"/>
    <n v="0"/>
    <n v="7136488"/>
    <n v="7136488"/>
    <s v="Propios"/>
    <s v="CSF"/>
    <s v="INGRESOS CORRIENTES"/>
    <s v="PAGO UNO (1) DEL CONTRATO No. 179-2025 CORRESPONDIENTE AL PERIODO"/>
    <s v="35525"/>
    <s v="34925"/>
    <s v="49925"/>
    <s v="179325"/>
    <s v="2025-12-31 00:00:00"/>
    <s v="189025"/>
    <m/>
    <m/>
    <s v="2025-11-21 00:00:00"/>
    <s v="CONTRATO DE PRESTACION DE SERVICIOS - PROFESIONALES"/>
    <s v="179-2025"/>
    <s v="Prestar servicios profesionales para desarrollar el contenido, el concepto editorial y el enfoque comunicacional del libro conmemorativo de los 15 años de creación del Instituto Nacional de Metrología, así como para elaborar su estructura y producir"/>
    <x v="8"/>
  </r>
  <r>
    <n v="403511825"/>
    <x v="159"/>
    <m/>
    <s v="pagada"/>
    <m/>
    <m/>
    <m/>
    <s v="NIT"/>
    <n v="900494393"/>
    <s v="U.A.E. INSTITUTO NACIONAL DE METROLOGIA - INM"/>
    <m/>
    <m/>
    <m/>
    <m/>
    <m/>
    <m/>
    <m/>
    <m/>
    <s v="A-01-01-01-001-008"/>
    <s v="HORAS EXTRAS, DOMINICALES, FESTIVOS Y RECARGOS"/>
    <m/>
    <m/>
    <n v="2937612"/>
    <m/>
    <m/>
    <m/>
    <s v="RECURSOS CORRIENTES"/>
    <s v="PAGO NOMINA OCTUBRE DE 2025"/>
    <m/>
    <m/>
    <m/>
    <m/>
    <m/>
    <m/>
    <m/>
    <m/>
    <m/>
    <s v="NOMINA"/>
    <s v="PAGO NOMINA OCTUBRE DE 2025"/>
    <s v="PAGO NOMINA OCTUBRE DE 2025"/>
    <x v="4"/>
  </r>
  <r>
    <n v="455119625"/>
    <x v="176"/>
    <m/>
    <s v="pagada"/>
    <m/>
    <m/>
    <m/>
    <s v="NIT"/>
    <n v="900494393"/>
    <s v="U.A.E. INSTITUTO NACIONAL DE METROLOGIA - INM"/>
    <m/>
    <m/>
    <m/>
    <m/>
    <m/>
    <m/>
    <m/>
    <m/>
    <s v="A-01-01-01-001-008"/>
    <s v="HORAS EXTRAS, DOMINICALES, FESTIVOS Y RECARGOS"/>
    <m/>
    <m/>
    <n v="2886902"/>
    <m/>
    <m/>
    <m/>
    <s v="RECURSOS CORRIENTES"/>
    <s v="PAGO NOMINA NOVIEMBRE 2025"/>
    <m/>
    <m/>
    <m/>
    <m/>
    <m/>
    <m/>
    <m/>
    <m/>
    <m/>
    <s v="NOMINA"/>
    <s v="PAGO NOMINA NOVIEMBRE 2025"/>
    <s v="PAGO NOMINA NOVIEMBRE 2025"/>
    <x v="4"/>
  </r>
  <r>
    <n v="512334325"/>
    <x v="193"/>
    <m/>
    <s v="pagada"/>
    <m/>
    <m/>
    <m/>
    <s v="NIT"/>
    <n v="900494393"/>
    <s v="U.A.E. INSTITUTO NACIONAL DE METROLOGIA - INM"/>
    <m/>
    <m/>
    <m/>
    <m/>
    <m/>
    <m/>
    <m/>
    <m/>
    <s v="A-01-01-01-001-008"/>
    <s v="HORAS EXTRAS, DOMINICALES, FESTIVOS Y RECARGOS"/>
    <m/>
    <m/>
    <n v="2658119"/>
    <m/>
    <m/>
    <m/>
    <s v="RECURSOS CORRIENTES"/>
    <s v="PAGO NOMINA DICIEMBRE 2025"/>
    <m/>
    <m/>
    <m/>
    <m/>
    <m/>
    <m/>
    <m/>
    <m/>
    <m/>
    <s v="NOMINA"/>
    <s v="PAGO NOMINA DICIEMBRE 2025"/>
    <s v="PAGO NOMINA DICIEMBRE 2025"/>
    <x v="4"/>
  </r>
  <r>
    <n v="1"/>
    <x v="146"/>
    <m/>
    <s v="pagada"/>
    <m/>
    <m/>
    <m/>
    <s v="Cédula de Ciudadanía"/>
    <n v="79683147"/>
    <s v="CRISTANCHO PINILLA EDWIN ARVEY"/>
    <m/>
    <m/>
    <m/>
    <m/>
    <m/>
    <m/>
    <m/>
    <m/>
    <s v="A-01-01-03-001-002"/>
    <s v="INDEMNIZACIÓN POR VACACIONES"/>
    <m/>
    <m/>
    <n v="21247018"/>
    <m/>
    <m/>
    <m/>
    <s v="RECURSOS CORRIENTES"/>
    <s v="Resolución 340 de 2025, Por la cual se liquidan unas prestaciones sociales y se ordena su pago"/>
    <m/>
    <m/>
    <m/>
    <m/>
    <m/>
    <m/>
    <m/>
    <m/>
    <m/>
    <s v="RESOLUCION"/>
    <s v="333-2025"/>
    <s v="Resolución 340 de 2025, Por la cual se liquidan unas prestaciones sociales y se ordena su pago"/>
    <x v="6"/>
  </r>
  <r>
    <n v="2"/>
    <x v="151"/>
    <m/>
    <s v="pagada"/>
    <m/>
    <m/>
    <m/>
    <s v="Cédula de Ciudadanía"/>
    <n v="91285238"/>
    <s v="REYES PEÑA OSCAR MAURICIO"/>
    <m/>
    <m/>
    <m/>
    <m/>
    <m/>
    <m/>
    <m/>
    <m/>
    <s v="A-01-01-03-001-002"/>
    <s v="INDEMNIZACIÓN POR VACACIONES"/>
    <m/>
    <m/>
    <n v="1105483"/>
    <m/>
    <m/>
    <m/>
    <s v="RECURSOS CORRIENTES"/>
    <s v="Resolución 409 de 2025Por la cual se liquidan unas prestaciones sociales y se ordena su pago"/>
    <m/>
    <m/>
    <m/>
    <m/>
    <m/>
    <m/>
    <m/>
    <m/>
    <m/>
    <s v="RESOLUCION"/>
    <s v="333-2025"/>
    <s v="Resolución 409 de 2025Por la cual se liquidan unas prestaciones sociales y se ordena su pago"/>
    <x v="6"/>
  </r>
  <r>
    <n v="3"/>
    <x v="163"/>
    <m/>
    <s v="pagada"/>
    <m/>
    <m/>
    <m/>
    <s v="Cédula de Ciudadanía"/>
    <n v="1117524218"/>
    <s v="PAREDES ROZO MAIRA ALEJANDRA"/>
    <m/>
    <m/>
    <m/>
    <m/>
    <m/>
    <m/>
    <m/>
    <m/>
    <s v="A-01-01-03-001-002"/>
    <s v="INDEMNIZACIÓN POR VACACIONES"/>
    <m/>
    <m/>
    <n v="3685682"/>
    <m/>
    <m/>
    <m/>
    <s v="RECURSOS CORRIENTES"/>
    <s v="PAGO RESOLUCION 402 Y ACLARATORIA 444 DE 2025 LIQUIDACION PRESTACIONES SOCIALES AJUSTE RETROACTIVO 2025"/>
    <m/>
    <m/>
    <m/>
    <m/>
    <m/>
    <m/>
    <m/>
    <m/>
    <m/>
    <s v="RESOLUCION"/>
    <s v="333-2025"/>
    <s v="PAGO RESOLUCION 402 Y ACLARATORIA 444 DE 2025 LIQUIDACION PRESTACIONES SOCIALES AJUSTE RETROACTIVO 2025"/>
    <x v="6"/>
  </r>
  <r>
    <n v="4"/>
    <x v="165"/>
    <m/>
    <s v="pagada"/>
    <m/>
    <m/>
    <m/>
    <s v="Cédula de Ciudadanía"/>
    <n v="52887595"/>
    <s v="Ortiz Valencia Natalia Del Pilar"/>
    <m/>
    <m/>
    <m/>
    <m/>
    <m/>
    <m/>
    <m/>
    <m/>
    <s v="A-01-01-03-001-002"/>
    <s v="INDEMNIZACIÓN POR VACACIONES"/>
    <m/>
    <m/>
    <n v="20366958"/>
    <m/>
    <m/>
    <m/>
    <s v="RECURSOS CORRIENTES"/>
    <s v="PAGO RESOL 0448 DE 2025 PAGO LIQUIDACION PRESTACIONES SOCIALES"/>
    <m/>
    <m/>
    <m/>
    <m/>
    <m/>
    <m/>
    <m/>
    <m/>
    <m/>
    <s v="RESOLUCION"/>
    <s v="333-2025"/>
    <s v="PAGO RESOL 0448 DE 2025 PAGO LIQUIDACION PRESTACIONES SOCIALES"/>
    <x v="6"/>
  </r>
  <r>
    <n v="6"/>
    <x v="194"/>
    <m/>
    <s v="pagada"/>
    <m/>
    <m/>
    <m/>
    <s v="Cédula de Ciudadanía"/>
    <n v="52934818"/>
    <s v="AYALA BELTRAN PATRICIA ANDREA"/>
    <m/>
    <m/>
    <m/>
    <m/>
    <m/>
    <m/>
    <m/>
    <m/>
    <s v="A-01-01-03-001-002"/>
    <s v="INDEMNIZACIÓN POR VACACIONES"/>
    <m/>
    <m/>
    <n v="7444324"/>
    <m/>
    <m/>
    <m/>
    <s v="RECURSOS CORRIENTES"/>
    <s v="Pago Resolución 505 de 2025 liquidacion prestaciones sociales"/>
    <m/>
    <m/>
    <m/>
    <m/>
    <m/>
    <m/>
    <m/>
    <m/>
    <m/>
    <s v="RESOLUCION"/>
    <s v="333-2025"/>
    <s v="Pago Resolución 505 de 2025 liquidacion prestaciones sociales"/>
    <x v="6"/>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48">
  <r>
    <n v="1126"/>
    <x v="0"/>
    <s v="2026-01-23 10:32:06"/>
    <s v="ConOrdendePago"/>
    <n v="4152974"/>
    <n v="35153"/>
    <n v="0"/>
    <s v="Cédula de Ciudadanía"/>
    <n v="1012453451"/>
    <s v="GARCIA TELLEZ JOSE DAVID"/>
    <s v="Abono en cuenta"/>
    <s v="Ahorro"/>
    <s v="009600336425"/>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4152974"/>
    <n v="0"/>
    <n v="4152974"/>
    <n v="0"/>
    <s v="Nación"/>
    <s v="CSF"/>
    <s v="RECURSOS CORRIENTES"/>
    <s v="PAGO NUMERO CUATRO (4) DEL CONTRATO No. 146-2025 CORRESPONDIENTE AL PERIODO DE 1 AL 30 DE DICIEMBRE DE 2025"/>
    <s v="31525"/>
    <s v="31125"/>
    <s v="36325"/>
    <s v="726"/>
    <s v="2026-01-23 00:00:00"/>
    <s v="1126"/>
    <s v="12076626"/>
    <m/>
    <s v="2025-09-11 00:00:00"/>
    <s v="CONTRATO DE PRESTACION DE SERVICIOS - PROFESIONALES"/>
    <s v="146-2025"/>
    <s v="Prestar servicios profesionales de apoyo a la gestión de la SSMRC en el desarrollo de actividades de seguimiento a la ejecución contractual y actividades transversales propias del área."/>
    <x v="0"/>
  </r>
  <r>
    <n v="1226"/>
    <x v="0"/>
    <s v="2026-01-23 15:29:16"/>
    <s v="ConOrdendePago"/>
    <n v="3405780"/>
    <n v="28829"/>
    <n v="0"/>
    <s v="Cédula de Ciudadanía"/>
    <n v="1001187109"/>
    <s v="ROJAS BULLA NICOLAS"/>
    <s v="Abono en cuenta"/>
    <s v="Ahorro"/>
    <s v="111750137858"/>
    <s v="Activa"/>
    <s v="900047981"/>
    <s v="BANCO FALABELLA S A"/>
    <s v="35-05-00"/>
    <s v="INSTITUTO NACIONAL DE METROLOGÍA - INM"/>
    <s v="C-3599-0200-6-53105B-3599016-02"/>
    <s v="ADQUIS. DE BYS - SEDES MANTENIDAS - MEJORAMIENTO Y SOSTENIBILIDAD DE LA SEDE DEL INSTITUTO NACIONAL DE METROLOGÍA BOGOTÁ"/>
    <n v="3405780"/>
    <n v="0"/>
    <n v="3405780"/>
    <n v="0"/>
    <s v="Nación"/>
    <s v="CSF"/>
    <s v="RECURSOS CORRIENTES"/>
    <s v="PAGO NUMERO ONCE (11) DEL CONTRATO No. 072-2025 CORRESPONDIENTE AL PERIODO DE 01 DE AL 27 DE DICIEMBRE DE 2025"/>
    <s v="21525"/>
    <s v="21325"/>
    <s v="10825"/>
    <s v="6226"/>
    <s v="2026-01-23 00:00:00"/>
    <s v="1226"/>
    <s v="12085626"/>
    <m/>
    <s v="2025-02-27 00:00:00"/>
    <s v="CONTRATO DE PRESTACION DE SERVICIOS"/>
    <s v="072-2025"/>
    <s v="SERVICIOS DE APOYO A LA GESTIÓN DOCUMENTAL DE ARCHIVOS FÍSICOS Y ELECTRÓNICOS DE LA SECRETARIA GENERAL PRODUCIDOS EN EL MARCO DEL MEJORAMIENTO Y SOSTENIBILIDAD DE LA SEDE DEL INSTITUTO NACIONAL DE METROLOGÍA BOGOTÁ."/>
    <x v="0"/>
  </r>
  <r>
    <n v="1326"/>
    <x v="0"/>
    <s v="2026-01-23 15:43:06"/>
    <s v="ConOrdendePago"/>
    <n v="3658060"/>
    <n v="27759"/>
    <n v="0"/>
    <s v="Cédula de Ciudadanía"/>
    <n v="1010191296"/>
    <s v="DAVILA GOMEZ JUANITA"/>
    <s v="Abono en cuenta"/>
    <s v="Ahorro"/>
    <s v="21771494096"/>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658060"/>
    <n v="0"/>
    <n v="3658060"/>
    <n v="0"/>
    <s v="Nación"/>
    <s v="CSF"/>
    <s v="RECURSOS CORRIENTES"/>
    <s v="PAGO NUMERO ONCE (11) DEL CONTRATO No. 034-2025 CORRESPONDIENTE AL PERIODO DE 1 AL 30 DE DICIEMBRE DE 2025"/>
    <s v="4325"/>
    <s v="4325"/>
    <s v="6325"/>
    <s v="3626"/>
    <s v="2026-01-23 00:00:00"/>
    <s v="1326"/>
    <s v="12109626"/>
    <m/>
    <s v="2025-02-07 00:00:00"/>
    <s v="CONTRATO DE PRESTACION DE SERVICIOS - PROFESIONALES"/>
    <s v="034-2025"/>
    <s v="Prestación de servicios de apoyo a la gestión para asistir operativamente la ejecución de actividades encaminadas a la obtención de productos de nuevo conocimiento en mediciones de analitos orgánicos y desarrollo de nuevas CMCs de la Subdirección Met"/>
    <x v="0"/>
  </r>
  <r>
    <n v="1526"/>
    <x v="0"/>
    <s v="2026-01-23 15:58:54"/>
    <s v="ConOrdendePago"/>
    <n v="3531920"/>
    <n v="29896"/>
    <n v="0"/>
    <s v="Cédula de Ciudadanía"/>
    <n v="1014204890"/>
    <s v="ROA MATEUS ANGIE VIVIANA"/>
    <s v="Abono en cuenta"/>
    <s v="Ahorro"/>
    <s v="050075233"/>
    <s v="Activa"/>
    <s v="860002964"/>
    <s v="BANCO DE BOGOTA"/>
    <s v="35-05-00"/>
    <s v="INSTITUTO NACIONAL DE METROLOGÍA - INM"/>
    <s v="C-3599-0200-6-53105B-3599016-02"/>
    <s v="ADQUIS. DE BYS - SEDES MANTENIDAS - MEJORAMIENTO Y SOSTENIBILIDAD DE LA SEDE DEL INSTITUTO NACIONAL DE METROLOGÍA BOGOTÁ"/>
    <n v="3531920"/>
    <n v="0"/>
    <n v="3531920"/>
    <n v="0"/>
    <s v="Nación"/>
    <s v="CSF"/>
    <s v="RECURSOS CORRIENTES"/>
    <s v="PAGO NUMERO ONCE (11) DEL CONTRATO No. 067-2025 CORRESPONDIENTE AL PERIODO DE 01 AL 28 DE DIEMBRE DE 2025"/>
    <s v="21125"/>
    <s v="20925"/>
    <s v="9625"/>
    <s v="5626"/>
    <s v="2026-01-23 00:00:00"/>
    <s v="1526"/>
    <s v="12097126"/>
    <m/>
    <s v="2025-02-21 00:00:00"/>
    <s v="CONTRATO DE PRESTACION DE SERVICIOS"/>
    <s v="067-2025"/>
    <s v="SERVICIOS DE APOYO A LA GESTIÓN DOCUMENTAL EN LA APLICACIÓN DE LOS INSTRUMENTOS ARCHIVISTICOS EN EL MARCO DEL MEJORAMIENTO Y SOSTENIBILIDAD DE LA SEDE DEL INSTITUTO NACIONAL DE METROLOGÍA BOGOTÁ."/>
    <x v="0"/>
  </r>
  <r>
    <n v="1626"/>
    <x v="0"/>
    <s v="2026-01-23 16:29:34"/>
    <s v="ConOrdendePago"/>
    <n v="4009768"/>
    <n v="53990"/>
    <n v="0"/>
    <s v="Cédula de Ciudadanía"/>
    <n v="1032468012"/>
    <s v="MOYA MARTINEZ JESUALDO ANDRES"/>
    <s v="Abono en cuenta"/>
    <s v="Ahorro"/>
    <s v="24092882764"/>
    <s v="Activa"/>
    <s v="860007335"/>
    <s v="BANCO CAJA SOCIAL S.A."/>
    <s v="35-05-00"/>
    <s v="INSTITUTO NACIONAL DE METROLOGÍA - INM"/>
    <s v="C-3599-0200-6-53105B-3599016-02"/>
    <s v="ADQUIS. DE BYS - SEDES MANTENIDAS - MEJORAMIENTO Y SOSTENIBILIDAD DE LA SEDE DEL INSTITUTO NACIONAL DE METROLOGÍA BOGOTÁ"/>
    <n v="4009768"/>
    <n v="0"/>
    <n v="4009768"/>
    <n v="0"/>
    <s v="Nación"/>
    <s v="CSF"/>
    <s v="RECURSOS CORRIENTES"/>
    <s v="PAGO NUMERO DIEZ (10) DEL CONTRATO No. 080-2025 CORRESPONDIENTE AL PERIODO DEL 01 AL 28 DE DICIEMBRE DE 2025"/>
    <s v="21025"/>
    <s v="20825"/>
    <s v="12725"/>
    <s v="7226"/>
    <s v="2026-01-23 00:00:00"/>
    <s v="1626"/>
    <s v="12167526"/>
    <m/>
    <s v="2025-03-03 00:00:00"/>
    <s v="CONTRATO DE PRESTACION DE SERVICIOS - PROFESIONALES"/>
    <s v="080-2025"/>
    <s v="SERVICIOS PROFESIONALES PARA APOYAR LAS ACTIVIDADES DE GESTIÓN Y SUPERVISIÓN PARA LOS PROCESOS DE MANTENIMIENTO DE LOS DIFERENTES EQUIPOS Y SISTEMAS QUE HACEN PARTE DEL FUNCIONAMIENTO DE LA SEDE, DIRIGIDOS AL MEJORAMIENTO Y SOSTENIBILIDAD DE LA SEDE"/>
    <x v="0"/>
  </r>
  <r>
    <n v="1726"/>
    <x v="0"/>
    <s v="2026-01-23 16:37:15"/>
    <s v="ConOrdendePago"/>
    <n v="6797780"/>
    <n v="45628"/>
    <n v="0"/>
    <s v="Cédula de Ciudadanía"/>
    <n v="1032449942"/>
    <s v="MARTINEZ RIOS DIEGO ALEJANDRO"/>
    <s v="Abono en cuenta"/>
    <s v="Ahorro"/>
    <s v="40665702733"/>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ONCE (11) DEL CONTRATO No. 033-2025 CORRESPONDIENTE AL PERIODO DE 01 AL 30 DE DICIMBRE DE 2025"/>
    <s v="3925"/>
    <s v="3925"/>
    <s v="5625"/>
    <s v="3026"/>
    <s v="2026-01-23 00:00:00"/>
    <s v="1726"/>
    <s v="12141226"/>
    <m/>
    <s v="2025-02-06 00:00:00"/>
    <s v="CONTRATO DE PRESTACION DE SERVICIOS - PROFESIONALES"/>
    <s v="033-2025"/>
    <s v="Contratar la prestación de servicios profesionales para el desarrollo de actividades de identificación de necesidades metrológicas en los sectores priorizados y el desarrollo de actividades en el proceso de asistencia técnica."/>
    <x v="0"/>
  </r>
  <r>
    <n v="1826"/>
    <x v="0"/>
    <s v="2026-01-23 16:56:49"/>
    <s v="ConOrdendePago"/>
    <n v="7394100"/>
    <n v="80109"/>
    <n v="0"/>
    <s v="Cédula de Ciudadanía"/>
    <n v="24714596"/>
    <s v="ORJUELA QUIROZ GUINNETH"/>
    <s v="Abono en cuenta"/>
    <s v="Ahorro"/>
    <s v="59762380328"/>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ONCE (11) DEL CONTRATO No. 048-2025 CORRESPONDIENTE AL PERIODO DE 01 AL 30 DE DICIEMBRE DE 2025"/>
    <s v="12925"/>
    <s v="12925"/>
    <s v="7625"/>
    <s v="4226"/>
    <s v="2026-01-23 00:00:00"/>
    <s v="1826"/>
    <s v="12204326"/>
    <m/>
    <s v="2025-02-12 00:00:00"/>
    <s v="CONTRATO DE PRESTACION DE SERVICIOS - PROFESIONALES"/>
    <s v="048-2025"/>
    <s v="PRESTACIÓN DE SERVICIOS PROFESIONALES PARA LA FORMULACIÓN, GESTIÓN, CONTROL Y SEGUIMIENTO DE PLANES INSTITUCIONALES, PROYECTOS DE INVERSIÓN Y ACTIVIDADES ASOCIADAS DEL INSTITUTO NACIONAL DE METROLOGÍA"/>
    <x v="0"/>
  </r>
  <r>
    <n v="2026"/>
    <x v="1"/>
    <s v="2026-01-26 09:15:24"/>
    <s v="ConOrdendePago"/>
    <n v="7394100"/>
    <n v="73630"/>
    <n v="0"/>
    <s v="Cédula de Ciudadanía"/>
    <n v="1019031988"/>
    <s v="NORIEGA ORTIZ KARINA MARGARITA"/>
    <s v="Abono en cuenta"/>
    <s v="Ahorro"/>
    <s v="21183479587"/>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DOS (2) DEL CONTRATO No. 159-2025 CORRESPONDIENTE AL PERIODO DE 1 AL 30 DE NOVIEMBRE DE 2025"/>
    <s v="33525"/>
    <s v="33125"/>
    <s v="40725"/>
    <s v="9826"/>
    <s v="2026-01-23 00:00:00"/>
    <s v="2026"/>
    <s v="12225926"/>
    <m/>
    <s v="2025-10-10 00:00:00"/>
    <s v="CONTRATO DE PRESTACION DE SERVICIOS - PROFESIONALES"/>
    <s v="159-2025"/>
    <s v="PRESTAR SERVICIOS PROFESIONALES PARA LA ESTRUCTURACIÓN DE LOS PROCESOS PRECONTRACTUALES DE LA SUBDIRECCIÓN DE FÍSICA"/>
    <x v="0"/>
  </r>
  <r>
    <n v="2226"/>
    <x v="1"/>
    <s v="2026-01-26 09:37:43"/>
    <s v="ConOrdendePago"/>
    <n v="1220730"/>
    <n v="31432"/>
    <n v="0"/>
    <s v="Cédula de Ciudadanía"/>
    <n v="1019031988"/>
    <s v="NORIEGA ORTIZ KARINA MARGARITA"/>
    <s v="Abono en cuenta"/>
    <s v="Ahorro"/>
    <s v="21183479587"/>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220730"/>
    <n v="0"/>
    <n v="1220730"/>
    <n v="0"/>
    <s v="Propios"/>
    <s v="CSF"/>
    <s v="OTROS RECURSOS DE TESORERIA"/>
    <s v="PAGO NUMERO TRES (3) DEL CONTRATO No. 159-2025 CORRESPONDIENTE AL PERIODO DE 1 AL 19 DE DICIEMBRE DE 2025"/>
    <s v="33525"/>
    <s v="33125"/>
    <s v="40725"/>
    <s v="11526"/>
    <s v="2026-01-26 00:00:00"/>
    <s v="2226"/>
    <s v="12241326"/>
    <m/>
    <s v="2025-10-10 00:00:00"/>
    <s v="CONTRATO DE PRESTACION DE SERVICIOS - PROFESIONALES"/>
    <s v="159-2025"/>
    <s v="PRESTAR SERVICIOS PROFESIONALES PARA LA ESTRUCTURACIÓN DE LOS PROCESOS PRECONTRACTUALES DE LA SUBDIRECCIÓN DE FÍSICA"/>
    <x v="0"/>
  </r>
  <r>
    <n v="2326"/>
    <x v="1"/>
    <s v="2026-01-26 09:40:33"/>
    <s v="ConOrdendePago"/>
    <n v="3462200"/>
    <n v="0"/>
    <n v="0"/>
    <s v="Cédula de Ciudadanía"/>
    <n v="1019031988"/>
    <s v="NORIEGA ORTIZ KARINA MARGARITA"/>
    <s v="Abono en cuenta"/>
    <s v="Ahorro"/>
    <s v="21183479587"/>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462200"/>
    <n v="0"/>
    <n v="3462200"/>
    <n v="0"/>
    <s v="Nación"/>
    <s v="CSF"/>
    <s v="RECURSOS CORRIENTES"/>
    <s v="PAGO NUMERO TRES (3) DEL CONTRATO No. 159-2025 CORRESPONDIENTE AL PERIODO DE 1 AL 19 DE DICIEMBRE DE 2025"/>
    <s v="33525"/>
    <s v="33125"/>
    <s v="40725"/>
    <s v="11626"/>
    <s v="2026-01-26 00:00:00"/>
    <s v="2326"/>
    <s v="12246226"/>
    <m/>
    <s v="2025-10-10 00:00:00"/>
    <s v="CONTRATO DE PRESTACION DE SERVICIOS - PROFESIONALES"/>
    <s v="159-2025"/>
    <s v="PRESTAR SERVICIOS PROFESIONALES PARA LA ESTRUCTURACIÓN DE LOS PROCESOS PRECONTRACTUALES DE LA SUBDIRECCIÓN DE FÍSICA"/>
    <x v="0"/>
  </r>
  <r>
    <n v="2426"/>
    <x v="1"/>
    <s v="2026-01-26 09:51:55"/>
    <s v="ConOrdendePago"/>
    <n v="6797779"/>
    <n v="51584"/>
    <n v="0"/>
    <s v="Cédula de Ciudadanía"/>
    <n v="1022984528"/>
    <s v="QUIROGA MORENO YEISON ALONSO"/>
    <s v="Abono en cuenta"/>
    <s v="Ahorro"/>
    <s v="24094117783"/>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6797779"/>
    <n v="0"/>
    <n v="6797779"/>
    <n v="0"/>
    <s v="Nación"/>
    <s v="CSF"/>
    <s v="RECURSOS CORRIENTES"/>
    <s v="PAGO NUMERO ONCE (11) DEL CONTRATO No. 018-2025 CORRESPONDIENTE AL PERIODO DE 01 AL 30 DE DICIEMBRE DE 2025"/>
    <s v="4125"/>
    <s v="4125"/>
    <s v="4125"/>
    <s v="11726"/>
    <s v="2026-01-26 00:00:00"/>
    <s v="2426"/>
    <s v="13586526"/>
    <m/>
    <s v="2025-01-30 00:00:00"/>
    <s v="CONTRATO DE PRESTACION DE SERVICIOS - PROFESIONALES"/>
    <s v="018-2025"/>
    <s v="Contratar la prestación de servicios profesionales para la implementación y ejecución del plan estratégico de comunicaciones, con el enfoque de mercadeo, del Instituto Nacional de Metrología de Colombia – INM"/>
    <x v="0"/>
  </r>
  <r>
    <n v="2526"/>
    <x v="1"/>
    <s v="2026-01-26 09:58:55"/>
    <s v="ConOrdendePago"/>
    <n v="7394100"/>
    <n v="80109"/>
    <n v="0"/>
    <s v="Cédula de Ciudadanía"/>
    <n v="1019054786"/>
    <s v="CAMARGO HORMAZA DIANA JIMENA"/>
    <s v="Abono en cuenta"/>
    <s v="Ahorro"/>
    <s v="00247008223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ONCE (11) DEL CONTRATO No. 052-2025 CORRESPONDIENTE AL PERIODO DE 01 AL 30 DE DICIEMBRE DE 2025"/>
    <s v="13325"/>
    <s v="13325"/>
    <s v="10525"/>
    <s v="6126"/>
    <s v="2026-01-23 00:00:00"/>
    <s v="2526"/>
    <s v="13587126"/>
    <m/>
    <s v="2025-02-26 00:00:00"/>
    <s v="CONTRATO DE PRESTACION DE SERVICIOS - PROFESIONALES"/>
    <s v="052-2025"/>
    <s v="PRESTACIÓN DE SERVICIOS PROFESIONALES PARA EL MANTENIMIENTO Y LA MEJORA DEL SISTEMA INTEGRADO DE GESTIÓN Y DEL MODELO DE OPERACIÓN POR PROCESOS, ALINEADO CON LOS EJERCICIOS DE ARQUITECTURA EMPRESARIAL PARA EL INSTITUTO NACIONAL DE METROLOGÍA DE COLOM"/>
    <x v="0"/>
  </r>
  <r>
    <n v="2626"/>
    <x v="1"/>
    <s v="2026-01-26 10:08:38"/>
    <s v="ConOrdendePago"/>
    <n v="6118002"/>
    <n v="46426"/>
    <n v="0"/>
    <s v="Cédula de Ciudadanía"/>
    <n v="80821615"/>
    <s v="SOTELO MONCADA DANIEL EDUARDO"/>
    <s v="Abono en cuenta"/>
    <s v="Ahorro"/>
    <s v="018780163"/>
    <s v="Activa"/>
    <s v="860002964"/>
    <s v="BANCO DE BOGOTA"/>
    <s v="35-05-00"/>
    <s v="INSTITUTO NACIONAL DE METROLOGÍA - INM"/>
    <s v="C-3502-0200-7-40402B-3502097-02"/>
    <s v="ADQUIS. DE BYS - DOCUMENTOS DE INVESTIGACIÓN APLICADA EN METROLOGÍA - DESARROLLO DE LA OFERTA DE SERVICIOS EN METROLOGÍA FÍSICA EN EL ÁMBITO NACIONAL"/>
    <n v="3059001"/>
    <n v="0"/>
    <n v="3059001"/>
    <n v="0"/>
    <s v="Nación"/>
    <s v="CSF"/>
    <s v="RECURSOS CORRIENTES"/>
    <s v="PAGO NUMERO ONCE (11) DEL CONTRATO No. 073-2025 CORRESPONDIENTE DEL 01 AL 30 DICIEMBRE 2025"/>
    <s v="13825"/>
    <s v="13825"/>
    <s v="11125"/>
    <s v="6526"/>
    <s v="2026-01-23 00:00:00"/>
    <s v="2626"/>
    <s v="13592926"/>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0"/>
  </r>
  <r>
    <n v="2626"/>
    <x v="1"/>
    <s v="2026-01-26 10:08:38"/>
    <s v="ConOrdendePago"/>
    <n v="6118002"/>
    <n v="46426"/>
    <n v="0"/>
    <s v="Cédula de Ciudadanía"/>
    <n v="80821615"/>
    <s v="SOTELO MONCADA DANIEL EDUARDO"/>
    <s v="Abono en cuenta"/>
    <s v="Ahorro"/>
    <s v="018780163"/>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3059001"/>
    <n v="0"/>
    <n v="3059001"/>
    <n v="0"/>
    <s v="Nación"/>
    <s v="CSF"/>
    <s v="RECURSOS CORRIENTES"/>
    <s v="PAGO NUMERO ONCE (11) DEL CONTRATO No. 073-2025 CORRESPONDIENTE DEL 01 AL 30 DICIEMBRE 2025"/>
    <s v="13825"/>
    <s v="13825"/>
    <s v="11125"/>
    <s v="6526"/>
    <s v="2026-01-23 00:00:00"/>
    <s v="2626"/>
    <s v="13592926"/>
    <m/>
    <s v="2025-02-28 00:00:00"/>
    <s v="CONTRATO DE PRESTACION DE SERVICIOS - PROFESIONALES"/>
    <s v="073-2025"/>
    <s v="Prestar servicios profesionales especializados para apoyar las iniciativas y potenciar los proyectos y las actividades de investigación, desarrollo e innovación y asistir al Laboratorio de Tiempo y Frecuencia de la Subdirección de Metrología Física"/>
    <x v="0"/>
  </r>
  <r>
    <n v="2826"/>
    <x v="1"/>
    <s v="2026-01-26 10:23:45"/>
    <s v="ConOrdendePago"/>
    <n v="2864120"/>
    <n v="21734"/>
    <n v="0"/>
    <s v="Cédula de Ciudadanía"/>
    <n v="1010237964"/>
    <s v="LOPEZ PARRA DANIELA ALEJANDRA"/>
    <s v="Abono en cuenta"/>
    <s v="Ahorro"/>
    <s v="0570246070353643"/>
    <s v="Activa"/>
    <s v="860034313"/>
    <s v="BANCO DAVIVIENDA S.A."/>
    <s v="35-05-00"/>
    <s v="INSTITUTO NACIONAL DE METROLOGÍA - INM"/>
    <s v="C-3599-0200-7-20104C-3599068-02"/>
    <s v="ADQUIS. DE BYS - DOCUMENTOS DE PLANEACIÓN - FORTALECIMIENTO DE LA PLANEACION Y GESTION ESTRATEGICA DEL INM - NACIONAL"/>
    <n v="2864120"/>
    <n v="0"/>
    <n v="2864120"/>
    <n v="0"/>
    <s v="Nación"/>
    <s v="CSF"/>
    <s v="RECURSOS CORRIENTES"/>
    <s v="PAGO NUMERO UNO (1) DEL CONTRATO No. 176-2025 CORRESPONDIENTE AL PERIODO DE 11 AL 30 DE NOVIEMBRE DE 2025"/>
    <s v="34925"/>
    <s v="34325"/>
    <s v="46225"/>
    <s v="10626"/>
    <s v="2026-01-23 00:00:00"/>
    <s v="2826"/>
    <s v="13604626"/>
    <m/>
    <s v="2025-11-07 00:00:00"/>
    <s v="CONTRATO DE PRESTACION DE SERVICIOS"/>
    <s v="176-2025"/>
    <s v="Prestación de servicios de apoyo para asistir a la Oficina Asesora de Planeación en la gestión y el seguimiento de planes estratégicos e institucionales fortaleciendo las capacidades de planeación y gestión del INM"/>
    <x v="0"/>
  </r>
  <r>
    <n v="2926"/>
    <x v="1"/>
    <s v="2026-01-26 10:27:40"/>
    <s v="ConOrdendePago"/>
    <n v="4296180"/>
    <n v="32601"/>
    <n v="0"/>
    <s v="Cédula de Ciudadanía"/>
    <n v="1010237964"/>
    <s v="LOPEZ PARRA DANIELA ALEJANDRA"/>
    <s v="Abono en cuenta"/>
    <s v="Ahorro"/>
    <s v="0570246070353643"/>
    <s v="Activa"/>
    <s v="860034313"/>
    <s v="BANCO DAVIVIENDA S.A."/>
    <s v="35-05-00"/>
    <s v="INSTITUTO NACIONAL DE METROLOGÍA - INM"/>
    <s v="C-3599-0200-7-20104C-3599068-02"/>
    <s v="ADQUIS. DE BYS - DOCUMENTOS DE PLANEACIÓN - FORTALECIMIENTO DE LA PLANEACION Y GESTION ESTRATEGICA DEL INM - NACIONAL"/>
    <n v="4296180"/>
    <n v="0"/>
    <n v="4296180"/>
    <n v="0"/>
    <s v="Nación"/>
    <s v="CSF"/>
    <s v="RECURSOS CORRIENTES"/>
    <s v="PAGO NUMERO DOS (2) DEL CONTRATO No. 176-2025 CORRESPONDIENTE AL PERIODO DE 1 AL 30 DE DICIEMBRE DE 2025"/>
    <s v="34925"/>
    <s v="34325"/>
    <s v="46225"/>
    <s v="10526"/>
    <s v="2026-01-23 00:00:00"/>
    <s v="2926"/>
    <s v="13612926"/>
    <m/>
    <s v="2025-11-07 00:00:00"/>
    <s v="CONTRATO DE PRESTACION DE SERVICIOS"/>
    <s v="176-2025"/>
    <s v="Prestación de servicios de apoyo para asistir a la Oficina Asesora de Planeación en la gestión y el seguimiento de planes estratégicos e institucionales fortaleciendo las capacidades de planeación y gestión del INM"/>
    <x v="0"/>
  </r>
  <r>
    <n v="3026"/>
    <x v="1"/>
    <s v="2026-01-26 10:58:08"/>
    <s v="ConOrdendePago"/>
    <n v="6344594"/>
    <n v="48145"/>
    <n v="0"/>
    <s v="Cédula de Ciudadanía"/>
    <n v="1010227551"/>
    <s v="ALVAREZ VARGAS DANIELA"/>
    <s v="Abono en cuenta"/>
    <s v="Ahorro"/>
    <s v="208129767"/>
    <s v="Activa"/>
    <s v="860002964"/>
    <s v="BANCO DE BOGOTA"/>
    <s v="35-05-00"/>
    <s v="INSTITUTO NACIONAL DE METROLOGÍA - INM"/>
    <s v="C-3502-0200-5-40402B-3502103-02"/>
    <s v="ADQUIS. DE BYS - SERVICIO DE ASISTENCIA TÉCNICA EN METROLOGÍA - FORTALECIMIENTO DE LA COMERCIALIZACIÓN DE LOS SERVICIOS METROLÓGICOS A NIVEL NACIONAL"/>
    <n v="6344594"/>
    <n v="0"/>
    <n v="6344594"/>
    <n v="0"/>
    <s v="Nación"/>
    <s v="CSF"/>
    <s v="RECURSOS CORRIENTES"/>
    <s v="PAGO NUMERO ONCE(11) DEL CONTRATO No. 028-2025 CORRESPONDIENTE AL PERIODO DE 01 AL 30 DE DICIEMBRE DE 2025"/>
    <s v="16525"/>
    <s v="16325"/>
    <s v="4525"/>
    <s v="2526"/>
    <s v="2026-01-23 00:00:00"/>
    <s v="3026"/>
    <s v="13616926"/>
    <m/>
    <s v="2025-02-03 00:00:00"/>
    <s v="CONTRATO DE PRESTACION DE SERVICIOS - PROFESIONALES"/>
    <s v="028-2025"/>
    <s v="CONTRATAR LA PRESTACIÓN DE SERVICIOS PROFESIONALES EN LA FORMULACIÓN DE CONCEPTOS TÉCNICOS Y EN LA PRESTACIÓN DE SERVICIOS DE ASISTENCIA TÉCNICA EN METROLOGÍA ORIENTADOS A DAR CUMPLIMIENTO A LOS COMPROMISOS ESTABLECIDOS"/>
    <x v="0"/>
  </r>
  <r>
    <n v="3226"/>
    <x v="1"/>
    <s v="2026-01-26 11:11:44"/>
    <s v="ConOrdendePago"/>
    <n v="4822011"/>
    <n v="36591"/>
    <n v="0"/>
    <s v="Cédula de Ciudadanía"/>
    <n v="1022389304"/>
    <s v="AGUILAR AVILA YERALDIN"/>
    <s v="Abono en cuenta"/>
    <s v="Ahorro"/>
    <s v="0457716383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4822011"/>
    <n v="0"/>
    <n v="4822011"/>
    <n v="0"/>
    <s v="Nación"/>
    <s v="CSF"/>
    <s v="RECURSOS CORRIENTES"/>
    <s v="PAGO NUMERO DOCE (12) DEL CONTRATO No. 016-2025 CORRESPONDIENTE AL PERIODO DE 01 AL28 DE DICIEMBRE DE 2025"/>
    <s v="1825"/>
    <s v="1825"/>
    <s v="2925"/>
    <s v="1526"/>
    <s v="2026-01-23 00:00:00"/>
    <s v="3226"/>
    <s v="13621326"/>
    <m/>
    <s v="2025-01-28 00:00:00"/>
    <s v="CONTRATO DE PRESTACION DE SERVICIOS - PROFESIONALES"/>
    <s v="016-2025"/>
    <s v="CONTRATAR SERVICIOS PROFESIONALES PARA ASISTIR EL DESARROLLO DE ACTIVIDADES DE INVESTIGACIÓN Y OBTENCIÓN DE PRODUCTOS DE NUEVO CONOCIMIENTO EN MATERIALES CALIBRANTES INORGÁNICOS Y DESARROLLO DE NUEVAS CMCs, ASÍ COMO LAS ACTIVIDADES PROPIAS E INH"/>
    <x v="0"/>
  </r>
  <r>
    <n v="3326"/>
    <x v="1"/>
    <s v="2026-01-26 11:20:19"/>
    <s v="ConOrdendePago"/>
    <n v="4009768"/>
    <n v="26914"/>
    <n v="0"/>
    <s v="Cédula de Ciudadanía"/>
    <n v="1097638909"/>
    <s v="PEREZ DIAZ LINDA ALEJANDRA"/>
    <s v="Abono en cuenta"/>
    <s v="Ahorro"/>
    <s v="0550488421122802"/>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4009768"/>
    <n v="0"/>
    <n v="4009768"/>
    <n v="0"/>
    <s v="Nación"/>
    <s v="CSF"/>
    <s v="RECURSOS CORRIENTES"/>
    <s v="PAGO NUMERO DOCE (12) DEL CONTRATO No. 015-2025 CORRESPONDIENTE AL PERIODO DE 01 AL 28 DE DICIEMBRE DE 2025"/>
    <s v="8525"/>
    <s v="8525"/>
    <s v="2825"/>
    <s v="1426"/>
    <s v="2026-01-23 00:00:00"/>
    <s v="3326"/>
    <s v="13627126"/>
    <m/>
    <s v="2025-01-28 00:00:00"/>
    <s v="CONTRATO DE PRESTACION DE SERVICIOS - PROFESIONALES"/>
    <s v="015-2025"/>
    <s v="CONTRATAR SERVICIOS PROFESIONALES PARA ASISTIR OPERATIVAMENTE DE LAS ACTIVIDADES DE INVESTIGACIÓN Y OBTENCIÓN DE PRODUCTOS DE NUEVO CONOCIMIENTO MEDIANTE LA TÉCNICA ESPECTROMÉTRICA XRF, ASÍ COMO DE LAS ACTIVIDADES INHERENTES DE LA SMQB"/>
    <x v="0"/>
  </r>
  <r>
    <n v="3426"/>
    <x v="1"/>
    <s v="2026-01-26 11:30:38"/>
    <s v="ConOrdendePago"/>
    <n v="3784200"/>
    <n v="28716"/>
    <n v="0"/>
    <s v="Cédula de Ciudadanía"/>
    <n v="86081686"/>
    <s v="SILVA RIAÑO RODRIGO EDUARDO"/>
    <s v="Abono en cuenta"/>
    <s v="Ahorro"/>
    <s v="05701980699"/>
    <s v="Activa"/>
    <s v="890903938"/>
    <s v="BANCOLOMBIA S.A."/>
    <s v="35-05-00"/>
    <s v="INSTITUTO NACIONAL DE METROLOGÍA - INM"/>
    <s v="C-3599-0200-6-53105B-3599016-02"/>
    <s v="ADQUIS. DE BYS - SEDES MANTENIDAS - MEJORAMIENTO Y SOSTENIBILIDAD DE LA SEDE DEL INSTITUTO NACIONAL DE METROLOGÍA BOGOTÁ"/>
    <n v="3784200"/>
    <n v="0"/>
    <n v="3784200"/>
    <n v="0"/>
    <s v="Nación"/>
    <s v="CSF"/>
    <s v="RECURSOS CORRIENTES"/>
    <s v="PAGO NUMERO ONCE (11) DEL CONTRATO No. 059-2025 CORRESPONDIENTE AL PERIODO DE 1 AL 30 DE DICIEMBRE DE 2025"/>
    <s v="20325"/>
    <s v="20125"/>
    <s v="9025"/>
    <s v="5226"/>
    <s v="2026-01-23 00:00:00"/>
    <s v="3426"/>
    <s v="13639626"/>
    <m/>
    <s v="2025-02-18 00:00:00"/>
    <s v="CONTRATO DE PRESTACION DE SERVICIOS"/>
    <s v="059-2025"/>
    <s v="SERVICIOS DE APOYO A LA GESTIÓN EN LA EJECUCIÓN DE ACTIVIDADES OPERATIVAS REQUERIDAS PARA EL MANTENIMIENTO AL SISTEMA DE GESTIÓN AMBIENTAL DEL INM DIRIGIDAS AL MEJORAMIENTO Y SOSTENIBILIDAD DE LA SEDE DEL INSTITUTO NACIONAL DE METROLOGÍA."/>
    <x v="0"/>
  </r>
  <r>
    <n v="3526"/>
    <x v="1"/>
    <s v="2026-01-26 11:38:44"/>
    <s v="ConOrdendePago"/>
    <n v="4296180"/>
    <n v="28836"/>
    <n v="0"/>
    <s v="Cédula de Ciudadanía"/>
    <n v="1118562974"/>
    <s v="AGUIRRE PINEDA LAURA DANIELA"/>
    <s v="Abono en cuenta"/>
    <s v="Ahorro"/>
    <s v="87046252146"/>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296180"/>
    <n v="0"/>
    <n v="4296180"/>
    <n v="0"/>
    <s v="Nación"/>
    <s v="CSF"/>
    <s v="RECURSOS CORRIENTES"/>
    <s v="PAGO NUMERO DIEZ (10) DEL CONTRATO No. 085-2025 CORRESPONDIENTE AL PERIODO DE 01 AL 30 DE DICIEMBRE DE 2025"/>
    <s v="14525"/>
    <s v="14325"/>
    <s v="14025"/>
    <s v="7526"/>
    <s v="2026-01-23 00:00:00"/>
    <s v="3526"/>
    <s v="13694026"/>
    <m/>
    <s v="2025-03-11 00:00:00"/>
    <s v="CONTRATO DE PRESTACION DE SERVICIOS - PROFESIONALES"/>
    <s v="085-2025"/>
    <s v="Prestar servicios profesionales para fortalecer el Sistema Integrado de Gestión, apoyar las actividades en servicios metrológicos, las actividades de I+D+i y el aseguramiento de validez de los resultados de las mediciones en el laboratorio de masa"/>
    <x v="0"/>
  </r>
  <r>
    <n v="3626"/>
    <x v="1"/>
    <s v="2026-01-26 11:46:05"/>
    <s v="ConOrdendePago"/>
    <n v="5912680"/>
    <n v="39687"/>
    <n v="0"/>
    <s v="Cédula de Ciudadanía"/>
    <n v="1035414706"/>
    <s v="LONDOÑO ZAPATA ANDRES FELIPE"/>
    <s v="Abono en cuenta"/>
    <s v="Ahorro"/>
    <s v="01272960239"/>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912680"/>
    <n v="0"/>
    <n v="5912680"/>
    <n v="0"/>
    <s v="Nación"/>
    <s v="CSF"/>
    <s v="RECURSOS CORRIENTES"/>
    <s v="PAGO NUMERO ONCE (11) DEL CONTRATO No. 044-2025 CORRESPONDIENTE AL PERIODO DE 01 AL 30 DE DICIEMBRE DE 2025"/>
    <s v="14425"/>
    <s v="14225"/>
    <s v="7325"/>
    <s v="4126"/>
    <s v="2026-01-23 00:00:00"/>
    <s v="3626"/>
    <s v="13650426"/>
    <m/>
    <s v="2025-02-11 00:00:00"/>
    <s v="CONTRATO DE PRESTACION DE SERVICIOS - PROFESIONALES"/>
    <s v="044-2025"/>
    <s v="CONTRATAR SERVICIOS PROFESIONALES PARA APOYAR LOS PROCESOS DE MEDICIÓN, PRODUCCIÓN DE MATERIALES DE REFERENCIA Y COMPARACIONES INTERLABORATORIO EN MICROBIOLOGÍA, ASOCIADOS A LOS PROYECTOS DE INVESTIGACIÓN DE LA SUBDIRECCIÓN DE METROLOGÍA QUÍMICA Y BI"/>
    <x v="0"/>
  </r>
  <r>
    <n v="3726"/>
    <x v="1"/>
    <s v="2026-01-26 11:54:48"/>
    <s v="ConOrdendePago"/>
    <n v="2739040"/>
    <n v="31936"/>
    <n v="0"/>
    <s v="Cédula de Ciudadanía"/>
    <n v="79331090"/>
    <s v="MORENO GILBERTO"/>
    <s v="Abono en cuenta"/>
    <s v="Ahorro"/>
    <s v="9490045951"/>
    <s v="Activa"/>
    <s v="890903938"/>
    <s v="BANCOLOMBIA S.A."/>
    <s v="35-05-00"/>
    <s v="INSTITUTO NACIONAL DE METROLOGÍA - INM"/>
    <s v="C-3599-0200-6-53105B-3599016-02"/>
    <s v="ADQUIS. DE BYS - SEDES MANTENIDAS - MEJORAMIENTO Y SOSTENIBILIDAD DE LA SEDE DEL INSTITUTO NACIONAL DE METROLOGÍA BOGOTÁ"/>
    <n v="2739040"/>
    <n v="0"/>
    <n v="2739040"/>
    <n v="0"/>
    <s v="Nación"/>
    <s v="CSF"/>
    <s v="RECURSOS CORRIENTES"/>
    <s v="PAGO NUMERO NUEVE (9) DEL CONTRATO No. 088-2025 CORRESPONDIENTE AL PERIODO DE 1 A 30 DE DICIEMBRE DE 2025"/>
    <s v="21625"/>
    <s v="21425"/>
    <s v="14325"/>
    <s v="7826"/>
    <s v="2026-01-23 00:00:00"/>
    <s v="3726"/>
    <s v="13676126"/>
    <m/>
    <s v="2025-03-12 00:00:00"/>
    <s v="CONTRATO DE PRESTACION DE SERVICIOS"/>
    <s v="088-2025"/>
    <s v="SERVICIOS DE APOYO A LA GESTIÓN DE MANTENIMIENTOS A LA INFRAESTRUCTURA EN EL MARCO DEL MEJORAMIENTO Y SOSTENIBILIDAD DE LA SEDE DEL INSTITUTO NACIONAL DE METROLOGÍA BOGOTÁ"/>
    <x v="0"/>
  </r>
  <r>
    <n v="3826"/>
    <x v="1"/>
    <s v="2026-01-26 12:03:47"/>
    <s v="ConOrdendePago"/>
    <n v="4296180"/>
    <n v="36366"/>
    <n v="0"/>
    <s v="Cédula de Ciudadanía"/>
    <n v="1012394597"/>
    <s v="AZA AGUILAR JEISSON"/>
    <s v="Abono en cuenta"/>
    <s v="Ahorro"/>
    <s v="23100011280"/>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ONCE (11) DEL CONTRATO No. 043-2025 CORRESPONDIENTE AL PERIODO DE 01 AL 30 DE DICIEMBRE DE 2025"/>
    <s v="3825"/>
    <s v="3825"/>
    <s v="6725"/>
    <s v="3726"/>
    <s v="2026-01-23 00:00:00"/>
    <s v="3826"/>
    <s v="13719926"/>
    <m/>
    <s v="2025-02-10 00:00:00"/>
    <s v="CONTRATO DE PRESTACION DE SERVICIOS - PROFESIONALES"/>
    <s v="043-2025"/>
    <s v="Prestación de servicios profesionales para apoyar las actividades de comunicación, divulgación y oferta de servicios metrológicos y gestionar el seguimiento y respuesta a los requerimientos recibidos relacionados con la oferta de servicios de la SSMR"/>
    <x v="0"/>
  </r>
  <r>
    <n v="3926"/>
    <x v="1"/>
    <s v="2026-01-26 14:20:32"/>
    <s v="ConOrdendePago"/>
    <n v="2556438"/>
    <n v="23220"/>
    <n v="0"/>
    <s v="Cédula de Ciudadanía"/>
    <n v="19474992"/>
    <s v="PATIÑO PINEDA JOSE ELEUTERIO"/>
    <s v="Abono en cuenta"/>
    <s v="Ahorro"/>
    <s v="001922553"/>
    <s v="Activa"/>
    <s v="860035827"/>
    <s v="BANCO COMERCIAL AV VILLAS S.A."/>
    <s v="35-05-00"/>
    <s v="INSTITUTO NACIONAL DE METROLOGÍA - INM"/>
    <s v="C-3599-0200-6-53105B-3599016-02"/>
    <s v="ADQUIS. DE BYS - SEDES MANTENIDAS - MEJORAMIENTO Y SOSTENIBILIDAD DE LA SEDE DEL INSTITUTO NACIONAL DE METROLOGÍA BOGOTÁ"/>
    <n v="2556438"/>
    <n v="0"/>
    <n v="2556438"/>
    <n v="0"/>
    <s v="Nación"/>
    <s v="CSF"/>
    <s v="RECURSOS CORRIENTES"/>
    <s v="PAGO NUMERO ONCE (11) DEL CONTRATO No. 066-2025 CORRESPONDIENTE AL PERIODO DE 01 AL 28 DE DICIEMBRE DE 2025"/>
    <s v="21425"/>
    <s v="21225"/>
    <s v="9525"/>
    <s v="5526"/>
    <s v="2026-01-23 00:00:00"/>
    <s v="3926"/>
    <s v="14739526"/>
    <m/>
    <s v="2025-02-21 00:00:00"/>
    <s v="CONTRATO DE PRESTACION DE SERVICIOS"/>
    <s v="066-2025"/>
    <s v="SERVICIOS DE APOYO A LA GESTIÓN PARA REALIZAR LA VERIFICACIÓN Y CONTROL DE LOS BIENES EN EL MARCO DEL MEJORAMIENTO Y SOSTENIBILIDAD DE LA SEDE DEL INSTITUTO NACIONAL DE METROLOGÍA BOGOTÁ"/>
    <x v="0"/>
  </r>
  <r>
    <n v="4126"/>
    <x v="1"/>
    <s v="2026-01-26 14:50:31"/>
    <s v="ConOrdendePago"/>
    <n v="11123700"/>
    <n v="345532"/>
    <n v="0"/>
    <s v="Cédula de Ciudadanía"/>
    <n v="1061719956"/>
    <s v="VALENCIA GUTIERREZ VICTOR ANDRES"/>
    <s v="Abono en cuenta"/>
    <s v="Ahorro"/>
    <s v="725702141"/>
    <s v="Activa"/>
    <s v="860035827"/>
    <s v="BANCO COMERCIAL AV VILLAS S.A."/>
    <s v="35-05-00"/>
    <s v="INSTITUTO NACIONAL DE METROLOGÍA - INM"/>
    <s v="C-3599-0200-4-40401C-3599031-02"/>
    <s v="ADQUIS. DE BYS - DOCUMENTOS METODOLÓGICOS - INNOVACIÓN DE LAS TECNOLOGÍAS DE INFORMACIÓN EN EL INSTITUTO DE METROLOGIA NACIONAL"/>
    <n v="11123700"/>
    <n v="0"/>
    <n v="11123700"/>
    <n v="0"/>
    <s v="Nación"/>
    <s v="CSF"/>
    <s v="RECURSOS CORRIENTES"/>
    <s v="PAGO NUMERO NUEVE (9) DEL CONTRATO No. 106-2025 CORRESPONDIENTE AL PERIODO DE 01 AL 30 DE DICIEMBRE DE 2025"/>
    <s v="25925"/>
    <s v="25725"/>
    <s v="29725"/>
    <s v="11926"/>
    <s v="2026-01-26 00:00:00"/>
    <s v="4126"/>
    <s v="14752126"/>
    <m/>
    <s v="2025-07-25 00:00:00"/>
    <s v="CONTRATO DE PRESTACION DE SERVICIOS - PROFESIONALES"/>
    <s v="CESION CONTRATO 106-2025"/>
    <s v="Prestar servicios profesionales especializados para optimizar la arquitectura, gestión y gobierno de TI así como su uso y apropiación en el INM"/>
    <x v="0"/>
  </r>
  <r>
    <n v="4226"/>
    <x v="1"/>
    <s v="2026-01-26 14:54:11"/>
    <s v="ConOrdendePago"/>
    <n v="11123700"/>
    <n v="345532"/>
    <n v="0"/>
    <s v="Cédula de Ciudadanía"/>
    <n v="1061719956"/>
    <s v="VALENCIA GUTIERREZ VICTOR ANDRES"/>
    <s v="Abono en cuenta"/>
    <s v="Ahorro"/>
    <s v="725702141"/>
    <s v="Activa"/>
    <s v="860035827"/>
    <s v="BANCO COMERCIAL AV VILLAS S.A."/>
    <s v="35-05-00"/>
    <s v="INSTITUTO NACIONAL DE METROLOGÍA - INM"/>
    <s v="C-3599-0200-4-40401C-3599031-02"/>
    <s v="ADQUIS. DE BYS - DOCUMENTOS METODOLÓGICOS - INNOVACIÓN DE LAS TECNOLOGÍAS DE INFORMACIÓN EN EL INSTITUTO DE METROLOGIA NACIONAL"/>
    <n v="11123700"/>
    <n v="0"/>
    <n v="11123700"/>
    <n v="0"/>
    <s v="Nación"/>
    <s v="CSF"/>
    <s v="RECURSOS CORRIENTES"/>
    <s v="PAGO NUMERO OCHO (8) DEL CONTRATO No. 106-2025 CORRESPONDIENTE AL PERIODO DE 01 AL 30 DENOVIEMBRE DE 2025"/>
    <s v="25925"/>
    <s v="25725"/>
    <s v="29725"/>
    <s v="11826"/>
    <s v="2026-01-26 00:00:00"/>
    <s v="4226"/>
    <s v="14755626"/>
    <m/>
    <s v="2025-07-25 00:00:00"/>
    <s v="CONTRATO DE PRESTACION DE SERVICIOS - PROFESIONALES"/>
    <s v="CESION CONTRATO 106-2025"/>
    <s v="Prestar servicios profesionales especializados para optimizar la arquitectura, gestión y gobierno de TI así como su uso y apropiación en el INM"/>
    <x v="0"/>
  </r>
  <r>
    <n v="4326"/>
    <x v="1"/>
    <s v="2026-01-26 15:06:43"/>
    <s v="ConOrdendePago"/>
    <n v="4296180"/>
    <n v="36366"/>
    <n v="0"/>
    <s v="Cédula de Ciudadanía"/>
    <n v="1012420038"/>
    <s v="ESPEJO BONILLA JULIAN DAVID"/>
    <s v="Abono en cuenta"/>
    <s v="Ahorro"/>
    <s v="468200226941"/>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4296180"/>
    <n v="0"/>
    <n v="4296180"/>
    <n v="0"/>
    <s v="Nación"/>
    <s v="CSF"/>
    <s v="RECURSOS CORRIENTES"/>
    <s v="PAGO NUMERO DOCE (12) DEL CONTRATO No. 042-2025 CORRESPONDIENTE AL PERIODO DE 06 AL 30 DE DICIEMBRE DE 2025"/>
    <s v="3825"/>
    <s v="3825"/>
    <s v="40125"/>
    <s v="9726"/>
    <s v="2026-01-23 00:00:00"/>
    <s v="4326"/>
    <s v="14757426"/>
    <m/>
    <s v="2025-10-03 00:00:00"/>
    <s v="CONTRATO DE PRESTACION DE SERVICIOS - PROFESIONALES"/>
    <s v="CESION CTO 042-2025"/>
    <s v="Prestación de servicios profesionales para apoyar las actividades de comunicación, divulgación y oferta de servicios metrológicos y gestionar el seguimiento y respuesta a los requerimientos recibidos relacionados con la oferta de servicios de la SSMR"/>
    <x v="0"/>
  </r>
  <r>
    <n v="4426"/>
    <x v="1"/>
    <s v="2026-01-26 15:15:37"/>
    <s v="ConOrdendePago"/>
    <n v="3531920"/>
    <n v="29896"/>
    <n v="0"/>
    <s v="Cédula de Ciudadanía"/>
    <n v="1033705639"/>
    <s v="FONTECHA MORALES YEISON ANDRES"/>
    <s v="Abono en cuenta"/>
    <s v="Ahorro"/>
    <s v="018436477"/>
    <s v="Activa"/>
    <s v="860002964"/>
    <s v="BANCO DE BOGOTA"/>
    <s v="35-05-00"/>
    <s v="INSTITUTO NACIONAL DE METROLOGÍA - INM"/>
    <s v="C-3599-0200-6-53105B-3599016-02"/>
    <s v="ADQUIS. DE BYS - SEDES MANTENIDAS - MEJORAMIENTO Y SOSTENIBILIDAD DE LA SEDE DEL INSTITUTO NACIONAL DE METROLOGÍA BOGOTÁ"/>
    <n v="3531920"/>
    <n v="0"/>
    <n v="3531920"/>
    <n v="0"/>
    <s v="Nación"/>
    <s v="CSF"/>
    <s v="RECURSOS CORRIENTES"/>
    <s v="PAGO NUMERO ONCE (11) DEL CONTRATO No. 065-2025 CORRESPONDIENTE AL PERIODO DE 01 AL 30 DE DICIEMBRE DE 2025"/>
    <s v="21225"/>
    <s v="21025"/>
    <s v="9425"/>
    <s v="5426"/>
    <s v="2026-01-23 00:00:00"/>
    <s v="4426"/>
    <s v="14760026"/>
    <m/>
    <s v="2025-02-21 00:00:00"/>
    <s v="CONTRATO DE PRESTACION DE SERVICIOS"/>
    <s v="065-2025"/>
    <s v="SERVICIOS DE APOYO A LA GESTIÓN PARA LA REALIZACION DE LAS BAJAS DE BIENES EN LOS INVENTARIOS CON EL PROPÓSITO DE EVACUAR LO ELEMENTOS Y LIBERAR ESPACIO EN LAS INSTALACIONES DEL INM EN EL MARCO DEL MEJORAMIENTO Y SOSTENIBILIDAD DE LA SEDE DEL INSTIT"/>
    <x v="0"/>
  </r>
  <r>
    <n v="4526"/>
    <x v="1"/>
    <s v="2026-01-26 15:31:44"/>
    <s v="ConOrdendePago"/>
    <n v="5166440"/>
    <n v="39205"/>
    <n v="0"/>
    <s v="Cédula de Ciudadanía"/>
    <n v="1010185193"/>
    <s v="CASTRO BAQUERO AURA MARIA"/>
    <s v="Abono en cuenta"/>
    <s v="Ahorro"/>
    <s v="172012863"/>
    <s v="Activa"/>
    <s v="860034594"/>
    <s v="BANCO DAVIBANK S.A."/>
    <s v="35-05-00"/>
    <s v="INSTITUTO NACIONAL DE METROLOGÍA - INM"/>
    <s v="C-3599-0200-7-20104C-3599069-02"/>
    <s v="ADQUIS. DE BYS - DOCUMENTOS METODOLÓGICOS - FORTALECIMIENTO DE LA PLANEACION Y GESTION ESTRATEGICA DEL INM - NACIONAL"/>
    <n v="5166440"/>
    <n v="0"/>
    <n v="5166440"/>
    <n v="0"/>
    <s v="Nación"/>
    <s v="CSF"/>
    <s v="RECURSOS CORRIENTES"/>
    <s v="PAGO NUMERO DIEZ (10) DEL CONTRATO No. 084-2025 CORRESPONDIENTE AL PERIODO DE 1 AL 30 DE DICIEMBRE DE 2025"/>
    <s v="22025"/>
    <s v="21825"/>
    <s v="14125"/>
    <s v="7626"/>
    <s v="2026-01-23 00:00:00"/>
    <s v="4526"/>
    <s v="14762626"/>
    <m/>
    <s v="2025-03-12 00:00:00"/>
    <s v="CONTRATO DE PRESTACION DE SERVICIOS - PROFESIONALES"/>
    <s v="084-2025"/>
    <s v="PRESTACIÓN DE SERVICIOS PROFESIONALES PARA APOYAR A LA OAP EN LA IMPLEMENTACIÓN DE METODOLOGÍAS DE GESTIÓN DE PROYECTOS Y SEGUIMIENTO DE LAS ACTIVIDADES DE PROYECTOS DE COOPERACIÓN INTERNACIONAL DEL INM"/>
    <x v="0"/>
  </r>
  <r>
    <n v="4626"/>
    <x v="1"/>
    <s v="2026-01-26 15:37:43"/>
    <s v="ConOrdendePago"/>
    <n v="3784200"/>
    <n v="32032"/>
    <n v="0"/>
    <s v="Cédula de Ciudadanía"/>
    <n v="1072645116"/>
    <s v="MORENO HERRERA MARIA NELCY"/>
    <s v="Abono en cuenta"/>
    <s v="Ahorro"/>
    <s v="4662027880"/>
    <s v="Activa"/>
    <s v="860034594"/>
    <s v="BANCO DAVIBANK S.A."/>
    <s v="35-05-00"/>
    <s v="INSTITUTO NACIONAL DE METROLOGÍA - INM"/>
    <s v="C-3502-0200-5-40402B-3502102-02"/>
    <s v="ADQUIS. DE BYS - SERVICIO DE PROMOCIÓN DE HERRAMIENTAS METROLÓGICAS - FORTALECIMIENTO DE LA COMERCIALIZACIÓN DE LOS SERVICIOS METROLÓGICOS A NIVEL NACIONAL"/>
    <n v="3784200"/>
    <n v="0"/>
    <n v="3784200"/>
    <n v="0"/>
    <s v="Nación"/>
    <s v="CSF"/>
    <s v="RECURSOS CORRIENTES"/>
    <s v="PAGO NUMERO ONCE (11) DEL CONTRATO No. 027-2025 CORRESPONDIENTE AL PERIODO DE 1 AL 30 DE DICIEMBRE DE 2025"/>
    <s v="6425"/>
    <s v="6425"/>
    <s v="4425"/>
    <s v="2426"/>
    <s v="2026-01-23 00:00:00"/>
    <s v="4626"/>
    <s v="14765826"/>
    <m/>
    <s v="2025-02-03 00:00:00"/>
    <s v="CONTRATO DE PRESTACION DE SERVICIOS"/>
    <s v="027-2025"/>
    <s v="CONTRATAR LA PRESTACIÓN DE SERVICIOS PARA EL APOYO A LA GESTIÓN EN EL ÁREA DE RECEPCIÓN Y ENTREGA DE EQUIPOS CON EL FIN DE FORTALECER LA OFERTA Y ADECUADA GESTIÓN DE LOS SERVICIOS METROLÓGICOS OFRECIDOS POR EL INM EN CUMPLIMIENTO DE SU OBJETIVO MISIO"/>
    <x v="0"/>
  </r>
  <r>
    <n v="4726"/>
    <x v="1"/>
    <s v="2026-01-26 15:43:57"/>
    <s v="ConOrdendePago"/>
    <n v="7394100"/>
    <n v="73630"/>
    <n v="0"/>
    <s v="Cédula de Ciudadanía"/>
    <n v="52927385"/>
    <s v="PEDRAZA VEGA LYDA MARCELA"/>
    <s v="Abono en cuenta"/>
    <s v="Ahorro"/>
    <s v="474170007329"/>
    <s v="Activa"/>
    <s v="860034313"/>
    <s v="BANCO DAVIVIENDA S.A."/>
    <s v="35-05-00"/>
    <s v="INSTITUTO NACIONAL DE METROLOGÍA - INM"/>
    <s v="C-3599-0200-6-53105B-3599016-02"/>
    <s v="ADQUIS. DE BYS - SEDES MANTENIDAS - MEJORAMIENTO Y SOSTENIBILIDAD DE LA SEDE DEL INSTITUTO NACIONAL DE METROLOGÍA BOGOTÁ"/>
    <n v="7394100"/>
    <n v="0"/>
    <n v="7394100"/>
    <n v="0"/>
    <s v="Nación"/>
    <s v="CSF"/>
    <s v="RECURSOS CORRIENTES"/>
    <s v="PAGO NUMERO DIEZ (10) DEL CONTRATO No. 086-2025 CORRESPONDIENTE AL PERIODO DEL 1 AL 31 DICIEMBRE DE 2025"/>
    <s v="22625"/>
    <s v="22425"/>
    <s v="13825"/>
    <s v="7426"/>
    <s v="2026-01-23 00:00:00"/>
    <s v="4726"/>
    <s v="14768026"/>
    <m/>
    <s v="2025-03-10 00:00:00"/>
    <s v="CONTRATO DE PRESTACION DE SERVICIOS - PROFESIONALES"/>
    <s v="086-2025"/>
    <s v="Prestación de servicios profesionales para la formulación, gestión, control y seguimiento del proyecto de inversión a cargo de la Secretaría General y las actividades asociadas al cierre de hallazgos relacionados con la infraestructura del Instituto"/>
    <x v="0"/>
  </r>
  <r>
    <n v="4826"/>
    <x v="1"/>
    <s v="2026-01-26 15:52:22"/>
    <s v="ConOrdendePago"/>
    <n v="7394100"/>
    <n v="73630"/>
    <n v="0"/>
    <s v="Cédula de Ciudadanía"/>
    <n v="1026562444"/>
    <s v="ROJAS MOLANO MAIRA ALEJANDRA"/>
    <s v="Abono en cuenta"/>
    <s v="Ahorro"/>
    <s v="488435816522"/>
    <s v="Activa"/>
    <s v="860034313"/>
    <s v="BANCO DAVIVIEND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DOCE (12) DEL CONTRATO No. 009-2025 CORRESPONDIENTE AL PERIODO DE 01 AL 30 DE DICIEMBRE DE 2025"/>
    <s v="11625"/>
    <s v="11625"/>
    <s v="2125"/>
    <s v="926"/>
    <s v="2026-01-23 00:00:00"/>
    <s v="4826"/>
    <s v="14824126"/>
    <m/>
    <s v="2025-01-22 00:00:00"/>
    <s v="CONTRATO DE PRESTACION DE SERVICIOS - PROFESIONALES"/>
    <s v="009-2025"/>
    <s v="PRESTACIÓN DE SERVICIOS PROFESIONALES A LA OFICINA ASESORA DE PLANEACIÓN PARA EL FORTALECIMIENTO DE LOS LINEAMIENTOS Y LA OPERACIÓN DE ACTIVIDADES DE FORMULACIÓN Y SEGUIMIENTO DE PROYECTOS DE INVERSIÓN, ASÍ COMO DE PLANES ESTRATÉGICOS INSTITUCIONALE"/>
    <x v="0"/>
  </r>
  <r>
    <n v="4926"/>
    <x v="1"/>
    <s v="2026-01-26 16:04:35"/>
    <s v="ConOrdendePago"/>
    <n v="3204110"/>
    <n v="80109"/>
    <n v="0"/>
    <s v="Cédula de Ciudadanía"/>
    <n v="1117497148"/>
    <s v="PERDOMO BAEZ JESSICA"/>
    <s v="Abono en cuenta"/>
    <s v="Ahorro"/>
    <s v="325187466"/>
    <s v="Activa"/>
    <s v="860003020"/>
    <s v="BANCO BILBAO VIZCAYA ARGENTARIA COLOMBIA S.A. BBVA"/>
    <s v="35-05-00"/>
    <s v="INSTITUTO NACIONAL DE METROLOGÍA - INM"/>
    <s v="C-3502-0200-5-40402B-3502102-02"/>
    <s v="ADQUIS. DE BYS - SERVICIO DE PROMOCIÓN DE HERRAMIENTAS METROLÓGICAS - FORTALECIMIENTO DE LA COMERCIALIZACIÓN DE LOS SERVICIOS METROLÓGICOS A NIVEL NACIONAL"/>
    <n v="3204110"/>
    <n v="0"/>
    <n v="3204110"/>
    <n v="0"/>
    <s v="Nación"/>
    <s v="CSF"/>
    <s v="RECURSOS CORRIENTES"/>
    <s v="PAGO NUMERO ONCE (11) DEL CONTRATO No. 039-2025 CORRESPONDIENTE AL PERIODO DE 01 AL 30 DE DICIEMBRE DE 2025"/>
    <s v="12125"/>
    <s v="12125"/>
    <s v="6125"/>
    <s v="3426"/>
    <s v="2026-01-23 00:00:00"/>
    <s v="4926"/>
    <s v="14837526"/>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0"/>
  </r>
  <r>
    <n v="5026"/>
    <x v="1"/>
    <s v="2026-01-26 16:07:17"/>
    <s v="ConOrdendePago"/>
    <n v="4189990"/>
    <n v="0"/>
    <n v="0"/>
    <s v="Cédula de Ciudadanía"/>
    <n v="1117497148"/>
    <s v="PERDOMO BAEZ JESSICA"/>
    <s v="Abono en cuenta"/>
    <s v="Ahorro"/>
    <s v="325187466"/>
    <s v="Activa"/>
    <s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4189990"/>
    <n v="0"/>
    <n v="4189990"/>
    <n v="0"/>
    <s v="Nación"/>
    <s v="CSF"/>
    <s v="RECURSOS CORRIENTES"/>
    <s v="PAGO NUMERO ONCE (11) DEL CONTRATO No. 039-2025 CORRESPONDIENTE AL PERIODO DE 01 AL 30 DE DICIEMBRE DE 2025"/>
    <s v="12525"/>
    <s v="12525"/>
    <s v="6225"/>
    <s v="3526"/>
    <s v="2026-01-23 00:00:00"/>
    <s v="5026"/>
    <s v="14839326"/>
    <m/>
    <s v="2025-02-07 00:00:00"/>
    <s v="CONTRATO DE PRESTACION DE SERVICIOS - PROFESIONALES"/>
    <s v="039-2025"/>
    <s v="Prestar servicios profesionales para la estructuración de procesos contractuales, el acompañamiento en las etapas precontractual, contractual y poscontractual, así como proporcionar apoyo jurídico al Instituto Nacional de Metrología."/>
    <x v="0"/>
  </r>
  <r>
    <n v="5126"/>
    <x v="1"/>
    <s v="2026-01-26 16:15:52"/>
    <s v="ConOrdendePago"/>
    <n v="2149680"/>
    <n v="16313"/>
    <n v="0"/>
    <s v="Cédula de Ciudadanía"/>
    <n v="1015472069"/>
    <s v="ROMERO CRISTANCHO STEFANNY YURLEY"/>
    <s v="Abono en cuenta"/>
    <s v="Ahorro"/>
    <s v="055048841160082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2149680"/>
    <n v="0"/>
    <n v="2149680"/>
    <n v="0"/>
    <s v="Nación"/>
    <s v="CSF"/>
    <s v="RECURSOS CORRIENTES"/>
    <s v="PAGO NUMERO TRES (3) DEL CONTRATO No. 167-2025 CORRESPONDIENTE AL PERIODO DE 01 AL 30 DE DICIEMBRE DE 2025"/>
    <s v="33625"/>
    <s v="33225"/>
    <s v="43125"/>
    <s v="10326"/>
    <s v="2026-01-23 00:00:00"/>
    <s v="5126"/>
    <s v="14849926"/>
    <m/>
    <s v="2025-10-22 00:00:00"/>
    <s v="CONTRATO DE PRESTACION DE SERVICIOS"/>
    <s v="167-2025"/>
    <s v="CONTRATAR LA PRESTACIÓN DE SERVICIOS DE APOYO PARA ASISTIR OPERATIVAMENTE LA EJECUCIÓN DE ACTIVIDADES DE LOS PROYECTOS DE INVESTIGACIÓN ASOCIADOS CON LA MEDICIÓN DE ELEMENTOS TOXICOS DE LA SUBDIRECCIÓN METROLOGÍA QUÍMICA Y BIOLOGÍA DEL INM"/>
    <x v="0"/>
  </r>
  <r>
    <n v="5226"/>
    <x v="1"/>
    <s v="2026-01-26 16:26:58"/>
    <s v="ConOrdendePago"/>
    <n v="6901160"/>
    <n v="52369"/>
    <n v="0"/>
    <s v="Cédula de Ciudadanía"/>
    <n v="1017183387"/>
    <s v="GALVIS ARROYAVE JORGE LUIS"/>
    <s v="Abono en cuenta"/>
    <s v="Ahorro"/>
    <s v="26891480872"/>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450580"/>
    <n v="0"/>
    <n v="3450580"/>
    <n v="0"/>
    <s v="Nación"/>
    <s v="CSF"/>
    <s v="RECURSOS CORRIENTES"/>
    <s v="PAGO NUMERO ONCE(11) DEL CONTRATO No. 032-2025 CORRESPONDIENTE AL PERIODO DE 01 AL 30 DE DICIEMBRE DE 2025"/>
    <s v="5125"/>
    <s v="5125"/>
    <s v="5025"/>
    <s v="2826"/>
    <s v="2026-01-23 00:00:00"/>
    <s v="5226"/>
    <s v="14861426"/>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0"/>
  </r>
  <r>
    <n v="5226"/>
    <x v="1"/>
    <s v="2026-01-26 16:26:58"/>
    <s v="ConOrdendePago"/>
    <n v="6901160"/>
    <n v="52369"/>
    <n v="0"/>
    <s v="Cédula de Ciudadanía"/>
    <n v="1017183387"/>
    <s v="GALVIS ARROYAVE JORGE LUIS"/>
    <s v="Abono en cuenta"/>
    <s v="Ahorro"/>
    <s v="26891480872"/>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450580"/>
    <n v="0"/>
    <n v="3450580"/>
    <n v="0"/>
    <s v="Nación"/>
    <s v="CSF"/>
    <s v="RECURSOS CORRIENTES"/>
    <s v="PAGO NUMERO ONCE(11) DEL CONTRATO No. 032-2025 CORRESPONDIENTE AL PERIODO DE 01 AL 30 DE DICIEMBRE DE 2025"/>
    <s v="5125"/>
    <s v="5125"/>
    <s v="5025"/>
    <s v="2826"/>
    <s v="2026-01-23 00:00:00"/>
    <s v="5226"/>
    <s v="14861426"/>
    <m/>
    <s v="2025-02-05 00:00:00"/>
    <s v="CONTRATO DE PRESTACION DE SERVICIOS - PROFESIONALES"/>
    <s v="032-2025"/>
    <s v="PRESTAR SERVICIOS PROFESIONALES ESPECIALIZADOS PARA APOYAR EN LA VALIDACIÓN DE RESULTADOS DE MEDICIÓN Y EN LA EJECUCIÓN DE PROYECTOS DE I+D+I DENTRO DEL LABORATORIO DE LONGITUD DE LA SUBDIRECCIÓN DE METROLOGÍA FÍSICA"/>
    <x v="0"/>
  </r>
  <r>
    <n v="5326"/>
    <x v="1"/>
    <s v="2026-01-26 16:39:08"/>
    <s v="ConOrdendePago"/>
    <n v="7394100"/>
    <n v="67109"/>
    <n v="0"/>
    <s v="Cédula de Ciudadanía"/>
    <n v="79539518"/>
    <s v="Plazas Fernández David Alonso"/>
    <s v="Abono en cuenta"/>
    <s v="Ahorro"/>
    <s v="002199180"/>
    <s v="Activa"/>
    <s v="860002964"/>
    <s v="BANCO DE BOGOTA"/>
    <s v="35-05-00"/>
    <s v="INSTITUTO NACIONAL DE METROLOGÍA - INM"/>
    <s v="C-3502-0200-7-40402B-3502097-02"/>
    <s v="ADQUIS. DE BYS - DOCUMENTOS DE INVESTIGACIÓN APLICADA EN METROLOGÍA - DESARROLLO DE LA OFERTA DE SERVICIOS EN METROLOGÍA FÍSICA EN EL ÁMBITO NACIONAL"/>
    <n v="3748336.5"/>
    <n v="0"/>
    <n v="3748336.5"/>
    <n v="0"/>
    <s v="Nación"/>
    <s v="CSF"/>
    <s v="RECURSOS CORRIENTES"/>
    <s v="PAGO NUMERO DIEZ (10) DEL CONTRATO No. 087-2025 CORRESPONDIENTE AL PERIODO DE 1 AL 31 DE DICIEMBRE DE 2025"/>
    <s v="5325"/>
    <s v="5325"/>
    <s v="14725"/>
    <s v="8026"/>
    <s v="2026-01-23 00:00:00"/>
    <s v="5326"/>
    <s v="15328326"/>
    <m/>
    <s v="2025-03-14 00:00:00"/>
    <s v="CONTRATO DE PRESTACION DE SERVICIOS - PROFESIONALES"/>
    <s v="087-2025"/>
    <s v="PRESTAR SERVICIOS PROFESIONALES ESPECIALIZADOS PARA PROMOVER LAS ACTIVIDADES DE INVESTIGACIÓN, DESARROLLO E INNOVACIÓN, ADEMÁS DE PROPORCIONAR ASISTENCIA TÉCNICA EN LOS PROCESOS DE CALIBRACIÓN Y VALIDACIÓN DE DOCUMENTOS Y DEMÁS ACTIVIDADES REQUERIDAS"/>
    <x v="0"/>
  </r>
  <r>
    <n v="5326"/>
    <x v="1"/>
    <s v="2026-01-26 16:39:08"/>
    <s v="ConOrdendePago"/>
    <n v="7394100"/>
    <n v="67109"/>
    <n v="0"/>
    <s v="Cédula de Ciudadanía"/>
    <n v="79539518"/>
    <s v="Plazas Fernández David Alonso"/>
    <s v="Abono en cuenta"/>
    <s v="Ahorro"/>
    <s v="002199180"/>
    <s v="Activa"/>
    <s v="860002964"/>
    <s v="BANCO DE BOGOTA"/>
    <s v="35-05-00"/>
    <s v="INSTITUTO NACIONAL DE METROLOGÍA - INM"/>
    <s v="C-3502-0200-7-40402B-3502101-02"/>
    <s v="ADQUIS. DE BYS - SERVICIO DE CALIBRACIÓN DE EQUIPOS E INSTRUMENTOS METROLÓGICOS - DESARROLLO DE LA OFERTA DE SERVICIOS EN METROLOGÍA FÍSICA EN EL ÁMBITO NACIONAL"/>
    <n v="3645763.5"/>
    <n v="0"/>
    <n v="3645763.5"/>
    <n v="0"/>
    <s v="Nación"/>
    <s v="CSF"/>
    <s v="RECURSOS CORRIENTES"/>
    <s v="PAGO NUMERO DIEZ (10) DEL CONTRATO No. 087-2025 CORRESPONDIENTE AL PERIODO DE 1 AL 31 DE DICIEMBRE DE 2025"/>
    <s v="5325"/>
    <s v="5325"/>
    <s v="14725"/>
    <s v="8026"/>
    <s v="2026-01-23 00:00:00"/>
    <s v="5326"/>
    <s v="15328326"/>
    <m/>
    <s v="2025-03-14 00:00:00"/>
    <s v="CONTRATO DE PRESTACION DE SERVICIOS - PROFESIONALES"/>
    <s v="087-2025"/>
    <s v="PRESTAR SERVICIOS PROFESIONALES ESPECIALIZADOS PARA PROMOVER LAS ACTIVIDADES DE INVESTIGACIÓN, DESARROLLO E INNOVACIÓN, ADEMÁS DE PROPORCIONAR ASISTENCIA TÉCNICA EN LOS PROCESOS DE CALIBRACIÓN Y VALIDACIÓN DE DOCUMENTOS Y DEMÁS ACTIVIDADES REQUERIDAS"/>
    <x v="0"/>
  </r>
  <r>
    <n v="5426"/>
    <x v="1"/>
    <s v="2026-01-26 16:47:01"/>
    <s v="ConOrdendePago"/>
    <n v="6901160"/>
    <n v="46321"/>
    <n v="0"/>
    <s v="Cédula de Ciudadanía"/>
    <n v="1022372537"/>
    <s v="VARGAS SAENZ NELSON DUVAN"/>
    <s v="Abono en cuenta"/>
    <s v="Ahorro"/>
    <s v="009370314834"/>
    <s v="Activa"/>
    <s v="860034313"/>
    <s v="BANCO DAVIVIENDA S.A."/>
    <s v="35-05-00"/>
    <s v="INSTITUTO NACIONAL DE METROLOGÍA - INM"/>
    <s v="C-3502-0200-7-40402B-3502097-02"/>
    <s v="ADQUIS. DE BYS - DOCUMENTOS DE INVESTIGACIÓN APLICADA EN METROLOGÍA - DESARROLLO DE LA OFERTA DE SERVICIOS EN METROLOGÍA FÍSICA EN EL ÁMBITO NACIONAL"/>
    <n v="3450580"/>
    <n v="0"/>
    <n v="3450580"/>
    <n v="0"/>
    <s v="Nación"/>
    <s v="CSF"/>
    <s v="RECURSOS CORRIENTES"/>
    <s v="PAGO NUMERO ONCE (11) DEL CONTRATO No. 046-2025 CORRESPONDIENTE AL PERIODO DE 1 AL 28 DE DICIEMBRE DE 2025"/>
    <s v="7325"/>
    <s v="7325"/>
    <s v="7125"/>
    <s v="3926"/>
    <s v="2026-01-23 00:00:00"/>
    <s v="5426"/>
    <s v="14874126"/>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0"/>
  </r>
  <r>
    <n v="5426"/>
    <x v="1"/>
    <s v="2026-01-26 16:47:01"/>
    <s v="ConOrdendePago"/>
    <n v="6901160"/>
    <n v="46321"/>
    <n v="0"/>
    <s v="Cédula de Ciudadanía"/>
    <n v="1022372537"/>
    <s v="VARGAS SAENZ NELSON DUVAN"/>
    <s v="Abono en cuenta"/>
    <s v="Ahorro"/>
    <s v="009370314834"/>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3450580"/>
    <n v="0"/>
    <n v="3450580"/>
    <n v="0"/>
    <s v="Nación"/>
    <s v="CSF"/>
    <s v="RECURSOS CORRIENTES"/>
    <s v="PAGO NUMERO ONCE (11) DEL CONTRATO No. 046-2025 CORRESPONDIENTE AL PERIODO DE 1 AL 28 DE DICIEMBRE DE 2025"/>
    <s v="7325"/>
    <s v="7325"/>
    <s v="7125"/>
    <s v="3926"/>
    <s v="2026-01-23 00:00:00"/>
    <s v="5426"/>
    <s v="14874126"/>
    <m/>
    <s v="2025-02-11 00:00:00"/>
    <s v="CONTRATO DE PRESTACION DE SERVICIOS - PROFESIONALES"/>
    <s v="046-2025"/>
    <s v="PRESTAR SERVICIOS PROFESIONALES ESPECIALIZADOS PARA APOYAR EN LAS ACTIVIDADES DE INVESTIGACIÓN, DESARROLLO E INNOVACIÓN, ASÍ COMO BRINDAR SOPORTE TÉCNICO EN LA PRESTACIÓN DE SERVICIOS METROLÓGICOS, EN LAS ACTIVIDADES DE ASEGURAMIENTO DE LA VALIDEZ DE"/>
    <x v="0"/>
  </r>
  <r>
    <n v="5526"/>
    <x v="1"/>
    <s v="2026-01-26 16:54:17"/>
    <s v="ConOrdendePago"/>
    <n v="3723356"/>
    <n v="24992"/>
    <n v="0"/>
    <s v="Cédula de Ciudadanía"/>
    <n v="1076659207"/>
    <s v="ALONSO PAEZ YENI PAOLA"/>
    <s v="Abono en cuenta"/>
    <s v="Ahorro"/>
    <s v="24076494754"/>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3723356"/>
    <n v="0"/>
    <n v="3723356"/>
    <n v="0"/>
    <s v="Nación"/>
    <s v="CSF"/>
    <s v="RECURSOS CORRIENTES"/>
    <s v="PAGO NUMERO ONCE (11) DEL CONTRATO No. 071-2025 CORRESPONDIENTE AL PERIODO DEL 1 AL 26 A DICIEMBRE DE 2025"/>
    <s v="13925"/>
    <s v="13925"/>
    <s v="10325"/>
    <s v="5926"/>
    <s v="2026-01-23 00:00:00"/>
    <s v="5526"/>
    <s v="14887526"/>
    <m/>
    <s v="2025-02-26 00:00:00"/>
    <s v="CONTRATO DE PRESTACION DE SERVICIOS - PROFESIONALES"/>
    <s v="070-2025"/>
    <s v="Prestar servicios profesionales para apoyar las actividades de calibración, garantizar la validez de los resultados de las mediciones y fortalecer el Sistema Integrado de Gestión en el laboratorio de Temperatura y Humedad de la Subdirección de Metro"/>
    <x v="0"/>
  </r>
  <r>
    <n v="5626"/>
    <x v="2"/>
    <s v="2026-01-27 09:05:46"/>
    <s v="ConOrdendePago"/>
    <n v="3286106"/>
    <n v="36299"/>
    <n v="0"/>
    <s v="Cédula de Ciudadanía"/>
    <n v="1022341815"/>
    <s v="MORENO SOLER JOHN ALEXANDER"/>
    <s v="Abono en cuenta"/>
    <s v="Ahorro"/>
    <s v="04344258908"/>
    <s v="Activa"/>
    <s v="890903938"/>
    <s v="BANCOLOMBIA S.A."/>
    <s v="35-05-00"/>
    <s v="INSTITUTO NACIONAL DE METROLOGÍA - INM"/>
    <s v="C-3599-0200-6-53105B-3599016-02"/>
    <s v="ADQUIS. DE BYS - SEDES MANTENIDAS - MEJORAMIENTO Y SOSTENIBILIDAD DE LA SEDE DEL INSTITUTO NACIONAL DE METROLOGÍA BOGOTÁ"/>
    <n v="3286106"/>
    <n v="0"/>
    <n v="3286106"/>
    <n v="0"/>
    <s v="Nación"/>
    <s v="CSF"/>
    <s v="RECURSOS CORRIENTES"/>
    <s v="PAGO NUMERO DOCE(12) DEL CONTRATO No. 021-2025 CORRESPONDIENTE AL PERIODO DE 01 AL 30 DE DICIEMBRE DE 2025"/>
    <s v="6025"/>
    <s v="6025"/>
    <s v="3925"/>
    <s v="2126"/>
    <s v="2026-01-23 00:00:00"/>
    <s v="5626"/>
    <s v="14947926"/>
    <m/>
    <s v="2025-01-30 00:00:00"/>
    <s v="CONTRATO DE PRESTACION DE SERVICIOS"/>
    <s v="021-2025"/>
    <s v="SERVICIOS DE APOYO A LA GESTIÓN EN LAS ACTIVIDADES QUE SE REQUIERAN PARA EL MANTENIMIENTO, MONITOREO, SOSTENIBILIDAD, MEJORAMIENTO Y CONTROL DE LOS DIFERENTES SISTEMAS Y EQUIPOS ELÉCTRICOS DIRIGIDOS AL MEJORAMIENTO Y SOSTENIBILIDAD DE LA SEDE DEL INS"/>
    <x v="0"/>
  </r>
  <r>
    <n v="5726"/>
    <x v="2"/>
    <s v="2026-01-27 09:24:00"/>
    <s v="ConOrdendePago"/>
    <n v="12201600"/>
    <n v="755282"/>
    <n v="0"/>
    <s v="Cédula de Ciudadanía"/>
    <n v="52182505"/>
    <s v="ARAQUE BERMUDEZ ADRIANA ASTRID"/>
    <s v="Abono en cuenta"/>
    <s v="Ahorro"/>
    <s v="451500061093"/>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12201600"/>
    <n v="0"/>
    <n v="12201600"/>
    <n v="0"/>
    <s v="Nación"/>
    <s v="CSF"/>
    <s v="RECURSOS CORRIENTES"/>
    <s v="PAGO NUMERO CUATRO (4) DEL CONTRATO No. 110-2025 CORRESPONDIENTE DE LOS PRODUCTOS EJECUTADOS EN 2025"/>
    <s v="26625"/>
    <s v="26425"/>
    <s v="23425"/>
    <s v="8926"/>
    <s v="2026-01-23 00:00:00"/>
    <s v="5726"/>
    <s v="15151826"/>
    <m/>
    <s v="2025-05-29 00:00:00"/>
    <s v="CONTRATO DE PRESTACION DE SERVICIOS - PROFESIONALES"/>
    <s v="110-2025"/>
    <s v="CONTRATAR LA PRESTACIÓN DE SERVICIOS PROFESIONALES PARA APOYAR EL DESARROLLO PEDAGÓGICO Y METODOLÓGICO Y MEJORA DE LA OFERTA DE CAPACITACIONES VIRTUALES Y PRESENCIALES."/>
    <x v="0"/>
  </r>
  <r>
    <n v="5826"/>
    <x v="2"/>
    <s v="2026-01-27 09:40:18"/>
    <s v="ConOrdendePago"/>
    <n v="7147630"/>
    <n v="47976"/>
    <n v="0"/>
    <s v="Cédula de Ciudadanía"/>
    <n v="1032357678"/>
    <s v="VASQUEZ ACOSTA DAISY JANNETH"/>
    <s v="Abono en cuenta"/>
    <s v="Ahorro"/>
    <s v="055350201"/>
    <s v="Activa"/>
    <s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7147630"/>
    <n v="0"/>
    <n v="7147630"/>
    <n v="0"/>
    <s v="Nación"/>
    <s v="CSF"/>
    <s v="RECURSOS CORRIENTES"/>
    <s v="PAGO NUMERO ONCE (11) DEL CONTRATO No. 051-2025 CORRESPONDIENTE AL PERIODO DE 01 AL 29 DE DICIEMBRE DE 2025"/>
    <s v="13425"/>
    <s v="13425"/>
    <s v="8125"/>
    <s v="4526"/>
    <s v="2026-01-23 00:00:00"/>
    <s v="5826"/>
    <s v="14967426"/>
    <m/>
    <s v="2025-02-14 00:00:00"/>
    <s v="CONTRATO DE PRESTACION DE SERVICIOS - PROFESIONALES"/>
    <s v="051-2025"/>
    <s v="PRESTACIÓN DE SERVICIOS PROFESIONALES PARA EL MANTENIMIENTO Y LA MEJORA DEL SISTEMA INTEGRADO DE GESTIÓN Y DEL MODELO DE OPERACIÓN POR PROCESOS, ALINEADO CON LOS EJERCICIOS DE ARQUITECTURA EMPRESARIAL PARA EL INSTITUTO NACIONAL DE METROLOGÍA DE COLOM"/>
    <x v="0"/>
  </r>
  <r>
    <n v="5926"/>
    <x v="2"/>
    <s v="2026-01-27 09:50:27"/>
    <s v="ConOrdendePago"/>
    <n v="7394100"/>
    <n v="73630"/>
    <n v="0"/>
    <s v="Cédula de Ciudadanía"/>
    <n v="79576379"/>
    <s v="CRISTANCHO CAVIATIVA JORGE ALEJANDRO"/>
    <s v="Abono en cuenta"/>
    <s v="Ahorro"/>
    <s v="1881178119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7394100"/>
    <n v="0"/>
    <n v="7394100"/>
    <n v="0"/>
    <s v="Nación"/>
    <s v="CSF"/>
    <s v="RECURSOS CORRIENTES"/>
    <s v="PAGO NUMERO ONCE (11) DEL CONTRATO No. 037-2025 DEL PERIODO 1 AL 30 DE DICIEMBRE 2025"/>
    <s v="15125"/>
    <s v="14925"/>
    <s v="5725"/>
    <s v="3126"/>
    <s v="2026-01-23 00:00:00"/>
    <s v="5926"/>
    <s v="15000126"/>
    <m/>
    <s v="2025-02-07 00:00:00"/>
    <s v="CONTRATO DE PRESTACION DE SERVICIOS - PROFESIONALES"/>
    <s v="037-2025"/>
    <s v="PRESTAR SERVICIOS PROFESIONALES ESPECIALIZADOS PARA ESTIMULAR Y POTENCIAR PROYECTOS DE INVESTIGACIÓN, DESARROLLO E INNOVACIÓN (I+D+I), GENERAR INFORMES TÉCNICOS Y GESTIONAR LA EJECUCIÓN DE PROPUESTAS TIPO ACTI EN EL LABORATORIO DE POTENCIA Y ENERGÍA"/>
    <x v="0"/>
  </r>
  <r>
    <n v="6026"/>
    <x v="2"/>
    <s v="2026-01-27 10:23:08"/>
    <s v="ConOrdendePago"/>
    <n v="6344595"/>
    <n v="42586"/>
    <n v="0"/>
    <s v="Cédula de Ciudadanía"/>
    <n v="79769180"/>
    <s v="JIMENEZ BRIÑEZ EDGAR ANTONIO"/>
    <s v="Abono en cuenta"/>
    <s v="Ahorro"/>
    <s v="24076588015"/>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6344595"/>
    <n v="0"/>
    <n v="6344595"/>
    <n v="0"/>
    <s v="Nación"/>
    <s v="CSF"/>
    <s v="RECURSOS CORRIENTES"/>
    <s v="PAGO NUMERO ONCE (11) DEL CONTRATO No. 031-2025 CORRESPONDIENTE AL PERIODO DE 01 AL 28 DE DICIEMBRE DE 2025"/>
    <s v="5225"/>
    <s v="5225"/>
    <s v="4925"/>
    <s v="2726"/>
    <s v="2026-01-23 00:00:00"/>
    <s v="6026"/>
    <s v="57041126"/>
    <m/>
    <s v="2025-02-04 00:00:00"/>
    <s v="CONTRATO DE PRESTACION DE SERVICIOS - PROFESIONALES"/>
    <s v="031-2025"/>
    <s v="PRESTAR SERVICIOS PROFESIONALES PARA APOYAR EN LAS ACTIVIDADES DE INVESTIGACIÓN, DESARROLLO E INNOVACIÓN, ASÍ COMO BRINDAR SOPORTE TÉCNICO EN LA PRESTACIÓN DE SERVICIOS METROLÓGICOS, EN LAS ACTIVIDADES DE ASEGURAMIENTO DE LA VALIDEZ DE LOS RESULTADOS"/>
    <x v="0"/>
  </r>
  <r>
    <n v="6126"/>
    <x v="2"/>
    <s v="2026-01-27 10:30:40"/>
    <s v="ConOrdendePago"/>
    <n v="5891409"/>
    <n v="44706"/>
    <n v="0"/>
    <s v="Cédula de Ciudadanía"/>
    <n v="1022380443"/>
    <s v="RUBIANO LOPEZ FABIAN ALEJANDRO"/>
    <s v="Abono en cuenta"/>
    <s v="Ahorro"/>
    <s v="91219680011"/>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2945704.5"/>
    <n v="0"/>
    <n v="2945704.5"/>
    <n v="0"/>
    <s v="Nación"/>
    <s v="CSF"/>
    <s v="RECURSOS CORRIENTES"/>
    <s v="PAGO NUMERO ONCE (11) DEL CONTRATO No. 074-2025 CORRESPONDIENTE AL PERIODO DE 01 AL 26 DE DICIEMBRE DE 2025"/>
    <s v="14725"/>
    <s v="14525"/>
    <s v="10425"/>
    <s v="6026"/>
    <s v="2026-01-23 00:00:00"/>
    <s v="6126"/>
    <s v="15200326"/>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0"/>
  </r>
  <r>
    <n v="6126"/>
    <x v="2"/>
    <s v="2026-01-27 10:30:40"/>
    <s v="ConOrdendePago"/>
    <n v="5891409"/>
    <n v="44706"/>
    <n v="0"/>
    <s v="Cédula de Ciudadanía"/>
    <n v="1022380443"/>
    <s v="RUBIANO LOPEZ FABIAN ALEJANDRO"/>
    <s v="Abono en cuenta"/>
    <s v="Ahorro"/>
    <s v="9121968001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2945704.5"/>
    <n v="0"/>
    <n v="2945704.5"/>
    <n v="0"/>
    <s v="Nación"/>
    <s v="CSF"/>
    <s v="RECURSOS CORRIENTES"/>
    <s v="PAGO NUMERO ONCE (11) DEL CONTRATO No. 074-2025 CORRESPONDIENTE AL PERIODO DE 01 AL 26 DE DICIEMBRE DE 2025"/>
    <s v="14725"/>
    <s v="14525"/>
    <s v="10425"/>
    <s v="6026"/>
    <s v="2026-01-23 00:00:00"/>
    <s v="6126"/>
    <s v="15200326"/>
    <m/>
    <s v="2025-02-26 00:00:00"/>
    <s v="CONTRATO DE PRESTACION DE SERVICIOS - PROFESIONALES"/>
    <s v="074-2025"/>
    <s v="PRESTAR SERVICIOS PROFESIONALES PARA APOYAR LA PRESTACIÓN DE SERVICIOS METROLÓGICOS, LAS ACTIVIDADES DE ASEGURAMIENTO DE LA VALIDEZ DE LOS RESULTADOS, LA VITALIDAD DEL SIG Y LAS INICIATIVAS DE I+D+I EN EL LABORATORIO DE CORRIENTE CONTINUA Y ALTERNA"/>
    <x v="0"/>
  </r>
  <r>
    <n v="6226"/>
    <x v="2"/>
    <s v="2026-01-27 10:39:02"/>
    <s v="ConOrdendePago"/>
    <n v="5912680"/>
    <n v="50049"/>
    <n v="0"/>
    <s v="Cédula de Ciudadanía"/>
    <n v="1032404898"/>
    <s v="SUAREZ TORRES NUBIA"/>
    <s v="Abono en cuenta"/>
    <s v="Ahorro"/>
    <s v="24111657263"/>
    <s v="Activa"/>
    <s v="860007335"/>
    <s v="BANCO CAJA SOCIAL S.A."/>
    <s v="35-05-00"/>
    <s v="INSTITUTO NACIONAL DE METROLOGÍA - INM"/>
    <s v="C-3502-0200-5-40402B-3502033-02"/>
    <s v="ADQUIS. DE BYS - SERVICIO DE COMPARACIÓN Y EVALUACIÓN INTER LABORATORIOS - FORTALECIMIENTO DE LA COMERCIALIZACIÓN DE LOS SERVICIOS METROLÓGICOS A NIVEL NACIONAL"/>
    <n v="5912680"/>
    <n v="0"/>
    <n v="5912680"/>
    <n v="0"/>
    <s v="Nación"/>
    <s v="CSF"/>
    <s v="RECURSOS CORRIENTES"/>
    <s v="PAGO NUMERO NUEVE (9*) DEL CONTRATO No. 099-2025 CORRESPONDIENTE AL PERIODO DEL 1 AL 30 DE DICIEMBRE DE 2025"/>
    <s v="9625"/>
    <s v="9625"/>
    <s v="17425"/>
    <s v="8326"/>
    <s v="2026-01-23 00:00:00"/>
    <s v="6226"/>
    <s v="15319826"/>
    <m/>
    <s v="2025-04-14 00:00:00"/>
    <s v="CONTRATO DE PRESTACION DE SERVICIOS - PROFESIONALES"/>
    <s v="099-2025"/>
    <s v="Contratar la prestación de servicios profesionales de apoyo y análisis estadístico para la realización de ensayos de aptitud y estudios colaborativos y en la documentación del proceso de ensayos de aptitud según la norma ISO 17043-2023"/>
    <x v="0"/>
  </r>
  <r>
    <n v="6326"/>
    <x v="2"/>
    <s v="2026-01-27 10:47:42"/>
    <s v="ConOrdendePago"/>
    <n v="5380539"/>
    <n v="36115"/>
    <n v="0"/>
    <s v="Cédula de Ciudadanía"/>
    <n v="1063962699"/>
    <s v="MONTERO RAMOS HARLEY DAVID"/>
    <s v="Abono en cuenta"/>
    <s v="Ahorro"/>
    <s v="7002074869"/>
    <s v="Activa"/>
    <s v="860034594"/>
    <s v="BANCO DAVIBANK S.A."/>
    <s v="35-05-00"/>
    <s v="INSTITUTO NACIONAL DE METROLOGÍA - INM"/>
    <s v="C-3502-0200-7-40402B-3502101-02"/>
    <s v="ADQUIS. DE BYS - SERVICIO DE CALIBRACIÓN DE EQUIPOS E INSTRUMENTOS METROLÓGICOS - DESARROLLO DE LA OFERTA DE SERVICIOS EN METROLOGÍA FÍSICA EN EL ÁMBITO NACIONAL"/>
    <n v="5380539"/>
    <n v="0"/>
    <n v="5380539"/>
    <n v="0"/>
    <s v="Nación"/>
    <s v="CSF"/>
    <s v="RECURSOS CORRIENTES"/>
    <s v="PAGO NUMERO ONCE (11) DEL CONTRATO No. 068-2025 CORRESPONDIENTE AL PERIODO DEL 01 AL 26 DE DICIEMBRE DE 2025"/>
    <s v="14825"/>
    <s v="14625"/>
    <s v="10225"/>
    <s v="5826"/>
    <s v="2026-01-23 00:00:00"/>
    <s v="6326"/>
    <s v="15320526"/>
    <m/>
    <s v="2025-02-26 00:00:00"/>
    <s v="CONTRATO DE PRESTACION DE SERVICIOS - PROFESIONALES"/>
    <s v="068-2025"/>
    <s v="Prestar servicios profesionales para asistir en las actividades de I+D+i y ofrecer apoyo técnico en la calibración, validación de documentos y otros servicios ejecutados en el Laboratorio de Presión de la Subdirección de Metrología Física."/>
    <x v="0"/>
  </r>
  <r>
    <n v="6426"/>
    <x v="2"/>
    <s v="2026-01-27 10:57:03"/>
    <s v="ConOrdendePago"/>
    <n v="5715591"/>
    <n v="43372"/>
    <n v="0"/>
    <s v="Cédula de Ciudadanía"/>
    <n v="1030582643"/>
    <s v="MONROY GARZON JEYSON ANDRES"/>
    <s v="Abono en cuenta"/>
    <s v="Ahorro"/>
    <s v="4682029611"/>
    <s v="Activa"/>
    <s v="860034594"/>
    <s v="BANCO DAVIBANK S.A."/>
    <s v="35-05-00"/>
    <s v="INSTITUTO NACIONAL DE METROLOGÍA - INM"/>
    <s v="C-3502-0200-7-40402B-3502097-02"/>
    <s v="ADQUIS. DE BYS - DOCUMENTOS DE INVESTIGACIÓN APLICADA EN METROLOGÍA - DESARROLLO DE LA OFERTA DE SERVICIOS EN METROLOGÍA FÍSICA EN EL ÁMBITO NACIONAL"/>
    <n v="2857795.5"/>
    <n v="0"/>
    <n v="2857795.5"/>
    <n v="0"/>
    <s v="Nación"/>
    <s v="CSF"/>
    <s v="RECURSOS CORRIENTES"/>
    <s v="PAGO NUMERO DOCE (12) DEL CONTRATO No. 025-2025 CORRESPONDIENTE AL PERIODO DE 1 AL 29 DE DICIEMBRE DE 2025"/>
    <s v="6925"/>
    <s v="6925"/>
    <s v="3525"/>
    <s v="1726"/>
    <s v="2026-01-23 00:00:00"/>
    <s v="6426"/>
    <s v="15321326"/>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0"/>
  </r>
  <r>
    <n v="6426"/>
    <x v="2"/>
    <s v="2026-01-27 10:57:03"/>
    <s v="ConOrdendePago"/>
    <n v="5715591"/>
    <n v="43372"/>
    <n v="0"/>
    <s v="Cédula de Ciudadanía"/>
    <n v="1030582643"/>
    <s v="MONROY GARZON JEYSON ANDRES"/>
    <s v="Abono en cuenta"/>
    <s v="Ahorro"/>
    <s v="4682029611"/>
    <s v="Activa"/>
    <s v="860034594"/>
    <s v="BANCO DAVIBANK S.A."/>
    <s v="35-05-00"/>
    <s v="INSTITUTO NACIONAL DE METROLOGÍA - INM"/>
    <s v="C-3502-0200-7-40402B-3502101-02"/>
    <s v="ADQUIS. DE BYS - SERVICIO DE CALIBRACIÓN DE EQUIPOS E INSTRUMENTOS METROLÓGICOS - DESARROLLO DE LA OFERTA DE SERVICIOS EN METROLOGÍA FÍSICA EN EL ÁMBITO NACIONAL"/>
    <n v="2857795.5"/>
    <n v="0"/>
    <n v="2857795.5"/>
    <n v="0"/>
    <s v="Nación"/>
    <s v="CSF"/>
    <s v="RECURSOS CORRIENTES"/>
    <s v="PAGO NUMERO DOCE (12) DEL CONTRATO No. 025-2025 CORRESPONDIENTE AL PERIODO DE 1 AL 29 DE DICIEMBRE DE 2025"/>
    <s v="6925"/>
    <s v="6925"/>
    <s v="3525"/>
    <s v="1726"/>
    <s v="2026-01-23 00:00:00"/>
    <s v="6426"/>
    <s v="15321326"/>
    <m/>
    <s v="2025-01-29 00:00:00"/>
    <s v="CONTRATO DE PRESTACION DE SERVICIOS - PROFESIONALES"/>
    <s v="025-2025"/>
    <s v="PRESTAR SERVICIOS PROFESIONALES ESPECIALIZADOS PARA RESPALDAR LAS ACTIVIDADES DE I+D+I Y OFRECER APOYO TÉCNICO EN LA CALIBRACIÓN, ELABORACIÓN DE DOCUMENTOS Y OTROS SERVICIOS EJECUTADOS DEL LABORATORIO DE TEMPERATURA Y HUMEDAD EN LA SUBDIRECCIÓN"/>
    <x v="0"/>
  </r>
  <r>
    <n v="6526"/>
    <x v="2"/>
    <s v="2026-01-27 11:21:59"/>
    <s v="ConOrdendePago"/>
    <n v="5891409.3300000001"/>
    <n v="39492"/>
    <n v="0"/>
    <s v="Cédula de Ciudadanía"/>
    <n v="1143932793"/>
    <s v="GOMEZ ESCOBAR GUSTAVO ADOLFO"/>
    <s v="Abono en cuenta"/>
    <s v="Ahorro"/>
    <s v="146903609"/>
    <s v="Activa"/>
    <s v="860035827"/>
    <s v="BANCO COMERCIAL AV VILLAS S.A."/>
    <s v="35-05-00"/>
    <s v="INSTITUTO NACIONAL DE METROLOGÍA - INM"/>
    <s v="C-3502-0200-5-40402B-3502033-02"/>
    <s v="ADQUIS. DE BYS - SERVICIO DE COMPARACIÓN Y EVALUACIÓN INTER LABORATORIOS - FORTALECIMIENTO DE LA COMERCIALIZACIÓN DE LOS SERVICIOS METROLÓGICOS A NIVEL NACIONAL"/>
    <n v="5891409.3300000001"/>
    <n v="0"/>
    <n v="5891409.3300000001"/>
    <n v="0"/>
    <s v="Nación"/>
    <s v="CSF"/>
    <s v="RECURSOS CORRIENTES"/>
    <s v="PAGO NUMERO ONCE (11) EL CONTRATO No. 063-2025 CORRESPONDIENTE AL PERIODO DE 01 AL 26 DE DICIEMBRE DE 2025"/>
    <s v="10025"/>
    <s v="10025"/>
    <s v="10025"/>
    <s v="5726"/>
    <s v="2026-01-23 00:00:00"/>
    <s v="6526"/>
    <s v="15321926"/>
    <m/>
    <s v="2025-02-25 00:00:00"/>
    <s v="CONTRATO DE PRESTACION DE SERVICIOS - PROFESIONALES"/>
    <s v="063-2025"/>
    <s v="CONTRATAR LA PRESTACIÓN DE SERVICIOS PROFESIONALES PARA APOYAR LA REALIZACIÓN DE LOS ENSAYOS DE APTITUD Y LOS ESTUDIOS COLABORATIVOS EN LOS CÁLCULOS ESTADÍSTICOS, REVISIÓN Y ACTUALIZACIÓN DE LOS DOCUMENTOS DE DISEÑO ESTADÍSTICO DEL PROCESO."/>
    <x v="0"/>
  </r>
  <r>
    <n v="6626"/>
    <x v="2"/>
    <s v="2026-01-27 11:34:45"/>
    <s v="ConOrdendePago"/>
    <n v="5912680"/>
    <n v="50049"/>
    <n v="0"/>
    <s v="Cédula de Ciudadanía"/>
    <n v="1070974052"/>
    <s v="CUERVO VALENCIA YERALDIN"/>
    <s v="Abono en cuenta"/>
    <s v="Ahorro"/>
    <s v="0382000200466811"/>
    <s v="Activa"/>
    <s v="860003020"/>
    <s v="BANCO BILBAO VIZCAYA ARGENTARIA COLOMBIA S.A. BBVA"/>
    <s v="35-05-00"/>
    <s v="INSTITUTO NACIONAL DE METROLOGÍA - INM"/>
    <s v="C-3599-0200-4-40401C-3599031-02"/>
    <s v="ADQUIS. DE BYS - DOCUMENTOS METODOLÓGICOS - INNOVACIÓN DE LAS TECNOLOGÍAS DE INFORMACIÓN EN EL INSTITUTO DE METROLOGIA NACIONAL"/>
    <n v="5912680"/>
    <n v="0"/>
    <n v="5912680"/>
    <n v="0"/>
    <s v="Nación"/>
    <s v="CSF"/>
    <s v="RECURSOS CORRIENTES"/>
    <s v="PAGO NUMERO SIETE (7) DEL CONTRATO No. 113-2025 CORRESPONDIENTE AL PERIODO DE 1 AL 30 DE DICIEMBRE DE 2025"/>
    <s v="14625"/>
    <s v="14425"/>
    <s v="24925"/>
    <s v="9026"/>
    <s v="2026-01-23 00:00:00"/>
    <s v="6626"/>
    <s v="15327326"/>
    <m/>
    <s v="2025-06-10 00:00:00"/>
    <s v="CONTRATO DE PRESTACION DE SERVICIOS - PROFESIONALES"/>
    <s v="113-2025"/>
    <s v="PRESTACION DE SERVICIOS PROFESIONALES PARA QUE EN EL MARCO DE LA POLITICA DE GOBIERNO DIGITAL Y LAS NECESIDADES DE TRANSFORMACIÓN DIGITAL SE DOCUMENTEN REQUERIMIENTOS PARA EL MEJORAMIENTO DE SISTEMAS DE INFORMACIÓN Y SERVICIOS QUE SE REQUIEREN"/>
    <x v="0"/>
  </r>
  <r>
    <n v="6726"/>
    <x v="2"/>
    <s v="2026-01-27 13:52:58"/>
    <s v="ConOrdendePago"/>
    <n v="6118002"/>
    <n v="41065"/>
    <n v="0"/>
    <s v="Cédula de Ciudadanía"/>
    <n v="33377996"/>
    <s v="MESA MARTINEZ ANA CAROLINA"/>
    <s v="Abono en cuenta"/>
    <s v="Ahorro"/>
    <s v="26246128463"/>
    <s v="Activa"/>
    <s v="890903938"/>
    <s v="BANCOLOMBIA S.A."/>
    <s v="35-05-00"/>
    <s v="INSTITUTO NACIONAL DE METROLOGÍA - INM"/>
    <s v="C-3599-0200-4-40401C-3599021-02"/>
    <s v="ADQUIS. DE BYS - SERVICIOS DE INTEROPERABILIDAD - INNOVACIÓN DE LAS TECNOLOGÍAS DE INFORMACIÓN EN EL INSTITUTO DE METROLOGIA NACIONAL"/>
    <n v="6118002"/>
    <n v="0"/>
    <n v="6118002"/>
    <n v="0"/>
    <s v="Nación"/>
    <s v="CSF"/>
    <s v="RECURSOS CORRIENTES"/>
    <s v="PAGO NUMERO OCHO (8) DEL CONTRATO No. 100-2025 CORRESPONDIENTE AL PERIODO DEL 1 AL 27 DE NOVIEMBRE DE 2025"/>
    <s v="18125"/>
    <s v="17925"/>
    <s v="18525"/>
    <s v="8626"/>
    <s v="2026-01-23 00:00:00"/>
    <s v="6726"/>
    <s v="16838326"/>
    <m/>
    <s v="2025-04-24 00:00:00"/>
    <s v="CONTRATO DE PRESTACION DE SERVICIOS - PROFESIONALES"/>
    <s v="100-2025"/>
    <s v="PRESTAR SERVICIOS PROFESIONALES PARA LA ADMINISTRACIÓN Y MANTENIMIENTO DE BASES DE DATOS DEL INM, GARANTIZANDO SU DISPONIBILIDAD, RENDIMIENTO, SEGURIDAD E INTEGRIDAD, ASÍ COMO EL SOPORTE Y OPTIMIZACIÓN DE LA ARQUITECTURA TECNOLÓGICA ASOCIADA."/>
    <x v="0"/>
  </r>
  <r>
    <n v="6826"/>
    <x v="2"/>
    <s v="2026-01-27 14:13:11"/>
    <s v="ConOrdendePago"/>
    <n v="4758688"/>
    <n v="44107"/>
    <n v="0"/>
    <s v="Cédula de Ciudadanía"/>
    <n v="52838164"/>
    <s v="TORRES CASTILLO ANDREA MARGARITA"/>
    <s v="Abono en cuenta"/>
    <s v="Ahorro"/>
    <s v="04875394121"/>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758688"/>
    <n v="0"/>
    <n v="4758688"/>
    <n v="0"/>
    <s v="Nación"/>
    <s v="CSF"/>
    <s v="RECURSOS CORRIENTES"/>
    <s v="PAGO NUMERO DOCE (12) DEL CONTRATO No. 023-2025 CORRESPONDIENTE AL PERIODO DE 01 AL 30 DE DICIEMBRE DE 2025"/>
    <s v="7525"/>
    <s v="7525"/>
    <s v="3725"/>
    <s v="1926"/>
    <s v="2026-01-23 00:00:00"/>
    <s v="6826"/>
    <s v="16865026"/>
    <m/>
    <s v="2025-01-30 00:00:00"/>
    <s v="CONTRATO DE PRESTACION DE SERVICIOS - PROFESIONALES"/>
    <s v="023-2025"/>
    <s v="PRESTAR SERVICIOS PROFESIONALES EN LA PLANIFICACIÓN, IMPLEMENTACIÓN Y SEGUIMIENTO DE LAS ACTIVIDADES RELACIONADAS CON EL PLAN DE COMERCIO EXTERIOR DEL INSTITUTO NACIONAL DE METROLOGÍA"/>
    <x v="0"/>
  </r>
  <r>
    <n v="7026"/>
    <x v="2"/>
    <s v="2026-01-27 14:21:52"/>
    <s v="ConOrdendePago"/>
    <n v="1812500"/>
    <n v="0"/>
    <n v="0"/>
    <s v="Cédula de Ciudadanía"/>
    <n v="52838164"/>
    <s v="TORRES CASTILLO ANDREA MARGARITA"/>
    <s v="Abono en cuenta"/>
    <s v="Ahorro"/>
    <s v="0487539412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812500"/>
    <n v="0"/>
    <n v="1812500"/>
    <n v="0"/>
    <s v="Nación"/>
    <s v="CSF"/>
    <s v="RECURSOS CORRIENTES"/>
    <s v="PAGO NUMERO DOCE (12) DEL CONTRATO No. 023-2025 CORRESPONDIENTE AL PERIODO DE 01 AL 30 DE DICIEMBRE DE 2025"/>
    <s v="13625"/>
    <s v="13625"/>
    <s v="3825"/>
    <s v="2026"/>
    <s v="2026-01-23 00:00:00"/>
    <s v="7026"/>
    <s v="16874326"/>
    <m/>
    <s v="2025-01-30 00:00:00"/>
    <s v="CONTRATO DE PRESTACION DE SERVICIOS - PROFESIONALES"/>
    <s v="023-2025"/>
    <s v="PRESTAR SERVICIOS PROFESIONALES EN LA PLANIFICACIÓN, IMPLEMENTACIÓN Y SEGUIMIENTO DE LAS ACTIVIDADES RELACIONADAS CON EL PLAN DE COMERCIO EXTERIOR DEL INSTITUTO NACIONAL DE METROLOGÍA"/>
    <x v="0"/>
  </r>
  <r>
    <n v="7126"/>
    <x v="2"/>
    <s v="2026-01-27 14:30:52"/>
    <s v="ConOrdendePago"/>
    <n v="3894440"/>
    <n v="32965"/>
    <n v="0"/>
    <s v="Cédula de Ciudadanía"/>
    <n v="1000352534"/>
    <s v="PULIDO ALVARADO LAURA ALEJANDRA"/>
    <s v="Abono en cuenta"/>
    <s v="Ahorro"/>
    <s v="0142000200627066"/>
    <s v="Activa"/>
    <s v="860003020"/>
    <s v="BANCO BILBAO VIZCAYA ARGENTARIA COLOMBIA S.A. BBVA"/>
    <s v="35-05-00"/>
    <s v="INSTITUTO NACIONAL DE METROLOGÍA - INM"/>
    <s v="C-3502-0200-6-40402B-3502100-02"/>
    <s v="ADQUIS. DE BYS - SERVICIO DE PRODUCCIÓN DE MATERIALES DE REFERENCIA - FORTALECIMIENTO DE LA CAPACIDAD ANALÍTICA EN METROLOGÍA QUÍMICA Y BIOMEDICINA A NIVEL NACIONAL"/>
    <n v="3894440"/>
    <n v="0"/>
    <n v="3894440"/>
    <n v="0"/>
    <s v="Nación"/>
    <s v="CSF"/>
    <s v="RECURSOS CORRIENTES"/>
    <s v="PAGO NUMERO OCHO (8) DEL CONTRATO No. 108-2025 CORRESPONDIENTE AL PERIODO DEL 1 AL 30 DE DICIEMBRE DE 2025"/>
    <s v="27225"/>
    <s v="27025"/>
    <s v="20825"/>
    <s v="8726"/>
    <s v="2026-01-23 00:00:00"/>
    <s v="7126"/>
    <s v="16880126"/>
    <m/>
    <s v="2025-05-20 00:00:00"/>
    <s v="CONTRATO DE PRESTACION DE SERVICIOS - PROFESIONALES"/>
    <s v="108-2025"/>
    <s v="PRESTACIÓN DE SERVICIOS PROFESIONALES PARA ASISTIR OPERATIVAMENTE A LA SUBDIRECCIÓN DE METROLOGÍA QUÍMICA Y BIOLOGIA EN LA EJECUCIÓN DE LAS ACTIVIDADES CONTRACTUALES ASOCIADAS AL PROYECTO DE INVERSION Y EL PLAN ANUAL DE ADQUISICION CON EL PROPÓSITO"/>
    <x v="0"/>
  </r>
  <r>
    <n v="7226"/>
    <x v="2"/>
    <s v="2026-01-27 14:39:22"/>
    <s v="ConOrdendePago"/>
    <n v="3894440"/>
    <n v="26140"/>
    <n v="0"/>
    <s v="Cédula de Ciudadanía"/>
    <n v="1193142701"/>
    <s v="MARTINEZ REY CAMILA ALEJANDRA"/>
    <s v="Abono en cuenta"/>
    <s v="Ahorro"/>
    <s v="0578891486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ONCE (11) DEL CONTRATO No. 055-2025 CORRESPONDIENTE AL PERIODO DE 01 AL 30 DE DICIEMBRE DE 2025"/>
    <s v="12025"/>
    <s v="12025"/>
    <s v="8625"/>
    <s v="4726"/>
    <s v="2026-01-23 00:00:00"/>
    <s v="7226"/>
    <s v="16922326"/>
    <m/>
    <s v="2025-02-17 00:00:00"/>
    <s v="CONTRATO DE PRESTACION DE SERVICIOS - PROFESIONALES"/>
    <s v="055-2025"/>
    <s v="PRESTAR SERVICIOS PROFESIONALES COMO APOYO EN LAS ACTIVIDADES DE MANTENIMIENTO, SEGUIMIENTO, SOPORTE Y ATENCIÓN DE LOS REQUERIMIENTOS E INCIDENTES TECNOLÓGICOS, A CONTRATISTAS Y FUNCIONARIOS A TRAVÉS DE LA MESA DE SERVICIOS DEL INM."/>
    <x v="0"/>
  </r>
  <r>
    <n v="7326"/>
    <x v="2"/>
    <s v="2026-01-27 14:51:35"/>
    <s v="ConOrdendePago"/>
    <n v="6344595"/>
    <n v="53705"/>
    <n v="0"/>
    <s v="Cédula de Ciudadanía"/>
    <n v="1116796384"/>
    <s v="CIFUENTES DIAZ DIANA VANESSA"/>
    <s v="Abono en cuenta"/>
    <s v="Ahorro"/>
    <s v="00193767869"/>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172297.5"/>
    <n v="0"/>
    <n v="3172297.5"/>
    <n v="0"/>
    <s v="Nación"/>
    <s v="CSF"/>
    <s v="RECURSOS CORRIENTES"/>
    <s v="PAGO NUMERO ONCE(11) DEL CONTRATO No. 029-2025 CORRESPONDIENTE AL PERIODO DE 01 AL 30 DE DICIEMBRE DE 2025"/>
    <s v="6825"/>
    <s v="6825"/>
    <s v="4825"/>
    <s v="2626"/>
    <s v="2026-01-23 00:00:00"/>
    <s v="7326"/>
    <s v="16940626"/>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0"/>
  </r>
  <r>
    <n v="7326"/>
    <x v="2"/>
    <s v="2026-01-27 14:51:35"/>
    <s v="ConOrdendePago"/>
    <n v="6344595"/>
    <n v="53705"/>
    <n v="0"/>
    <s v="Cédula de Ciudadanía"/>
    <n v="1116796384"/>
    <s v="CIFUENTES DIAZ DIANA VANESSA"/>
    <s v="Abono en cuenta"/>
    <s v="Ahorro"/>
    <s v="00193767869"/>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172297.5"/>
    <n v="0"/>
    <n v="3172297.5"/>
    <n v="0"/>
    <s v="Nación"/>
    <s v="CSF"/>
    <s v="RECURSOS CORRIENTES"/>
    <s v="PAGO NUMERO ONCE(11) DEL CONTRATO No. 029-2025 CORRESPONDIENTE AL PERIODO DE 01 AL 30 DE DICIEMBRE DE 2025"/>
    <s v="6825"/>
    <s v="6825"/>
    <s v="4825"/>
    <s v="2626"/>
    <s v="2026-01-23 00:00:00"/>
    <s v="7326"/>
    <s v="16940626"/>
    <m/>
    <s v="2025-02-04 00:00:00"/>
    <s v="CONTRATO DE PRESTACION DE SERVICIOS - PROFESIONALES"/>
    <s v="029-2025"/>
    <s v="Prestar servicios profesionales en la ejecución de servicios metrológicos, el aseguramiento de validez de los resultados de las mediciones y apoyar en los proyectos de investigación científica e innovación del laboratorio de Volumen de la Subdirecció"/>
    <x v="0"/>
  </r>
  <r>
    <n v="7426"/>
    <x v="2"/>
    <s v="2026-01-27 14:58:17"/>
    <s v="ConOrdendePago"/>
    <n v="5715591"/>
    <n v="43372"/>
    <n v="0"/>
    <s v="Cédula de Ciudadanía"/>
    <n v="1032412611"/>
    <s v="COMBITA ARIAS YENNY MARCELA"/>
    <s v="Abono en cuenta"/>
    <s v="Ahorro"/>
    <s v="15447690893"/>
    <s v="Activa"/>
    <s v="890903938"/>
    <s v="BANCOLOMBIA S.A."/>
    <s v="35-05-00"/>
    <s v="INSTITUTO NACIONAL DE METROLOGÍA - INM"/>
    <s v="C-3502-0200-5-40402B-3502099-02"/>
    <s v="ADQUIS. DE BYS - SERVICIO DE EDUCACIÓN INFORMAL EN METROLOGÍA - FORTALECIMIENTO DE LA COMERCIALIZACIÓN DE LOS SERVICIOS METROLÓGICOS A NIVEL NACIONAL"/>
    <n v="5715591"/>
    <n v="0"/>
    <n v="5715591"/>
    <n v="0"/>
    <s v="Nación"/>
    <s v="CSF"/>
    <s v="RECURSOS CORRIENTES"/>
    <s v="PAGO NUMERO ONCE (11) DEL CONTRATO No. 056-2025 CORRESPONDIENTE AL PERIODO DE 01 AL 29 DE DICIEMBRE DE 2025"/>
    <s v="16325"/>
    <s v="16125"/>
    <s v="8825"/>
    <s v="4926"/>
    <s v="2026-01-23 00:00:00"/>
    <s v="7426"/>
    <s v="16945026"/>
    <m/>
    <s v="2025-02-17 00:00:00"/>
    <s v="CONTRATO DE PRESTACION DE SERVICIOS - PROFESIONALES"/>
    <s v="056-2025"/>
    <s v="CONTRATAR LA PRESTACIÓN DE SERVICIOS PROFESIONALES PARA LA ELABORACIÓN DE PIEZAS GRÁFICAS Y/O AUDIOVISUALES, REQUERIDAS EN LOS SERVICIOS OFERTADOS POR EL INM, PARA APOYAR LA TRANSFERENCIA DE CONOCIMIENTO Y HABILIDADES METROLOGICAS"/>
    <x v="0"/>
  </r>
  <r>
    <n v="7526"/>
    <x v="2"/>
    <s v="2026-01-27 16:02:53"/>
    <s v="ConOrdendePago"/>
    <n v="6797780"/>
    <n v="45628"/>
    <n v="0"/>
    <s v="Cédula de Ciudadanía"/>
    <n v="1030558690"/>
    <s v="CONTRERAS LEGUIZAMON WILMER JAIR"/>
    <s v="Abono en cuenta"/>
    <s v="Ahorro"/>
    <s v="0459348188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6797780"/>
    <n v="0"/>
    <n v="6797780"/>
    <n v="0"/>
    <s v="Nación"/>
    <s v="CSF"/>
    <s v="RECURSOS CORRIENTES"/>
    <s v="PAGO NUMERO DIEZ (10) DEL CONTRATO No. 070-2025 CORRESPONDIENTE AL PERIODO DEL 1 AL 30 DE DICIEMBRE DE 2025"/>
    <s v="18325"/>
    <s v="18125"/>
    <s v="10925"/>
    <s v="6326"/>
    <s v="2026-01-23 00:00:00"/>
    <s v="7526"/>
    <s v="16951726"/>
    <m/>
    <s v="2025-02-28 00:00:00"/>
    <s v="CONTRATO DE PRESTACION DE SERVICIOS - PROFESIONALES"/>
    <s v="070-2025"/>
    <s v="PRESTAR SERVICIOS PROFESIONALES PARA EL DESARROLLO DE LA TRANSFORMACION DIGITAL, SOLUCIONES Y PLATAFORMAS ORIENTADAS AL TRATAMIENTO Y PRESENTACIÓN DE DATOS DE MEDICIÓN QUE SEAN REQUERIDOS EN EL MARCO DEL INM"/>
    <x v="0"/>
  </r>
  <r>
    <n v="7626"/>
    <x v="2"/>
    <s v="2026-01-27 16:10:31"/>
    <s v="ConOrdendePago"/>
    <n v="3784200"/>
    <n v="22880"/>
    <n v="0"/>
    <s v="Cédula de Ciudadanía"/>
    <n v="80144826"/>
    <s v="BELTRAN JUAN FELIPE"/>
    <s v="Abono en cuenta"/>
    <s v="Ahorro"/>
    <s v="1000000213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784200"/>
    <n v="0"/>
    <n v="3784200"/>
    <n v="0"/>
    <s v="Nación"/>
    <s v="CSF"/>
    <s v="RECURSOS CORRIENTES"/>
    <s v="PAGO NUMERO DOCE (12) DEL CONTRATO No. 006-2025 CORRESPONDIENTE AL PERIODO DE 1 AL 30 DE DICIEMBRE DE 2025"/>
    <s v="1125"/>
    <s v="1125"/>
    <s v="1725"/>
    <s v="826"/>
    <s v="2026-01-23 00:00:00"/>
    <s v="7626"/>
    <s v="16953926"/>
    <m/>
    <s v="2025-01-21 00:00:00"/>
    <s v="CONTRATO DE PRESTACION DE SERVICIOS - PROFESIONALES"/>
    <s v="006-2025"/>
    <s v="PRESTAR SERVICIOS DE APOYO A LA GESTIÓN PARA LA ATENCIÓN DE LOS REQUERIMIENTOS, INCIDENTES Y SOPORTE TÉCNICO REQUERIDO AL INTERIOR DEL INSTITUTO NACIONAL DE METROLOGIA."/>
    <x v="0"/>
  </r>
  <r>
    <n v="7726"/>
    <x v="2"/>
    <s v="2026-01-27 16:18:55"/>
    <s v="ConOrdendePago"/>
    <n v="6408220"/>
    <n v="58205"/>
    <n v="0"/>
    <s v="Cédula de Ciudadanía"/>
    <n v="3033289"/>
    <s v="URREGO JOSE LAUREANO"/>
    <s v="Abono en cuenta"/>
    <s v="Ahorro"/>
    <s v="006570173978"/>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6408220"/>
    <n v="0"/>
    <n v="6408220"/>
    <n v="0"/>
    <s v="Nación"/>
    <s v="CSF"/>
    <s v="RECURSOS CORRIENTES"/>
    <s v="PAGO NUMERO DOCE (12) DEL CONTRATO No. 012-2025 CORRESPONDIENTE AL PERIODO DE 01 AL 26 DE DICIEMBRE DE 2025"/>
    <s v="1025"/>
    <s v="1025"/>
    <s v="2425"/>
    <s v="1226"/>
    <s v="2026-01-23 00:00:00"/>
    <s v="7726"/>
    <s v="16970126"/>
    <m/>
    <s v="2025-01-24 00:00:00"/>
    <s v="CONTRATO DE PRESTACION DE SERVICIOS - PROFESIONALES"/>
    <s v="012-2025"/>
    <s v="PRESTAR SERVICIOS PROFESIONALES PARA REALIZAR ACTIVIDADES DE SOPORTE Y MANTENIMIENTO DE LAS SOLUCIONES INFORMÁTICAS DEL INSTITUTO NACIONAL DE METROLOGÍA"/>
    <x v="0"/>
  </r>
  <r>
    <n v="7926"/>
    <x v="2"/>
    <s v="2026-01-27 16:40:25"/>
    <s v="ConOrdendePago"/>
    <n v="5166440"/>
    <n v="43732"/>
    <n v="0"/>
    <s v="Cédula de Ciudadanía"/>
    <n v="1020712961"/>
    <s v="ROJAS PRIETO CAMILO EDUARDO"/>
    <s v="Abono en cuenta"/>
    <s v="Ahorro"/>
    <s v="0570472870007136"/>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5166440"/>
    <n v="0"/>
    <n v="5166440"/>
    <n v="0"/>
    <s v="Nación"/>
    <s v="CSF"/>
    <s v="RECURSOS CORRIENTES"/>
    <s v="PAGO NUMEROONCE(11) DEL CONTRATO No. 058-2025 CORRESPONDIENTE AL PERIODO DE 01 AL 30 DE DE DICIEMBRE 2025"/>
    <s v="18425"/>
    <s v="18225"/>
    <s v="8725"/>
    <s v="4826"/>
    <s v="2026-01-23 00:00:00"/>
    <s v="7926"/>
    <s v="17009926"/>
    <m/>
    <s v="2025-02-17 00:00:00"/>
    <s v="CONTRATO DE PRESTACION DE SERVICIOS - PROFESIONALES"/>
    <s v="058-2025"/>
    <s v="PRESTACIÓN DE SERVICIOS PROFESIONALES PARA EL DISEÑO, MANTENIMIENTO Y PUBLICACIÓN DE CONTENIDOS EN LOS SITIOS WEB Y LA INTRANET DEL INM"/>
    <x v="0"/>
  </r>
  <r>
    <n v="8026"/>
    <x v="2"/>
    <s v="2026-01-27 16:46:44"/>
    <s v="ConOrdendePago"/>
    <n v="3894440"/>
    <n v="23546"/>
    <n v="0"/>
    <s v="Cédula de Ciudadanía"/>
    <n v="1012320085"/>
    <s v="PERDOMO MESTIZO DIEGO ARMANDO"/>
    <s v="Abono en cuenta"/>
    <s v="Ahorro"/>
    <s v="66695233559"/>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3894440"/>
    <n v="0"/>
    <n v="3894440"/>
    <n v="0"/>
    <s v="Nación"/>
    <s v="CSF"/>
    <s v="RECURSOS CORRIENTES"/>
    <s v="PAGO NUMERO ONCE (11) DEL CONTRATO No. 054-2025 CORRESPONDIENTE AL PERIODO DE 01 AL 30 DE DICIEMBRE DE 2025"/>
    <s v="12025"/>
    <s v="12025"/>
    <s v="12325"/>
    <s v="7026"/>
    <s v="2026-01-23 00:00:00"/>
    <s v="8026"/>
    <s v="17055426"/>
    <m/>
    <s v="2025-02-28 00:00:00"/>
    <s v="CONTRATO DE PRESTACION DE SERVICIOS - PROFESIONALES"/>
    <s v="054-2025 - CESION"/>
    <s v="PRESTAR SERVICIOS PROFESIONALES COMO APOYO EN LAS ACTIVIDADES DE MANTENIMIENTO, SEGUIMIENTO, SOPORTE Y ATENCIÓN DE LOS REQUERIMIENTOS E INCIDENTES TECNOLÓGICOS, A CONTRATISTAS Y FUNCIONARIOS A TRAVÉS DE LA MESA DE SERVICIOS DEL INM."/>
    <x v="0"/>
  </r>
  <r>
    <n v="8126"/>
    <x v="2"/>
    <s v="2026-01-27 16:59:02"/>
    <s v="ConOrdendePago"/>
    <n v="6797780"/>
    <n v="45628"/>
    <n v="0"/>
    <s v="Cédula de Ciudadanía"/>
    <n v="79566290"/>
    <s v="CUELLAR JOYA GIOVANNI GILBERTO"/>
    <s v="Abono en cuenta"/>
    <s v="Ahorro"/>
    <s v="472970003704"/>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6797780"/>
    <n v="0"/>
    <n v="6797780"/>
    <n v="0"/>
    <s v="Nación"/>
    <s v="CSF"/>
    <s v="RECURSOS CORRIENTES"/>
    <s v="PAGO NUMERO CINCO (5) EL CONTRATO No. 129-2025 CORRESPONDIENTE AL PERIODO DE 1 AL 30 DE DICIEMBRE DE 2025"/>
    <s v="18525"/>
    <s v="18325"/>
    <s v="31425"/>
    <s v="9426"/>
    <s v="2026-01-23 00:00:00"/>
    <s v="8126"/>
    <s v="17084726"/>
    <m/>
    <s v="2025-08-05 00:00:00"/>
    <s v="CONTRATO DE PRESTACION DE SERVICIOS - PROFESIONALES"/>
    <s v="129-2025"/>
    <s v="Contratar la prestación de servicios profesionales para la implementación de la metodología de identificación de brechas metrológicas en sectores productivos priorizados por el INM"/>
    <x v="0"/>
  </r>
  <r>
    <n v="8226"/>
    <x v="2"/>
    <s v="2026-01-27 17:06:37"/>
    <s v="ConOrdendePago"/>
    <n v="8467200"/>
    <n v="56833"/>
    <n v="0"/>
    <s v="Cédula de Ciudadanía"/>
    <n v="53108142"/>
    <s v="GONZALEZ GOMEZ YENNY ALEJANDRA"/>
    <s v="Abono en cuenta"/>
    <s v="Ahorro"/>
    <s v="4312035827"/>
    <s v="Activa"/>
    <s v="860034594"/>
    <s v="BANCO DAVIBANK S.A."/>
    <s v="35-05-00"/>
    <s v="INSTITUTO NACIONAL DE METROLOGÍA - INM"/>
    <s v="C-3502-0200-5-40402B-3502102-02"/>
    <s v="ADQUIS. DE BYS - SERVICIO DE PROMOCIÓN DE HERRAMIENTAS METROLÓGICAS - FORTALECIMIENTO DE LA COMERCIALIZACIÓN DE LOS SERVICIOS METROLÓGICOS A NIVEL NACIONAL"/>
    <n v="8467200"/>
    <n v="0"/>
    <n v="8467200"/>
    <n v="0"/>
    <s v="Nación"/>
    <s v="CSF"/>
    <s v="RECURSOS CORRIENTES"/>
    <s v="PAGO NUMERO ONCE (11) DEL CONTRATO No. 045-2025 CORRESPONDIENTE AL PERIODO DE 1 AL 30 DE DICIEMBRE DE 2025"/>
    <s v="12825"/>
    <s v="12825"/>
    <s v="26625"/>
    <s v="9126"/>
    <s v="2026-01-23 00:00:00"/>
    <s v="8226"/>
    <s v="17132726"/>
    <m/>
    <s v="2025-07-01 00:00:00"/>
    <s v="CONTRATO DE PRESTACION DE SERVICIOS - PROFESIONALES"/>
    <s v="CESION CTO 045-2025"/>
    <s v="PRESTACIÓN DE SERVICIOS PROFESIONALES PARA APOYAR A LA SSMRC EN EL SEGUIMIENTO Y CONTROL DE LA EJECUCIÓN FINANCIERA DE LOS PLANES DE TRABAJO PARA EL CUMPLIMIENTO DE LAS METAS A CARGO DE LA SUBDIRECCIÓN ASOCIADAS AL PLAN ESTRATÉGICO INSTITUCIONAL, CON"/>
    <x v="0"/>
  </r>
  <r>
    <n v="8326"/>
    <x v="3"/>
    <s v="2026-01-28 08:34:19"/>
    <s v="ConOrdendePago"/>
    <n v="1925965"/>
    <n v="0"/>
    <n v="0"/>
    <s v="Cédula de Ciudadanía"/>
    <n v="1032449782"/>
    <s v="GOMEZ GONZALEZ IVAN LEONARDO"/>
    <s v="Abono en cuenta"/>
    <s v="Ahorro"/>
    <s v="24074510612"/>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1925965"/>
    <n v="0"/>
    <n v="1925965"/>
    <n v="0"/>
    <s v="Nación"/>
    <s v="CSF"/>
    <s v="RECURSOS CORRIENTES"/>
    <s v="PAGO NUMERO DOS (2) DEL CONTRATO No. 175-2025 CORRESPONDIENTE AL PERIODO EJECUTADO"/>
    <s v="34725"/>
    <s v="34125"/>
    <s v="46125"/>
    <s v="10426"/>
    <s v="2026-01-23 00:00:00"/>
    <s v="8326"/>
    <s v="17360626"/>
    <m/>
    <s v="2025-11-07 00:00:00"/>
    <s v="CONTRATO DE PRESTACION DE SERVICIOS - PROFESIONALES"/>
    <s v="175-2025"/>
    <s v="Contratar la prestación de servicios profesionales para el desarrollo de contenidos audiovisuales orientados a la divulgación y apropiación del conocimiento metrológico generado por el Instituto Nacional de Metrología, en el marco de sus funciones mi"/>
    <x v="0"/>
  </r>
  <r>
    <n v="8426"/>
    <x v="3"/>
    <s v="2026-01-28 08:46:15"/>
    <s v="ConOrdendePago"/>
    <n v="4459003.67"/>
    <n v="0"/>
    <n v="0"/>
    <s v="Cédula de Ciudadanía"/>
    <n v="1110472734"/>
    <s v="VILLABON ALDANA GLORIA ALEJANDRA"/>
    <s v="Abono en cuenta"/>
    <s v="Ahorro"/>
    <s v="0550488402438805"/>
    <s v="Activa"/>
    <s v="860034313"/>
    <s v="BANCO DAVIVIENDA S.A."/>
    <s v="35-05-00"/>
    <s v="INSTITUTO NACIONAL DE METROLOGÍA - INM"/>
    <s v="C-3599-0200-7-20104C-3599925-02"/>
    <s v="ADQUIS. DE BYS - SERVICIO DE IMPLEMENTACIÓN SISTEMA DE GESTIÓN - FORTALECIMIENTO DE LA PLANEACION Y GESTION ESTRATEGICA DEL INM - NACIONAL"/>
    <n v="4459003.67"/>
    <n v="0"/>
    <n v="4459003.67"/>
    <n v="0"/>
    <s v="Nación"/>
    <s v="CSF"/>
    <s v="RECURSOS CORRIENTES"/>
    <s v="PAGO NUMERO ONCE (11) DEL CONTRATO No. 050-2025 CORRESPONDIENTE AL PERIODO DE 01 AL 30 DE DICIEMBRE DE 2025"/>
    <s v="16425"/>
    <s v="16225"/>
    <s v="8025"/>
    <s v="4426"/>
    <s v="2026-01-23 00:00:00"/>
    <s v="8426"/>
    <s v="17374826"/>
    <m/>
    <s v="2025-02-13 00:00:00"/>
    <s v="CONTRATO DE PRESTACION DE SERVICIOS - PROFESIONALES"/>
    <s v="050-2025"/>
    <s v="PRESTACIÓN DE SERVICIOS PROFESIONALES PARA APOYAR A LA OFICINA ASESORA DE PLANEACIÓN EN LAS ACTIVIDADES DE LA ADMINISTRACIÓN DEL SISTEMA INTEGRADO DE GESTIÓN Y LA IMPLEMENTACIÓN DE LA HOJA DE RUTA DE ARQUITECTURA EMPRESARIAL PARA EL INSTITUTO NACIONA"/>
    <x v="0"/>
  </r>
  <r>
    <n v="8526"/>
    <x v="3"/>
    <s v="2026-01-28 08:56:11"/>
    <s v="ConOrdendePago"/>
    <n v="6797780"/>
    <n v="41101"/>
    <n v="0"/>
    <s v="Cédula de Ciudadanía"/>
    <n v="63509245"/>
    <s v="PINEDA APONTE LILIANA"/>
    <s v="Abono en cuenta"/>
    <s v="Ahorro"/>
    <s v="03019807222"/>
    <s v="Activa"/>
    <s v="890903938"/>
    <s v="BANCOLOMBIA S.A."/>
    <s v="35-05-00"/>
    <s v="INSTITUTO NACIONAL DE METROLOGÍA - INM"/>
    <s v="C-3599-0200-4-40401C-3599019-02"/>
    <s v="ADQUIS. DE BYS - SERVICIO DE SEGUIMIENTO Y EVALUACIÓN DE LA GESTIÓN INSTITUCIONAL - INNOVACIÓN DE LAS TECNOLOGÍAS DE INFORMACIÓN EN EL INSTITUTO DE METROLOGIA NACIONAL"/>
    <n v="6797780"/>
    <n v="0"/>
    <n v="6797780"/>
    <n v="0"/>
    <s v="Nación"/>
    <s v="CSF"/>
    <s v="RECURSOS CORRIENTES"/>
    <s v="PAGO NUMERO DIEZ (10) DEL CONTRATO No. 092-2025 CORRESPONDIENTE AL PERIODO DE 01 AL 30 DE DICIEMBRE DE 2025"/>
    <s v="18025"/>
    <s v="17825"/>
    <s v="15725"/>
    <s v="8226"/>
    <s v="2026-01-23 00:00:00"/>
    <s v="8526"/>
    <s v="17384426"/>
    <m/>
    <s v="2025-03-25 00:00:00"/>
    <s v="CONTRATO DE PRESTACION DE SERVICIOS - PROFESIONALES"/>
    <s v="092-2025"/>
    <s v="PRESTAR SERVICIOS PROFESIONALES PARA DESARROLLAR LAS ACTIVIDADES RELACIONADAS CON LA IMPLEMENTACIÓN DE LOS CONTROLES DE LA NORMA ISO 27001 VERSION 2022"/>
    <x v="0"/>
  </r>
  <r>
    <n v="8626"/>
    <x v="3"/>
    <s v="2026-01-28 09:04:26"/>
    <s v="ConOrdendePago"/>
    <n v="3894440"/>
    <n v="26140"/>
    <n v="0"/>
    <s v="Cédula de Ciudadanía"/>
    <n v="1004877832"/>
    <s v="JAIMES WALDO MARIA PAULA"/>
    <s v="Abono en cuenta"/>
    <s v="Ahorro"/>
    <s v="81648014457"/>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ONCE (11) DEL CONTRATO No. 040-2025 CORRESPONDIENTE AL PERIODO DE 01 AL 30 DE DICIEMBRE DE 2025"/>
    <s v="13525"/>
    <s v="13525"/>
    <s v="7225"/>
    <s v="4026"/>
    <s v="2026-01-23 00:00:00"/>
    <s v="8626"/>
    <s v="17394426"/>
    <m/>
    <s v="2025-02-11 00:00:00"/>
    <s v="CONTRATO DE PRESTACION DE SERVICIOS - PROFESIONALES"/>
    <s v="040-2025"/>
    <s v="CONTRATAR SERVICIOS PROFESIONALES PARA APOYAR LAS ACTIVIDADES DE MEDICIÓN ASOCIADAS A LOS PROYECTOS DE INVESTIGACIÓN EN ACIDOS NUCLEICOS, PROTEINAS Y MICROBIOLOGIA DE LA SUBDIRECCIÓN METROLOGÍA QUÍMICA Y BIOLOGÍA DEL INM"/>
    <x v="0"/>
  </r>
  <r>
    <n v="8726"/>
    <x v="3"/>
    <s v="2026-01-28 09:27:06"/>
    <s v="ConOrdendePago"/>
    <n v="4152974"/>
    <n v="35153"/>
    <n v="0"/>
    <s v="Cédula de Ciudadanía"/>
    <n v="1014273558"/>
    <s v="JAIMES ARCINIEGAS LUIS ANDRES"/>
    <s v="Abono en cuenta"/>
    <s v="Ahorro"/>
    <s v="82453002604"/>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4152974"/>
    <n v="0"/>
    <n v="4152974"/>
    <n v="0"/>
    <s v="Nación"/>
    <s v="CSF"/>
    <s v="RECURSOS CORRIENTES"/>
    <s v="PAGO NUMERO DOCE (12) DEL CONTRATO No. 020-2025 CORRESPONDIENTE AL PERIODO DE 01 AL 29 DE DICIEMBRE DE 2025"/>
    <s v="11925"/>
    <s v="11925"/>
    <s v="3625"/>
    <s v="1826"/>
    <s v="2026-01-23 00:00:00"/>
    <s v="8726"/>
    <s v="17446426"/>
    <m/>
    <s v="2025-01-29 00:00:00"/>
    <s v="CONTRATO DE PRESTACION DE SERVICIOS - PROFESIONALES"/>
    <s v="020-2025"/>
    <s v="PRESTAR SERVICIOS PROFESIONALES COMO APOYO EN LA ADMINISTRACIÓN Y SOPORTE DE LA INFRAESTRUCTURA TECNOLÓGICA Y EN LA GESTIÓN, IMPLEMENTACIÓN Y MANTENIMIENTO DE SISTEMAS DE INFORMACIÓN DEL INM."/>
    <x v="0"/>
  </r>
  <r>
    <n v="8826"/>
    <x v="3"/>
    <s v="2026-01-28 09:51:16"/>
    <s v="ConOrdendePago"/>
    <n v="7147630"/>
    <n v="54239"/>
    <n v="0"/>
    <s v="Cédula de Ciudadanía"/>
    <n v="53050890"/>
    <s v="GARCIA-HERREROS NARIÑO ANDREA DEL PILAR"/>
    <s v="Abono en cuenta"/>
    <s v="Ahorro"/>
    <s v="0570473870012142"/>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7147630"/>
    <n v="0"/>
    <n v="7147630"/>
    <n v="0"/>
    <s v="Nación"/>
    <s v="CSF"/>
    <s v="RECURSOS CORRIENTES"/>
    <s v="PAGO NUMERODOCE (12) DEL CONTRATO No. 026-2025 CORRESPONDIENTE AL PERIODO DE 01 AL 29 DE DICIEMBRE DE 2025"/>
    <s v="9725"/>
    <s v="9725"/>
    <s v="4325"/>
    <s v="2326"/>
    <s v="2026-01-23 00:00:00"/>
    <s v="8826"/>
    <s v="17452126"/>
    <m/>
    <s v="2025-01-30 00:00:00"/>
    <s v="CONTRATO DE PRESTACION DE SERVICIOS - PROFESIONALES"/>
    <s v="026-2025"/>
    <s v="CONTRATAR LA PRESTACIÓN DE SERVICIOS PROFESIONALES PARA EJECUTAR ACTIVIDADES DEL PLAN ESTRATÉGICO DE COMUNICACIONES DEL INSTITUTO NACIONAL DE METROLOGÍA, CON LA FINALIDAD DE CONSOLIDAR EL POSICIONAMIENTO DE LA ENTIDAD EN RELACIÓN CON SUS GRUPOS"/>
    <x v="0"/>
  </r>
  <r>
    <n v="8926"/>
    <x v="3"/>
    <s v="2026-01-28 10:11:55"/>
    <s v="ConOrdendePago"/>
    <n v="7394100"/>
    <n v="86588"/>
    <n v="0"/>
    <s v="Cédula de Ciudadanía"/>
    <n v="1032469098"/>
    <s v="PEÑALOZA CUBILLOS DIEGO ALEJANDRO"/>
    <s v="Abono en cuenta"/>
    <s v="Ahorro"/>
    <s v="22166283683"/>
    <s v="Activa"/>
    <s v="890903938"/>
    <s v="BANCOLOMBIA S.A."/>
    <s v="35-05-00"/>
    <s v="INSTITUTO NACIONAL DE METROLOGÍA - INM"/>
    <s v="C-3599-0200-7-20104C-3599925-02"/>
    <s v="ADQUIS. DE BYS - SERVICIO DE IMPLEMENTACIÓN SISTEMA DE GESTIÓN - FORTALECIMIENTO DE LA PLANEACION Y GESTION ESTRATEGICA DEL INM - NACIONAL"/>
    <n v="7394100"/>
    <n v="0"/>
    <n v="7394100"/>
    <n v="0"/>
    <s v="Nación"/>
    <s v="CSF"/>
    <s v="RECURSOS CORRIENTES"/>
    <s v="PAGO NUMERO DIEZ (10) DEL CONTRATO No. 091-2025 CORRESPONDIENTE AL PERIODO DEL 1 AL 30 DE DICIEMBRE DE 2025"/>
    <s v="22425"/>
    <s v="22225"/>
    <s v="15425"/>
    <s v="8126"/>
    <s v="2026-01-23 00:00:00"/>
    <s v="8926"/>
    <s v="17460626"/>
    <m/>
    <s v="2025-03-21 00:00:00"/>
    <s v="CONTRATO DE PRESTACION DE SERVICIOS - PROFESIONALES"/>
    <s v="091-2025"/>
    <s v="PRESTACIÓN DE SERVICIOS PROFESIONALES PARA APOYAR A LA OFICINA ASESORA DE PLANEACIÓN Y A LA OFICINA DE INFORMÁTICA Y DESARROLLO TECNOLÓGICO EN LA IMPLEMENTACIÓN DEL MODELO DE GOBIERNO Y GESTIÓN DE DATOS EN ALINEACIÓN CON LA IMPLEMENTACIÓN DE LA ARQUI"/>
    <x v="0"/>
  </r>
  <r>
    <n v="9026"/>
    <x v="3"/>
    <s v="2026-01-28 10:34:43"/>
    <s v="ConOrdendePago"/>
    <n v="10137363"/>
    <n v="452809"/>
    <n v="0"/>
    <s v="Cédula de Ciudadanía"/>
    <n v="16287865"/>
    <s v="AMAYA HOYOS CESAR ANDRES"/>
    <s v="Abono en cuenta"/>
    <s v="Ahorro"/>
    <s v="51432697286"/>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10137363"/>
    <n v="0"/>
    <n v="10137363"/>
    <n v="0"/>
    <s v="Nación"/>
    <s v="CSF"/>
    <s v="RECURSOS CORRIENTES"/>
    <s v="PAGO NUMERO DOS (2) DEL CONTRATO No. 125-2025 CORRESPONDIENTE AL PERIODO"/>
    <s v="8125"/>
    <s v="8125"/>
    <s v="30825"/>
    <s v="9226"/>
    <s v="2026-01-23 00:00:00"/>
    <s v="9026"/>
    <s v="17468026"/>
    <m/>
    <s v="2025-07-31 00:00:00"/>
    <s v="CONTRATO DE PRESTACION DE SERVICIOS - PROFESIONALES"/>
    <s v="125-2025"/>
    <s v="Prestar servicios profesionales como experto de producto, según la metodología establecida por el INM, en el marco del estudio de identificación de brechas metrologicas"/>
    <x v="0"/>
  </r>
  <r>
    <n v="9126"/>
    <x v="3"/>
    <s v="2026-01-28 10:52:29"/>
    <s v="ConOrdendePago"/>
    <n v="5912680"/>
    <n v="39687"/>
    <n v="0"/>
    <s v="Cédula de Ciudadanía"/>
    <n v="80800612"/>
    <s v="PEÑA ORTIZ CARLOS ANDRES"/>
    <s v="Abono en cuenta"/>
    <s v="Ahorro"/>
    <s v="63874883010"/>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5912680"/>
    <n v="0"/>
    <n v="5912680"/>
    <n v="0"/>
    <s v="Nación"/>
    <s v="CSF"/>
    <s v="RECURSOS CORRIENTES"/>
    <s v="PAGO NUMERO DIEZ (10) DEL CONTRATO No. 078-2025 CORRESPONDIENTE AL PERIODO DEL 1 AL 30 DE DICIEMBRE DE 2025"/>
    <s v="19525"/>
    <s v="19325"/>
    <s v="11025"/>
    <s v="6426"/>
    <s v="2026-01-23 00:00:00"/>
    <s v="9126"/>
    <s v="17870726"/>
    <m/>
    <s v="2025-02-28 00:00:00"/>
    <s v="CONTRATO DE PRESTACION DE SERVICIOS - PROFESIONALES"/>
    <s v="078-2025"/>
    <s v="PRESTAR SERVICIOS PROFESIONALES CON EL FIN DE DESARROLLAR SOLUCIONES ORIENTADAS A LA ADQUISICIÓON DE DATOS DE MEDICIÓN QUE SEAN REQUERIDOS EN EL MARCO DE LA TRANSFORMACIÓN DIGITAL DEL INM."/>
    <x v="0"/>
  </r>
  <r>
    <n v="9326"/>
    <x v="4"/>
    <s v="2026-01-29 11:47:59"/>
    <s v="ConOrdendePago"/>
    <n v="15143821"/>
    <n v="140494"/>
    <n v="0"/>
    <s v="NIT"/>
    <n v="860005114"/>
    <s v="MESSER COLOMBIA S.A."/>
    <s v="Abono en cuenta"/>
    <s v="Corriente"/>
    <s v="0310051140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5143821"/>
    <n v="0"/>
    <n v="15143821"/>
    <n v="0"/>
    <s v="Nación"/>
    <s v="CSF"/>
    <s v="RECURSOS CORRIENTES"/>
    <s v="PAGO 05 CO 093 DE 2025 FACTURAS No 60F10393- 60F10384- 60F10408 DE SEPTIEMBRE 2025"/>
    <s v="1725"/>
    <s v="1725"/>
    <s v="16625"/>
    <s v="12126"/>
    <s v="2026-01-29 00:00:00"/>
    <s v="9326"/>
    <s v="19262926"/>
    <m/>
    <s v="2025-04-04 00:00:00"/>
    <s v="CONTRATO DE COMPRA VENTA Y SUMINISTROS"/>
    <s v="093-2025"/>
    <s v="CONTRATAR LA PROVISIÓN DE GASES DE CARACTERISTICAS ESPECIFICAS NECESARIOS PARA DESARROLLAR LAS ACTIVIDADES Y ESTABLECER CAPACIDADES DE MEDICIÓN Y CALIBRACIÓN EN EL INSTITUTO NACIONAL DE METROLOGÍA"/>
    <x v="1"/>
  </r>
  <r>
    <n v="9426"/>
    <x v="5"/>
    <s v="2026-01-30 07:34:25"/>
    <s v="ConOrdendePago"/>
    <n v="13430000"/>
    <n v="189900"/>
    <n v="0"/>
    <s v="NIT"/>
    <n v="900150640"/>
    <s v="ELITE LOGISTICA Y RENDIMIENTO S A S"/>
    <s v="Abono en cuenta"/>
    <s v="Corriente"/>
    <s v="011381530"/>
    <s v="Activa"/>
    <s v="890903937"/>
    <s v="ITAU CORPBANCA COLOMBIA S A"/>
    <s v="35-05-00"/>
    <s v="INSTITUTO NACIONAL DE METROLOGÍA - INM"/>
    <s v="C-3502-0200-5-40402B-3502102-02"/>
    <s v="ADQUIS. DE BYS - SERVICIO DE PROMOCIÓN DE HERRAMIENTAS METROLÓGICAS - FORTALECIMIENTO DE LA COMERCIALIZACIÓN DE LOS SERVICIOS METROLÓGICOS A NIVEL NACIONAL"/>
    <n v="13430000"/>
    <n v="0"/>
    <n v="13430000"/>
    <n v="0"/>
    <s v="Nación"/>
    <s v="CSF"/>
    <s v="RECURSOS CORRIENTES"/>
    <s v="PAGO 1 CO 136 DE 2025 FRA FE11356"/>
    <s v="6525"/>
    <s v="6525"/>
    <s v="33225"/>
    <s v="12226"/>
    <s v="2026-01-29 00:00:00"/>
    <s v="9426"/>
    <s v="19702226"/>
    <m/>
    <s v="2025-08-20 00:00:00"/>
    <s v="CONTRATO DE PRESTACION DE SERVICIOS"/>
    <s v="136-2025"/>
    <s v="Contratar los servicios de recolección, transporte y distribución nivel urbano (local), regional y/o nacional de equipos requeridos para garantizar la oferta de servicios metrológicos."/>
    <x v="1"/>
  </r>
  <r>
    <n v="9526"/>
    <x v="5"/>
    <s v="2026-01-30 08:18:22"/>
    <s v="ConOrdendePago"/>
    <n v="15950000"/>
    <n v="1066103"/>
    <n v="0"/>
    <s v="NIT"/>
    <n v="900127417"/>
    <s v="REALTIME CONSULTING &amp; SERVICES S A S"/>
    <s v="Abono en cuenta"/>
    <s v="Corriente"/>
    <s v="078219342"/>
    <s v="Activa"/>
    <s v="860002964"/>
    <s v="BANCO DE BOGOTA"/>
    <s v="35-05-00"/>
    <s v="INSTITUTO NACIONAL DE METROLOGÍA - INM"/>
    <s v="C-3599-0200-4-40401C-3599019-02"/>
    <s v="ADQUIS. DE BYS - SERVICIO DE SEGUIMIENTO Y EVALUACIÓN DE LA GESTIÓN INSTITUCIONAL - INNOVACIÓN DE LAS TECNOLOGÍAS DE INFORMACIÓN EN EL INSTITUTO DE METROLOGIA NACIONAL"/>
    <n v="15950000"/>
    <n v="0"/>
    <n v="15950000"/>
    <n v="0"/>
    <s v="Nación"/>
    <s v="CSF"/>
    <s v="RECURSOS CORRIENTES"/>
    <s v="PAGO 1 CAO 019 DE 2025 FRA A20304 DE 2025"/>
    <s v="12625"/>
    <s v="12625"/>
    <s v="29925"/>
    <s v="12326"/>
    <s v="2026-01-30 00:00:00"/>
    <s v="9526"/>
    <s v="19765926"/>
    <m/>
    <s v="2025-07-25 00:00:00"/>
    <s v="LOA - CARTA ACEPTACION"/>
    <s v="CAO 019-2025"/>
    <s v="CONTRATAR LA PRESTACIÓN DEL SERVICIO DE ETHICAL HACKING"/>
    <x v="1"/>
  </r>
  <r>
    <n v="9626"/>
    <x v="5"/>
    <s v="2026-01-30 08:32:54"/>
    <s v="ConOrdendePago"/>
    <n v="66500000"/>
    <n v="4367765"/>
    <n v="0"/>
    <s v="NIT"/>
    <n v="901052834"/>
    <s v="DATA INTEGRAL S.A.S."/>
    <s v="Abono en cuenta"/>
    <s v="Corriente"/>
    <s v="005069993250"/>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66500000"/>
    <n v="0"/>
    <n v="66500000"/>
    <n v="0"/>
    <s v="Nación"/>
    <s v="CSF"/>
    <s v="RECURSOS CORRIENTES"/>
    <s v="UNICO PAGO CO 166 DE 2025 FRA FE 249"/>
    <s v="10625"/>
    <s v="10625"/>
    <s v="42525"/>
    <s v="12426"/>
    <s v="2026-01-30 00:00:00"/>
    <s v="9626"/>
    <s v="19775726"/>
    <m/>
    <s v="2025-10-21 00:00:00"/>
    <s v="CONTRATO DE PRESTACION DE SERVICIOS"/>
    <s v="166-2025"/>
    <s v="RENOVACION DEL SOPORTE DE FÁBRICA, GARANTÍA Y MANTENIMIENTO DE LOS EQUIPOS (HARDWARE) Y SOFTWARE QUE SOPORTAN LA SOLUCIÓN DE ALMACENAMIENTO MARCA HITACHI VIRTUAL STORAGE PLATFORM VSP G350 DEL INSTITUTO NACIONAL DE METROLOGIA"/>
    <x v="1"/>
  </r>
  <r>
    <n v="11426"/>
    <x v="5"/>
    <s v="2026-01-30 09:04:38"/>
    <s v="ConOrdendePago"/>
    <n v="8984500"/>
    <n v="288108"/>
    <n v="0"/>
    <s v="NIT"/>
    <n v="900355024"/>
    <s v="EQUIPOS Y LABORATORIO DE COLOMBIA SAS"/>
    <s v="Abono en cuenta"/>
    <s v="Corriente"/>
    <s v="35393458967"/>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8984500"/>
    <n v="0"/>
    <n v="8984500"/>
    <n v="0"/>
    <s v="Nación"/>
    <s v="CSF"/>
    <s v="RECURSOS CORRIENTES"/>
    <s v="PAGO 1 CTO 148 DE 2025 FRA FE16290 DE 2025"/>
    <s v="20225"/>
    <s v="20025"/>
    <s v="38725"/>
    <s v="12526"/>
    <s v="2026-01-30 00:00:00"/>
    <s v="11426"/>
    <s v="19799226"/>
    <m/>
    <s v="2025-09-26 00:00:00"/>
    <s v="CONTRATO DE PRESTACION DE SERVICIOS"/>
    <s v="148-2025"/>
    <s v="CONTRATAR EL SERVICIO DE MANTENIMIENTO PREVENTIVO Y CORRECTIVO, INCLUIDA LA ADQUISICIÓN DE CONSUMIBLES Y REPUESTOS, PARA LOS EQUIPOS AUXILIARES MARCA THERMO SCIENTIFIC CON EL FIN DE"/>
    <x v="1"/>
  </r>
  <r>
    <n v="11526"/>
    <x v="5"/>
    <s v="2026-01-30 09:29:51"/>
    <s v="ConOrdendePago"/>
    <n v="2057289.85"/>
    <n v="230209"/>
    <n v="0"/>
    <s v="NIT"/>
    <n v="901354400"/>
    <s v="TECNISERVICIOS JG SAS"/>
    <s v="Abono en cuenta"/>
    <s v="Ahorro"/>
    <s v="24099767587"/>
    <s v="Activa"/>
    <s v="860007335"/>
    <s v="BANCO CAJA SOCIAL S.A."/>
    <s v="35-05-00"/>
    <s v="INSTITUTO NACIONAL DE METROLOGÍA - INM"/>
    <s v="C-3599-0200-6-53105B-3599016-02"/>
    <s v="ADQUIS. DE BYS - SEDES MANTENIDAS - MEJORAMIENTO Y SOSTENIBILIDAD DE LA SEDE DEL INSTITUTO NACIONAL DE METROLOGÍA BOGOTÁ"/>
    <n v="2057289.85"/>
    <n v="0"/>
    <n v="2057289.85"/>
    <n v="0"/>
    <s v="Nación"/>
    <s v="CSF"/>
    <s v="RECURSOS CORRIENTES"/>
    <s v="PAGO 5 CAO 011 DE 2025 FRA TSJ 269"/>
    <s v="8825"/>
    <s v="8825"/>
    <s v="23725"/>
    <s v="12626"/>
    <s v="2026-01-30 00:00:00"/>
    <s v="11526"/>
    <s v="19809526"/>
    <m/>
    <s v="2025-06-03 00:00:00"/>
    <s v="LOA - CARTA ACEPTACION"/>
    <s v="CAO 011-2025"/>
    <s v="CONTRATAR LOS SERVICIOS DE LAVADO Y DESINFECCIÓN DE TANQUES DE ALMACENAMIENTO DE AGUA POTABLE, LIMPIEZA DE TRAMPAS DE GRASAS Y POZOS EYECTORES DE AGUAS LLUVIAS Y AGUAS NEGRAS DE LA INFRAESTRUCTURA DEL INSTITUTO NACIONAL DE METROLOGIA."/>
    <x v="2"/>
  </r>
  <r>
    <n v="11726"/>
    <x v="5"/>
    <s v="2026-01-30 10:09:54"/>
    <s v="ConOrdendePago"/>
    <n v="25820056"/>
    <n v="0"/>
    <n v="0"/>
    <s v="NIT"/>
    <n v="860006543"/>
    <s v="SOCIEDAD HOTELERA TEQUENDAMA S.A."/>
    <s v="Abono en cuenta"/>
    <s v="Corriente"/>
    <s v="03100000453"/>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25820056"/>
    <n v="0"/>
    <n v="25820056"/>
    <n v="0"/>
    <s v="Nación"/>
    <s v="CSF"/>
    <s v="RECURSOS CORRIENTES"/>
    <s v="PAGO 5 - CO-111-2025 - FACT 3HST - 3330 2025"/>
    <s v="10425"/>
    <s v="10425"/>
    <s v="24525"/>
    <s v="12826"/>
    <s v="2026-01-30 00:00:00"/>
    <s v="11726"/>
    <s v="19871426"/>
    <m/>
    <s v="2025-06-10 00:00:00"/>
    <s v="CONTRATO DE PRESTACION DE SERVICIOS"/>
    <s v="111-2025"/>
    <s v="PRESTAR LOS SERVICIOS DE ORGANIZACIÓN, ADMINISTRACIÓN Y EJECUCIÓN DE EVENTOS PARA EL INSTITUTO NACIONAL DE METROLOGÍA. MEDIANTE LA COLABORACIÓN INTERADMINISTRATIVA EN APOYO AL CUMPLIMIENTO DE LAS FUNCIONES MISIONALES E INSTITUCIONALES DEL INM"/>
    <x v="1"/>
  </r>
  <r>
    <n v="11826"/>
    <x v="5"/>
    <s v="2026-01-30 10:14:52"/>
    <s v="ConOrdendePago"/>
    <n v="48496088"/>
    <n v="0"/>
    <n v="0"/>
    <s v="NIT"/>
    <n v="860006543"/>
    <s v="SOCIEDAD HOTELERA TEQUENDAMA S.A."/>
    <s v="Abono en cuenta"/>
    <s v="Corriente"/>
    <s v="03100000453"/>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37000000"/>
    <n v="0"/>
    <n v="37000000"/>
    <n v="0"/>
    <s v="Nación"/>
    <s v="CSF"/>
    <s v="RECURSOS CORRIENTES"/>
    <s v="PAGO 5 - CO-111-2025 - FACT 3HST - 3330 2025"/>
    <s v="21825"/>
    <s v="21625"/>
    <s v="24725"/>
    <s v="12726"/>
    <s v="2026-01-30 00:00:00"/>
    <s v="11826"/>
    <s v="19873926"/>
    <m/>
    <s v="2025-06-10 00:00:00"/>
    <s v="CONTRATO DE PRESTACION DE SERVICIOS"/>
    <s v="111-2025"/>
    <s v="PRESTAR LOS SERVICIOS DE ORGANIZACIÓN, ADMINISTRACIÓN Y EJECUCIÓN DE EVENTOS PARA EL INSTITUTO NACIONAL DE METROLOGÍA, MEDIANTE LA COLABORACIÓN INTERADMINISTRATIVA EN APOYO AL CUMPLIMIENTO DE LAS FUNCIONES MISIONALES E INSTITUCIONALES DEL INM."/>
    <x v="1"/>
  </r>
  <r>
    <n v="11826"/>
    <x v="5"/>
    <s v="2026-01-30 10:14:52"/>
    <s v="ConOrdendePago"/>
    <n v="48496088"/>
    <n v="0"/>
    <n v="0"/>
    <s v="NIT"/>
    <n v="860006543"/>
    <s v="SOCIEDAD HOTELERA TEQUENDAMA S.A."/>
    <s v="Abono en cuenta"/>
    <s v="Corriente"/>
    <s v="03100000453"/>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1496088"/>
    <n v="0"/>
    <n v="11496088"/>
    <n v="0"/>
    <s v="Nación"/>
    <s v="CSF"/>
    <s v="RECURSOS CORRIENTES"/>
    <s v="PAGO 5 - CO-111-2025 - FACT 3HST - 3330 2025"/>
    <s v="21825"/>
    <s v="21625"/>
    <s v="24725"/>
    <s v="12726"/>
    <s v="2026-01-30 00:00:00"/>
    <s v="11826"/>
    <s v="19873926"/>
    <m/>
    <s v="2025-06-10 00:00:00"/>
    <s v="CONTRATO DE PRESTACION DE SERVICIOS"/>
    <s v="111-2025"/>
    <s v="PRESTAR LOS SERVICIOS DE ORGANIZACIÓN, ADMINISTRACIÓN Y EJECUCIÓN DE EVENTOS PARA EL INSTITUTO NACIONAL DE METROLOGÍA, MEDIANTE LA COLABORACIÓN INTERADMINISTRATIVA EN APOYO AL CUMPLIMIENTO DE LAS FUNCIONES MISIONALES E INSTITUCIONALES DEL INM."/>
    <x v="1"/>
  </r>
  <r>
    <n v="11926"/>
    <x v="5"/>
    <s v="2026-01-30 10:31:15"/>
    <s v="ConOrdendePago"/>
    <n v="10800000"/>
    <n v="585741"/>
    <n v="0"/>
    <s v="NIT"/>
    <n v="901061066"/>
    <s v="ARDOBOT ROBOTICA S.A.S"/>
    <s v="Abono en cuenta"/>
    <s v="Ahorro"/>
    <s v="29873791533"/>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0800000"/>
    <n v="0"/>
    <n v="10800000"/>
    <n v="0"/>
    <s v="Nación"/>
    <s v="CSF"/>
    <s v="RECURSOS CORRIENTES"/>
    <s v="UNICO PAGO CAO 020 DE 2025 FRA FE1451"/>
    <s v="24425"/>
    <s v="24225"/>
    <s v="31125"/>
    <s v="12926"/>
    <s v="2026-01-30 00:00:00"/>
    <s v="11926"/>
    <s v="19904126"/>
    <m/>
    <s v="2025-08-04 00:00:00"/>
    <s v="LOA - CARTA ACEPTACION"/>
    <s v="CAO 020-2025"/>
    <s v="ADQUIRIR CÁMARA TERMOGRÁFICA Y PINZA AMPERIMETRICA PARA EL LABORATORIO DE POTENCIA Y ENERGÍA DE LA SUBDIRECCIÓN DE METROLOGÍA FÍSICA DEL INM"/>
    <x v="1"/>
  </r>
  <r>
    <n v="12026"/>
    <x v="5"/>
    <s v="2026-01-30 11:42:01"/>
    <s v="ConOrdendePago"/>
    <n v="9732600"/>
    <n v="639244"/>
    <n v="0"/>
    <s v="NIT"/>
    <n v="901692702"/>
    <s v="CONTROL SERVICES ENGINEERING S.A.S."/>
    <s v="Abono en cuenta"/>
    <s v="Ahorro"/>
    <s v="24131349263"/>
    <s v="Activa"/>
    <s v="860007335"/>
    <s v="BANCO CAJA SOCIAL S.A."/>
    <s v="35-05-00"/>
    <s v="INSTITUTO NACIONAL DE METROLOGÍA - INM"/>
    <s v="C-3502-0200-7-40402B-3502101-02"/>
    <s v="ADQUIS. DE BYS - SERVICIO DE CALIBRACIÓN DE EQUIPOS E INSTRUMENTOS METROLÓGICOS - DESARROLLO DE LA OFERTA DE SERVICIOS EN METROLOGÍA FÍSICA EN EL ÁMBITO NACIONAL"/>
    <n v="9732600"/>
    <n v="0"/>
    <n v="9732600"/>
    <n v="0"/>
    <s v="Nación"/>
    <s v="CSF"/>
    <s v="RECURSOS CORRIENTES"/>
    <s v="PAGO 1 CAO 012 DE 2025 FRA CSEN 89"/>
    <s v="24225"/>
    <s v="24025"/>
    <s v="24225"/>
    <s v="13126"/>
    <s v="2026-01-30 00:00:00"/>
    <s v="12026"/>
    <s v="19969726"/>
    <m/>
    <s v="2025-06-09 00:00:00"/>
    <s v="LOA - CARTA ACEPTACION"/>
    <s v="CAO 012-2025"/>
    <s v="CONTRATAR MANTENIMIENTO PREVENTIVO Y CORRECTIVO DEL SISTEMA DE LÍNEA DE GAS DE ARGÓN DEL LABORATORIO DE TEMPERATURA Y HUMEDAD DE LA SUBDIRECCIÓN DE METROLOGÍA FÍSICA DEL INM."/>
    <x v="1"/>
  </r>
  <r>
    <n v="12126"/>
    <x v="5"/>
    <s v="2026-01-30 13:00:12"/>
    <s v="ConOrdendePago"/>
    <n v="12614000"/>
    <n v="828496"/>
    <n v="0"/>
    <s v="NIT"/>
    <n v="901281444"/>
    <s v="ANTON PAAR COLOMBIA SAS"/>
    <s v="Abono en cuenta"/>
    <s v="Corriente"/>
    <s v="0091666014"/>
    <s v="Activa"/>
    <s v="860051135"/>
    <s v="CITIBANK COLOMBIA"/>
    <s v="35-05-00"/>
    <s v="INSTITUTO NACIONAL DE METROLOGÍA - INM"/>
    <s v="C-3502-0200-6-40402B-3502100-02"/>
    <s v="ADQUIS. DE BYS - SERVICIO DE PRODUCCIÓN DE MATERIALES DE REFERENCIA - FORTALECIMIENTO DE LA CAPACIDAD ANALÍTICA EN METROLOGÍA QUÍMICA Y BIOMEDICINA A NIVEL NACIONAL"/>
    <n v="12614000"/>
    <n v="0"/>
    <n v="12614000"/>
    <n v="0"/>
    <s v="Nación"/>
    <s v="CSF"/>
    <s v="RECURSOS CORRIENTES"/>
    <s v="PAGO 1 CONTRATO 145 DE 2025 FRA 834003789"/>
    <s v="19825"/>
    <s v="19625"/>
    <s v="36825"/>
    <s v="13226"/>
    <s v="2026-01-30 00:00:00"/>
    <s v="12126"/>
    <s v="20016326"/>
    <m/>
    <s v="2025-09-16 00:00:00"/>
    <s v="CONTRATO DE PRESTACION DE SERVICIOS"/>
    <s v="145-2025"/>
    <s v="CONTRATAR LOS SERVICIOS DE MANTENIMIENTO Y ADQUISICIÓN DE BIENES DE ACUERDO CON EL PLAN DE GESTIÓN DE LABORATORIO PARA LOS INSTRUMENTOS DE MEDICIÓN MARCA ANTON PAAR DE LA SUBDIRECCIÓN DE METROLOGÍA QUÍMICA Y BIOLOGIA DEL INSTITUTO NACIONAL DE METROLO"/>
    <x v="1"/>
  </r>
  <r>
    <n v="12326"/>
    <x v="5"/>
    <s v="2026-01-30 14:03:07"/>
    <s v="ConOrdendePago"/>
    <n v="3007326"/>
    <n v="25456"/>
    <n v="0"/>
    <s v="Cédula de Ciudadanía"/>
    <n v="1023924776"/>
    <s v="SALAZAR LATORRE ANDRES CAMILO"/>
    <s v="Abono en cuenta"/>
    <s v="Ahorro"/>
    <s v="0450000148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007326"/>
    <n v="0"/>
    <n v="3007326"/>
    <n v="0"/>
    <s v="Nación"/>
    <s v="CSF"/>
    <s v="RECURSOS CORRIENTES"/>
    <s v="PAGO NUMERO ONCE (11) DEL CONTRATO No. 036-2025 CORRESPONDIENTE AL PERIODO DE 01 AL 23 DE DIEMBRE DE 2025"/>
    <s v="14025"/>
    <s v="14025"/>
    <s v="5325"/>
    <s v="2926"/>
    <s v="2026-01-23 00:00:00"/>
    <s v="12326"/>
    <s v="20069726"/>
    <m/>
    <s v="2025-02-05 00:00:00"/>
    <s v="CONTRATO DE PRESTACION DE SERVICIOS - PROFESIONALES"/>
    <s v="036-2025"/>
    <s v="Prestar servicios profesionales para desarollar las actividades de I+D+i, fortalecer el Sistema Integrado de Gestión y proporcionar apoyo en los procesos de servicios metrológicos requeridos en el Laboratorio de Par Torsional de la Subdirección"/>
    <x v="0"/>
  </r>
  <r>
    <n v="12426"/>
    <x v="5"/>
    <s v="2026-01-30 14:17:06"/>
    <s v="ConOrdendePago"/>
    <n v="7394100"/>
    <n v="80109"/>
    <n v="0"/>
    <s v="Cédula de Ciudadanía"/>
    <n v="52700714"/>
    <s v="CLAVIJO DURAN MAYERLING"/>
    <s v="Abono en cuenta"/>
    <s v="Ahorro"/>
    <s v="94486659992"/>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TRES (3)DEL CONTRATO No. 160-2025 CORRESPONDIENTE AL PERIODO DE 1 AL 30 DE DICIEMBRE DE 2025"/>
    <s v="34225"/>
    <s v="33725"/>
    <s v="40825"/>
    <s v="10026"/>
    <s v="2026-01-23 00:00:00"/>
    <s v="12426"/>
    <s v="20086526"/>
    <m/>
    <s v="2025-10-10 00:00:00"/>
    <s v="CONTRATO DE PRESTACION DE SERVICIOS - PROFESIONALES"/>
    <s v="160-2025"/>
    <s v="PRESTAR SERVICIOS PROFESIONALES PARA LA ESTRUCTURACIÓN DE LOS PROCESOS PRECONTRACTUALES DE LA SUBDIRECCIÓN DE METROLOGÍA QUÍMICA Y BIOLOGÍA."/>
    <x v="0"/>
  </r>
  <r>
    <n v="12526"/>
    <x v="5"/>
    <s v="2026-01-30 14:22:36"/>
    <s v="ConOrdendePago"/>
    <n v="5715591"/>
    <n v="48380"/>
    <n v="0"/>
    <s v="Cédula de Ciudadanía"/>
    <n v="52186193"/>
    <s v="AGUILERA PATARROYO LUZ DARY"/>
    <s v="Abono en cuenta"/>
    <s v="Ahorro"/>
    <s v="20395118700"/>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5715591"/>
    <n v="0"/>
    <n v="5715591"/>
    <n v="0"/>
    <s v="Nación"/>
    <s v="CSF"/>
    <s v="RECURSOS CORRIENTES"/>
    <s v="PAGO DOCE (12) DEL CONTRATO No. 024-2025 CORRESPONDIENTE AL PERIODO DE 1 AL 30 DE DICIEMBRE DE 2025"/>
    <s v="7625"/>
    <s v="7625"/>
    <s v="3425"/>
    <s v="1626"/>
    <s v="2026-01-23 00:00:00"/>
    <s v="12526"/>
    <s v="20322226"/>
    <m/>
    <s v="2025-01-29 00:00:00"/>
    <s v="CONTRATO DE PRESTACION DE SERVICIOS - PROFESIONALES"/>
    <s v="024-2025"/>
    <s v="Contratar la prestación de servicios profesionales para brindar acompañamiento en la coordinación y ejecución de actividades administrativas y técnicas de la Subdirección de Metrología Física"/>
    <x v="0"/>
  </r>
  <r>
    <n v="12626"/>
    <x v="5"/>
    <s v="2026-01-30 14:28:22"/>
    <s v="ConOrdendePago"/>
    <n v="7394100"/>
    <n v="80109"/>
    <n v="0"/>
    <s v="Cédula de Ciudadanía"/>
    <n v="1014272075"/>
    <s v="ROMERO GARCIA DANIEL JULIAN"/>
    <s v="Abono en cuenta"/>
    <s v="Ahorro"/>
    <s v="19234418737"/>
    <s v="Activa"/>
    <s v="890903938"/>
    <s v="BANCOLOMBIA S.A."/>
    <s v="35-05-00"/>
    <s v="INSTITUTO NACIONAL DE METROLOGÍA - INM"/>
    <s v="C-3599-0200-7-20104C-3599068-02"/>
    <s v="ADQUIS. DE BYS - DOCUMENTOS DE PLANEACIÓN - FORTALECIMIENTO DE LA PLANEACION Y GESTION ESTRATEGICA DEL INM - NACIONAL"/>
    <n v="7394100"/>
    <n v="0"/>
    <n v="7394100"/>
    <n v="0"/>
    <s v="Nación"/>
    <s v="CSF"/>
    <s v="RECURSOS CORRIENTES"/>
    <s v="PAGO NUMERO ONCE (11) DEL CONTRATO No. 075-2025 CORRESPONDIENTE AL PERIODO DE 1 AL 30 DE DICIEMBRE DE 2025"/>
    <s v="19625"/>
    <s v="19425"/>
    <s v="13325"/>
    <s v="7326"/>
    <s v="2026-01-23 00:00:00"/>
    <s v="12626"/>
    <s v="20326226"/>
    <m/>
    <s v="2025-03-06 00:00:00"/>
    <s v="CONTRATO DE PRESTACION DE SERVICIOS - PROFESIONALES"/>
    <s v="075-2025"/>
    <s v="PRESTACIÓN DE SERVICIOS PROFESIONALES PARA APOYAR A LA OFICINA ASESORA DE PLANEACIÓN Y LA SUBDIRECCIÓN DE SERVICIOS METROLÓGICOS Y RELACIÓN CON ELCIUDADANO EN LA DEFINICIÓN, EJECUCIÓN, SEGUIMIENTO DE PLANES Y HERRAMIENTAS DE SEGUIMIENTO DE PLANEACIÓN"/>
    <x v="0"/>
  </r>
  <r>
    <n v="12726"/>
    <x v="5"/>
    <s v="2026-01-30 14:35:48"/>
    <s v="ConOrdendePago"/>
    <n v="4929400"/>
    <n v="49630"/>
    <n v="0"/>
    <s v="Cédula de Ciudadanía"/>
    <n v="1026278601"/>
    <s v="MORENO MUNEVAR LUISA FERNANDA"/>
    <s v="Abono en cuenta"/>
    <s v="Ahorro"/>
    <s v="17828079077"/>
    <s v="Activa"/>
    <s v="890903938"/>
    <s v="BANCOLOMBIA S.A."/>
    <s v="35-05-00"/>
    <s v="INSTITUTO NACIONAL DE METROLOGÍA - INM"/>
    <s v="C-3599-0200-6-53105B-3599016-02"/>
    <s v="ADQUIS. DE BYS - SEDES MANTENIDAS - MEJORAMIENTO Y SOSTENIBILIDAD DE LA SEDE DEL INSTITUTO NACIONAL DE METROLOGÍA BOGOTÁ"/>
    <n v="4929400"/>
    <n v="0"/>
    <n v="4929400"/>
    <n v="0"/>
    <s v="Nación"/>
    <s v="CSF"/>
    <s v="RECURSOS CORRIENTES"/>
    <s v="PAGO NUMERO DIEZ (10) DEL CONTRATO No. 076-2025 CORRESPONDIENTE AL PERIODO DE 1 AL 30 DE DICIEMBRE DE 2025"/>
    <s v="18625"/>
    <s v="18425"/>
    <s v="12025"/>
    <s v="6826"/>
    <s v="2026-01-23 00:00:00"/>
    <s v="12726"/>
    <s v="20337326"/>
    <m/>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0"/>
  </r>
  <r>
    <n v="12826"/>
    <x v="5"/>
    <s v="2026-01-30 14:39:59"/>
    <s v="ConOrdendePago"/>
    <n v="2464700"/>
    <n v="0"/>
    <n v="0"/>
    <s v="Cédula de Ciudadanía"/>
    <n v="1026278601"/>
    <s v="MORENO MUNEVAR LUISA FERNANDA"/>
    <s v="Abono en cuenta"/>
    <s v="Ahorro"/>
    <s v="17828079077"/>
    <s v="Activa"/>
    <s v="890903938"/>
    <s v="BANCOLOMBIA S.A."/>
    <s v="35-05-00"/>
    <s v="INSTITUTO NACIONAL DE METROLOGÍA - INM"/>
    <s v="C-3599-0200-4-40401C-3599031-02"/>
    <s v="ADQUIS. DE BYS - DOCUMENTOS METODOLÓGICOS - INNOVACIÓN DE LAS TECNOLOGÍAS DE INFORMACIÓN EN EL INSTITUTO DE METROLOGIA NACIONAL"/>
    <n v="2464700"/>
    <n v="0"/>
    <n v="2464700"/>
    <n v="0"/>
    <s v="Nación"/>
    <s v="CSF"/>
    <s v="RECURSOS CORRIENTES"/>
    <s v="PAGO NUMERO DIEZ (10) DEL CONTRATO No. 076-2025 CORRESPONDIENTE AL PERIODO DE 1 AL 30 DE DICIEMBRE DE 2025"/>
    <s v="19225"/>
    <s v="19025"/>
    <s v="12125"/>
    <s v="6926"/>
    <s v="2026-01-23 00:00:00"/>
    <s v="12826"/>
    <s v="20338126"/>
    <m/>
    <s v="2025-02-28 00:00:00"/>
    <s v="CONTRATO DE PRESTACION DE SERVICIOS - PROFESIONALES"/>
    <s v="076-2025"/>
    <s v="Prestar servicios profesionales para apoyar la estructuración, revisión y evaluación del componente económico y financiero de los procesos de selección pública adelantados por el Instituto Nacional de Metrología."/>
    <x v="0"/>
  </r>
  <r>
    <n v="12926"/>
    <x v="5"/>
    <s v="2026-01-30 15:02:55"/>
    <s v="ConOrdendePago"/>
    <n v="7394100"/>
    <n v="49630"/>
    <n v="0"/>
    <s v="Cédula de Ciudadanía"/>
    <n v="36491153"/>
    <s v="RUBIO NIEVES MAYRA ALEJANDRA"/>
    <s v="Abono en cuenta"/>
    <s v="Ahorro"/>
    <s v="24054071113"/>
    <s v="Activa"/>
    <s v="860007335"/>
    <s v="BANCO CAJA SOCIAL S.A."/>
    <s v="35-05-00"/>
    <s v="INSTITUTO NACIONAL DE METROLOGÍA - INM"/>
    <s v="C-3502-0200-6-40402B-3502100-02"/>
    <s v="ADQUIS. DE BYS - SERVICIO DE PRODUCCIÓN DE MATERIALES DE REFERENCIA - FORTALECIMIENTO DE LA CAPACIDAD ANALÍTICA EN METROLOGÍA QUÍMICA Y BIOMEDICINA A NIVEL NACIONAL"/>
    <n v="7394100"/>
    <n v="0"/>
    <n v="7394100"/>
    <n v="0"/>
    <s v="Nación"/>
    <s v="CSF"/>
    <s v="RECURSOS CORRIENTES"/>
    <s v="PAGO NUMERO DIEZ (10) DEL CONTRATO No. 038-2025 CORRESPONDIENTE AL PERIODO DE 1 AL 30 DE DICIEMBRE 2025"/>
    <s v="12425"/>
    <s v="12425"/>
    <s v="17625"/>
    <s v="8426"/>
    <s v="2026-01-23 00:00:00"/>
    <s v="12926"/>
    <s v="20344526"/>
    <m/>
    <s v="2025-04-15 00:00:00"/>
    <s v="CONTRATO DE PRESTACION DE SERVICIOS - PROFESIONALES"/>
    <s v="CESION CTO 038-2025"/>
    <s v="Prestar servicios profesionales para la estructuración de procesos contractuales, el acompañamiento en las etapas precontractual, contractual y poscontractual, así como proporcionar apoyo jurídico al Instituto Nacional de Metrología."/>
    <x v="0"/>
  </r>
  <r>
    <n v="13026"/>
    <x v="5"/>
    <s v="2026-01-30 15:11:32"/>
    <s v="ConOrdendePago"/>
    <n v="3399420"/>
    <n v="28775"/>
    <n v="0"/>
    <s v="Cédula de Ciudadanía"/>
    <n v="1010219440"/>
    <s v="CALDERON LEMUS DIANA MARCELA"/>
    <s v="Abono en cuenta"/>
    <s v="Ahorro"/>
    <s v="30414195454"/>
    <s v="Activa"/>
    <s v="890903938"/>
    <s v="BANCOLOMBIA S.A."/>
    <s v="35-05-00"/>
    <s v="INSTITUTO NACIONAL DE METROLOGÍA - INM"/>
    <s v="C-3599-0200-4-40401C-3599031-02"/>
    <s v="ADQUIS. DE BYS - DOCUMENTOS METODOLÓGICOS - INNOVACIÓN DE LAS TECNOLOGÍAS DE INFORMACIÓN EN EL INSTITUTO DE METROLOGIA NACIONAL"/>
    <n v="3399420"/>
    <n v="0"/>
    <n v="3399420"/>
    <n v="0"/>
    <s v="Nación"/>
    <s v="CSF"/>
    <s v="RECURSOS CORRIENTES"/>
    <s v="PAGO NUMERO TRES (3) DEL CONTRATO No. 165-2025 CORRESPONDIENTE DEL 01 AL 30 DICIEMBRE 2025"/>
    <s v="33825"/>
    <s v="33325"/>
    <s v="42825"/>
    <s v="10226"/>
    <s v="2026-01-23 00:00:00"/>
    <s v="13026"/>
    <s v="20347426"/>
    <m/>
    <s v="2025-10-21 00:00:00"/>
    <s v="CONTRATO DE PRESTACION DE SERVICIOS - PROFESIONALES"/>
    <s v="165-2025"/>
    <s v="PRESTACIÓN DE SERVICIOS DE APOYO A LA GESTIÓN PARA ASISTIR AL EQUIPO DE LA OIDT EN LA IDENTIFICACIÓN DE REQUERIMIENTOS TÉCNICOS RELACIONADOS CON LA ADQUISICIÓN DE BIENES Y SERVICIOS DEL PROYECTO DE INNOVACIÓN EN TECNOLOGÍAS DE LA INFORMACIÓN"/>
    <x v="0"/>
  </r>
  <r>
    <n v="13126"/>
    <x v="5"/>
    <s v="2026-01-30 15:18:01"/>
    <s v="ConOrdendePago"/>
    <n v="10000000"/>
    <n v="328646"/>
    <n v="0"/>
    <s v="Cédula de Ciudadanía"/>
    <n v="98658498"/>
    <s v="BETANCUR MARIN DARIO ALEXANDER"/>
    <s v="Abono en cuenta"/>
    <s v="Ahorro"/>
    <s v="37732796194"/>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10000000"/>
    <n v="0"/>
    <n v="10000000"/>
    <n v="0"/>
    <s v="Nación"/>
    <s v="CSF"/>
    <s v="RECURSOS CORRIENTES"/>
    <s v="PAGO NUMERO un (1) DEL CONTRATO No. 027-2025 CORRESPONDIENTE AL PERIODO"/>
    <s v="32425"/>
    <s v="32025"/>
    <s v="41525"/>
    <s v="10126"/>
    <s v="2026-01-23 00:00:00"/>
    <s v="13126"/>
    <s v="20368726"/>
    <m/>
    <s v="2025-10-17 00:00:00"/>
    <s v="CONTRATO DE PRESTACION DE SERVICIOS - PROFESIONALES"/>
    <s v="164-2025"/>
    <s v="Contratar la prestación de servicios profesionales para la instalación y parametrización de un sistema de repositorio de ciencia para la administración de la producción científica del Instituto Nacional de Metrología - INM."/>
    <x v="0"/>
  </r>
  <r>
    <n v="13226"/>
    <x v="5"/>
    <s v="2026-01-30 15:19:57"/>
    <s v="ConOrdendePago"/>
    <n v="144466000"/>
    <n v="12084156"/>
    <n v="0"/>
    <s v="NIT"/>
    <n v="900792498"/>
    <s v="QUALITY INGENIERIA Y SERVICIOS S. A. S."/>
    <s v="Abono en cuenta"/>
    <s v="Ahorro"/>
    <s v="100810489702"/>
    <s v="Activa"/>
    <s v="811007729"/>
    <s v="IRIS CF - COMPAÑIA DE FINANCIAMIENTO S.A."/>
    <s v="35-05-00"/>
    <s v="INSTITUTO NACIONAL DE METROLOGÍA - INM"/>
    <s v="C-3599-0200-6-53105B-3599016-02"/>
    <s v="ADQUIS. DE BYS - SEDES MANTENIDAS - MEJORAMIENTO Y SOSTENIBILIDAD DE LA SEDE DEL INSTITUTO NACIONAL DE METROLOGÍA BOGOTÁ"/>
    <n v="144466000"/>
    <n v="0"/>
    <n v="144466000"/>
    <n v="0"/>
    <s v="Nación"/>
    <s v="CSF"/>
    <s v="RECURSOS CORRIENTES"/>
    <s v="PAGO 2 CTO 143 DE 2025 FRA FEC1547"/>
    <s v="10725"/>
    <s v="10725"/>
    <s v="36425"/>
    <s v="13426"/>
    <s v="2026-01-30 00:00:00"/>
    <s v="13226"/>
    <s v="20343326"/>
    <m/>
    <s v="2025-09-12 00:00:00"/>
    <s v="CONTRATO DE PRESTACION DE SERVICIOS"/>
    <s v="143-2025"/>
    <s v="CONTRATAR EL SERVICIO DE MANTENIMIENTO PREVENTIVO Y CORRECTIVO PARA EL SISTEMA DE CLIMATIZACIÓN DEL INSTITUTO NACIONAL DE METROLOGÍA"/>
    <x v="2"/>
  </r>
  <r>
    <n v="13326"/>
    <x v="5"/>
    <s v="2026-01-30 15:27:42"/>
    <s v="ConOrdendePago"/>
    <n v="5912680"/>
    <n v="39687"/>
    <n v="0"/>
    <s v="Cédula de Ciudadanía"/>
    <n v="1065818681"/>
    <s v="COTES OSPINO SANTIAGO"/>
    <s v="Abono en cuenta"/>
    <s v="Ahorro"/>
    <s v="0550256500076326"/>
    <s v="Activa"/>
    <s v="860034313"/>
    <s v="BANCO DAVIVIENDA S.A."/>
    <s v="35-05-00"/>
    <s v="INSTITUTO NACIONAL DE METROLOGÍA - INM"/>
    <s v="C-3502-0200-5-40402B-3502102-02"/>
    <s v="ADQUIS. DE BYS - SERVICIO DE PROMOCIÓN DE HERRAMIENTAS METROLÓGICAS - FORTALECIMIENTO DE LA COMERCIALIZACIÓN DE LOS SERVICIOS METROLÓGICOS A NIVEL NACIONAL"/>
    <n v="5912680"/>
    <n v="0"/>
    <n v="5912680"/>
    <n v="0"/>
    <s v="Nación"/>
    <s v="CSF"/>
    <s v="RECURSOS CORRIENTES"/>
    <s v="PAGO NUMERO NUEVE (9) DEL CONTRATO No. 102-2025 CORRESPONDIENTE AL PERIODO DE 01 AL 30 DE DICIEMBRE DE 2025"/>
    <s v="24625"/>
    <s v="24425"/>
    <s v="18425"/>
    <s v="8526"/>
    <s v="2026-01-23 00:00:00"/>
    <s v="13326"/>
    <s v="20390126"/>
    <m/>
    <s v="2025-04-24 00:00:00"/>
    <s v="CONTRATO DE PRESTACION DE SERVICIOS - PROFESIONALES"/>
    <s v="102-2025"/>
    <s v="CONTRATAR LA PRESTACIÓN DE SERVICIOS PROFESIONALES PARA APOYAR LA GESTIÓN DE LA SSMRC RELACIONADA CON LAS ACCIONES DERIVADAS DE LOS PLANES DEL SISTEMA INTEGRADO DE GESTIÓN PARA EL FORTALECIMIENTO Y MANTENIMIENTO DEL SIG DEL INM"/>
    <x v="0"/>
  </r>
  <r>
    <n v="13526"/>
    <x v="5"/>
    <s v="2026-01-30 15:48:45"/>
    <s v="ConOrdendePago"/>
    <n v="32784400"/>
    <n v="2153302"/>
    <n v="0"/>
    <s v="Cédula de Ciudadanía"/>
    <n v="16602789"/>
    <s v="FLOREZ VELEZ JUAN DAVID"/>
    <s v="Abono en cuenta"/>
    <s v="Ahorro"/>
    <s v="06460278901"/>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32784400"/>
    <n v="0"/>
    <n v="32784400"/>
    <n v="0"/>
    <s v="Nación"/>
    <s v="CSF"/>
    <s v="RECURSOS CORRIENTES"/>
    <s v="PAGO 1 CONTRATO 155 DE 2025 FRA FEV 458"/>
    <s v="17625"/>
    <s v="17425"/>
    <s v="38825"/>
    <s v="13526"/>
    <s v="2026-01-30 00:00:00"/>
    <s v="13526"/>
    <s v="20384526"/>
    <m/>
    <s v="2025-09-29 00:00:00"/>
    <s v="CONTRATO DE PRESTACION DE SERVICIOS"/>
    <s v="155-2025"/>
    <s v="CONTRATAR EL SERVICIO DE MANTENIMIENTO PREVENTIVO Y/O CORRECTIVO INCLUIDA LA ADQUISICION DE REPUESTOS Y FILTROS PARA EL MANTENIMIENTO DE LAS CABINAS DE EXTRACCION, FLUJO LAMINAR, MICROBIOLOGIA, PCR Y OTRAS INVOLUCRADAS EN LOS PROCESOS DE PRODUCCION Y"/>
    <x v="0"/>
  </r>
  <r>
    <n v="13726"/>
    <x v="5"/>
    <s v="2026-01-30 16:19:49"/>
    <s v="ConOrdendePago"/>
    <n v="9777168"/>
    <n v="0"/>
    <n v="0"/>
    <s v="NIT"/>
    <n v="900150649"/>
    <s v="ADCOM INGENIERIA S.A.S BIC"/>
    <s v="Abono en cuenta"/>
    <s v="Corriente"/>
    <s v="23763088729"/>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9777168"/>
    <n v="0"/>
    <n v="9777168"/>
    <n v="0"/>
    <s v="Nación"/>
    <s v="CSF"/>
    <s v="RECURSOS CORRIENTES"/>
    <s v="PRIMER PAGO CONTRATO 177 DE 2025 FRA ADCF 6017"/>
    <s v="35025"/>
    <s v="34425"/>
    <s v="47325"/>
    <s v="13926"/>
    <s v="2026-01-30 00:00:00"/>
    <s v="13726"/>
    <s v="20424826"/>
    <m/>
    <s v="2025-11-13 00:00:00"/>
    <s v="CONTRATO DE COMPRA VENTA Y SUMINISTROS"/>
    <s v="177-2025"/>
    <s v="Adquirir baño de mantenimiento de celdas de punto triple de agua para el Laboratorio de Temperatura y Humedad de la Subdirección de metrología física"/>
    <x v="1"/>
  </r>
  <r>
    <n v="14026"/>
    <x v="6"/>
    <s v="2026-02-02 07:40:27"/>
    <s v="ConOrdendePago"/>
    <n v="20241900"/>
    <n v="187790"/>
    <n v="0"/>
    <s v="NIT"/>
    <n v="860005114"/>
    <s v="MESSER COLOMBIA S.A."/>
    <s v="Abono en cuenta"/>
    <s v="Corriente"/>
    <s v="0310051140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0241900"/>
    <n v="0"/>
    <n v="20241900"/>
    <n v="0"/>
    <s v="Nación"/>
    <s v="CSF"/>
    <s v="RECURSOS CORRIENTES"/>
    <s v="PAGO 06 CO 093 DE 2025 FACTURAS No60F10483- 60F10514 DE OCTUBRE 2025"/>
    <s v="1725"/>
    <s v="1725"/>
    <s v="16625"/>
    <s v="14326"/>
    <s v="2026-02-02 00:00:00"/>
    <s v="14026"/>
    <s v="20482526"/>
    <m/>
    <s v="2025-04-04 00:00:00"/>
    <s v="CONTRATO DE COMPRA VENTA Y SUMINISTROS"/>
    <s v="093-2025"/>
    <s v="CONTRATAR LA PROVISIÓN DE GASES DE CARACTERISTICAS ESPECIFICAS NECESARIOS PARA DESARROLLAR LAS ACTIVIDADES Y ESTABLECER CAPACIDADES DE MEDICIÓN Y CALIBRACIÓN EN EL INSTITUTO NACIONAL DE METROLOGÍA"/>
    <x v="1"/>
  </r>
  <r>
    <n v="14126"/>
    <x v="6"/>
    <s v="2026-02-02 08:21:55"/>
    <s v="ConOrdendePago"/>
    <n v="8519971.4900000002"/>
    <n v="253452"/>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8519971.4900000002"/>
    <n v="0"/>
    <n v="8519971.4900000002"/>
    <n v="0"/>
    <s v="Nación"/>
    <s v="CSF"/>
    <s v="RECURSOS CORRIENTES"/>
    <s v="PAGO 8 - CO-081-2025 - FACT BOGO18315 DEL 1 AL 31 DE OCTUBRE 2025"/>
    <s v="1225"/>
    <s v="1225"/>
    <s v="13125"/>
    <s v="14426"/>
    <s v="2026-02-02 00:00:00"/>
    <s v="14126"/>
    <s v="20493626"/>
    <m/>
    <s v="2025-03-05 00:00:00"/>
    <s v="CONTRATO DE PRESTACION DE SERVICIOS"/>
    <s v="081-2025"/>
    <s v="CONTRATAR EL SERVICIO DE ACTUALIZACIÓN, MANTENIMIENTO Y SOPORTE DEL SISTEMA DE INFORMACIÓN DE NÓMINA Y TALENTO HUMANO KACTUS"/>
    <x v="1"/>
  </r>
  <r>
    <n v="14226"/>
    <x v="6"/>
    <s v="2026-02-02 08:24:20"/>
    <s v="ConOrdendePago"/>
    <n v="1643132"/>
    <n v="0"/>
    <n v="0"/>
    <s v="Cédula de Ciudadanía"/>
    <n v="35353930"/>
    <s v="MATIZ FLOREZ LILIA ADRIANA"/>
    <s v="Abono en cuenta"/>
    <s v="Ahorro"/>
    <s v="21132019905"/>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643132"/>
    <n v="0"/>
    <n v="1643132"/>
    <n v="0"/>
    <s v="Nación"/>
    <s v="CSF"/>
    <s v="RECURSOS CORRIENTES"/>
    <s v="PAGO NUMERO CUATRO (4)DEL CONTRATO No. 153-2025 CORRESPONDIENTE AL PERIODO DE 01 AL 30 DE DICIEMBRE DE 2025"/>
    <s v="33225"/>
    <s v="32825"/>
    <s v="38525"/>
    <s v="9526"/>
    <s v="2026-01-23 00:00:00"/>
    <s v="14226"/>
    <s v="20637826"/>
    <m/>
    <s v="2025-09-26 00:00:00"/>
    <s v="CONTRATO DE PRESTACION DE SERVICIOS - PROFESIONALES"/>
    <s v="153-2025"/>
    <s v="PRESTAR SERVICIOS PROFESIONALES PARA LA ESTRUCTURACIÓN DE PROCESOS CONTRACTUALES, EL ACOMPAÑAMIENTO EN LAS ETAPAS PRECONTRACTUAL, CONTRACTUAL Y PRESTAR SERVICIOS PROFESIONALES PARA LA ESTRUCTURACIÓN DE PROCESOS CONTRACTUALES, EL ACOMPAÑAMIENTO EN L"/>
    <x v="0"/>
  </r>
  <r>
    <n v="14326"/>
    <x v="6"/>
    <s v="2026-02-02 08:28:24"/>
    <s v="ConOrdendePago"/>
    <n v="2382545"/>
    <n v="0"/>
    <n v="0"/>
    <s v="Cédula de Ciudadanía"/>
    <n v="35353930"/>
    <s v="MATIZ FLOREZ LILIA ADRIANA"/>
    <s v="Abono en cuenta"/>
    <s v="Ahorro"/>
    <s v="21132019905"/>
    <s v="Activa"/>
    <s v="890903938"/>
    <s v="BANCOLOMBIA S.A."/>
    <s v="35-05-00"/>
    <s v="INSTITUTO NACIONAL DE METROLOGÍA - INM"/>
    <s v="C-3599-0200-6-53105B-3599016-02"/>
    <s v="ADQUIS. DE BYS - SEDES MANTENIDAS - MEJORAMIENTO Y SOSTENIBILIDAD DE LA SEDE DEL INSTITUTO NACIONAL DE METROLOGÍA BOGOTÁ"/>
    <n v="2382545"/>
    <n v="0"/>
    <n v="2382545"/>
    <n v="0"/>
    <s v="Nación"/>
    <s v="CSF"/>
    <s v="RECURSOS CORRIENTES"/>
    <s v="PAGO NUMERO CUATRO (4)DEL CONTRATO No. 153-2025 CORRESPONDIENTE AL PERIODO DE 01 AL 30 DE DICIEMBRE DE 2025"/>
    <s v="32525"/>
    <s v="32125"/>
    <s v="38625"/>
    <s v="9626"/>
    <s v="2026-01-23 00:00:00"/>
    <s v="14326"/>
    <s v="20638026"/>
    <m/>
    <s v="2025-09-26 00:00:00"/>
    <s v="CONTRATO DE PRESTACION DE SERVICIOS - PROFESIONALES"/>
    <s v="153-2025"/>
    <s v="PRESTAR SERVICIOS PROFESIONALES PARA LA ESTRUCTURACIÓN DE PROCESOS CONTRACTUALES, EL ACOMPAÑAMIENTO EN LAS ETAPAS PRECONTRACTUAL, CONTRACTUAL Y POSCONTRACTUAL, ASÍ COMO PROPORCIONAR APOYO JURÍDICO AL INSTITUTO NACIONAL DE METROLOGÍA"/>
    <x v="0"/>
  </r>
  <r>
    <n v="14426"/>
    <x v="6"/>
    <s v="2026-02-02 08:36:37"/>
    <s v="ConOrdendePago"/>
    <n v="7394100"/>
    <n v="49630"/>
    <n v="0"/>
    <s v="Cédula de Ciudadanía"/>
    <n v="1018416231"/>
    <s v="MEDINA WALTEROS JEIMI"/>
    <s v="Abono en cuenta"/>
    <s v="Ahorro"/>
    <s v="081424640"/>
    <s v="Activa"/>
    <s v="860002964"/>
    <s v="BANCO DE BOGOTA"/>
    <s v="35-05-00"/>
    <s v="INSTITUTO NACIONAL DE METROLOGÍA - INM"/>
    <s v="A-02-02-02-008-003"/>
    <s v="SERVICIOS PROFESIONALES, CIENTÍFICOS Y TÉCNICOS (EXCEPTO LOS SERVICIOS DE INVESTIGACION, URBANISMO, JURÍDICOS Y DE CONTABILIDAD)"/>
    <n v="7394100"/>
    <n v="0"/>
    <n v="7394100"/>
    <n v="0"/>
    <s v="Nación"/>
    <s v="CSF"/>
    <s v="RECURSOS CORRIENTES"/>
    <s v="PAGO NUMERO DIEZ (10) DEL CONTRATO No. 060-2025 CORRESPONDIENTE AL PERIODO DEL 01 AL 30 NOVIEMBRE DE 2025"/>
    <s v="16725"/>
    <s v="16525"/>
    <s v="8925"/>
    <s v="5026"/>
    <s v="2026-01-23 00:00:00"/>
    <s v="14426"/>
    <s v="20527926"/>
    <m/>
    <s v="2025-02-17 00:00:00"/>
    <s v="CONTRATO DE PRESTACION DE SERVICIOS - PROFESIONALES"/>
    <s v="056-2025"/>
    <s v="PRESTACIÓN DE SERVICIOS PROFESIONALES PARA LA GESTIÓN, SOSTENIMIENTO E IMPLEMENTACIÓN DEL SISTEMA INTEGRADO DE GESTIÓN DE CALIDAD DEL INSTITUTO NACIONAL DE METROLOGÍA, ASOCIADOS AL CUMPLIMIENTO DE LOS DIFERENTES PLANES Y LA SUPERACIÓN DE LOS HALLAZGO"/>
    <x v="0"/>
  </r>
  <r>
    <n v="14526"/>
    <x v="6"/>
    <s v="2026-02-02 08:44:33"/>
    <s v="ConOrdendePago"/>
    <n v="4436460"/>
    <n v="29778"/>
    <n v="0"/>
    <s v="Cédula de Ciudadanía"/>
    <n v="1018416231"/>
    <s v="MEDINA WALTEROS JEIMI"/>
    <s v="Abono en cuenta"/>
    <s v="Ahorro"/>
    <s v="081424640"/>
    <s v="Activa"/>
    <s v="860002964"/>
    <s v="BANCO DE BOGOTA"/>
    <s v="35-05-00"/>
    <s v="INSTITUTO NACIONAL DE METROLOGÍA - INM"/>
    <s v="A-02-02-02-008-003"/>
    <s v="SERVICIOS PROFESIONALES, CIENTÍFICOS Y TÉCNICOS (EXCEPTO LOS SERVICIOS DE INVESTIGACION, URBANISMO, JURÍDICOS Y DE CONTABILIDAD)"/>
    <n v="4436460"/>
    <n v="0"/>
    <n v="4436460"/>
    <n v="0"/>
    <s v="Nación"/>
    <s v="CSF"/>
    <s v="RECURSOS CORRIENTES"/>
    <s v="PAGO NUMERO ONCE (11) DEL CONTRATO No. 060-2025 CORRESPONDIENTE AL PERIODO DEL 01 AL 18 DICIEMBRE DE 2025"/>
    <s v="16725"/>
    <s v="16525"/>
    <s v="8925"/>
    <s v="5126"/>
    <s v="2026-01-23 00:00:00"/>
    <s v="14526"/>
    <s v="20531726"/>
    <m/>
    <s v="2025-02-17 00:00:00"/>
    <s v="CONTRATO DE PRESTACION DE SERVICIOS - PROFESIONALES"/>
    <s v="056-2025"/>
    <s v="PRESTACIÓN DE SERVICIOS PROFESIONALES PARA LA GESTIÓN, SOSTENIMIENTO E IMPLEMENTACIÓN DEL SISTEMA INTEGRADO DE GESTIÓN DE CALIDAD DEL INSTITUTO NACIONAL DE METROLOGÍA, ASOCIADOS AL CUMPLIMIENTO DE LOS DIFERENTES PLANES Y LA SUPERACIÓN DE LOS HALLAZGO"/>
    <x v="0"/>
  </r>
  <r>
    <n v="14626"/>
    <x v="6"/>
    <s v="2026-02-02 09:03:12"/>
    <s v="ConOrdendePago"/>
    <n v="4533055"/>
    <n v="30426"/>
    <n v="0"/>
    <s v="Cédula de Ciudadanía"/>
    <n v="1032468011"/>
    <s v="DAVILA GONZALEZ SERGIO LUIS"/>
    <s v="Abono en cuenta"/>
    <s v="Ahorro"/>
    <s v="91208003408"/>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4533055"/>
    <n v="0"/>
    <n v="4533055"/>
    <n v="0"/>
    <s v="Nación"/>
    <s v="CSF"/>
    <s v="RECURSOS CORRIENTES"/>
    <s v="PAGO NUMERO DOCE (12) DEL CONTRATO No. 011-2025 CORRESPONDIENTE AL PERIODO DE 01 AL 23 DE DICIEMBRE DE 2025"/>
    <s v="2025"/>
    <s v="2025"/>
    <s v="2225"/>
    <s v="1026"/>
    <s v="2026-01-23 00:00:00"/>
    <s v="14626"/>
    <s v="20588926"/>
    <m/>
    <s v="2025-01-23 00:00:00"/>
    <s v="CONTRATO DE PRESTACION DE SERVICIOS - PROFESIONALES"/>
    <s v="011-2025"/>
    <s v="CONTRATAR SERVICIOS PROFESIONALES PARA APOYAR EL DESARROLLO DE HERRAMIENTAS DE ASEGURAMIENTO DE LOS RESULTADOS DE MEDICION EN METROLOGÍA DE ÁCIDOS NUCLEICOS, ASOCIADOS A LOS PROYECTOS DE II+D+I DE LA SUBDIRECCIÓN DE METROLOGÍA QUÍMICA Y BIOLOGÍA"/>
    <x v="0"/>
  </r>
  <r>
    <n v="14726"/>
    <x v="6"/>
    <s v="2026-02-02 09:15:58"/>
    <s v="ConOrdendePago"/>
    <n v="10137363"/>
    <n v="452809"/>
    <n v="0"/>
    <s v="Cédula de Ciudadanía"/>
    <n v="7715949"/>
    <s v="SOTO POLANIA RICARDO"/>
    <s v="Abono en cuenta"/>
    <s v="Ahorro"/>
    <s v="111610139823"/>
    <s v="Activa"/>
    <s v="900047981"/>
    <s v="BANCO FALABELLA S A"/>
    <s v="35-05-00"/>
    <s v="INSTITUTO NACIONAL DE METROLOGÍA - INM"/>
    <s v="C-3502-0200-5-40402B-3502102-02"/>
    <s v="ADQUIS. DE BYS - SERVICIO DE PROMOCIÓN DE HERRAMIENTAS METROLÓGICAS - FORTALECIMIENTO DE LA COMERCIALIZACIÓN DE LOS SERVICIOS METROLÓGICOS A NIVEL NACIONAL"/>
    <n v="10137363"/>
    <n v="0"/>
    <n v="10137363"/>
    <n v="0"/>
    <s v="Nación"/>
    <s v="CSF"/>
    <s v="RECURSOS CORRIENTES"/>
    <s v="PAGO NUMERO DOS (2) DEL CONTRATO No. 126-2025 CORRESPONDIENTE DE LOS PRODUCTOS EJECUTADOS EN EL PERIODO DE 2025"/>
    <s v="8125"/>
    <s v="8125"/>
    <s v="30925"/>
    <s v="9326"/>
    <s v="2026-01-23 00:00:00"/>
    <s v="14726"/>
    <s v="43199726"/>
    <m/>
    <s v="2025-07-31 00:00:00"/>
    <s v="CONTRATO DE PRESTACION DE SERVICIOS - PROFESIONALES"/>
    <s v="126-2025"/>
    <s v="Prestar servicios profesionales como experto de producto, según la metodología establecida por el INM, en el marco del estudio de identificación de brechas metrologicas"/>
    <x v="0"/>
  </r>
  <r>
    <n v="14826"/>
    <x v="6"/>
    <s v="2026-02-02 09:23:45"/>
    <s v="ConOrdendePago"/>
    <n v="60000000"/>
    <n v="7470252"/>
    <n v="0"/>
    <s v="NIT"/>
    <n v="830101214"/>
    <s v="CORPORACION COLOMBIA DIGITAL"/>
    <s v="Abono en cuenta"/>
    <s v="Corriente"/>
    <s v="03109520415"/>
    <s v="Activa"/>
    <s v="890903938"/>
    <s v="BANCOLOMBIA S.A."/>
    <s v="35-05-00"/>
    <s v="INSTITUTO NACIONAL DE METROLOGÍA - INM"/>
    <s v="C-3599-0200-7-20104C-3599925-02"/>
    <s v="ADQUIS. DE BYS - SERVICIO DE IMPLEMENTACIÓN SISTEMA DE GESTIÓN - FORTALECIMIENTO DE LA PLANEACION Y GESTION ESTRATEGICA DEL INM - NACIONAL"/>
    <n v="60000000"/>
    <n v="0"/>
    <n v="60000000"/>
    <n v="0"/>
    <s v="Nación"/>
    <s v="CSF"/>
    <s v="RECURSOS CORRIENTES"/>
    <s v="PAGO 1 CONTRATO 130 DE 2025 FRA FE677"/>
    <s v="26925"/>
    <s v="26725"/>
    <s v="32625"/>
    <s v="14526"/>
    <s v="2026-02-02 00:00:00"/>
    <s v="14826"/>
    <s v="20553426"/>
    <m/>
    <s v="2025-08-15 00:00:00"/>
    <s v="CONTRATO INTERADMINISTRATIVO"/>
    <s v="130"/>
    <s v="CONTRATAR LOS SERVICIOS PARA IMPLEMENTAR LA HOJA DE RUTA DE ARQUITECTURA EMPRESARIAL, MODELO DE GESTIÓN POR PROCESOS Y MODELO DE GOBIERNO DE DATOS PARA EL INM"/>
    <x v="1"/>
  </r>
  <r>
    <n v="14926"/>
    <x v="6"/>
    <s v="2026-02-02 09:25:41"/>
    <s v="ConOrdendePago"/>
    <n v="7147630"/>
    <n v="47976"/>
    <n v="0"/>
    <s v="Cédula de Ciudadanía"/>
    <n v="1032436840"/>
    <s v="GUTIERREZ CIFUENTES MONICA ALEJANDRA"/>
    <s v="Abono en cuenta"/>
    <s v="Ahorro"/>
    <s v="1013505647"/>
    <s v="Activa"/>
    <s v="860034594"/>
    <s v="BANCO DAVIBANK S.A."/>
    <s v="35-05-00"/>
    <s v="INSTITUTO NACIONAL DE METROLOGÍA - INM"/>
    <s v="C-3599-0200-4-40401C-3599031-02"/>
    <s v="ADQUIS. DE BYS - DOCUMENTOS METODOLÓGICOS - INNOVACIÓN DE LAS TECNOLOGÍAS DE INFORMACIÓN EN EL INSTITUTO DE METROLOGIA NACIONAL"/>
    <n v="7147630"/>
    <n v="0"/>
    <n v="7147630"/>
    <n v="0"/>
    <s v="Nación"/>
    <s v="CSF"/>
    <s v="RECURSOS CORRIENTES"/>
    <s v="PAGO NUMERO DIEZ (10) DEL CONTRATO No. 053-2025 CORRESPONDIENTE AL PERIODO DEL 1 AL 30 DE DICIEMBRE DE 2025"/>
    <s v="13225"/>
    <s v="13225"/>
    <s v="12625"/>
    <s v="7126"/>
    <s v="2026-01-23 00:00:00"/>
    <s v="14926"/>
    <s v="20591226"/>
    <m/>
    <s v="2025-03-03 00:00:00"/>
    <s v="CONTRATO DE PRESTACION DE SERVICIOS - PROFESIONALES"/>
    <s v="053-2025"/>
    <s v="PRESTACIÓN DE SERVICIOS PROFESIONALES PARA EL MANTENIMIENTO Y LA MEJORA DEL SISTEMA INTEGRADO DE GESTIÓN Y DEL MODELO DE OPERACIÓN POR PROCESOS, ALINEADO CON LOS EJERCICIOS DE ARQUITECTURA EMPRESARIAL PARA EL INSTITUTO NACIONAL DE METROLOGÍA DE COLOM"/>
    <x v="0"/>
  </r>
  <r>
    <n v="15026"/>
    <x v="6"/>
    <s v="2026-02-02 09:33:12"/>
    <s v="ConOrdendePago"/>
    <n v="60000000"/>
    <n v="7470252"/>
    <n v="0"/>
    <s v="NIT"/>
    <n v="830101214"/>
    <s v="CORPORACION COLOMBIA DIGITAL"/>
    <s v="Abono en cuenta"/>
    <s v="Corriente"/>
    <s v="03109520415"/>
    <s v="Activa"/>
    <s v="890903938"/>
    <s v="BANCOLOMBIA S.A."/>
    <s v="35-05-00"/>
    <s v="INSTITUTO NACIONAL DE METROLOGÍA - INM"/>
    <s v="C-3599-0200-4-40401C-3599031-02"/>
    <s v="ADQUIS. DE BYS - DOCUMENTOS METODOLÓGICOS - INNOVACIÓN DE LAS TECNOLOGÍAS DE INFORMACIÓN EN EL INSTITUTO DE METROLOGIA NACIONAL"/>
    <n v="60000000"/>
    <n v="0"/>
    <n v="60000000"/>
    <n v="0"/>
    <s v="Nación"/>
    <s v="CSF"/>
    <s v="RECURSOS CORRIENTES"/>
    <s v="PAGO 1 CONTRATO 130 DE 2025 FRA FE677"/>
    <s v="27025"/>
    <s v="26825"/>
    <s v="32725"/>
    <s v="14626"/>
    <s v="2026-02-02 00:00:00"/>
    <s v="15026"/>
    <s v="20557726"/>
    <m/>
    <s v="2025-08-15 00:00:00"/>
    <s v="CONTRATO INTERADMINISTRATIVO"/>
    <s v="130"/>
    <s v="CONTRATAR LOS SERVICIOS PARA IMPLEMENTAR LA HOJA DE RUTA DE ARQUITECTURA EMPRESARIAL, MODELO DE GESTIÓN POR PROCESOS Y MODELO DE GOBIERNO DE DATOS PARA EL INM"/>
    <x v="1"/>
  </r>
  <r>
    <n v="15126"/>
    <x v="6"/>
    <s v="2026-02-02 09:38:11"/>
    <s v="ConOrdendePago"/>
    <n v="2206850"/>
    <n v="0"/>
    <n v="0"/>
    <s v="Cédula de Ciudadanía"/>
    <n v="1024543556"/>
    <s v="PIRACOCA ROBLES MONICA JOHANA"/>
    <s v="Abono en cuenta"/>
    <s v="Ahorro"/>
    <s v="2410890571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2206850"/>
    <n v="0"/>
    <n v="2206850"/>
    <n v="0"/>
    <s v="Nación"/>
    <s v="CSF"/>
    <s v="RECURSOS CORRIENTES"/>
    <s v="PAGO NUMERO ONCE(11) DEL CONTRATO No. 057-2025 CORRESPONDIENTE AL PERIODO DE 01 AL 30 DE DICIEMBRE DE 2025"/>
    <s v="9425"/>
    <s v="9425"/>
    <s v="8225"/>
    <s v="4626"/>
    <s v="2026-01-23 00:00:00"/>
    <s v="15126"/>
    <s v="21396626"/>
    <m/>
    <s v="2025-02-17 00:00:00"/>
    <s v="CONTRATO DE PRESTACION DE SERVICIOS - PROFESIONALES"/>
    <s v="057-2025"/>
    <s v="CONTRATAR LA PRESTACIÓN DE SERVICIOS PROFESIONALES PARA APOYAR EL DESARROLLO DE LAS ACTIVIDADES DE GESTIÓN DE LA UNIDAD SECTORIAL DE NORMALIZACIÓN EN METROLOGÍA DEL INM Y SUS GRUPOS DE TRABAJO EN NORMALIZACIÓN"/>
    <x v="0"/>
  </r>
  <r>
    <n v="15226"/>
    <x v="6"/>
    <s v="2026-02-02 10:01:44"/>
    <s v="ConOrdendePago"/>
    <n v="908922"/>
    <n v="0"/>
    <n v="0"/>
    <s v="Cédula de Ciudadanía"/>
    <n v="1019130500"/>
    <s v="SANTACRUZ DUARTE DANIELA VALENTINA"/>
    <s v="Abono en cuenta"/>
    <s v="Ahorro"/>
    <s v="24114856386"/>
    <s v="Activa"/>
    <s v="860007335"/>
    <s v="BANCO CAJA SOCIAL S.A."/>
    <s v="35-05-00"/>
    <s v="INSTITUTO NACIONAL DE METROLOGÍA - INM"/>
    <s v="C-3599-0200-7-20104C-3599925-02"/>
    <s v="ADQUIS. DE BYS - SERVICIO DE IMPLEMENTACIÓN SISTEMA DE GESTIÓN - FORTALECIMIENTO DE LA PLANEACION Y GESTION ESTRATEGICA DEL INM - NACIONAL"/>
    <n v="908922"/>
    <n v="0"/>
    <n v="908922"/>
    <n v="0"/>
    <s v="Nación"/>
    <s v="CSF"/>
    <s v="RECURSOS CORRIENTES"/>
    <s v="PAGO NUMERO DIEZ (10) DEL CONTRATO No. 083-2025 CORRESPONDIENTE AL PERIODO DE 1 AL 30 DE DICIEMBRE DE 2025"/>
    <s v="22325"/>
    <s v="22125"/>
    <s v="14225"/>
    <s v="7726"/>
    <s v="2026-01-23 00:00:00"/>
    <s v="15226"/>
    <s v="21403326"/>
    <m/>
    <s v="2025-03-12 00:00:00"/>
    <s v="CONTRATO DE PRESTACION DE SERVICIOS - PROFESIONALES"/>
    <s v="083-2025"/>
    <s v="PRESTACION DE SERVICIOS PROFESIONALES PARA APOYAR LAS ACTIVIDADES RELACIONADAS CON LA GESTIÓN DEL APLICATIVO DEL SISTEMA INTEGRADO DE GESTION,"/>
    <x v="0"/>
  </r>
  <r>
    <n v="15326"/>
    <x v="6"/>
    <s v="2026-02-02 10:14:09"/>
    <s v="ConOrdendePago"/>
    <n v="5211631"/>
    <n v="0"/>
    <n v="0"/>
    <s v="Cédula de Ciudadanía"/>
    <n v="1015467605"/>
    <s v="HERREÑO FRAILE JHOJAN SEBASTIAN"/>
    <s v="Abono en cuenta"/>
    <s v="Ahorro"/>
    <s v="008100710907"/>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5211631"/>
    <n v="0"/>
    <n v="5211631"/>
    <n v="0"/>
    <s v="Nación"/>
    <s v="CSF"/>
    <s v="RECURSOS CORRIENTES"/>
    <s v="PAGO NUMERO DOCE (12) DEL CONTRATO No. 010-2025 CORRESPONDIENTE AL PERIODO DE 1 AL 30 DE DICIEMBRE DE 2025"/>
    <s v="12325"/>
    <s v="12325"/>
    <s v="2325"/>
    <s v="1126"/>
    <s v="2026-01-23 00:00:00"/>
    <s v="15326"/>
    <s v="20607726"/>
    <m/>
    <s v="2025-01-23 00:00:00"/>
    <s v="CONTRATO DE PRESTACION DE SERVICIOS - PROFESIONALES"/>
    <s v="010-2025"/>
    <s v="PRESTACIÓN DE SERVICIOS PROFESIONALES PARA LA FORMULACIÓN, GESTIÓN, CONTROL Y SEGUIMIENTO DE PLANES INSTITUCIONALES, Y DEL PROYECTO DE INVERSIÓN DESARROLLO DE LA OFERTA EN METROLOGÍA FÍSICA EN EL ÁMBITO NACIONAL Y ACTIVIDADES ASOCIADAS DEL INSTITUT"/>
    <x v="0"/>
  </r>
  <r>
    <n v="15426"/>
    <x v="6"/>
    <s v="2026-02-02 10:27:35"/>
    <s v="ConOrdendePago"/>
    <n v="4703627"/>
    <n v="0"/>
    <n v="0"/>
    <s v="Cédula de Ciudadanía"/>
    <n v="43254268"/>
    <s v="JARAMILLO GONZALEZ LEIDY JOHANA"/>
    <s v="Abono en cuenta"/>
    <s v="Ahorro"/>
    <s v="24096120242"/>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4703627"/>
    <n v="0"/>
    <n v="4703627"/>
    <n v="0"/>
    <s v="Nación"/>
    <s v="CSF"/>
    <s v="RECURSOS CORRIENTES"/>
    <s v="PAGO NUMERO OCHO (8) DEL CONTRATO No. 109-2025 CORRESPONDIENTE AL PERIODO DE 1 AL 22 DE DICIEMBRE 2025"/>
    <s v="9925"/>
    <s v="9925"/>
    <s v="22325"/>
    <s v="8826"/>
    <s v="2026-01-23 00:00:00"/>
    <s v="15426"/>
    <s v="20625326"/>
    <m/>
    <s v="2025-05-22 00:00:00"/>
    <s v="CONTRATO DE PRESTACION DE SERVICIOS - PROFESIONALES"/>
    <s v="109-2025"/>
    <s v="Contratar servicios profesionales para apoyar actividades de gestión de I+D+i y actividades estratégicas de la Subdirección de Servicios Metrológicos y Relación con el ciudadano"/>
    <x v="0"/>
  </r>
  <r>
    <n v="15526"/>
    <x v="6"/>
    <s v="2026-02-02 10:48:41"/>
    <s v="ConOrdendePago"/>
    <n v="7394100"/>
    <n v="86588"/>
    <n v="0"/>
    <s v="Cédula de Ciudadanía"/>
    <n v="1030638815"/>
    <s v="GOMEZ SAIZ MANUELA"/>
    <s v="Abono en cuenta"/>
    <s v="Ahorro"/>
    <s v="299180927"/>
    <s v="Activa"/>
    <s v="860002964"/>
    <s v="BANCO DE BOGOTA"/>
    <s v="35-05-00"/>
    <s v="INSTITUTO NACIONAL DE METROLOGÍA - INM"/>
    <s v="C-3599-0200-4-40401C-3599031-02"/>
    <s v="ADQUIS. DE BYS - DOCUMENTOS METODOLÓGICOS - INNOVACIÓN DE LAS TECNOLOGÍAS DE INFORMACIÓN EN EL INSTITUTO DE METROLOGIA NACIONAL"/>
    <n v="7394100"/>
    <n v="0"/>
    <n v="7394100"/>
    <n v="0"/>
    <s v="Nación"/>
    <s v="CSF"/>
    <s v="RECURSOS CORRIENTES"/>
    <s v="PAGO NUMERO ONCE (11) DL CONTRATO No. 049-2025 CORRESPONDIENTE AL PERIODO DE 1 AL 30 DE DICIEMBRE DE 2025"/>
    <s v="13025"/>
    <s v="13025"/>
    <s v="7825"/>
    <s v="4326"/>
    <s v="2026-01-23 00:00:00"/>
    <s v="15526"/>
    <s v="20625726"/>
    <m/>
    <s v="2025-02-12 00:00:00"/>
    <s v="CONTRATO DE PRESTACION DE SERVICIOS - PROFESIONALES"/>
    <s v="049-2025"/>
    <s v="PRESTACIÓN DE SERVICIOS PROFESIONALES PARA LA FORMULACIÓN, GESTIÓN, CONTROL Y SEGUIMIENTO DE PLANES INSTITUCIONALES, PROYECTOS DE INVERSIÓN Y ACTIVIDADES ASOCIADAS DEL INSTITUTO NACIONAL DE METROLOGÍA"/>
    <x v="0"/>
  </r>
  <r>
    <n v="15626"/>
    <x v="6"/>
    <s v="2026-02-02 10:50:31"/>
    <s v="ConOrdendePago"/>
    <n v="14459264"/>
    <n v="430132"/>
    <n v="0"/>
    <s v="NIT"/>
    <n v="900730373"/>
    <s v="NOVAIP S.A.S."/>
    <s v="Abono en cuenta"/>
    <s v="Corriente"/>
    <s v="82500003440"/>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4459264"/>
    <n v="0"/>
    <n v="14459264"/>
    <n v="0"/>
    <s v="Nación"/>
    <s v="CSF"/>
    <s v="RECURSOS CORRIENTES"/>
    <s v="PAGO 2 CAO 030 DE 2025 FRA FEVN 2137 DEL 1 AL 31 DE OCTUBRE DE 2025"/>
    <s v="12725"/>
    <s v="12725"/>
    <s v="40225"/>
    <s v="14726"/>
    <s v="2026-02-02 00:00:00"/>
    <s v="15626"/>
    <s v="20615626"/>
    <m/>
    <s v="2025-10-06 00:00:00"/>
    <s v="LOA - CARTA ACEPTACION"/>
    <s v="CAO 030-2025"/>
    <s v="CONTRATAR LA IMPLEMENTACION Y MEJORA AL SERVICIO DE TELEFONÍA IP QUE PERMITA MANTENER LA ADECUADA INFRAESTRUCTURA TECNOLÓGICA EN EL INM"/>
    <x v="1"/>
  </r>
  <r>
    <n v="15726"/>
    <x v="6"/>
    <s v="2026-02-02 11:04:26"/>
    <s v="ConOrdendePago"/>
    <n v="2159850"/>
    <n v="251378"/>
    <n v="0"/>
    <s v="NIT"/>
    <n v="802013552"/>
    <s v="CALIDAD GRAFICA S.A"/>
    <s v="Abono en cuenta"/>
    <s v="Corriente"/>
    <s v="76752800610"/>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159850"/>
    <n v="0"/>
    <n v="2159850"/>
    <n v="0"/>
    <s v="Nación"/>
    <s v="CSF"/>
    <s v="RECURSOS CORRIENTES"/>
    <s v="PAGO 4 CAO 005 DE 2025 FRA FE21001"/>
    <s v="17125"/>
    <s v="16925"/>
    <s v="21325"/>
    <s v="14826"/>
    <s v="2026-02-02 00:00:00"/>
    <s v="15726"/>
    <s v="20616326"/>
    <m/>
    <s v="2025-05-21 00:00:00"/>
    <s v="LOA - CARTA ACEPTACION"/>
    <s v="CAO 005-2025"/>
    <s v="CONTRATAR EL SERVICIO DE CORRECCIÓN DE ESTILO DE ARTÍCULOS CIENTÍFICOS CON EL FIN DE MANTENER EL RECONOCIMIENTO DE LOS GRUPOS DE INVESTIGACION Y DEL INM COMO CENTRO DE INVESTIGACION"/>
    <x v="1"/>
  </r>
  <r>
    <n v="15926"/>
    <x v="6"/>
    <s v="2026-02-02 11:21:11"/>
    <s v="ConOrdendePago"/>
    <n v="3760400"/>
    <n v="251346"/>
    <n v="0"/>
    <s v="NIT"/>
    <n v="900699177"/>
    <s v="BUSCH COLOMBIA SAS"/>
    <s v="Abono en cuenta"/>
    <s v="Ahorro"/>
    <s v="65295969266"/>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3760400"/>
    <n v="0"/>
    <n v="3760400"/>
    <n v="0"/>
    <s v="Nación"/>
    <s v="CSF"/>
    <s v="RECURSOS CORRIENTES"/>
    <s v="UNICO PAGO CONTRATO 163 DE 2025 FRA FV 10606"/>
    <s v="30425"/>
    <s v="30125"/>
    <s v="42425"/>
    <s v="15026"/>
    <s v="2026-02-02 00:00:00"/>
    <s v="15926"/>
    <s v="20624126"/>
    <m/>
    <s v="2025-10-21 00:00:00"/>
    <s v="CONTRATO DE PRESTACION DE SERVICIOS"/>
    <s v="163-2025"/>
    <s v="Contratar el servicio de mantenimiento preventivo para la bomba de vacío marca BUSCH, modelo RA100F, del laboratorio de Flujo de Gas de la Subdirección de Metrología Física del INM."/>
    <x v="1"/>
  </r>
  <r>
    <n v="16026"/>
    <x v="6"/>
    <s v="2026-02-02 11:33:08"/>
    <s v="ConOrdendePago"/>
    <n v="5518501"/>
    <n v="37041"/>
    <n v="0"/>
    <s v="Cédula de Ciudadanía"/>
    <n v="1057515932"/>
    <s v="GARZON FAJARDO GUSTAVO ADOLFO"/>
    <s v="Abono en cuenta"/>
    <s v="Ahorro"/>
    <s v="0550477100074475"/>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5518501"/>
    <n v="0"/>
    <n v="5518501"/>
    <n v="0"/>
    <s v="Nación"/>
    <s v="CSF"/>
    <s v="RECURSOS CORRIENTES"/>
    <s v="PAGO NUMERO DIEZ (10) DEL CONTRATO No. 041-2025 CORRESPONDIENTE AL PERIODO DE 1 AL 28 DE NOVIEMBRE DE 2025"/>
    <s v="1925"/>
    <s v="1925"/>
    <s v="6925"/>
    <s v="3826"/>
    <s v="2026-01-23 00:00:00"/>
    <s v="16026"/>
    <s v="20651626"/>
    <m/>
    <s v="2025-02-10 00:00:00"/>
    <s v="CONTRATO DE PRESTACION DE SERVICIOS - PROFESIONALES"/>
    <s v="041-2025"/>
    <s v="CONTRATAR SERVICIOS PROFESIONALES PARA APOYAR EL DESARROLLO DE HERRAMIENTAS DE ASEGURAMIENTO DE LOS RESULTADOS DE MEDICION EN METROLOGÍA DE PROTEÍNAS, ASOCIADOS A LOS PROYECTOS DE I+D+I DE LA SUBDIRECCIÓN DE METROLOGÍA QUÍMICA Y BIOLOGÍA"/>
    <x v="0"/>
  </r>
  <r>
    <n v="16226"/>
    <x v="6"/>
    <s v="2026-02-02 12:06:23"/>
    <s v="ConOrdendePago"/>
    <n v="3697050"/>
    <n v="122486"/>
    <n v="0"/>
    <s v="Cédula de Ciudadanía"/>
    <n v="1032409780"/>
    <s v="RODRIGUEZ CERERO JENNY MARCELA"/>
    <s v="Abono en cuenta"/>
    <s v="Ahorro"/>
    <s v="0857000200005011"/>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3697050"/>
    <n v="0"/>
    <n v="3697050"/>
    <n v="0"/>
    <s v="Nación"/>
    <s v="CSF"/>
    <s v="RECURSOS CORRIENTES"/>
    <s v="PAGO NUMERO UNO(1) DEL CONTRATO No. 038-2025 CORRESPONDIENTE AL PERIODO DE 1 AL 30 DE MARZO DE 2025"/>
    <s v="12225"/>
    <s v="12225"/>
    <s v="5825"/>
    <s v="3326"/>
    <s v="2026-01-23 00:00:00"/>
    <s v="16226"/>
    <s v="21245626"/>
    <m/>
    <s v="2025-02-07 00:00:00"/>
    <s v="CONTRATO DE PRESTACION DE SERVICIOS - PROFESIONALES"/>
    <s v="038-2025"/>
    <s v="Prestar servicios profesionales para la estructuración de procesos contractuales, el acompañamiento en las etapas precontractual, contractual y poscontractual, así como proporcionar apoyo jurídico al Instituto Nacional de Metrología."/>
    <x v="0"/>
  </r>
  <r>
    <n v="16326"/>
    <x v="6"/>
    <s v="2026-02-02 12:10:11"/>
    <s v="ConOrdendePago"/>
    <n v="29933498"/>
    <n v="1449888"/>
    <n v="0"/>
    <s v="NIT"/>
    <n v="830508200"/>
    <s v="SUMINISTROS CLINICOS ISLA SAS"/>
    <s v="Abono en cuenta"/>
    <s v="Corriente"/>
    <s v="380105452"/>
    <s v="Activa"/>
    <s v="860002964"/>
    <s v="BANCO DE BOGOTA"/>
    <s v="35-05-00"/>
    <s v="INSTITUTO NACIONAL DE METROLOGÍA - INM"/>
    <s v="C-3502-0200-6-40402B-3502097-02"/>
    <s v="ADQUIS. DE BYS - DOCUMENTOS DE INVESTIGACIÓN APLICADA EN METROLOGÍA - FORTALECIMIENTO DE LA CAPACIDAD ANALÍTICA EN METROLOGÍA QUÍMICA Y BIOMEDICINA A NIVEL NACIONAL"/>
    <n v="29933498"/>
    <n v="0"/>
    <n v="29933498"/>
    <n v="0"/>
    <s v="Nación"/>
    <s v="CSF"/>
    <s v="RECURSOS CORRIENTES"/>
    <s v="UNICO PAGO CONTRATO 128 DE 2025 FRA ISLA-60745 Y NC DCMN-691"/>
    <s v="8325"/>
    <s v="8325"/>
    <s v="31225"/>
    <s v="15126"/>
    <s v="2026-02-02 00:00:00"/>
    <s v="16326"/>
    <s v="20632726"/>
    <m/>
    <s v="2025-08-04 00:00:00"/>
    <s v="CONTRATO DE COMPRA VENTA Y SUMINISTROS"/>
    <s v="128-2025"/>
    <s v="CONTRATAR EL SUMINISTRO DE REACTIVOS SECUENCIACIÓN DE NUEVA GENERACIÓN PARA EL DESARROLLO DE LOS PROYECTOS DE I+D+I REQUERIDOS POR LOS LABORATORIOS DEMICROBIOLOGIA Y BIOANALISIS DE LA SUBDIRECCIÓN DE METROLOGÍA QUÍMICA Y BIOLOGÍA"/>
    <x v="1"/>
  </r>
  <r>
    <n v="16426"/>
    <x v="6"/>
    <s v="2026-02-02 14:11:57"/>
    <s v="ConOrdendePago"/>
    <n v="15950000"/>
    <n v="1066103"/>
    <n v="0"/>
    <s v="NIT"/>
    <n v="900127417"/>
    <s v="REALTIME CONSULTING &amp; SERVICES S A S"/>
    <s v="Abono en cuenta"/>
    <s v="Corriente"/>
    <s v="078219342"/>
    <s v="Activa"/>
    <s v="860002964"/>
    <s v="BANCO DE BOGOTA"/>
    <s v="35-05-00"/>
    <s v="INSTITUTO NACIONAL DE METROLOGÍA - INM"/>
    <s v="C-3599-0200-4-40401C-3599019-02"/>
    <s v="ADQUIS. DE BYS - SERVICIO DE SEGUIMIENTO Y EVALUACIÓN DE LA GESTIÓN INSTITUCIONAL - INNOVACIÓN DE LAS TECNOLOGÍAS DE INFORMACIÓN EN EL INSTITUTO DE METROLOGIA NACIONAL"/>
    <n v="15950000"/>
    <n v="0"/>
    <n v="15950000"/>
    <n v="0"/>
    <s v="Nación"/>
    <s v="CSF"/>
    <s v="RECURSOS CORRIENTES"/>
    <s v="PAGO 2 CAO 019 DE 2025 FRA A20324"/>
    <s v="12625"/>
    <s v="12625"/>
    <s v="29925"/>
    <s v="15226"/>
    <s v="2026-02-02 00:00:00"/>
    <s v="16426"/>
    <s v="20713526"/>
    <m/>
    <s v="2025-07-25 00:00:00"/>
    <s v="LOA - CARTA ACEPTACION"/>
    <s v="CAO 019-2025"/>
    <s v="CONTRATAR LA PRESTACIÓN DEL SERVICIO DE ETHICAL HACKING"/>
    <x v="1"/>
  </r>
  <r>
    <n v="16526"/>
    <x v="6"/>
    <s v="2026-02-02 14:17:02"/>
    <s v="ConOrdendePago"/>
    <n v="1848525"/>
    <n v="0"/>
    <n v="0"/>
    <s v="Cédula de Ciudadanía"/>
    <n v="1032409780"/>
    <s v="RODRIGUEZ CERERO JENNY MARCELA"/>
    <s v="Abono en cuenta"/>
    <s v="Ahorro"/>
    <s v="0857000200005011"/>
    <s v="Activa"/>
    <s v="860003020"/>
    <s v="BANCO BILBAO VIZCAYA ARGENTARIA COLOMBIA S.A. BBVA"/>
    <s v="35-05-00"/>
    <s v="INSTITUTO NACIONAL DE METROLOGÍA - INM"/>
    <s v="C-3502-0200-7-40402B-3502101-02"/>
    <s v="ADQUIS. DE BYS - SERVICIO DE CALIBRACIÓN DE EQUIPOS E INSTRUMENTOS METROLÓGICOS - DESARROLLO DE LA OFERTA DE SERVICIOS EN METROLOGÍA FÍSICA EN EL ÁMBITO NACIONAL"/>
    <n v="1848525"/>
    <n v="0"/>
    <n v="1848525"/>
    <n v="0"/>
    <s v="Nación"/>
    <s v="CSF"/>
    <s v="RECURSOS CORRIENTES"/>
    <s v="PAGO NUMERO UNO(1) DEL CONTRATO No. 038-2025 CORRESPONDIENTE AL PERIODO DE 1 AL 30 DE MARZO DE 2025"/>
    <s v="12225"/>
    <s v="12225"/>
    <s v="5825"/>
    <s v="11426"/>
    <s v="2026-01-23 00:00:00"/>
    <s v="16526"/>
    <s v="21247726"/>
    <m/>
    <s v="2025-02-07 00:00:00"/>
    <s v="CONTRATO DE PRESTACION DE SERVICIOS - PROFESIONALES"/>
    <s v="038-2025"/>
    <s v="Prestar servicios profesionales para la estructuración de procesos contractuales, el acompañamiento en las etapas precontractual, contractual y poscontractual, así como proporcionar apoyo jurídico al Instituto Nacional de Metrología."/>
    <x v="0"/>
  </r>
  <r>
    <n v="16626"/>
    <x v="6"/>
    <s v="2026-02-02 14:22:45"/>
    <s v="ConOrdendePago"/>
    <n v="1848525"/>
    <n v="0"/>
    <n v="0"/>
    <s v="Cédula de Ciudadanía"/>
    <n v="1032409780"/>
    <s v="RODRIGUEZ CERERO JENNY MARCELA"/>
    <s v="Abono en cuenta"/>
    <s v="Ahorro"/>
    <s v="0857000200005011"/>
    <s v="Activa"/>
    <s v="860003020"/>
    <s v="BANCO BILBAO VIZCAYA ARGENTARIA COLOMBIA S.A. BBVA"/>
    <s v="35-05-00"/>
    <s v="INSTITUTO NACIONAL DE METROLOGÍA - INM"/>
    <s v="C-3502-0200-6-40402B-3502100-02"/>
    <s v="ADQUIS. DE BYS - SERVICIO DE PRODUCCIÓN DE MATERIALES DE REFERENCIA - FORTALECIMIENTO DE LA CAPACIDAD ANALÍTICA EN METROLOGÍA QUÍMICA Y BIOMEDICINA A NIVEL NACIONAL"/>
    <n v="1848525"/>
    <n v="0"/>
    <n v="1848525"/>
    <n v="0"/>
    <s v="Nación"/>
    <s v="CSF"/>
    <s v="RECURSOS CORRIENTES"/>
    <s v="PAGO NUMERO UNO(1) DEL CONTRATO No. 038-2025 CORRESPONDIENTE AL PERIODO DE 1 AL 30 DE MARZO DE 2025"/>
    <s v="12425"/>
    <s v="12425"/>
    <s v="5925"/>
    <s v="11326"/>
    <s v="2026-01-23 00:00:00"/>
    <s v="16626"/>
    <s v="21250126"/>
    <m/>
    <s v="2025-02-07 00:00:00"/>
    <s v="CONTRATO DE PRESTACION DE SERVICIOS - PROFESIONALES"/>
    <s v="038-2025"/>
    <s v="Prestar servicios profesionales para la estructuración de procesos contractuales, el acompañamiento en las etapas precontractual, contractual y poscontractual, así como proporcionar apoyo jurídico al Instituto Nacional de Metrología."/>
    <x v="0"/>
  </r>
  <r>
    <n v="16726"/>
    <x v="6"/>
    <s v="2026-02-02 14:28:13"/>
    <s v="ConOrdendePago"/>
    <n v="12968998.779999999"/>
    <n v="703377"/>
    <n v="0"/>
    <s v="NIT"/>
    <n v="900230898"/>
    <s v="INVERSIONES JIMSA S.A.S"/>
    <s v="Abono en cuenta"/>
    <s v="Ahorro"/>
    <s v="0346000200004231"/>
    <s v="Activa"/>
    <s v="860003020"/>
    <s v="BANCO BILBAO VIZCAYA ARGENTARIA COLOMBIA S.A. BBVA"/>
    <s v="35-05-00"/>
    <s v="INSTITUTO NACIONAL DE METROLOGÍA - INM"/>
    <s v="C-3502-0200-6-40402B-3502097-02"/>
    <s v="ADQUIS. DE BYS - DOCUMENTOS DE INVESTIGACIÓN APLICADA EN METROLOGÍA - FORTALECIMIENTO DE LA CAPACIDAD ANALÍTICA EN METROLOGÍA QUÍMICA Y BIOMEDICINA A NIVEL NACIONAL"/>
    <n v="12968998.779999999"/>
    <n v="0"/>
    <n v="12968998.779999999"/>
    <n v="0"/>
    <s v="Nación"/>
    <s v="CSF"/>
    <s v="RECURSOS CORRIENTES"/>
    <s v="PAGO 2 CONTRATO 132 DE 2025 FRA FV8210"/>
    <s v="17325"/>
    <s v="17125"/>
    <s v="32125"/>
    <s v="15326"/>
    <s v="2026-02-02 00:00:00"/>
    <s v="16726"/>
    <s v="20718126"/>
    <m/>
    <s v="2025-08-12 00:00:00"/>
    <s v="CONTRATO DE COMPRA VENTA Y SUMINISTROS"/>
    <s v="132-2025"/>
    <s v="CONTRATAR LA ADQUISICIÓN DE ELEMENTOS DE LABORATORIO E INSUMOS REQUERIDOS POR LOS LABORATORIOS DE LA SUBDIRECCIÓN DE METROLOGÍA QUÍMICA DEL INSTITUTO NACIONAL DE METROLOGÍA"/>
    <x v="1"/>
  </r>
  <r>
    <n v="16826"/>
    <x v="6"/>
    <s v="2026-02-02 15:02:59"/>
    <s v="ConOrdendePago"/>
    <n v="25334364"/>
    <n v="0"/>
    <n v="0"/>
    <s v="NIT"/>
    <n v="860006543"/>
    <s v="SOCIEDAD HOTELERA TEQUENDAMA S.A."/>
    <s v="Abono en cuenta"/>
    <s v="Corriente"/>
    <s v="03100000453"/>
    <s v="Activa"/>
    <s v="890903938"/>
    <s v="BANCOLOMBIA S.A."/>
    <s v="35-05-00"/>
    <s v="INSTITUTO NACIONAL DE METROLOGÍA - INM"/>
    <s v="C-3502-0200-5-40402B-3502099-02"/>
    <s v="ADQUIS. DE BYS - SERVICIO DE EDUCACIÓN INFORMAL EN METROLOGÍA - FORTALECIMIENTO DE LA COMERCIALIZACIÓN DE LOS SERVICIOS METROLÓGICOS A NIVEL NACIONAL"/>
    <n v="1481178"/>
    <n v="0"/>
    <n v="1481178"/>
    <n v="0"/>
    <s v="Nación"/>
    <s v="CSF"/>
    <s v="RECURSOS CORRIENTES"/>
    <s v="PAGO 6 - CO-111-2025 - FACT 3HST - 3443 2025"/>
    <s v="10425"/>
    <s v="10425"/>
    <s v="24525"/>
    <s v="15426"/>
    <s v="2026-02-02 00:00:00"/>
    <s v="16826"/>
    <s v="20873326"/>
    <m/>
    <s v="2025-06-10 00:00:00"/>
    <s v="CONTRATO DE PRESTACION DE SERVICIOS"/>
    <s v="111-2025"/>
    <s v="PRESTAR LOS SERVICIOS DE ORGANIZACIÓN, ADMINISTRACIÓN Y EJECUCIÓN DE EVENTOS PARA EL INSTITUTO NACIONAL DE METROLOGÍA. MEDIANTE LA COLABORACIÓN INTERADMINISTRATIVA EN APOYO AL CUMPLIMIENTO DE LAS FUNCIONES MISIONALES E INSTITUCIONALES DEL INM"/>
    <x v="1"/>
  </r>
  <r>
    <n v="16826"/>
    <x v="6"/>
    <s v="2026-02-02 15:02:59"/>
    <s v="ConOrdendePago"/>
    <n v="25334364"/>
    <n v="0"/>
    <n v="0"/>
    <s v="NIT"/>
    <n v="860006543"/>
    <s v="SOCIEDAD HOTELERA TEQUENDAMA S.A."/>
    <s v="Abono en cuenta"/>
    <s v="Corriente"/>
    <s v="03100000453"/>
    <s v="Activa"/>
    <s v="890903938"/>
    <s v="BANCOLOMBIA S.A."/>
    <s v="35-05-00"/>
    <s v="INSTITUTO NACIONAL DE METROLOGÍA - INM"/>
    <s v="C-3502-0200-5-40402B-3502033-02"/>
    <s v="ADQUIS. DE BYS - SERVICIO DE COMPARACIÓN Y EVALUACIÓN INTER LABORATORIOS - FORTALECIMIENTO DE LA COMERCIALIZACIÓN DE LOS SERVICIOS METROLÓGICOS A NIVEL NACIONAL"/>
    <n v="4024516"/>
    <n v="0"/>
    <n v="4024516"/>
    <n v="0"/>
    <s v="Nación"/>
    <s v="CSF"/>
    <s v="RECURSOS CORRIENTES"/>
    <s v="PAGO 6 - CO-111-2025 - FACT 3HST - 3443 2025"/>
    <s v="10425"/>
    <s v="10425"/>
    <s v="24525"/>
    <s v="15426"/>
    <s v="2026-02-02 00:00:00"/>
    <s v="16826"/>
    <s v="20873326"/>
    <m/>
    <s v="2025-06-10 00:00:00"/>
    <s v="CONTRATO DE PRESTACION DE SERVICIOS"/>
    <s v="111-2025"/>
    <s v="PRESTAR LOS SERVICIOS DE ORGANIZACIÓN, ADMINISTRACIÓN Y EJECUCIÓN DE EVENTOS PARA EL INSTITUTO NACIONAL DE METROLOGÍA. MEDIANTE LA COLABORACIÓN INTERADMINISTRATIVA EN APOYO AL CUMPLIMIENTO DE LAS FUNCIONES MISIONALES E INSTITUCIONALES DEL INM"/>
    <x v="1"/>
  </r>
  <r>
    <n v="16826"/>
    <x v="6"/>
    <s v="2026-02-02 15:02:59"/>
    <s v="ConOrdendePago"/>
    <n v="25334364"/>
    <n v="0"/>
    <n v="0"/>
    <s v="NIT"/>
    <n v="860006543"/>
    <s v="SOCIEDAD HOTELERA TEQUENDAMA S.A."/>
    <s v="Abono en cuenta"/>
    <s v="Corriente"/>
    <s v="03100000453"/>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19828670"/>
    <n v="0"/>
    <n v="19828670"/>
    <n v="0"/>
    <s v="Nación"/>
    <s v="CSF"/>
    <s v="RECURSOS CORRIENTES"/>
    <s v="PAGO 6 - CO-111-2025 - FACT 3HST - 3443 2025"/>
    <s v="10425"/>
    <s v="10425"/>
    <s v="24525"/>
    <s v="15426"/>
    <s v="2026-02-02 00:00:00"/>
    <s v="16826"/>
    <s v="20873326"/>
    <m/>
    <s v="2025-06-10 00:00:00"/>
    <s v="CONTRATO DE PRESTACION DE SERVICIOS"/>
    <s v="111-2025"/>
    <s v="PRESTAR LOS SERVICIOS DE ORGANIZACIÓN, ADMINISTRACIÓN Y EJECUCIÓN DE EVENTOS PARA EL INSTITUTO NACIONAL DE METROLOGÍA. MEDIANTE LA COLABORACIÓN INTERADMINISTRATIVA EN APOYO AL CUMPLIMIENTO DE LAS FUNCIONES MISIONALES E INSTITUCIONALES DEL INM"/>
    <x v="1"/>
  </r>
  <r>
    <n v="17026"/>
    <x v="6"/>
    <s v="2026-02-02 15:06:44"/>
    <s v="ConOrdendePago"/>
    <n v="29849686"/>
    <n v="0"/>
    <n v="0"/>
    <s v="NIT"/>
    <n v="860006543"/>
    <s v="SOCIEDAD HOTELERA TEQUENDAMA S.A."/>
    <s v="Abono en cuenta"/>
    <s v="Corriente"/>
    <s v="03100000453"/>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9849686"/>
    <n v="0"/>
    <n v="29849686"/>
    <n v="0"/>
    <s v="Nación"/>
    <s v="CSF"/>
    <s v="RECURSOS CORRIENTES"/>
    <s v="PAGO 7 - CO-111-2025 - FACT 3HST - 3700 2025"/>
    <s v="13725"/>
    <s v="13725"/>
    <s v="24625"/>
    <s v="15526"/>
    <s v="2026-02-02 00:00:00"/>
    <s v="17026"/>
    <s v="20875726"/>
    <m/>
    <s v="2025-06-10 00:00:00"/>
    <s v="CONTRATO DE PRESTACION DE SERVICIOS"/>
    <s v="111-2025"/>
    <s v="PRESTAR LOS SERVICIOS DE ORGANIZACIÓN, ADMINISTRACIÓN Y EJECUCIÓN DE EVENTOS PARA EL INSTITUTO NACIONAL DE METROLOGÍA. MEDIANTE LA COLABORACIÓN INTERADMINISTRATIVA EN APOYO AL CUMPLIMIENTO DE LAS FUNCIONES MISIONALES E INSTITUCIONALES DEL INM."/>
    <x v="1"/>
  </r>
  <r>
    <n v="17126"/>
    <x v="6"/>
    <s v="2026-02-02 15:38:00"/>
    <s v="ConOrdendePago"/>
    <n v="2466519"/>
    <n v="20878"/>
    <n v="0"/>
    <s v="Cédula de Ciudadanía"/>
    <n v="1026301655"/>
    <s v="OSPINA RODRIGUEZ VALENTINA"/>
    <s v="Abono en cuenta"/>
    <s v="Ahorro"/>
    <s v="24090527869"/>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2466519"/>
    <n v="0"/>
    <n v="2466519"/>
    <n v="0"/>
    <s v="Nación"/>
    <s v="CSF"/>
    <s v="RECURSOS CORRIENTES"/>
    <s v="PAGO NUMERO ONCE (11) DEL CONTRATO No. 062-2025 CORRESPONDIENTE AL PERIODO DE 01 AL 19 DE DICIEMBRE DE 2025"/>
    <s v="17925"/>
    <s v="17725"/>
    <s v="9225"/>
    <s v="15626"/>
    <s v="2026-02-02 00:00:00"/>
    <s v="17126"/>
    <s v="20886526"/>
    <m/>
    <s v="2025-02-19 00:00:00"/>
    <s v="CONTRATO DE PRESTACION DE SERVICIOS - PROFESIONALES"/>
    <s v="062-2025"/>
    <s v="PRESTACIÓN DE SERVICIOS PROFESIONALES PARA LA CONCEPTUALIZACIÓN Y DISEÑO DE LOS ENTREGABLES GRÁFICOS EN LA GESTIÓN DE COMUNICACIONES"/>
    <x v="0"/>
  </r>
  <r>
    <n v="17226"/>
    <x v="6"/>
    <s v="2026-02-02 15:40:48"/>
    <s v="ConOrdendePago"/>
    <n v="1466400.01"/>
    <n v="164089"/>
    <n v="0"/>
    <s v="NIT"/>
    <n v="901315138"/>
    <s v="ELECOM ELEVATOR COMPONENTS SAS"/>
    <s v="Abono en cuenta"/>
    <s v="Ahorro"/>
    <s v="001070080666"/>
    <s v="Activa"/>
    <s v="860034313"/>
    <s v="BANCO DAVIVIENDA S.A."/>
    <s v="35-05-00"/>
    <s v="INSTITUTO NACIONAL DE METROLOGÍA - INM"/>
    <s v="C-3599-0200-6-53105B-3599016-02"/>
    <s v="ADQUIS. DE BYS - SEDES MANTENIDAS - MEJORAMIENTO Y SOSTENIBILIDAD DE LA SEDE DEL INSTITUTO NACIONAL DE METROLOGÍA BOGOTÁ"/>
    <n v="1466400.01"/>
    <n v="0"/>
    <n v="1466400.01"/>
    <n v="0"/>
    <s v="Nación"/>
    <s v="CSF"/>
    <s v="RECURSOS CORRIENTES"/>
    <s v="PAGO 8 CAO 003 DE 2025 FRA 2226 DE 2025"/>
    <s v="16025"/>
    <s v="15825"/>
    <s v="18325"/>
    <s v="15726"/>
    <s v="2026-02-02 00:00:00"/>
    <s v="17226"/>
    <s v="20881726"/>
    <m/>
    <s v="2025-04-23 00:00:00"/>
    <s v="LOA - CARTA ACEPTACION"/>
    <s v="CAO 002-2025"/>
    <s v="CONTRATAR EL MANTENIMIENTO PREVENTIVO Y CORRECTIVO PARA LOS ASCENSORES DE LA SEDE DEL INM Y EXPEDICIÓN DE LAS CERTIFICACIONES DE CUMPLIMIENTO DE LA NORMA TÉCNICA COLOMBIANA (NTC 5926-1)."/>
    <x v="2"/>
  </r>
  <r>
    <n v="17326"/>
    <x v="6"/>
    <s v="2026-02-02 16:02:53"/>
    <s v="ConOrdendePago"/>
    <n v="1286356"/>
    <n v="0"/>
    <n v="0"/>
    <s v="NIT"/>
    <n v="830042365"/>
    <s v="MAGIN COMUNICACIONES S A S"/>
    <s v="Abono en cuenta"/>
    <s v="Corriente"/>
    <s v="17244892615"/>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286356"/>
    <n v="0"/>
    <n v="1286356"/>
    <n v="0"/>
    <s v="Nación"/>
    <s v="CSF"/>
    <s v="RECURSOS CORRIENTES"/>
    <s v="PAGO 4 - CO-118-2025 - FACT FE 6073 PARA EL MES DE OCTUBRE DE 2025"/>
    <s v="20025"/>
    <s v="19825"/>
    <s v="27125"/>
    <s v="15826"/>
    <s v="2026-02-02 00:00:00"/>
    <s v="17326"/>
    <s v="20951426"/>
    <m/>
    <s v="2025-07-11 00:00:00"/>
    <s v="CONTRATO DE COMPRA VENTA Y SUMINISTROS"/>
    <s v="118-2025"/>
    <s v="CONTRATAR EL SUMINISTRO DE TIQUETES AÉREOS A NIVEL NACIONAL E INTERNACIONAL PARA EL DESPLAZAMIENTO DE LOS FUNCIONARIOS Y CONTRATISTAS DEL INSTITUTO NACIONAL DEMETROLOGÍA - INM"/>
    <x v="3"/>
  </r>
  <r>
    <n v="17426"/>
    <x v="6"/>
    <s v="2026-02-02 16:08:17"/>
    <s v="ConOrdendePago"/>
    <n v="6978742"/>
    <n v="16901"/>
    <n v="0"/>
    <s v="NIT"/>
    <n v="830042365"/>
    <s v="MAGIN COMUNICACIONES S A S"/>
    <s v="Abono en cuenta"/>
    <s v="Corriente"/>
    <s v="17244892615"/>
    <s v="Activa"/>
    <s v="890903938"/>
    <s v="BANCOLOMBIA S.A."/>
    <s v="35-05-00"/>
    <s v="INSTITUTO NACIONAL DE METROLOGÍA - INM"/>
    <s v="C-3599-0200-7-20104C-3599069-02"/>
    <s v="ADQUIS. DE BYS - DOCUMENTOS METODOLÓGICOS - FORTALECIMIENTO DE LA PLANEACION Y GESTION ESTRATEGICA DEL INM - NACIONAL"/>
    <n v="6978742"/>
    <n v="0"/>
    <n v="6978742"/>
    <n v="0"/>
    <s v="Nación"/>
    <s v="CSF"/>
    <s v="RECURSOS CORRIENTES"/>
    <s v="PAGO 4 - CO-118-2025 - FACT FE 6073 PARA EL MES DE OCTUBRE DE 2025"/>
    <s v="21725"/>
    <s v="21525"/>
    <s v="27325"/>
    <s v="15926"/>
    <s v="2026-02-02 00:00:00"/>
    <s v="17426"/>
    <s v="20952526"/>
    <m/>
    <s v="2025-07-11 00:00:00"/>
    <s v="CONTRATO DE COMPRA VENTA Y SUMINISTROS"/>
    <s v="118-2025"/>
    <s v="CONTRATAR EL SUMINISTRO DE TIQUETES AÉREOS A NIVEL NACIONAL E INTERNACIONAL PARA EL DESPLAZAMIENTO DE LOS FUNCIONARIOS Y CONTRATISTAS DEL INSTITUTO NACIONAL DEMETROLOGÍA - INM"/>
    <x v="3"/>
  </r>
  <r>
    <n v="17526"/>
    <x v="6"/>
    <s v="2026-02-02 16:29:01"/>
    <s v="ConOrdendePago"/>
    <n v="114300000"/>
    <n v="15150519"/>
    <n v="0"/>
    <s v="NIT"/>
    <n v="901987381"/>
    <s v="U.T INM 2025 AR"/>
    <s v="Abono en cuenta"/>
    <s v="Ahorro"/>
    <s v="56700009884"/>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14300000"/>
    <n v="0"/>
    <n v="114300000"/>
    <n v="0"/>
    <s v="Nación"/>
    <s v="CSF"/>
    <s v="RECURSOS CORRIENTES"/>
    <s v="PAGO 1 CONTRATO 144 DE 2025 MES DE SEPTIEMBRE"/>
    <s v="25825"/>
    <s v="25625"/>
    <s v="36725"/>
    <s v="16026"/>
    <s v="2026-02-02 00:00:00"/>
    <s v="17526"/>
    <s v="21215526"/>
    <m/>
    <s v="2025-09-15 00:00:00"/>
    <s v="CONTRATO DE PRESTACION DE SERVICIOS"/>
    <s v="144-2025"/>
    <s v="Contratar el servicio de agencia de aduanas y/o agenciamiento de carga internacional para gestionar integralmente los trámites relacionados con la importación, exportación, nacionalización, liberación de documentos de transporte aéreo, marítimo y/o t"/>
    <x v="1"/>
  </r>
  <r>
    <n v="17626"/>
    <x v="6"/>
    <s v="2026-02-02 16:31:20"/>
    <s v="ConOrdendePago"/>
    <n v="12313064"/>
    <n v="0"/>
    <n v="0"/>
    <s v="NIT"/>
    <n v="901987381"/>
    <s v="U.T INM 2025 AR"/>
    <s v="Abono en cuenta"/>
    <s v="Ahorro"/>
    <s v="56700009884"/>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2313064"/>
    <n v="0"/>
    <n v="12313064"/>
    <n v="0"/>
    <s v="Nación"/>
    <s v="CSF"/>
    <s v="RECURSOS CORRIENTES"/>
    <s v="PAGO 1 CONTRATO 144 DE 2025 MES DE SEPTIEMBRE"/>
    <s v="23025"/>
    <s v="22825"/>
    <s v="36625"/>
    <s v="16126"/>
    <s v="2026-02-02 00:00:00"/>
    <s v="17626"/>
    <s v="21216226"/>
    <m/>
    <s v="2025-09-15 00:00:00"/>
    <s v="CONTRATO DE PRESTACION DE SERVICIOS"/>
    <s v="144-2025"/>
    <s v="Contratar el servicio de agencia de aduanas y/o agenciamiento de carga internacional para gestionar integralmente los trámites relacionados con la importación, exportación, nacionalización, liberación de documentos de transporte aéreo, marítimo y/o t"/>
    <x v="1"/>
  </r>
  <r>
    <n v="17726"/>
    <x v="6"/>
    <s v="2026-02-02 16:41:56"/>
    <s v="ConOrdendePago"/>
    <n v="16511000"/>
    <n v="0"/>
    <n v="0"/>
    <s v="NIT"/>
    <n v="901987381"/>
    <s v="U.T INM 2025 AR"/>
    <s v="Abono en cuenta"/>
    <s v="Ahorro"/>
    <s v="56700009884"/>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6511000"/>
    <n v="0"/>
    <n v="16511000"/>
    <n v="0"/>
    <s v="Nación"/>
    <s v="CSF"/>
    <s v="RECURSOS CORRIENTES"/>
    <s v="PAGO 2 CONTRATO 144 DE 2025 MES DE SEPTIEMBRE"/>
    <s v="25825"/>
    <s v="25625"/>
    <s v="36725"/>
    <s v="16226"/>
    <s v="2026-02-02 00:00:00"/>
    <s v="17726"/>
    <s v="21217026"/>
    <m/>
    <s v="2025-09-15 00:00:00"/>
    <s v="CONTRATO DE PRESTACION DE SERVICIOS"/>
    <s v="144-2025"/>
    <s v="Contratar el servicio de agencia de aduanas y/o agenciamiento de carga internacional para gestionar integralmente los trámites relacionados con la importación, exportación, nacionalización, liberación de documentos de transporte aéreo, marítimo y/o t"/>
    <x v="1"/>
  </r>
  <r>
    <n v="17826"/>
    <x v="6"/>
    <s v="2026-02-02 16:44:20"/>
    <s v="ConOrdendePago"/>
    <n v="2153000"/>
    <n v="0"/>
    <n v="0"/>
    <s v="NIT"/>
    <n v="901987381"/>
    <s v="U.T INM 2025 AR"/>
    <s v="Abono en cuenta"/>
    <s v="Ahorro"/>
    <s v="56700009884"/>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2153000"/>
    <n v="0"/>
    <n v="2153000"/>
    <n v="0"/>
    <s v="Nación"/>
    <s v="CSF"/>
    <s v="RECURSOS CORRIENTES"/>
    <s v="PAGO 2 CONTRATO 144 DE 2025 MES DE SEPTIEMBRE"/>
    <s v="23025"/>
    <s v="22825"/>
    <s v="36625"/>
    <s v="16326"/>
    <s v="2026-02-02 00:00:00"/>
    <s v="17826"/>
    <s v="21221826"/>
    <m/>
    <s v="2025-09-15 00:00:00"/>
    <s v="CONTRATO DE PRESTACION DE SERVICIOS"/>
    <s v="144-2025"/>
    <s v="Contratar el servicio de agencia de aduanas y/o agenciamiento de carga internacional para gestionar integralmente los trámites relacionados con la importación, exportación, nacionalización, liberación de documentos de transporte aéreo, marítimo y/o t"/>
    <x v="1"/>
  </r>
  <r>
    <n v="17926"/>
    <x v="7"/>
    <s v="2026-02-03 08:23:24"/>
    <s v="ConOrdendePago"/>
    <n v="3894440"/>
    <n v="26140"/>
    <n v="0"/>
    <s v="Cédula de Ciudadanía"/>
    <n v="1010214054"/>
    <s v="REY MUÑOZ INGRID NATALY"/>
    <s v="Abono en cuenta"/>
    <s v="Ahorro"/>
    <s v="24126250943"/>
    <s v="Activa"/>
    <s v="860007335"/>
    <s v="BANCO CAJA SOCIAL S.A."/>
    <s v="35-05-00"/>
    <s v="INSTITUTO NACIONAL DE METROLOGÍA - INM"/>
    <s v="C-3502-0200-6-40402B-3502097-02"/>
    <s v="ADQUIS. DE BYS - DOCUMENTOS DE INVESTIGACIÓN APLICADA EN METROLOGÍA - FORTALECIMIENTO DE LA CAPACIDAD ANALÍTICA EN METROLOGÍA QUÍMICA Y BIOMEDICINA A NIVEL NACIONAL"/>
    <n v="3894440"/>
    <n v="0"/>
    <n v="3894440"/>
    <n v="0"/>
    <s v="Nación"/>
    <s v="CSF"/>
    <s v="RECURSOS CORRIENTES"/>
    <s v="PAGO NUMERO DIEZ (10) DEL CONTRATO No. 089-2025 CORRESPONDIENTE AL PERIODO DE 1 AL 30 DE DICIEMBRE DE 2025"/>
    <s v="9825"/>
    <s v="9825"/>
    <s v="14525"/>
    <s v="7926"/>
    <s v="2026-01-23 00:00:00"/>
    <s v="17926"/>
    <s v="21507326"/>
    <m/>
    <s v="2025-03-13 00:00:00"/>
    <s v="CONTRATO DE PRESTACION DE SERVICIOS - PROFESIONALES"/>
    <s v="089-2025"/>
    <s v="CONTRATAR SERVICIOS PROFESIONALES PARA ASISTIR EN LAS ACTIVIDADES REQUERIDAS EN LOS PROYECTOS DE INVESTIGACIÓN VINCULADOS A MEDICIONES ELECTROQUÍMICAS DE LA SUBDIRECCIÓN DE METROLOGÍA Y BIOLOGIA DEL INM"/>
    <x v="0"/>
  </r>
  <r>
    <n v="18026"/>
    <x v="7"/>
    <s v="2026-02-03 08:33:53"/>
    <s v="ConOrdendePago"/>
    <n v="2336664"/>
    <n v="19779"/>
    <n v="0"/>
    <s v="Cédula de Ciudadanía"/>
    <n v="1015452359"/>
    <s v="GARCIA ROMERO FAIVER HERNAN"/>
    <s v="Abono en cuenta"/>
    <s v="Ahorro"/>
    <s v="480970010330"/>
    <s v="Activa"/>
    <s v="860034313"/>
    <s v="BANCO DAVIVIENDA S.A."/>
    <s v="35-05-00"/>
    <s v="INSTITUTO NACIONAL DE METROLOGÍA - INM"/>
    <s v="C-3599-0200-6-53105B-3599016-02"/>
    <s v="ADQUIS. DE BYS - SEDES MANTENIDAS - MEJORAMIENTO Y SOSTENIBILIDAD DE LA SEDE DEL INSTITUTO NACIONAL DE METROLOGÍA BOGOTÁ"/>
    <n v="2336664"/>
    <n v="0"/>
    <n v="2336664"/>
    <n v="0"/>
    <s v="Nación"/>
    <s v="CSF"/>
    <s v="RECURSOS CORRIENTES"/>
    <s v="PAGO NUMERO UNO (1) DEL CONTRATO No. 178 2025 CORRESPONDIENTE AL PERIODO DEL 13 AL 30 DE NOVIEMBRE DE 2025"/>
    <s v="35425"/>
    <s v="34825"/>
    <s v="47425"/>
    <s v="10726"/>
    <s v="2026-01-23 00:00:00"/>
    <s v="18026"/>
    <s v="21133426"/>
    <m/>
    <s v="2025-11-13 00:00:00"/>
    <s v="CONTRATO DE PRESTACION DE SERVICIOS - PROFESIONALES"/>
    <s v="178-2025"/>
    <s v="PRESTAR SERVICIOS PROFESIONALES COMO APOYO EN ACTIVIDADES CONTRACTUALES Y ADMINISTRATIVAS DEL INSTITUTO NACIONAL DE METROLOGIA"/>
    <x v="0"/>
  </r>
  <r>
    <n v="18126"/>
    <x v="7"/>
    <s v="2026-02-03 08:39:25"/>
    <s v="ConOrdendePago"/>
    <n v="3894440"/>
    <n v="32965"/>
    <n v="0"/>
    <s v="Cédula de Ciudadanía"/>
    <n v="1015452359"/>
    <s v="GARCIA ROMERO FAIVER HERNAN"/>
    <s v="Abono en cuenta"/>
    <s v="Ahorro"/>
    <s v="480970010330"/>
    <s v="Activa"/>
    <s v="860034313"/>
    <s v="BANCO DAVIVIENDA S.A."/>
    <s v="35-05-00"/>
    <s v="INSTITUTO NACIONAL DE METROLOGÍA - INM"/>
    <s v="C-3599-0200-6-53105B-3599016-02"/>
    <s v="ADQUIS. DE BYS - SEDES MANTENIDAS - MEJORAMIENTO Y SOSTENIBILIDAD DE LA SEDE DEL INSTITUTO NACIONAL DE METROLOGÍA BOGOTÁ"/>
    <n v="3894440"/>
    <n v="0"/>
    <n v="3894440"/>
    <n v="0"/>
    <s v="Nación"/>
    <s v="CSF"/>
    <s v="RECURSOS CORRIENTES"/>
    <s v="PAGO NUMERO DOS (2) DEL CONTRATO No. 149-2025 CORRESPONDIENTE AL PERIODO DEL 1 AL 30 DE DICIEMBRE DE 2025"/>
    <s v="35425"/>
    <s v="34825"/>
    <s v="47425"/>
    <s v="10826"/>
    <s v="2026-01-23 00:00:00"/>
    <s v="18126"/>
    <s v="21135026"/>
    <m/>
    <s v="2025-11-13 00:00:00"/>
    <s v="CONTRATO DE PRESTACION DE SERVICIOS - PROFESIONALES"/>
    <s v="178-2025"/>
    <s v="PRESTAR SERVICIOS PROFESIONALES COMO APOYO EN ACTIVIDADES CONTRACTUALES Y ADMINISTRATIVAS DEL INSTITUTO NACIONAL DE METROLOGIA"/>
    <x v="0"/>
  </r>
  <r>
    <n v="18226"/>
    <x v="7"/>
    <s v="2026-02-03 08:50:26"/>
    <s v="ConOrdendePago"/>
    <n v="24922170"/>
    <n v="3015800"/>
    <n v="0"/>
    <s v="Cédula de Ciudadanía"/>
    <n v="80425559"/>
    <s v="MADRINAN RIVERA RAMON EDUARDO"/>
    <s v="Abono en cuenta"/>
    <s v="Corriente"/>
    <s v="029002607"/>
    <s v="Activa"/>
    <s v="890903937"/>
    <s v="ITAU CORPBANCA COLOMBIA S A"/>
    <s v="35-05-00"/>
    <s v="INSTITUTO NACIONAL DE METROLOGÍA - INM"/>
    <s v="C-3502-0200-5-40402B-3502102-02"/>
    <s v="ADQUIS. DE BYS - SERVICIO DE PROMOCIÓN DE HERRAMIENTAS METROLÓGICAS - FORTALECIMIENTO DE LA COMERCIALIZACIÓN DE LOS SERVICIOS METROLÓGICOS A NIVEL NACIONAL"/>
    <n v="24922170"/>
    <n v="0"/>
    <n v="24922170"/>
    <n v="0"/>
    <s v="Propios"/>
    <s v="CSF"/>
    <s v="INGRESOS CORRIENTES"/>
    <s v="PAGO NUMERO UNO (1) DEL CONTRATO No. 188-2025 CORRESPONDIENTE AL PERIODO DE 12 AL 30 DE DICIEMBRE DE 2025"/>
    <s v="35725"/>
    <s v="35125"/>
    <s v="53125"/>
    <s v="14926"/>
    <s v="2026-02-02 00:00:00"/>
    <s v="18226"/>
    <s v="21194826"/>
    <m/>
    <s v="2025-12-10 00:00:00"/>
    <s v="CONTRATO DE PRESTACION DE SERVICIOS - PROFESIONALES"/>
    <s v="188-2025"/>
    <s v="Prestar servicios profesionales para diseñar la arquitectura jurídica que sustente la función de oficialización de los patrones nacionales de medida del Instituto Nacional de Metrología, mediante el análisis de los fundamentos doctrinales que garanti"/>
    <x v="0"/>
  </r>
  <r>
    <n v="18326"/>
    <x v="7"/>
    <s v="2026-02-03 08:57:08"/>
    <s v="ConOrdendePago"/>
    <n v="4649796"/>
    <n v="35284"/>
    <n v="0"/>
    <s v="Cédula de Ciudadanía"/>
    <n v="1032447476"/>
    <s v="RODRIGUEZ TORRES ADRIANA LICETH"/>
    <s v="Abono en cuenta"/>
    <s v="Ahorro"/>
    <s v="2211976115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4649796"/>
    <n v="0"/>
    <n v="4649796"/>
    <n v="0"/>
    <s v="Nación"/>
    <s v="CSF"/>
    <s v="RECURSOS CORRIENTES"/>
    <s v="PAGO NUMERO DOCE (12) DEL CONTRATO No. 013-2025 CORRESPONDIENTE AL PERIODO DE 01 AL 27 DE DICIEMBRE DE 2025"/>
    <s v="4425"/>
    <s v="4425"/>
    <s v="2625"/>
    <s v="1326"/>
    <s v="2026-01-23 00:00:00"/>
    <s v="18326"/>
    <s v="21198626"/>
    <m/>
    <s v="2025-01-27 00:00:00"/>
    <s v="CONTRATO DE PRESTACION DE SERVICIOS - PROFESIONALES"/>
    <s v="013-2025"/>
    <s v="CONTRATAR SERVICIOS PROFESIONALES PARA ASISTIR EN LAS ACTIVIDADES REQUERIDAS EN LOS PROYECTOS DE INVESTIGACIÓN VINCULADOS A CONTAMINANTES INORGÁNICOS, MEDIANTE ICP-MS Y AA DE LA SUBDIRECCIÓN DE METROLOGÍA Y BIOLOGIA DEL INM."/>
    <x v="0"/>
  </r>
  <r>
    <n v="18426"/>
    <x v="7"/>
    <s v="2026-02-03 09:11:46"/>
    <s v="ConOrdendePago"/>
    <n v="4848906"/>
    <n v="80109"/>
    <n v="0"/>
    <s v="Cédula de Ciudadanía"/>
    <n v="1073512831"/>
    <s v="PEÑA GONZALEZ DAVID LEONARDO"/>
    <s v="Abono en cuenta"/>
    <s v="Ahorro"/>
    <s v="24075489153"/>
    <s v="Activa"/>
    <s v="860007335"/>
    <s v="BANCO CAJA SOCIAL S.A."/>
    <s v="35-05-00"/>
    <s v="INSTITUTO NACIONAL DE METROLOGÍA - INM"/>
    <s v="C-3599-0200-4-40401C-3599031-02"/>
    <s v="ADQUIS. DE BYS - DOCUMENTOS METODOLÓGICOS - INNOVACIÓN DE LAS TECNOLOGÍAS DE INFORMACIÓN EN EL INSTITUTO DE METROLOGIA NACIONAL"/>
    <n v="4848906"/>
    <n v="0"/>
    <n v="4848906"/>
    <n v="0"/>
    <s v="Nación"/>
    <s v="CSF"/>
    <s v="RECURSOS CORRIENTES"/>
    <s v="PAGO NUMERO DIEZ (10) DEL CONTRATO No. 077-2025 CORRESPONDIENTE AL PERIODO DEL 1 AL 30 DE DICIEMBRE DE 2025"/>
    <s v="19225"/>
    <s v="19025"/>
    <s v="11625"/>
    <s v="6626"/>
    <s v="2026-01-23 00:00:00"/>
    <s v="18426"/>
    <s v="21208726"/>
    <m/>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0"/>
  </r>
  <r>
    <n v="18526"/>
    <x v="7"/>
    <s v="2026-02-03 09:14:41"/>
    <s v="ConOrdendePago"/>
    <n v="2545194"/>
    <n v="0"/>
    <n v="0"/>
    <s v="Cédula de Ciudadanía"/>
    <n v="1073512831"/>
    <s v="PEÑA GONZALEZ DAVID LEONARDO"/>
    <s v="Abono en cuenta"/>
    <s v="Ahorro"/>
    <s v="24075489153"/>
    <s v="Activa"/>
    <s v="860007335"/>
    <s v="BANCO CAJA SOCIAL S.A."/>
    <s v="35-05-00"/>
    <s v="INSTITUTO NACIONAL DE METROLOGÍA - INM"/>
    <s v="C-3502-0200-5-40402B-3502102-02"/>
    <s v="ADQUIS. DE BYS - SERVICIO DE PROMOCIÓN DE HERRAMIENTAS METROLÓGICAS - FORTALECIMIENTO DE LA COMERCIALIZACIÓN DE LOS SERVICIOS METROLÓGICOS A NIVEL NACIONAL"/>
    <n v="2545194"/>
    <n v="0"/>
    <n v="2545194"/>
    <n v="0"/>
    <s v="Nación"/>
    <s v="CSF"/>
    <s v="RECURSOS CORRIENTES"/>
    <s v="PAGO NUMERO DIEZ (10) DEL CONTRATO No. 077-2025 CORRESPONDIENTE AL PERIODO DEL 1 AL 30 DE DICIEMBRE DE 2025"/>
    <s v="19125"/>
    <s v="18925"/>
    <s v="11725"/>
    <s v="6726"/>
    <s v="2026-01-23 00:00:00"/>
    <s v="18526"/>
    <s v="21209326"/>
    <m/>
    <s v="2025-02-28 00:00:00"/>
    <s v="CONTRATO DE PRESTACION DE SERVICIOS - PROFESIONALES"/>
    <s v="077-2025"/>
    <s v="Prestar servicios profesionales para apoyar la estructuración, revisión y evaluación del componente económico y financiero de los procesos de selección pública adelantados por el Instituto Nacional de Metrología"/>
    <x v="0"/>
  </r>
  <r>
    <n v="18626"/>
    <x v="7"/>
    <s v="2026-02-03 09:24:22"/>
    <s v="ConOrdendePago"/>
    <n v="10863512"/>
    <n v="0"/>
    <n v="0"/>
    <s v="Cédula de Ciudadanía"/>
    <n v="52024742"/>
    <s v="MOJICA CORTES ANDREA DEL PILAR"/>
    <s v="Abono en cuenta"/>
    <s v="Ahorro"/>
    <s v="25817442911"/>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10863512"/>
    <n v="0"/>
    <n v="10863512"/>
    <n v="0"/>
    <s v="Nación"/>
    <s v="CSF"/>
    <s v="RECURSOS CORRIENTES"/>
    <s v="PAGO UNO (1) DEL CONTRATO No. 179-2025 CORRESPONDIENTE AL PERIODO"/>
    <s v="35525"/>
    <s v="34925"/>
    <s v="49925"/>
    <s v="10926"/>
    <s v="2026-01-23 00:00:00"/>
    <s v="18626"/>
    <s v="21213126"/>
    <m/>
    <s v="2025-11-21 00:00:00"/>
    <s v="CONTRATO DE PRESTACION DE SERVICIOS - PROFESIONALES"/>
    <s v="179-2025"/>
    <s v="Prestar servicios profesionales para desarrollar el contenido, el concepto editorial y el enfoque comunicacional del libro conmemorativo de los 15 años de creación del Instituto Nacional de Metrología, así como para elaborar su estructura y producir"/>
    <x v="0"/>
  </r>
  <r>
    <n v="18726"/>
    <x v="7"/>
    <s v="2026-02-03 11:05:26"/>
    <s v="ConOrdendePago"/>
    <n v="28500000"/>
    <n v="1512656"/>
    <n v="0"/>
    <s v="NIT"/>
    <n v="900218791"/>
    <s v="SOLUCIONES DE INGENIERIA PARA EL MANTENIMIENTO INDUSTRIAL DE MAQUINARIA S.A.S"/>
    <s v="Abono en cuenta"/>
    <s v="Corriente"/>
    <s v="67023648458"/>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28500000"/>
    <n v="0"/>
    <n v="28500000"/>
    <n v="0"/>
    <s v="Nación"/>
    <s v="CSF"/>
    <s v="RECURSOS CORRIENTES"/>
    <s v="UNICO PAGO CAO 024 DE 2025 FACTURA SML 3925 Y NC 1- 349"/>
    <s v="28625"/>
    <s v="28325"/>
    <s v="33525"/>
    <s v="16426"/>
    <s v="2026-02-03 00:00:00"/>
    <s v="18726"/>
    <s v="21328026"/>
    <m/>
    <s v="2025-08-20 00:00:00"/>
    <s v="LOA - CARTA ACEPTACION"/>
    <s v="CAO 024-2025"/>
    <s v="CONTRATAR LA ADQUISICIÓN DE UN JUEGO DE PESAS PATRÓN CLASE E2, CON RANGOS DESDE 1 MG HASTA 1 KG, PARA EL LABORATORIO DE DENSIDAD DE LA SUBDIRECCIÓN DE METROLOGÍA FISICA"/>
    <x v="1"/>
  </r>
  <r>
    <n v="18826"/>
    <x v="7"/>
    <s v="2026-02-03 13:28:58"/>
    <s v="ConOrdendePago"/>
    <n v="40859108.079999998"/>
    <n v="0"/>
    <n v="0"/>
    <s v="Otro"/>
    <n v="530205706"/>
    <s v="NATIONAL INSTITUTE OF STANDARDS AND TECHNOLOGY"/>
    <s v="Abono en cuenta"/>
    <s v="Corriente"/>
    <s v="13060001"/>
    <s v="Activa"/>
    <s v="3055"/>
    <s v="FEDERAL RESERVE BANK NEW YORK"/>
    <s v="35-05-00"/>
    <s v="INSTITUTO NACIONAL DE METROLOGÍA - INM"/>
    <s v="C-3502-0200-6-40402B-3502097-02"/>
    <s v="ADQUIS. DE BYS - DOCUMENTOS DE INVESTIGACIÓN APLICADA EN METROLOGÍA - FORTALECIMIENTO DE LA CAPACIDAD ANALÍTICA EN METROLOGÍA QUÍMICA Y BIOMEDICINA A NIVEL NACIONAL"/>
    <n v="46583000"/>
    <n v="-5723891.9199999999"/>
    <n v="40859108.079999998"/>
    <n v="0"/>
    <s v="Nación"/>
    <s v="CSF"/>
    <s v="RECURSOS CORRIENTES"/>
    <s v="PAGO RESOLUCION 497 (11032)"/>
    <s v="8025"/>
    <s v="8025"/>
    <s v="51325"/>
    <s v="16526"/>
    <s v="2026-02-03 00:00:00"/>
    <s v="18826"/>
    <s v="46226226"/>
    <m/>
    <s v="2025-12-02 00:00:00"/>
    <s v="RESOLUCION"/>
    <s v="497-2025"/>
    <s v="Pago al Instituto Nacional de Estándares y Tecnología de los Estados Unidos de América (NIST) para adquirir Materiales de Referencia Certificados para los laboratorios de la Subdirección de Metrología Química y Biología del INM"/>
    <x v="1"/>
  </r>
  <r>
    <n v="18926"/>
    <x v="7"/>
    <s v="2026-02-03 13:41:40"/>
    <s v="ConOrdendePago"/>
    <n v="90404300"/>
    <n v="3003854"/>
    <n v="0"/>
    <s v="NIT"/>
    <n v="830034233"/>
    <s v="A M ASESORIA Y MANTENIMIENTO LTDA"/>
    <s v="Abono en cuenta"/>
    <s v="Ahorro"/>
    <s v="475170007383"/>
    <s v="Activa"/>
    <s v="860034313"/>
    <s v="BANCO DAVIVIENDA S.A."/>
    <s v="35-05-00"/>
    <s v="INSTITUTO NACIONAL DE METROLOGÍA - INM"/>
    <s v="C-3502-0200-6-40402B-3502100-02"/>
    <s v="ADQUIS. DE BYS - SERVICIO DE PRODUCCIÓN DE MATERIALES DE REFERENCIA - FORTALECIMIENTO DE LA CAPACIDAD ANALÍTICA EN METROLOGÍA QUÍMICA Y BIOMEDICINA A NIVEL NACIONAL"/>
    <n v="90404300"/>
    <n v="0"/>
    <n v="90404300"/>
    <n v="0"/>
    <s v="Nación"/>
    <s v="CSF"/>
    <s v="RECURSOS CORRIENTES"/>
    <s v="UNICO PAGO CONTRATO 172 DE 2025 FRA 4161"/>
    <s v="34125"/>
    <s v="33625"/>
    <s v="44425"/>
    <s v="16626"/>
    <s v="2026-02-03 00:00:00"/>
    <s v="18926"/>
    <s v="21503826"/>
    <m/>
    <s v="2025-10-30 00:00:00"/>
    <s v="CONTRATO DE COMPRA VENTA Y SUMINISTROS"/>
    <s v="172-2025"/>
    <s v="Contratar la adquisición de un sistema de fotodocumentación de ácidos nucleicos y proteinas para apoyar la ejecución de los proyectos de I+D+i de la subdirección de Metrología Química y Biología"/>
    <x v="1"/>
  </r>
  <r>
    <n v="19026"/>
    <x v="7"/>
    <s v="2026-02-03 13:59:15"/>
    <s v="ConOrdendePago"/>
    <n v="22869797"/>
    <n v="1240350"/>
    <n v="0"/>
    <s v="NIT"/>
    <n v="901378857"/>
    <s v="MULTITINTAS.INK S.A.S"/>
    <s v="Abono en cuenta"/>
    <s v="Corriente"/>
    <s v="108969980805"/>
    <s v="Activa"/>
    <s v="860034313"/>
    <s v="BANCO DAVIVIENDA S.A."/>
    <s v="35-05-00"/>
    <s v="INSTITUTO NACIONAL DE METROLOGÍA - INM"/>
    <s v="C-3599-0200-4-40401C-3599001-02"/>
    <s v="ADQUIS. DE BYS - SERVICIOS DE INFORMACIÓN PARA LA GESTIÓN ADMINISTRATIVA - INNOVACIÓN DE LAS TECNOLOGÍAS DE INFORMACIÓN EN EL INSTITUTO DE METROLOGIA NACIONAL"/>
    <n v="22869797"/>
    <n v="0"/>
    <n v="22869797"/>
    <n v="0"/>
    <s v="Nación"/>
    <s v="CSF"/>
    <s v="RECURSOS CORRIENTES"/>
    <s v="UNICO PAGO CAO 031 DE 2025 FRA FE 52073"/>
    <s v="18225"/>
    <s v="18025"/>
    <s v="40425"/>
    <s v="16726"/>
    <s v="2026-02-03 00:00:00"/>
    <s v="19026"/>
    <s v="21851326"/>
    <m/>
    <s v="2025-10-06 00:00:00"/>
    <s v="LOA - CARTA ACEPTACION"/>
    <s v="CAO 031-2025"/>
    <s v="CONTRATAR EL SUMINISTRO A PRECIOS UNITARIOS DE REPUESTOS, PERIFÉRICOS Y ELEMENTOS DE HARDWARE PARA EL INSTITUTO NACIONAL DE METROLOGÍA."/>
    <x v="1"/>
  </r>
  <r>
    <n v="19126"/>
    <x v="7"/>
    <s v="2026-02-03 14:40:15"/>
    <s v="ConOrdendePago"/>
    <n v="5638528"/>
    <n v="0"/>
    <n v="0"/>
    <s v="NIT"/>
    <n v="830042365"/>
    <s v="MAGIN COMUNICACIONES S A S"/>
    <s v="Abono en cuenta"/>
    <s v="Corriente"/>
    <s v="17244892615"/>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638528"/>
    <n v="0"/>
    <n v="5638528"/>
    <n v="0"/>
    <s v="Nación"/>
    <s v="CSF"/>
    <s v="RECURSOS CORRIENTES"/>
    <s v="PAGO 5 - CO-118-2025 - FACT FE 6245 PARA EL MES DE NOVIEMBRE DE 2025"/>
    <s v="20025"/>
    <s v="19825"/>
    <s v="27125"/>
    <s v="16826"/>
    <s v="2026-02-03 00:00:00"/>
    <s v="19126"/>
    <s v="23512226"/>
    <m/>
    <s v="2025-07-11 00:00:00"/>
    <s v="CONTRATO DE COMPRA VENTA Y SUMINISTROS"/>
    <s v="118-2025"/>
    <s v="CONTRATAR EL SUMINISTRO DE TIQUETES AÉREOS A NIVEL NACIONAL E INTERNACIONAL PARA EL DESPLAZAMIENTO DE LOS FUNCIONARIOS Y CONTRATISTAS DEL INSTITUTO NACIONAL DEMETROLOGÍA - INM"/>
    <x v="3"/>
  </r>
  <r>
    <n v="19226"/>
    <x v="7"/>
    <s v="2026-02-03 14:46:49"/>
    <s v="ConOrdendePago"/>
    <n v="14928912"/>
    <n v="40514"/>
    <n v="0"/>
    <s v="NIT"/>
    <n v="830042365"/>
    <s v="MAGIN COMUNICACIONES S A S"/>
    <s v="Abono en cuenta"/>
    <s v="Corriente"/>
    <s v="17244892615"/>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14928912"/>
    <n v="0"/>
    <n v="14928912"/>
    <n v="0"/>
    <s v="Nación"/>
    <s v="CSF"/>
    <s v="RECURSOS CORRIENTES"/>
    <s v="PAGO 5 - CO-118-2025 - FACT FE 6245 PARA EL MES DE NOVIEMBRE DE 2025"/>
    <s v="4625"/>
    <s v="4625"/>
    <s v="27425"/>
    <s v="16926"/>
    <s v="2026-02-03 00:00:00"/>
    <s v="19226"/>
    <s v="23515326"/>
    <m/>
    <s v="2025-07-11 00:00:00"/>
    <s v="CONTRATO DE COMPRA VENTA Y SUMINISTROS"/>
    <s v="118-2025"/>
    <s v="CONTRATAR EL SUMINISTRO DE TIQUETES AÉREOS A NIVEL NACIONAL E INTERNACIONAL PARA EL DESPLAZAMIENTO DE LOS FUNCIONARIOS Y CONTRATISTAS DEL INSTITUTO NACIONAL DEMETROLOGÍA - INM"/>
    <x v="3"/>
  </r>
  <r>
    <n v="19326"/>
    <x v="7"/>
    <s v="2026-02-03 15:13:56"/>
    <s v="ConOrdendePago"/>
    <n v="10769500"/>
    <n v="755675"/>
    <n v="0"/>
    <s v="NIT"/>
    <n v="901483939"/>
    <s v="BOMBAS ACUABOMBAS SAS"/>
    <s v="Abono en cuenta"/>
    <s v="Ahorro"/>
    <s v="24107345321"/>
    <s v="Activa"/>
    <s v="860007335"/>
    <s v="BANCO CAJA SOCIAL S.A."/>
    <s v="35-05-00"/>
    <s v="INSTITUTO NACIONAL DE METROLOGÍA - INM"/>
    <s v="C-3599-0200-6-53105B-3599016-02"/>
    <s v="ADQUIS. DE BYS - SEDES MANTENIDAS - MEJORAMIENTO Y SOSTENIBILIDAD DE LA SEDE DEL INSTITUTO NACIONAL DE METROLOGÍA BOGOTÁ"/>
    <n v="10769500"/>
    <n v="0"/>
    <n v="10769500"/>
    <n v="0"/>
    <s v="Nación"/>
    <s v="CSF"/>
    <s v="RECURSOS CORRIENTES"/>
    <s v="UNICO PAGO CAO 018 DE 2025 FRA FE 1002"/>
    <s v="15725"/>
    <s v="15525"/>
    <s v="29225"/>
    <s v="17026"/>
    <s v="2026-02-03 00:00:00"/>
    <s v="19326"/>
    <s v="23521226"/>
    <m/>
    <s v="2025-07-21 00:00:00"/>
    <s v="LOA - CARTA ACEPTACION"/>
    <s v="018-2025"/>
    <s v="CONTRATAR EL MANTENIMIENTO DE LOS SISTEMAS HIDRÁULICO Y SANITARIO DE LA SEDE DEL INM"/>
    <x v="2"/>
  </r>
  <r>
    <n v="19426"/>
    <x v="7"/>
    <s v="2026-02-03 15:33:22"/>
    <s v="ConOrdendePago"/>
    <n v="78910328"/>
    <n v="1889869"/>
    <n v="0"/>
    <s v="NIT"/>
    <n v="800158485"/>
    <s v="QUIMICONTROL SAS"/>
    <s v="Abono en cuenta"/>
    <s v="Corriente"/>
    <s v="04854032628"/>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78910328"/>
    <n v="0"/>
    <n v="78910328"/>
    <n v="0"/>
    <s v="Nación"/>
    <s v="CSF"/>
    <s v="RECURSOS CORRIENTES"/>
    <s v="PAGO 1 CONTRATO 138 DE 2025 FRA 29593"/>
    <s v="17725"/>
    <s v="17525"/>
    <s v="35325"/>
    <s v="17126"/>
    <s v="2026-02-03 00:00:00"/>
    <s v="19426"/>
    <s v="21934926"/>
    <m/>
    <s v="2025-09-02 00:00:00"/>
    <s v="CONTRATO DE PRESTACION DE SERVICIOS"/>
    <s v="138-2025"/>
    <s v="PRESTAR EL SERVICIO DE MANTENIMIENTO PREVENTIVO Y/O CORRECTIVO, INCLUIDA LA ADQUISICIÓN INSUMOS Y REPUESTOS NUEVOS Y ORIGINALES DEL EQUIPO CENTRA R 200 DE LA SUBDIRECCIÓN DE METROLOGÍA QUÍMICA Y BIOLOGÍA DEL INM."/>
    <x v="1"/>
  </r>
  <r>
    <n v="19526"/>
    <x v="7"/>
    <s v="2026-02-03 15:50:20"/>
    <s v="ConOrdendePago"/>
    <n v="19449955"/>
    <n v="465818"/>
    <n v="0"/>
    <s v="NIT"/>
    <n v="830145062"/>
    <s v="TECNOLOGIAS GENETICAS LTDA"/>
    <s v="Abono en cuenta"/>
    <s v="Corriente"/>
    <s v="0560003969998669"/>
    <s v="Activa"/>
    <s v="860034313"/>
    <s v="BANCO DAVIVIENDA S.A."/>
    <s v="35-05-00"/>
    <s v="INSTITUTO NACIONAL DE METROLOGÍA - INM"/>
    <s v="C-3502-0200-6-40402B-3502100-02"/>
    <s v="ADQUIS. DE BYS - SERVICIO DE PRODUCCIÓN DE MATERIALES DE REFERENCIA - FORTALECIMIENTO DE LA CAPACIDAD ANALÍTICA EN METROLOGÍA QUÍMICA Y BIOMEDICINA A NIVEL NACIONAL"/>
    <n v="19449955"/>
    <n v="0"/>
    <n v="19449955"/>
    <n v="0"/>
    <s v="Nación"/>
    <s v="CSF"/>
    <s v="RECURSOS CORRIENTES"/>
    <s v="UNICO PAGO CONTRATO 168 DE 2025 FRA FVTE1059"/>
    <s v="34025"/>
    <s v="33525"/>
    <s v="44125"/>
    <s v="17226"/>
    <s v="2026-02-03 00:00:00"/>
    <s v="19526"/>
    <s v="21980126"/>
    <m/>
    <s v="2025-10-29 00:00:00"/>
    <s v="CONTRATO DE COMPRA VENTA Y SUMINISTROS"/>
    <s v="168-2025"/>
    <s v="Contratar la adquisición de un dispositivo de fotólisis para apoyar la ejecución de los proyectos de I+D+i de la subdirección de Metrología Química y Biología"/>
    <x v="1"/>
  </r>
  <r>
    <n v="19626"/>
    <x v="7"/>
    <s v="2026-02-03 16:04:06"/>
    <s v="ConOrdendePago"/>
    <n v="32838050"/>
    <n v="1780982"/>
    <n v="0"/>
    <s v="NIT"/>
    <n v="800077715"/>
    <s v="BALUM S.A."/>
    <s v="Abono en cuenta"/>
    <s v="Corriente"/>
    <s v="225041623"/>
    <s v="Activa"/>
    <s v="890903937"/>
    <s v="ITAU CORPBANCA COLOMBIA S A"/>
    <s v="35-05-00"/>
    <s v="INSTITUTO NACIONAL DE METROLOGÍA - INM"/>
    <s v="C-3502-0200-7-40402B-3502101-02"/>
    <s v="ADQUIS. DE BYS - SERVICIO DE CALIBRACIÓN DE EQUIPOS E INSTRUMENTOS METROLÓGICOS - DESARROLLO DE LA OFERTA DE SERVICIOS EN METROLOGÍA FÍSICA EN EL ÁMBITO NACIONAL"/>
    <n v="32838050"/>
    <n v="0"/>
    <n v="32838050"/>
    <n v="0"/>
    <s v="Nación"/>
    <s v="CSF"/>
    <s v="RECURSOS CORRIENTES"/>
    <s v="UNICO PAGO CONTRATO 133 DE 2025 FRA BAL1503"/>
    <s v="24725"/>
    <s v="24525"/>
    <s v="32825"/>
    <s v="17326"/>
    <s v="2026-02-03 00:00:00"/>
    <s v="19626"/>
    <s v="22027626"/>
    <m/>
    <s v="2025-08-15 00:00:00"/>
    <s v="CONTRATO DE COMPRA VENTA Y SUMINISTROS"/>
    <s v="133-2025"/>
    <s v="ADQUIRIR EQUIPO LOW NOISE FREQUENCY MULITPLIER CON SUS RESPECTIVOS COMPLEMENTOS PARA EL LABORATORIO DE TIEMPO Y FRECUENCIA DE LA SUBDIRECCIÓN DE METROLOGÍA FÍSICA DEL INM"/>
    <x v="1"/>
  </r>
  <r>
    <n v="21226"/>
    <x v="8"/>
    <s v="2026-02-09 09:36:22"/>
    <s v="ConOrdendePago"/>
    <n v="29155000"/>
    <n v="1914920"/>
    <n v="0"/>
    <s v="NIT"/>
    <n v="901281444"/>
    <s v="ANTON PAAR COLOMBIA SAS"/>
    <s v="Abono en cuenta"/>
    <s v="Corriente"/>
    <s v="0091666014"/>
    <s v="Activa"/>
    <s v="860051135"/>
    <s v="CITIBANK COLOMBIA"/>
    <s v="35-05-00"/>
    <s v="INSTITUTO NACIONAL DE METROLOGÍA - INM"/>
    <s v="C-3502-0200-6-40402B-3502100-02"/>
    <s v="ADQUIS. DE BYS - SERVICIO DE PRODUCCIÓN DE MATERIALES DE REFERENCIA - FORTALECIMIENTO DE LA CAPACIDAD ANALÍTICA EN METROLOGÍA QUÍMICA Y BIOMEDICINA A NIVEL NACIONAL"/>
    <n v="29155000"/>
    <n v="0"/>
    <n v="29155000"/>
    <n v="0"/>
    <s v="Nación"/>
    <s v="CSF"/>
    <s v="RECURSOS CORRIENTES"/>
    <s v="PAGO 2 CONTRATO 145 DE 2025 FRA 834003902"/>
    <s v="19825"/>
    <s v="19625"/>
    <s v="36825"/>
    <s v="19026"/>
    <s v="2026-02-09 00:00:00"/>
    <s v="21226"/>
    <s v="50433426"/>
    <m/>
    <s v="2025-09-16 00:00:00"/>
    <s v="CONTRATO DE PRESTACION DE SERVICIOS"/>
    <s v="145-2025"/>
    <s v="CONTRATAR LOS SERVICIOS DE MANTENIMIENTO Y ADQUISICIÓN DE BIENES DE ACUERDO CON EL PLAN DE GESTIÓN DE LABORATORIO PARA LOS INSTRUMENTOS DE MEDICIÓN MARCA ANTON PAAR DE LA SUBDIRECCIÓN DE METROLOGÍA QUÍMICA Y BIOLOGIA DEL INSTITUTO NACIONAL DE METROLO"/>
    <x v="1"/>
  </r>
  <r>
    <n v="21326"/>
    <x v="8"/>
    <s v="2026-02-09 09:51:00"/>
    <s v="ConOrdendePago"/>
    <n v="27185431"/>
    <n v="1785558"/>
    <n v="0"/>
    <s v="NIT"/>
    <n v="832003079"/>
    <s v="KHYMOS S.A.S"/>
    <s v="Abono en cuenta"/>
    <s v="Corriente"/>
    <s v="03201588193"/>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27185431"/>
    <n v="0"/>
    <n v="27185431"/>
    <n v="0"/>
    <s v="Nación"/>
    <s v="CSF"/>
    <s v="RECURSOS CORRIENTES"/>
    <s v="PAGO 02 CO 094 DE 2025 FACTURAS No FEKH-13028"/>
    <s v="7925"/>
    <s v="7925"/>
    <s v="16925"/>
    <s v="19126"/>
    <s v="2026-02-09 00:00:00"/>
    <s v="21326"/>
    <s v="50463326"/>
    <m/>
    <s v="2025-04-10 00:00:00"/>
    <s v="CONTRATO DE PRESTACION DE SERVICIOS"/>
    <s v="094-2025"/>
    <s v="CONTRATAR EL MANTENIMIENTO PREVENTIVO Y/O CORRECTIVO, INCLUIDO EL SUMINISTRO DE INSUMOS Y REPUESTOS PARA LOS INSTRUMENTOS DE MEDICIÓN DE LA MARCA AGILENT TECHNOLOGIES DE LA SUBDIRECCIÓN DE METROLOGÍA QUÍMICA Y BIOLOGÍA DEL INM"/>
    <x v="1"/>
  </r>
  <r>
    <n v="21426"/>
    <x v="8"/>
    <s v="2026-02-09 10:44:29"/>
    <s v="ConOrdendePago"/>
    <n v="9415315.4800000004"/>
    <n v="575534"/>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9415315.4800000004"/>
    <n v="0"/>
    <n v="9415315.4800000004"/>
    <n v="0"/>
    <s v="Nación"/>
    <s v="CSF"/>
    <s v="RECURSOS CORRIENTES"/>
    <s v="PAGO 9 - CO-069-2025 - FACT BOGO18632 DEL 1 AL 30 DE NOVIEMBRE 2025"/>
    <s v="1325"/>
    <s v="1325"/>
    <s v="13725"/>
    <s v="19226"/>
    <s v="2026-02-09 00:00:00"/>
    <s v="21426"/>
    <s v="50607526"/>
    <m/>
    <s v="2025-03-07 00:00:00"/>
    <s v="CONTRATO DE PRESTACION DE SERVICIOS"/>
    <s v="069-2025"/>
    <s v="CONTRATAR EL SERVICIO DE SOPORTE, MANTENIMIENTO, ACTUALIZACIÓN, USO Y APROPIACIÓN DE LAS PLATAFORMAS OPHELIA-SGDEA Y OPHELIA- BPMETRO DEL INSTITUTO NACIONAL DE METROLOGÍA"/>
    <x v="1"/>
  </r>
  <r>
    <n v="21526"/>
    <x v="8"/>
    <s v="2026-02-09 11:14:08"/>
    <s v="ConOrdendePago"/>
    <n v="8519971.4900000002"/>
    <n v="253452"/>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8519971.4900000002"/>
    <n v="0"/>
    <n v="8519971.4900000002"/>
    <n v="0"/>
    <s v="Nación"/>
    <s v="CSF"/>
    <s v="RECURSOS CORRIENTES"/>
    <s v="PAGO 9 - CO-081-2025 - FACT BOGO 18581 DEL 1 AL 30 DE NOVIEMBRE 2025"/>
    <s v="1225"/>
    <s v="1225"/>
    <s v="13125"/>
    <s v="19426"/>
    <s v="2026-02-09 00:00:00"/>
    <s v="21526"/>
    <s v="39529426"/>
    <m/>
    <s v="2025-03-05 00:00:00"/>
    <s v="CONTRATO DE PRESTACION DE SERVICIOS"/>
    <s v="081-2025"/>
    <s v="CONTRATAR EL SERVICIO DE ACTUALIZACIÓN, MANTENIMIENTO Y SOPORTE DEL SISTEMA DE INFORMACIÓN DE NÓMINA Y TALENTO HUMANO KACTUS"/>
    <x v="1"/>
  </r>
  <r>
    <n v="21626"/>
    <x v="8"/>
    <s v="2026-02-09 11:36:21"/>
    <s v="ConOrdendePago"/>
    <n v="15160000"/>
    <n v="363076"/>
    <n v="0"/>
    <s v="NIT"/>
    <n v="900261596"/>
    <s v="SINGETEC METROLOGIA SAS"/>
    <s v="Abono en cuenta"/>
    <s v="Ahorro"/>
    <s v="4502046118"/>
    <s v="Activa"/>
    <s v="860034594"/>
    <s v="BANCO DAVIBANK S.A."/>
    <s v="35-05-00"/>
    <s v="INSTITUTO NACIONAL DE METROLOGÍA - INM"/>
    <s v="C-3502-0200-6-40402B-3502100-02"/>
    <s v="ADQUIS. DE BYS - SERVICIO DE PRODUCCIÓN DE MATERIALES DE REFERENCIA - FORTALECIMIENTO DE LA CAPACIDAD ANALÍTICA EN METROLOGÍA QUÍMICA Y BIOMEDICINA A NIVEL NACIONAL"/>
    <n v="15160000"/>
    <n v="0"/>
    <n v="15160000"/>
    <n v="0"/>
    <s v="Nación"/>
    <s v="CSF"/>
    <s v="RECURSOS CORRIENTES"/>
    <s v="PAGO 1 CAO 032 DE 2025 FRA F3412"/>
    <s v="17525"/>
    <s v="17325"/>
    <s v="41125"/>
    <s v="19526"/>
    <s v="2026-02-09 00:00:00"/>
    <s v="21626"/>
    <s v="65012426"/>
    <m/>
    <s v="2025-10-14 00:00:00"/>
    <s v="LOA - CARTA ACEPTACION"/>
    <s v="CAO 032-2025"/>
    <s v="CONTRATAR EL SERVICIO DE MANTENIMIENTO PREVENTIVO Y/O CORRECTIVO INCLUIDA LA ADQUISICIÓN DE CONSUMIBLES Y REPUESTOS DE LOS EQUIPOS AUXILIARES DE LA SUBDIRECCIÓN DE METROLOGÍA QUÍMICA Y BIOLOGIA"/>
    <x v="1"/>
  </r>
  <r>
    <n v="21726"/>
    <x v="8"/>
    <s v="2026-02-09 11:48:44"/>
    <s v="ConOrdendePago"/>
    <n v="48990721"/>
    <n v="0"/>
    <n v="0"/>
    <s v="NIT"/>
    <n v="800230829"/>
    <s v="SISTETRONICS S.A.S."/>
    <s v="Abono en cuenta"/>
    <s v="Corriente"/>
    <s v="0402308290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48990721"/>
    <n v="0"/>
    <n v="48990721"/>
    <n v="0"/>
    <s v="Nación"/>
    <s v="CSF"/>
    <s v="RECURSOS CORRIENTES"/>
    <s v="UNICO PAGO OC 155066 EGUN FRA FES 13481"/>
    <s v="31125"/>
    <s v="30725"/>
    <s v="46625"/>
    <s v="19626"/>
    <s v="2026-02-09 00:00:00"/>
    <s v="21726"/>
    <s v="65162026"/>
    <m/>
    <s v="2025-11-11 00:00:00"/>
    <s v="ORDEN DE COMPRA"/>
    <s v="O.C. 155066"/>
    <s v="ADQUIRIR EQUIPOS DE CÓMPUTO PARA RENOVAR LA INFRAESTRUCTURA TECNOLÓGICA DEL INSTITUTO NACIONAL DE METROLOGÍA. LOTE 6."/>
    <x v="1"/>
  </r>
  <r>
    <n v="21826"/>
    <x v="8"/>
    <s v="2026-02-09 14:15:50"/>
    <s v="ConOrdendePago"/>
    <n v="3894303.02"/>
    <n v="211209"/>
    <n v="0"/>
    <s v="NIT"/>
    <n v="830110570"/>
    <s v="NEX COMPUTER S.A.S"/>
    <s v="Giro"/>
    <m/>
    <m/>
    <m/>
    <m/>
    <m/>
    <s v="35-05-00"/>
    <s v="INSTITUTO NACIONAL DE METROLOGÍA - INM"/>
    <s v="C-3599-0200-4-40401C-3599001-02"/>
    <s v="ADQUIS. DE BYS - SERVICIOS DE INFORMACIÓN PARA LA GESTIÓN ADMINISTRATIVA - INNOVACIÓN DE LAS TECNOLOGÍAS DE INFORMACIÓN EN EL INSTITUTO DE METROLOGIA NACIONAL"/>
    <n v="3894303.02"/>
    <n v="0"/>
    <n v="3894303.02"/>
    <n v="0"/>
    <s v="Nación"/>
    <s v="CSF"/>
    <s v="RECURSOS CORRIENTES"/>
    <s v="UNICO PAGO OC 155248 FRA 4164880"/>
    <s v="31125"/>
    <s v="30725"/>
    <s v="47225"/>
    <s v="19726"/>
    <s v="2026-02-09 00:00:00"/>
    <s v="21826"/>
    <s v="64822426"/>
    <m/>
    <s v="2025-11-13 00:00:00"/>
    <s v="ORDEN DE COMPRA"/>
    <s v="155248"/>
    <s v="ADQUIRIR EQUIPOS DE CÓMPUTO PARA RENOVAR LA INFRAESTRUCTURA TECNOLÓGICA DEL INSTITUTO NACIONAL DE METROLOGÍA. LOTE 5. TABLETS"/>
    <x v="1"/>
  </r>
  <r>
    <n v="21926"/>
    <x v="8"/>
    <s v="2026-02-09 14:32:42"/>
    <s v="ConOrdendePago"/>
    <n v="24217690"/>
    <n v="776595"/>
    <n v="0"/>
    <s v="NIT"/>
    <n v="900355024"/>
    <s v="EQUIPOS Y LABORATORIO DE COLOMBIA SAS"/>
    <s v="Abono en cuenta"/>
    <s v="Corriente"/>
    <s v="35393458967"/>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24217690"/>
    <n v="0"/>
    <n v="24217690"/>
    <n v="0"/>
    <s v="Nación"/>
    <s v="CSF"/>
    <s v="RECURSOS CORRIENTES"/>
    <s v="PAGO 2 CONTRATO 148 DE 2025 FRA FE 16577"/>
    <s v="20225"/>
    <s v="20025"/>
    <s v="38725"/>
    <s v="19826"/>
    <s v="2026-02-09 00:00:00"/>
    <s v="21926"/>
    <s v="50591926"/>
    <m/>
    <s v="2025-09-26 00:00:00"/>
    <s v="CONTRATO DE PRESTACION DE SERVICIOS"/>
    <s v="148-2025"/>
    <s v="CONTRATAR EL SERVICIO DE MANTENIMIENTO PREVENTIVO Y CORRECTIVO, INCLUIDA LA ADQUISICIÓN DE CONSUMIBLES Y REPUESTOS, PARA LOS EQUIPOS AUXILIARES MARCA THERMO SCIENTIFIC CON EL FIN DE"/>
    <x v="1"/>
  </r>
  <r>
    <n v="23026"/>
    <x v="9"/>
    <s v="2026-02-10 08:57:38"/>
    <s v="ConOrdendePago"/>
    <n v="6265350"/>
    <n v="200913"/>
    <n v="0"/>
    <s v="NIT"/>
    <n v="800028326"/>
    <s v="NOVASOFT S A S"/>
    <s v="Abono en cuenta"/>
    <s v="Ahorro"/>
    <s v="20033684746"/>
    <s v="Activa"/>
    <s v="890903938"/>
    <s v="BANCOLOMBIA S.A."/>
    <s v="35-05-00"/>
    <s v="INSTITUTO NACIONAL DE METROLOGÍA - INM"/>
    <s v="C-3599-0200-4-40401C-3599021-02"/>
    <s v="ADQUIS. DE BYS - SERVICIOS DE INTEROPERABILIDAD - INNOVACIÓN DE LAS TECNOLOGÍAS DE INFORMACIÓN EN EL INSTITUTO DE METROLOGIA NACIONAL"/>
    <n v="6265350"/>
    <n v="0"/>
    <n v="6265350"/>
    <n v="0"/>
    <s v="Nación"/>
    <s v="CSF"/>
    <s v="RECURSOS CORRIENTES"/>
    <s v="PAGO 2 CONTRATO 139 DE 2025 FRA GFE 7639"/>
    <s v="28125"/>
    <s v="27825"/>
    <s v="34225"/>
    <s v="21026"/>
    <s v="2026-02-10 00:00:00"/>
    <s v="23026"/>
    <s v="57214526"/>
    <m/>
    <s v="2025-08-27 00:00:00"/>
    <s v="CONTRATO DE PRESTACION DE SERVICIOS"/>
    <s v="139-2025"/>
    <s v="CONTRATAR EL SERVICIO DE SOPORTE, MANTENIMIENTO Y ACTUALIZACIÓN DE LA SOLUCIÓN DEL SOFTWARE DE GESTIÓN DE INVENTARIOS DEL INM."/>
    <x v="1"/>
  </r>
  <r>
    <n v="23126"/>
    <x v="9"/>
    <s v="2026-02-10 09:19:36"/>
    <s v="ConOrdendePago"/>
    <n v="44042899"/>
    <n v="408600"/>
    <n v="0"/>
    <s v="NIT"/>
    <n v="860005114"/>
    <s v="MESSER COLOMBIA S.A."/>
    <s v="Abono en cuenta"/>
    <s v="Corriente"/>
    <s v="0310051140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44042899"/>
    <n v="0"/>
    <n v="44042899"/>
    <n v="0"/>
    <s v="Nación"/>
    <s v="CSF"/>
    <s v="RECURSOS CORRIENTES"/>
    <s v="PAGO 07 CO 093 DE 2025 FACTURAS No 60F10564- 60F10573 - 60F10583-60F10629 DE NOVIEMBRE 2025"/>
    <s v="1725"/>
    <s v="1725"/>
    <s v="16625"/>
    <s v="21126"/>
    <s v="2026-02-10 00:00:00"/>
    <s v="23126"/>
    <s v="56985326"/>
    <m/>
    <s v="2025-04-04 00:00:00"/>
    <s v="CONTRATO DE COMPRA VENTA Y SUMINISTROS"/>
    <s v="093-2025"/>
    <s v="CONTRATAR LA PROVISIÓN DE GASES DE CARACTERISTICAS ESPECIFICAS NECESARIOS PARA DESARROLLAR LAS ACTIVIDADES Y ESTABLECER CAPACIDADES DE MEDICIÓN Y CALIBRACIÓN EN EL INSTITUTO NACIONAL DE METROLOGÍA"/>
    <x v="1"/>
  </r>
  <r>
    <n v="23226"/>
    <x v="9"/>
    <s v="2026-02-10 09:49:05"/>
    <s v="ConOrdendePago"/>
    <n v="367248280"/>
    <n v="22274242"/>
    <n v="0"/>
    <s v="NIT"/>
    <n v="900873783"/>
    <s v="CCV DE COLOMBIA S.A.S."/>
    <s v="Abono en cuenta"/>
    <s v="Ahorro"/>
    <s v="19346081646"/>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367248280"/>
    <n v="0"/>
    <n v="367248280"/>
    <n v="0"/>
    <s v="Nación"/>
    <s v="CSF"/>
    <s v="RECURSOS CORRIENTES"/>
    <s v="PAGO 3 CO 112 DE 2025 FRAS FEVP 2643-2644-2705-2706-2707"/>
    <s v="19925"/>
    <s v="19725"/>
    <s v="25325"/>
    <s v="21226"/>
    <s v="2026-02-10 00:00:00"/>
    <s v="23226"/>
    <s v="57146826"/>
    <m/>
    <s v="2025-06-16 00:00:00"/>
    <s v="CONTRATO DE PRESTACION DE SERVICIOS"/>
    <s v="112-2025"/>
    <s v="CONTRATAR EL SERVICIO DE MANTENIMIENTO PREVENTIVO Y/O CORRECTIVO, ADQUISICIÓN DE CONSUMIBLES Y RESPUESTOS PARA LA ADECUADA OPERACIÓN DE LOS EQUIPOS SCIEX Y PERKIN ELMER DE LA SUBDIRECCIÓN DE METROLOGÍA QUÍMICA Y BIOLOGÍA DEL INM."/>
    <x v="1"/>
  </r>
  <r>
    <n v="23326"/>
    <x v="9"/>
    <s v="2026-02-10 10:10:31"/>
    <s v="ConOrdendePago"/>
    <n v="63206286"/>
    <n v="0"/>
    <n v="0"/>
    <s v="Otro"/>
    <n v="34143"/>
    <s v="ORGANISMO INTERNACIONAL DE ENERGIA ATOMICA"/>
    <s v="Giro"/>
    <m/>
    <m/>
    <m/>
    <m/>
    <m/>
    <s v="35-05-00"/>
    <s v="INSTITUTO NACIONAL DE METROLOGÍA - INM"/>
    <s v="C-3502-0200-7-40402B-3502097-02"/>
    <s v="ADQUIS. DE BYS - DOCUMENTOS DE INVESTIGACIÓN APLICADA EN METROLOGÍA - DESARROLLO DE LA OFERTA DE SERVICIOS EN METROLOGÍA FÍSICA EN EL ÁMBITO NACIONAL"/>
    <n v="66725478"/>
    <n v="-3519192"/>
    <n v="63206286"/>
    <n v="0"/>
    <s v="Nación"/>
    <s v="CSF"/>
    <s v="RECURSOS CORRIENTES"/>
    <s v="PAGO DE LA RESOLUCION 512 QUE ORDENA EL PAGO CON EL FIN DE DAR INICIO A LA EJECUCION DEL PROYECTO STRENGTHENING RADIOLOGICAL PROTECTION AND METROLOGY OF IONIZING RADIATION (FORTALECIMIENTO DE LA PROTECCIÓN RADIOLÓGICA Y LA METROLOGÍA DE LAS RADIACIONES IONIZANTES)"/>
    <s v="24125"/>
    <s v="23925"/>
    <s v="54125"/>
    <s v="21326"/>
    <s v="2026-02-10 00:00:00"/>
    <s v="23326"/>
    <s v="46879126, 55452026"/>
    <m/>
    <s v="2025-12-16 00:00:00"/>
    <s v="RESOLUCION"/>
    <s v="512-2025"/>
    <s v="Gastos de contrapartida en el marco del proyecto de cooperación internacional con el Organismo Internacional de Energía Atómica (IAEA) y el proyecto priorizado FORTALECIMIENTO DE LA PROTECCIÓN RADIOLÓGICA Y DE LA METROLOGÍA DE LAS RADIAC. RES512-2025"/>
    <x v="1"/>
  </r>
  <r>
    <n v="23426"/>
    <x v="9"/>
    <s v="2026-02-10 10:31:01"/>
    <s v="ConOrdendePago"/>
    <n v="80000000"/>
    <n v="2658151"/>
    <n v="0"/>
    <s v="NIT"/>
    <n v="890908777"/>
    <s v="POLCO S.A.S"/>
    <s v="Abono en cuenta"/>
    <s v="Corriente"/>
    <s v="0059087770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80000000"/>
    <n v="0"/>
    <n v="80000000"/>
    <n v="0"/>
    <s v="Nación"/>
    <s v="CSF"/>
    <s v="RECURSOS CORRIENTES"/>
    <s v="UNICO PAGO CONTRATO 156 DE 2025 FRA FV7619"/>
    <s v="31325"/>
    <s v="30925"/>
    <s v="39925"/>
    <s v="21426"/>
    <s v="2026-02-10 00:00:00"/>
    <s v="23426"/>
    <s v="56980326"/>
    <m/>
    <s v="2025-10-02 00:00:00"/>
    <s v="CONTRATO DE COMPRA VENTA Y SUMINISTROS"/>
    <s v="156-2025"/>
    <s v="CONTRATAR EL SUMINISTRO DE ACCESORIOS, CONSUMIBLES Y REPUESTOS, PARA LOS EQUIPOS MARCA METROHM DE LA SMQB DEL INM."/>
    <x v="1"/>
  </r>
  <r>
    <n v="23526"/>
    <x v="9"/>
    <s v="2026-02-10 10:46:52"/>
    <s v="ConOrdendePago"/>
    <n v="16739941"/>
    <n v="1310499"/>
    <n v="0"/>
    <s v="NIT"/>
    <n v="830067414"/>
    <s v="KAESER COMPRESORES DE COLOMBIA S.A.S."/>
    <s v="Abono en cuenta"/>
    <s v="Corriente"/>
    <s v="007269999632"/>
    <s v="Activa"/>
    <s v="860034313"/>
    <s v="BANCO DAVIVIENDA S.A."/>
    <s v="35-05-00"/>
    <s v="INSTITUTO NACIONAL DE METROLOGÍA - INM"/>
    <s v="C-3599-0200-6-53105B-3599016-02"/>
    <s v="ADQUIS. DE BYS - SEDES MANTENIDAS - MEJORAMIENTO Y SOSTENIBILIDAD DE LA SEDE DEL INSTITUTO NACIONAL DE METROLOGÍA BOGOTÁ"/>
    <n v="16739941"/>
    <n v="0"/>
    <n v="16739941"/>
    <n v="0"/>
    <s v="Nación"/>
    <s v="CSF"/>
    <s v="RECURSOS CORRIENTES"/>
    <s v="UNICO PAGO CONTRATO 137 DE 2025 FRA KCS530072694 Y NC KCS 55014423"/>
    <s v="15825"/>
    <s v="15625"/>
    <s v="43325"/>
    <s v="21526"/>
    <s v="2026-02-10 00:00:00"/>
    <s v="23526"/>
    <s v="50845326"/>
    <m/>
    <s v="2025-10-24 00:00:00"/>
    <s v="CONTRATO DE PRESTACION DE SERVICIOS"/>
    <s v="137-2025"/>
    <s v="CONTRATAR EL SERVICIO DE MANTENIMIENTO PREVENTIVO DEL SISTEMA DE AIRE COMPRIMIDO PARA MANTENER LA SEDE DEL INM."/>
    <x v="2"/>
  </r>
  <r>
    <n v="23626"/>
    <x v="9"/>
    <s v="2026-02-10 11:48:57"/>
    <s v="ConOrdendePago"/>
    <n v="17337397"/>
    <n v="1899829"/>
    <n v="0"/>
    <s v="NIT"/>
    <n v="900834412"/>
    <s v="EMC2 TECH S A S"/>
    <s v="Abono en cuenta"/>
    <s v="Ahorro"/>
    <s v="24106907601"/>
    <s v="Activa"/>
    <s v="860007335"/>
    <s v="BANCO CAJA SOCIAL S.A."/>
    <s v="35-05-00"/>
    <s v="INSTITUTO NACIONAL DE METROLOGÍA - INM"/>
    <s v="C-3599-0200-6-53105B-3599016-02"/>
    <s v="ADQUIS. DE BYS - SEDES MANTENIDAS - MEJORAMIENTO Y SOSTENIBILIDAD DE LA SEDE DEL INSTITUTO NACIONAL DE METROLOGÍA BOGOTÁ"/>
    <n v="17337397"/>
    <n v="0"/>
    <n v="17337397"/>
    <n v="0"/>
    <s v="Nación"/>
    <s v="CSF"/>
    <s v="RECURSOS CORRIENTES"/>
    <s v="PAGO 1 CAO 029 DE 2025 FRA SE490"/>
    <s v="10325"/>
    <s v="10325"/>
    <s v="36025"/>
    <s v="21626"/>
    <s v="2026-02-10 00:00:00"/>
    <s v="23626"/>
    <s v="51661926"/>
    <m/>
    <s v="2025-09-11 00:00:00"/>
    <s v="LOA - CARTA ACEPTACION"/>
    <s v="029-2025"/>
    <s v="CONTRATAR EL MANTENIMIENTO PREVENTIVO Y CORRECTIVO AL SISTEMA DE DETECCIÓN DE INCENDIOS, CONTROL DE ACCESO, LUMINARIAS DE EMERGENCIAS , PUERTA AUTOMÁTICA EXCLUSA Y DETECTORES DE GASES PARA MANTENER LA SEDE ACTUAL DEL INM."/>
    <x v="2"/>
  </r>
  <r>
    <n v="23826"/>
    <x v="9"/>
    <s v="2026-02-10 14:07:33"/>
    <s v="ConOrdendePago"/>
    <n v="5877688.46"/>
    <n v="657708"/>
    <n v="0"/>
    <s v="NIT"/>
    <n v="901354400"/>
    <s v="TECNISERVICIOS JG SAS"/>
    <s v="Abono en cuenta"/>
    <s v="Ahorro"/>
    <s v="24099767587"/>
    <s v="Activa"/>
    <s v="860007335"/>
    <s v="BANCO CAJA SOCIAL S.A."/>
    <s v="35-05-00"/>
    <s v="INSTITUTO NACIONAL DE METROLOGÍA - INM"/>
    <s v="C-3599-0200-6-53105B-3599016-02"/>
    <s v="ADQUIS. DE BYS - SEDES MANTENIDAS - MEJORAMIENTO Y SOSTENIBILIDAD DE LA SEDE DEL INSTITUTO NACIONAL DE METROLOGÍA BOGOTÁ"/>
    <n v="5877688.46"/>
    <n v="0"/>
    <n v="5877688.46"/>
    <n v="0"/>
    <s v="Nación"/>
    <s v="CSF"/>
    <s v="RECURSOS CORRIENTES"/>
    <s v="PAGO 6 CAO 011 DE 2025 FRA TSJ 281"/>
    <s v="8825"/>
    <s v="8825"/>
    <s v="23725"/>
    <s v="21726"/>
    <s v="2026-02-10 00:00:00"/>
    <s v="23826"/>
    <s v="56988426"/>
    <m/>
    <s v="2025-06-03 00:00:00"/>
    <s v="LOA - CARTA ACEPTACION"/>
    <s v="CAO 011-2025"/>
    <s v="CONTRATAR LOS SERVICIOS DE LAVADO Y DESINFECCIÓN DE TANQUES DE ALMACENAMIENTO DE AGUA POTABLE, LIMPIEZA DE TRAMPAS DE GRASAS Y POZOS EYECTORES DE AGUAS LLUVIAS Y AGUAS NEGRAS DE LA INFRAESTRUCTURA DEL INSTITUTO NACIONAL DE METROLOGIA."/>
    <x v="2"/>
  </r>
  <r>
    <n v="24326"/>
    <x v="9"/>
    <s v="2026-02-10 15:05:08"/>
    <s v="ConOrdendePago"/>
    <n v="49950222.609999999"/>
    <n v="2535288"/>
    <n v="0"/>
    <s v="NIT"/>
    <n v="900142589"/>
    <s v="INVERSORA COMERCIALIZADORA E INGENIERIA COLOMBIA SAS"/>
    <s v="Abono en cuenta"/>
    <s v="Corriente"/>
    <s v="4901016955"/>
    <s v="Activa"/>
    <s v="860034594"/>
    <s v="BANCO DAVIBANK S.A."/>
    <s v="35-05-00"/>
    <s v="INSTITUTO NACIONAL DE METROLOGÍA - INM"/>
    <s v="C-3502-0200-7-40402B-3502101-02"/>
    <s v="ADQUIS. DE BYS - SERVICIO DE CALIBRACIÓN DE EQUIPOS E INSTRUMENTOS METROLÓGICOS - DESARROLLO DE LA OFERTA DE SERVICIOS EN METROLOGÍA FÍSICA EN EL ÁMBITO NACIONAL"/>
    <n v="23950222.609999999"/>
    <n v="0"/>
    <n v="23950222.609999999"/>
    <n v="0"/>
    <s v="Nación"/>
    <s v="CSF"/>
    <s v="RECURSOS CORRIENTES"/>
    <s v="PAGO 1 CONTRATO 161 DE 2025"/>
    <s v="7125"/>
    <s v="7125"/>
    <s v="41225"/>
    <s v="22426"/>
    <s v="2026-02-10 00:00:00"/>
    <s v="24326"/>
    <s v="56991626"/>
    <m/>
    <s v="2025-10-14 00:00:00"/>
    <s v="CONTRATO DE COMPRA VENTA Y SUMINISTROS"/>
    <s v="161-2025"/>
    <s v="CONTRATAR SUMINISTROS NECESARIOS PARA LA PRESTACIÓN DE SERVICIOS DEL LABORATORIO DE PRESIÓN Y VACÍO"/>
    <x v="1"/>
  </r>
  <r>
    <n v="24326"/>
    <x v="9"/>
    <s v="2026-02-10 15:05:08"/>
    <s v="ConOrdendePago"/>
    <n v="49950222.609999999"/>
    <n v="2535288"/>
    <n v="0"/>
    <s v="NIT"/>
    <n v="900142589"/>
    <s v="INVERSORA COMERCIALIZADORA E INGENIERIA COLOMBIA SAS"/>
    <s v="Abono en cuenta"/>
    <s v="Corriente"/>
    <s v="4901016955"/>
    <s v="Activa"/>
    <s v="860034594"/>
    <s v="BANCO DAVIBANK S.A."/>
    <s v="35-05-00"/>
    <s v="INSTITUTO NACIONAL DE METROLOGÍA - INM"/>
    <s v="C-3502-0200-7-40402B-3502097-02"/>
    <s v="ADQUIS. DE BYS - DOCUMENTOS DE INVESTIGACIÓN APLICADA EN METROLOGÍA - DESARROLLO DE LA OFERTA DE SERVICIOS EN METROLOGÍA FÍSICA EN EL ÁMBITO NACIONAL"/>
    <n v="26000000"/>
    <n v="0"/>
    <n v="26000000"/>
    <n v="0"/>
    <s v="Nación"/>
    <s v="CSF"/>
    <s v="RECURSOS CORRIENTES"/>
    <s v="PAGO 1 CONTRATO 161 DE 2025"/>
    <s v="7125"/>
    <s v="7125"/>
    <s v="41225"/>
    <s v="22426"/>
    <s v="2026-02-10 00:00:00"/>
    <s v="24326"/>
    <s v="56991626"/>
    <m/>
    <s v="2025-10-14 00:00:00"/>
    <s v="CONTRATO DE COMPRA VENTA Y SUMINISTROS"/>
    <s v="161-2025"/>
    <s v="CONTRATAR SUMINISTROS NECESARIOS PARA LA PRESTACIÓN DE SERVICIOS DEL LABORATORIO DE PRESIÓN Y VACÍO"/>
    <x v="1"/>
  </r>
  <r>
    <n v="24426"/>
    <x v="9"/>
    <s v="2026-02-10 15:23:27"/>
    <s v="ConOrdendePago"/>
    <n v="11203297"/>
    <n v="1253639"/>
    <n v="0"/>
    <s v="NIT"/>
    <n v="900744289"/>
    <s v="TOOLS &amp; SERVICES S.A.S"/>
    <s v="Abono en cuenta"/>
    <s v="Ahorro"/>
    <s v="07626968575"/>
    <s v="Activa"/>
    <s v="890903938"/>
    <s v="BANCOLOMBIA S.A."/>
    <s v="35-05-00"/>
    <s v="INSTITUTO NACIONAL DE METROLOGÍA - INM"/>
    <s v="C-3599-0200-6-53105B-3599016-02"/>
    <s v="ADQUIS. DE BYS - SEDES MANTENIDAS - MEJORAMIENTO Y SOSTENIBILIDAD DE LA SEDE DEL INSTITUTO NACIONAL DE METROLOGÍA BOGOTÁ"/>
    <n v="11203297"/>
    <n v="0"/>
    <n v="11203297"/>
    <n v="0"/>
    <s v="Nación"/>
    <s v="CSF"/>
    <s v="RECURSOS CORRIENTES"/>
    <s v="UNICO PAGO CAO 036 DE 2025 FACTURA FE 12063"/>
    <s v="15925"/>
    <s v="15725"/>
    <s v="47625"/>
    <s v="22526"/>
    <s v="2026-02-10 00:00:00"/>
    <s v="24426"/>
    <s v="57159226"/>
    <m/>
    <s v="2025-11-13 00:00:00"/>
    <s v="LOA - CARTA ACEPTACION"/>
    <s v="CAO 036-2025"/>
    <s v="CONTRATAR EL MANTENIMIENTO DEL SISTEMA DE BOMBEO"/>
    <x v="2"/>
  </r>
  <r>
    <n v="24526"/>
    <x v="9"/>
    <s v="2026-02-10 16:07:51"/>
    <s v="ConOrdendePago"/>
    <n v="1439899.99"/>
    <n v="161124"/>
    <n v="0"/>
    <s v="NIT"/>
    <n v="901315138"/>
    <s v="ELECOM ELEVATOR COMPONENTS SAS"/>
    <s v="Abono en cuenta"/>
    <s v="Ahorro"/>
    <s v="001070080666"/>
    <s v="Activa"/>
    <s v="860034313"/>
    <s v="BANCO DAVIVIENDA S.A."/>
    <s v="35-05-00"/>
    <s v="INSTITUTO NACIONAL DE METROLOGÍA - INM"/>
    <s v="C-3599-0200-6-53105B-3599016-02"/>
    <s v="ADQUIS. DE BYS - SEDES MANTENIDAS - MEJORAMIENTO Y SOSTENIBILIDAD DE LA SEDE DEL INSTITUTO NACIONAL DE METROLOGÍA BOGOTÁ"/>
    <n v="1439899.99"/>
    <n v="0"/>
    <n v="1439899.99"/>
    <n v="0"/>
    <s v="Nación"/>
    <s v="CSF"/>
    <s v="RECURSOS CORRIENTES"/>
    <s v="PAGO 9 CAO 003 DE 2025 FRA 2303"/>
    <s v="16025"/>
    <s v="15825"/>
    <s v="18325"/>
    <s v="22626"/>
    <s v="2026-02-10 00:00:00"/>
    <s v="24526"/>
    <s v="58532326"/>
    <m/>
    <s v="2025-04-23 00:00:00"/>
    <s v="LOA - CARTA ACEPTACION"/>
    <s v="CAO 002-2025"/>
    <s v="CONTRATAR EL MANTENIMIENTO PREVENTIVO Y CORRECTIVO PARA LOS ASCENSORES DE LA SEDE DEL INM Y EXPEDICIÓN DE LAS CERTIFICACIONES DE CUMPLIMIENTO DE LA NORMA TÉCNICA COLOMBIANA (NTC 5926-1)."/>
    <x v="2"/>
  </r>
  <r>
    <n v="24726"/>
    <x v="10"/>
    <s v="2026-02-11 07:55:09"/>
    <s v="ConOrdendePago"/>
    <n v="1243550"/>
    <n v="144732"/>
    <n v="0"/>
    <s v="NIT"/>
    <n v="802013552"/>
    <s v="CALIDAD GRAFICA S.A"/>
    <s v="Abono en cuenta"/>
    <s v="Corriente"/>
    <s v="76752800610"/>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243550"/>
    <n v="0"/>
    <n v="1243550"/>
    <n v="0"/>
    <s v="Nación"/>
    <s v="CSF"/>
    <s v="RECURSOS CORRIENTES"/>
    <s v="PAGO 5 CAO 005 DE 2025 FRA FE21203"/>
    <s v="17125"/>
    <s v="16925"/>
    <s v="21325"/>
    <s v="22826"/>
    <s v="2026-02-11 00:00:00"/>
    <s v="24726"/>
    <s v="57017326"/>
    <m/>
    <s v="2025-05-21 00:00:00"/>
    <s v="LOA - CARTA ACEPTACION"/>
    <s v="CAO 005-2025"/>
    <s v="CONTRATAR EL SERVICIO DE CORRECCIÓN DE ESTILO DE ARTÍCULOS CIENTÍFICOS CON EL FIN DE MANTENER EL RECONOCIMIENTO DE LOS GRUPOS DE INVESTIGACION Y DEL INM COMO CENTRO DE INVESTIGACION"/>
    <x v="1"/>
  </r>
  <r>
    <n v="24826"/>
    <x v="10"/>
    <s v="2026-02-11 08:30:44"/>
    <s v="ConOrdendePago"/>
    <n v="8105536"/>
    <n v="13052"/>
    <n v="0"/>
    <s v="NIT"/>
    <n v="830042365"/>
    <s v="MAGIN COMUNICACIONES S A S"/>
    <s v="Abono en cuenta"/>
    <s v="Corriente"/>
    <s v="17244892615"/>
    <s v="Activa"/>
    <s v="890903938"/>
    <s v="BANCOLOMBIA S.A."/>
    <s v="35-05-00"/>
    <s v="INSTITUTO NACIONAL DE METROLOGÍA - INM"/>
    <s v="C-3502-0200-5-40402B-3502103-02"/>
    <s v="ADQUIS. DE BYS - SERVICIO DE ASISTENCIA TÉCNICA EN METROLOGÍA - FORTALECIMIENTO DE LA COMERCIALIZACIÓN DE LOS SERVICIOS METROLÓGICOS A NIVEL NACIONAL"/>
    <n v="8105536"/>
    <n v="0"/>
    <n v="8105536"/>
    <n v="0"/>
    <s v="Nación"/>
    <s v="CSF"/>
    <s v="RECURSOS CORRIENTES"/>
    <s v="PAGO 6 CONTRATO 118 DE 2025"/>
    <s v="4625"/>
    <s v="4625"/>
    <s v="27425"/>
    <s v="22926"/>
    <s v="2026-02-11 00:00:00"/>
    <s v="24826"/>
    <s v="57034226"/>
    <m/>
    <s v="2025-07-11 00:00:00"/>
    <s v="CONTRATO DE COMPRA VENTA Y SUMINISTROS"/>
    <s v="118-2025"/>
    <s v="CONTRATAR EL SUMINISTRO DE TIQUETES AÉREOS A NIVEL NACIONAL E INTERNACIONAL PARA EL DESPLAZAMIENTO DE LOS FUNCIONARIOS Y CONTRATISTAS DEL INSTITUTO NACIONAL DEMETROLOGÍA - INM"/>
    <x v="3"/>
  </r>
  <r>
    <n v="25026"/>
    <x v="10"/>
    <s v="2026-02-11 09:38:57"/>
    <s v="ConOrdendePago"/>
    <n v="20218100"/>
    <n v="1351385"/>
    <n v="0"/>
    <s v="NIT"/>
    <n v="830141369"/>
    <s v="INSTRU ELECTRONIC COLOMBIA S. A. S"/>
    <s v="Abono en cuenta"/>
    <s v="Ahorro"/>
    <s v="20936020975"/>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20218100"/>
    <n v="0"/>
    <n v="20218100"/>
    <n v="0"/>
    <s v="Nación"/>
    <s v="CSF"/>
    <s v="RECURSOS CORRIENTES"/>
    <s v="PAGO 1 CONTRATO 187 DE 2025 FRA 25658"/>
    <s v="35825"/>
    <s v="35225"/>
    <s v="53725"/>
    <s v="23026"/>
    <s v="2026-02-11 00:00:00"/>
    <s v="25026"/>
    <s v="57123226"/>
    <m/>
    <s v="2025-12-15 00:00:00"/>
    <s v="CONTRATO DE PRESTACION DE SERVICIOS"/>
    <s v="187-2025"/>
    <s v="Contratar mantenimiento correctivo de la fuente de poder Associated Power Technologies APT 8540 SN: 4260047 del laboratorio de corriente continua y alterna de la Subdirección de Metrología Física del INM"/>
    <x v="1"/>
  </r>
  <r>
    <n v="25226"/>
    <x v="10"/>
    <s v="2026-02-11 09:52:17"/>
    <s v="ConOrdendePago"/>
    <n v="8778344"/>
    <n v="476096"/>
    <n v="0"/>
    <s v="NIT"/>
    <n v="830505910"/>
    <s v="INSTRUMENTACION Y SERVICIOS SAS"/>
    <s v="Abono en cuenta"/>
    <s v="Corriente"/>
    <s v="20324377764"/>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8778344"/>
    <n v="0"/>
    <n v="8778344"/>
    <n v="0"/>
    <s v="Nación"/>
    <s v="CSF"/>
    <s v="RECURSOS CORRIENTES"/>
    <s v="PAGO 1 CONTRATO 170 DE 2025 FRA FE400"/>
    <s v="10825"/>
    <s v="10825"/>
    <s v="43925"/>
    <s v="23126"/>
    <s v="2026-02-11 00:00:00"/>
    <s v="25226"/>
    <s v="60447326"/>
    <m/>
    <s v="2025-10-28 00:00:00"/>
    <s v="CONTRATO DE COMPRA VENTA Y SUMINISTROS"/>
    <s v="170-2025"/>
    <s v="CONTRATAR LA ADQUISICIÓN DE EQUIPOS AUXILIARES PARA DOTAR LOS LABORATORIOS DE LA SUBDIRECCIÓN DE METROLOGÍA QUÍMICA Y BIOLOGÍA"/>
    <x v="1"/>
  </r>
  <r>
    <n v="25326"/>
    <x v="10"/>
    <s v="2026-02-11 10:03:04"/>
    <s v="ConOrdendePago"/>
    <n v="9882950"/>
    <n v="536004"/>
    <n v="0"/>
    <s v="NIT"/>
    <n v="830053900"/>
    <s v="KASSEL GROUP S A S"/>
    <s v="Abono en cuenta"/>
    <s v="Corriente"/>
    <s v="20718955797"/>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9882950"/>
    <n v="0"/>
    <n v="9882950"/>
    <n v="0"/>
    <s v="Nación"/>
    <s v="CSF"/>
    <s v="RECURSOS CORRIENTES"/>
    <s v="PAGO 1 CONTRATO 169 DE 2025 FRA KFE8647"/>
    <s v="10825"/>
    <s v="10825"/>
    <s v="43825"/>
    <s v="23226"/>
    <s v="2026-02-11 00:00:00"/>
    <s v="25326"/>
    <s v="65213926"/>
    <m/>
    <s v="2025-10-28 00:00:00"/>
    <s v="CONTRATO DE COMPRA VENTA Y SUMINISTROS"/>
    <s v="169-2025"/>
    <s v="CONTRATAR LA ADQUISICIÓN DE EQUIPOS AUXILIARES PARA DOTAR LOS LABORATORIOS DE LA SUBDIRECCIÓN DE METROLOGÍA QUÍMICA Y BIOLOGÍA"/>
    <x v="1"/>
  </r>
  <r>
    <n v="25426"/>
    <x v="10"/>
    <s v="2026-02-11 10:36:56"/>
    <s v="ConOrdendePago"/>
    <n v="19347050.940000001"/>
    <n v="575534"/>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9347050.940000001"/>
    <n v="0"/>
    <n v="19347050.940000001"/>
    <n v="0"/>
    <s v="Nación"/>
    <s v="CSF"/>
    <s v="RECURSOS CORRIENTES"/>
    <s v="PAGO 10 CONTRATO 069 DE 2025 FRA BOGO18722"/>
    <s v="1325"/>
    <s v="1325"/>
    <s v="13725"/>
    <s v="23326"/>
    <s v="2026-02-11 00:00:00"/>
    <s v="25426"/>
    <s v="59952226"/>
    <m/>
    <s v="2025-03-07 00:00:00"/>
    <s v="CONTRATO DE PRESTACION DE SERVICIOS"/>
    <s v="069-2025"/>
    <s v="CONTRATAR EL SERVICIO DE SOPORTE, MANTENIMIENTO, ACTUALIZACIÓN, USO Y APROPIACIÓN DE LAS PLATAFORMAS OPHELIA-SGDEA Y OPHELIA- BPMETRO DEL INSTITUTO NACIONAL DE METROLOGÍA"/>
    <x v="1"/>
  </r>
  <r>
    <n v="25526"/>
    <x v="10"/>
    <s v="2026-02-11 11:00:23"/>
    <s v="ConOrdendePago"/>
    <n v="275121001"/>
    <n v="19743977"/>
    <n v="0"/>
    <s v="NIT"/>
    <n v="891501783"/>
    <s v="GAMMA INGENIEROS S.A.S."/>
    <s v="Abono en cuenta"/>
    <s v="Ahorro"/>
    <s v="605064716"/>
    <s v="Activa"/>
    <s v="860002964"/>
    <s v="BANCO DE BOGOTA"/>
    <s v="35-05-00"/>
    <s v="INSTITUTO NACIONAL DE METROLOGÍA - INM"/>
    <s v="C-3599-0200-4-40401C-3599001-02"/>
    <s v="ADQUIS. DE BYS - SERVICIOS DE INFORMACIÓN PARA LA GESTIÓN ADMINISTRATIVA - INNOVACIÓN DE LAS TECNOLOGÍAS DE INFORMACIÓN EN EL INSTITUTO DE METROLOGIA NACIONAL"/>
    <n v="275121001"/>
    <n v="0"/>
    <n v="275121001"/>
    <n v="0"/>
    <s v="Nación"/>
    <s v="CSF"/>
    <s v="RECURSOS CORRIENTES"/>
    <s v="PAGO 2 CONTRATO 127 DE 2025 FRA 10551"/>
    <s v="5825"/>
    <s v="5825"/>
    <s v="30225"/>
    <s v="23426"/>
    <s v="2026-02-11 00:00:00"/>
    <s v="25526"/>
    <s v="60044026"/>
    <m/>
    <s v="2025-07-28 00:00:00"/>
    <s v="CONTRATO DE PRESTACION DE SERVICIOS"/>
    <s v="127-2025"/>
    <s v="CONTRATAR EL MONITOREO DE LA RED DE DATOS DEL INM, ASI COMO LA EXTENSIÓN DE GARANTÍA DE LOS DISPOSITIVOS DE SEGURIDAD CON LOS QUE ACTUALMENTE CUENTA LA ENTIDAD"/>
    <x v="1"/>
  </r>
  <r>
    <n v="25626"/>
    <x v="10"/>
    <s v="2026-02-11 11:19:43"/>
    <s v="ConOrdendePago"/>
    <n v="12477377"/>
    <n v="886419"/>
    <n v="0"/>
    <s v="NIT"/>
    <n v="900974300"/>
    <s v="ABSICOL S.A.S"/>
    <s v="Abono en cuenta"/>
    <s v="Ahorro"/>
    <s v="10062193781"/>
    <s v="Activa"/>
    <s v="890903938"/>
    <s v="BANCOLOMBIA S.A."/>
    <s v="35-05-00"/>
    <s v="INSTITUTO NACIONAL DE METROLOGÍA - INM"/>
    <s v="C-3599-0200-6-53105B-3599016-02"/>
    <s v="ADQUIS. DE BYS - SEDES MANTENIDAS - MEJORAMIENTO Y SOSTENIBILIDAD DE LA SEDE DEL INSTITUTO NACIONAL DE METROLOGÍA BOGOTÁ"/>
    <n v="12477377"/>
    <n v="0"/>
    <n v="12477377"/>
    <n v="0"/>
    <s v="Nación"/>
    <s v="CSF"/>
    <s v="RECURSOS CORRIENTES"/>
    <s v="PAGO UNICO CAO 037 DE 2025 FRA AVS969 Y NC ABS81"/>
    <s v="11425"/>
    <s v="11425"/>
    <s v="48025"/>
    <s v="23526"/>
    <s v="2026-02-11 00:00:00"/>
    <s v="25626"/>
    <s v="60301426"/>
    <m/>
    <s v="2025-11-14 00:00:00"/>
    <s v="LOA - CARTA ACEPTACION"/>
    <s v="CAO 037-2025"/>
    <s v="CONTRATAR EL MANTENIMIENTO PREVENTIVO Y CORRECTIVO PARA LA PLANTA ELÉCTRICA PRINCIPAL Y PARA LAS PLANTAS ELÉCTRICAS AUXILIARES DEL INM."/>
    <x v="2"/>
  </r>
  <r>
    <n v="25726"/>
    <x v="10"/>
    <s v="2026-02-11 11:42:29"/>
    <s v="ConOrdendePago"/>
    <n v="166900000"/>
    <n v="23495709"/>
    <n v="0"/>
    <s v="NIT"/>
    <n v="901987381"/>
    <s v="U.T INM 2025 AR"/>
    <s v="Abono en cuenta"/>
    <s v="Ahorro"/>
    <s v="56700009884"/>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66900000"/>
    <n v="0"/>
    <n v="166900000"/>
    <n v="0"/>
    <s v="Nación"/>
    <s v="CSF"/>
    <s v="RECURSOS CORRIENTES"/>
    <s v="PAGO 3 CONTRATO 144 DE 2025 FRA FEV-3"/>
    <s v="25825"/>
    <s v="25625"/>
    <s v="36725"/>
    <s v="23626"/>
    <s v="2026-02-11 00:00:00"/>
    <s v="25726"/>
    <s v="60654326"/>
    <m/>
    <s v="2025-09-15 00:00:00"/>
    <s v="CONTRATO DE PRESTACION DE SERVICIOS"/>
    <s v="144-2025"/>
    <s v="Contratar el servicio de agencia de aduanas y/o agenciamiento de carga internacional para gestionar integralmente los trámites relacionados con la importación, exportación, nacionalización, liberación de documentos de transporte aéreo, marítimo y/o t"/>
    <x v="1"/>
  </r>
  <r>
    <n v="25826"/>
    <x v="10"/>
    <s v="2026-02-11 11:47:49"/>
    <s v="ConOrdendePago"/>
    <n v="16500000"/>
    <n v="0"/>
    <n v="0"/>
    <s v="NIT"/>
    <n v="901987381"/>
    <s v="U.T INM 2025 AR"/>
    <s v="Abono en cuenta"/>
    <s v="Ahorro"/>
    <s v="56700009884"/>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6500000"/>
    <n v="0"/>
    <n v="16500000"/>
    <n v="0"/>
    <s v="Nación"/>
    <s v="CSF"/>
    <s v="RECURSOS CORRIENTES"/>
    <s v="PAGO 3 CONTRATO 144 DE 2025 FRA FEV-3"/>
    <s v="23025"/>
    <s v="22825"/>
    <s v="36625"/>
    <s v="23726"/>
    <s v="2026-02-11 00:00:00"/>
    <s v="25826"/>
    <s v="60650026"/>
    <m/>
    <s v="2025-09-15 00:00:00"/>
    <s v="CONTRATO DE PRESTACION DE SERVICIOS"/>
    <s v="144-2025"/>
    <s v="Contratar el servicio de agencia de aduanas y/o agenciamiento de carga internacional para gestionar integralmente los trámites relacionados con la importación, exportación, nacionalización, liberación de documentos de transporte aéreo, marítimo y/o t"/>
    <x v="1"/>
  </r>
  <r>
    <n v="26026"/>
    <x v="10"/>
    <s v="2026-02-11 11:59:08"/>
    <s v="ConOrdendePago"/>
    <n v="3470000"/>
    <n v="0"/>
    <n v="0"/>
    <s v="NIT"/>
    <n v="901987381"/>
    <s v="U.T INM 2025 AR"/>
    <s v="Abono en cuenta"/>
    <s v="Ahorro"/>
    <s v="56700009884"/>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3470000"/>
    <n v="0"/>
    <n v="3470000"/>
    <n v="0"/>
    <s v="Nación"/>
    <s v="CSF"/>
    <s v="RECURSOS CORRIENTES"/>
    <s v="PAGO 4 CONTRATO 144 DE 2025 FEV-4"/>
    <s v="23025"/>
    <s v="22825"/>
    <s v="36625"/>
    <s v="23826"/>
    <s v="2026-02-11 00:00:00"/>
    <s v="26026"/>
    <s v="60646026"/>
    <m/>
    <s v="2025-09-15 00:00:00"/>
    <s v="CONTRATO DE PRESTACION DE SERVICIOS"/>
    <s v="144-2025"/>
    <s v="Contratar el servicio de agencia de aduanas y/o agenciamiento de carga internacional para gestionar integralmente los trámites relacionados con la importación, exportación, nacionalización, liberación de documentos de transporte aéreo, marítimo y/o t"/>
    <x v="1"/>
  </r>
  <r>
    <n v="27626"/>
    <x v="11"/>
    <s v="2026-02-12 15:37:37"/>
    <s v="ConOrdendePago"/>
    <n v="6694226"/>
    <n v="222428"/>
    <n v="0"/>
    <s v="NIT"/>
    <n v="900923902"/>
    <s v="LABZUL S A S"/>
    <s v="Abono en cuenta"/>
    <s v="Ahorro"/>
    <s v="3045607697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6694226"/>
    <n v="0"/>
    <n v="6694226"/>
    <n v="0"/>
    <s v="Nación"/>
    <s v="CSF"/>
    <s v="RECURSOS CORRIENTES"/>
    <s v="PAGO 1 CONTRATO 150 DE 2025 FRA 25435"/>
    <s v="30725"/>
    <s v="30425"/>
    <s v="42325"/>
    <s v="25226"/>
    <s v="2026-02-12 00:00:00"/>
    <s v="27626"/>
    <s v="62038026"/>
    <m/>
    <s v="2025-10-21 00:00:00"/>
    <s v="CONTRATO DE PRESTACION DE SERVICIOS"/>
    <s v="150-2025"/>
    <s v="Contratar el mantenimiento preventivo y correctivo de los equipos del laboratorio de Volumen de la Subdirección de Metrología Física."/>
    <x v="1"/>
  </r>
  <r>
    <n v="27726"/>
    <x v="11"/>
    <s v="2026-02-12 16:07:42"/>
    <s v="ConOrdendePago"/>
    <n v="28780150"/>
    <n v="1923674"/>
    <n v="0"/>
    <s v="NIT"/>
    <n v="901238371"/>
    <s v="GRUPO CAF TECNOLOGIA SAS"/>
    <s v="Abono en cuenta"/>
    <s v="Ahorro"/>
    <s v="005054510"/>
    <s v="Activa"/>
    <s v="890903937"/>
    <s v="ITAU CORPBANCA COLOMBIA S A"/>
    <s v="35-05-00"/>
    <s v="INSTITUTO NACIONAL DE METROLOGÍA - INM"/>
    <s v="C-3599-0200-4-40401C-3599001-02"/>
    <s v="ADQUIS. DE BYS - SERVICIOS DE INFORMACIÓN PARA LA GESTIÓN ADMINISTRATIVA - INNOVACIÓN DE LAS TECNOLOGÍAS DE INFORMACIÓN EN EL INSTITUTO DE METROLOGIA NACIONAL"/>
    <n v="28780150"/>
    <n v="0"/>
    <n v="28780150"/>
    <n v="0"/>
    <s v="Nación"/>
    <s v="CSF"/>
    <s v="RECURSOS CORRIENTES"/>
    <s v="UNICO PAGO CAO 035 DE 2025 FRA FE 423"/>
    <s v="10225"/>
    <s v="10225"/>
    <s v="46525"/>
    <s v="25326"/>
    <s v="2026-02-12 00:00:00"/>
    <s v="27726"/>
    <s v="62317926"/>
    <m/>
    <s v="2025-11-10 00:00:00"/>
    <s v="LOA - CARTA ACEPTACION"/>
    <s v="035-2025"/>
    <s v="CONTRATAR EL SERVICIO DE MANTENIMIENTO PREVENTIVO PARA LA INFRAESTRUCTURA TECNOLÓGICA DEL INM"/>
    <x v="1"/>
  </r>
  <r>
    <n v="27926"/>
    <x v="12"/>
    <s v="2026-02-13 10:20:34"/>
    <s v="ConOrdendePago"/>
    <n v="12975260.199999999"/>
    <n v="867271"/>
    <n v="0"/>
    <s v="NIT"/>
    <n v="860028662"/>
    <s v="LAB BRANDS SAS"/>
    <s v="Abono en cuenta"/>
    <s v="Corriente"/>
    <s v="21958261097"/>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2975260.199999999"/>
    <n v="0"/>
    <n v="12975260.199999999"/>
    <n v="0"/>
    <s v="Nación"/>
    <s v="CSF"/>
    <s v="RECURSOS CORRIENTES"/>
    <s v="UNICO PAGO CONTRATO 141 DE 2025 FRA FK 72127"/>
    <s v="16825"/>
    <s v="16625"/>
    <s v="35725"/>
    <s v="25726"/>
    <s v="2026-02-13 00:00:00"/>
    <s v="27926"/>
    <s v="58392226"/>
    <m/>
    <s v="2025-09-08 00:00:00"/>
    <s v="CONTRATO DE PRESTACION DE SERVICIOS"/>
    <s v="141-2025"/>
    <s v="CONTRATAR EL MANTENIMIENTO PREVENTIVO, INCLUIDO EL SUMINISTRO DE CONSUMIBLES NUEVOS Y ORIGINALES PARA LOS EQUIPOS DE LA MARCA GERHARDT INSTALADOS EN LOS LABORATORIOS DE LA SUBDIRECCIÓN DE METROLOGÍA QUÍMICA Y BIOLOGÍA DEL INM."/>
    <x v="1"/>
  </r>
  <r>
    <n v="29026"/>
    <x v="12"/>
    <s v="2026-02-13 16:35:50"/>
    <s v="ConOrdendePago"/>
    <n v="3697050"/>
    <n v="28055"/>
    <n v="0"/>
    <s v="Cédula de Ciudadanía"/>
    <n v="1032409780"/>
    <s v="RODRIGUEZ CERERO JENNY MARCELA"/>
    <s v="Abono en cuenta"/>
    <s v="Ahorro"/>
    <s v="0857000200005011"/>
    <s v="Activa"/>
    <s v="860003020"/>
    <s v="BANCO BILBAO VIZCAYA ARGENTARIA COLOMBIA S.A. BBVA"/>
    <s v="35-05-00"/>
    <s v="INSTITUTO NACIONAL DE METROLOGÍA - INM"/>
    <s v="C-3502-0200-6-40402B-3502100-02"/>
    <s v="ADQUIS. DE BYS - SERVICIO DE PRODUCCIÓN DE MATERIALES DE REFERENCIA - FORTALECIMIENTO DE LA CAPACIDAD ANALÍTICA EN METROLOGÍA QUÍMICA Y BIOMEDICINA A NIVEL NACIONAL"/>
    <n v="3697050"/>
    <n v="0"/>
    <n v="3697050"/>
    <n v="0"/>
    <s v="Nación"/>
    <s v="CSF"/>
    <s v="RECURSOS CORRIENTES"/>
    <s v="PAGO NUMERO TRES (3) DEL CONTRATO No. 038-2025 CORRESPONDIENTE AL PERIODO DE 1 AL 15 DE ABRIL DE 2026"/>
    <s v="12425"/>
    <s v="12425"/>
    <s v="5925"/>
    <s v="29326"/>
    <s v="2026-02-13 00:00:00"/>
    <s v="29026"/>
    <s v="43188826"/>
    <m/>
    <s v="2025-02-07 00:00:00"/>
    <s v="CONTRATO DE PRESTACION DE SERVICIOS - PROFESIONALES"/>
    <s v="038-2025"/>
    <s v="Prestar servicios profesionales para la estructuración de procesos contractuales, el acompañamiento en las etapas precontractual, contractual y poscontractual, así como proporcionar apoyo jurídico al Instituto Nacional de Metrología."/>
    <x v="0"/>
  </r>
  <r>
    <n v="30426"/>
    <x v="13"/>
    <s v="2026-02-17 10:55:51"/>
    <s v="ConOrdendePago"/>
    <n v="5173508"/>
    <n v="190603"/>
    <n v="0"/>
    <s v="NIT"/>
    <n v="800160884"/>
    <s v="FILTRACION Y ANALISIS S.A.S."/>
    <s v="Abono en cuenta"/>
    <s v="Ahorro"/>
    <s v="1053706079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5173508"/>
    <n v="0"/>
    <n v="5173508"/>
    <n v="0"/>
    <s v="Propios"/>
    <s v="CSF"/>
    <s v="INGRESOS CORRIENTES"/>
    <s v="PAGO 3 CONTRATO 021 DE 2025 FRA FE52633"/>
    <s v="26825"/>
    <s v="26625"/>
    <s v="31625"/>
    <s v="26226"/>
    <s v="2026-02-13 00:00:00"/>
    <s v="30426"/>
    <s v="37978426"/>
    <m/>
    <s v="2025-08-05 00:00:00"/>
    <s v="LOA - CARTA ACEPTACION"/>
    <s v="CAO 021-2025"/>
    <s v="CONTRATAR EL SUMINISTRO DE REACTIVOS, INSUMOS Y CONSUMIBLES PARA EL DESARROLLO DE CAPACIDADES DE MEDICIÓN EN EL LABORATORIO DE MICROBIOLOGÍA DE LA SUBDIRECCIÓN DE METROLOGÍA QUÍMICA Y BIOLOGÍA"/>
    <x v="1"/>
  </r>
  <r>
    <n v="34326"/>
    <x v="14"/>
    <s v="2026-02-19 09:47:53"/>
    <s v="ConOrdendePago"/>
    <n v="109958167"/>
    <n v="5963614"/>
    <n v="0"/>
    <s v="NIT"/>
    <n v="900150649"/>
    <s v="ADCOM INGENIERIA S.A.S BIC"/>
    <s v="Abono en cuenta"/>
    <s v="Corriente"/>
    <s v="23763088729"/>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91740136"/>
    <n v="0"/>
    <n v="91740136"/>
    <n v="0"/>
    <s v="Nación"/>
    <s v="CSF"/>
    <s v="RECURSOS CORRIENTES"/>
    <s v="PAGO 2 CONTRATO 177 DE 2025 FRA 6025- NC 10"/>
    <s v="35025"/>
    <s v="34425"/>
    <s v="47325"/>
    <s v="26626"/>
    <s v="2026-02-13 00:00:00"/>
    <s v="34326"/>
    <s v="38015026"/>
    <m/>
    <s v="2025-11-13 00:00:00"/>
    <s v="CONTRATO DE COMPRA VENTA Y SUMINISTROS"/>
    <s v="177-2025"/>
    <s v="Adquirir baño de mantenimiento de celdas de punto triple de agua para el Laboratorio de Temperatura y Humedad de la Subdirección de metrología física"/>
    <x v="1"/>
  </r>
  <r>
    <n v="34326"/>
    <x v="14"/>
    <s v="2026-02-19 09:47:53"/>
    <s v="ConOrdendePago"/>
    <n v="109958167"/>
    <n v="5963614"/>
    <n v="0"/>
    <s v="NIT"/>
    <n v="900150649"/>
    <s v="ADCOM INGENIERIA S.A.S BIC"/>
    <s v="Abono en cuenta"/>
    <s v="Corriente"/>
    <s v="23763088729"/>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18218031"/>
    <n v="0"/>
    <n v="18218031"/>
    <n v="0"/>
    <s v="Nación"/>
    <s v="CSF"/>
    <s v="RECURSOS CORRIENTES"/>
    <s v="PAGO 2 CONTRATO 177 DE 2025 FRA 6025- NC 10"/>
    <s v="35025"/>
    <s v="34425"/>
    <s v="47325"/>
    <s v="26626"/>
    <s v="2026-02-13 00:00:00"/>
    <s v="34326"/>
    <s v="38015026"/>
    <m/>
    <s v="2025-11-13 00:00:00"/>
    <s v="CONTRATO DE COMPRA VENTA Y SUMINISTROS"/>
    <s v="177-2025"/>
    <s v="Adquirir baño de mantenimiento de celdas de punto triple de agua para el Laboratorio de Temperatura y Humedad de la Subdirección de metrología física"/>
    <x v="1"/>
  </r>
  <r>
    <n v="34426"/>
    <x v="14"/>
    <s v="2026-02-19 09:55:23"/>
    <s v="ConOrdendePago"/>
    <n v="7175997.54"/>
    <n v="389192"/>
    <n v="0"/>
    <s v="NIT"/>
    <n v="900230898"/>
    <s v="INVERSIONES JIMSA S.A.S"/>
    <s v="Abono en cuenta"/>
    <s v="Ahorro"/>
    <s v="0346000200004231"/>
    <s v="Activa"/>
    <s v="860003020"/>
    <s v="BANCO BILBAO VIZCAYA ARGENTARIA COLOMBIA S.A. BBVA"/>
    <s v="35-05-00"/>
    <s v="INSTITUTO NACIONAL DE METROLOGÍA - INM"/>
    <s v="C-3502-0200-6-40402B-3502097-02"/>
    <s v="ADQUIS. DE BYS - DOCUMENTOS DE INVESTIGACIÓN APLICADA EN METROLOGÍA - FORTALECIMIENTO DE LA CAPACIDAD ANALÍTICA EN METROLOGÍA QUÍMICA Y BIOMEDICINA A NIVEL NACIONAL"/>
    <n v="7175997.54"/>
    <n v="0"/>
    <n v="7175997.54"/>
    <n v="0"/>
    <s v="Nación"/>
    <s v="CSF"/>
    <s v="RECURSOS CORRIENTES"/>
    <s v="PAGO 3 CONTRATO 132 DE 2025 FRA FV 8314"/>
    <s v="17325"/>
    <s v="17125"/>
    <s v="32125"/>
    <s v="26726"/>
    <s v="2026-02-13 00:00:00"/>
    <s v="34426"/>
    <s v="38177726"/>
    <m/>
    <s v="2025-08-12 00:00:00"/>
    <s v="CONTRATO DE COMPRA VENTA Y SUMINISTROS"/>
    <s v="132-2025"/>
    <s v="CONTRATAR LA ADQUISICIÓN DE ELEMENTOS DE LABORATORIO E INSUMOS REQUERIDOS POR LOS LABORATORIOS DE LA SUBDIRECCIÓN DE METROLOGÍA QUÍMICA DEL INSTITUTO NACIONAL DE METROLOGÍA"/>
    <x v="1"/>
  </r>
  <r>
    <n v="34626"/>
    <x v="14"/>
    <s v="2026-02-19 13:37:39"/>
    <s v="ConOrdendePago"/>
    <n v="6292839"/>
    <n v="329418"/>
    <n v="0"/>
    <s v="NIT"/>
    <n v="800160884"/>
    <s v="FILTRACION Y ANALISIS S.A.S."/>
    <s v="Abono en cuenta"/>
    <s v="Ahorro"/>
    <s v="1053706079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6292839"/>
    <n v="0"/>
    <n v="6292839"/>
    <n v="0"/>
    <s v="Propios"/>
    <s v="CSF"/>
    <s v="INGRESOS CORRIENTES"/>
    <s v="PAGO 2 CONTRATO 021 DE 2025 FRA FE52405"/>
    <s v="26825"/>
    <s v="26625"/>
    <s v="31625"/>
    <s v="28826"/>
    <s v="2026-02-13 00:00:00"/>
    <s v="34626"/>
    <s v="38329326"/>
    <m/>
    <s v="2025-08-05 00:00:00"/>
    <s v="LOA - CARTA ACEPTACION"/>
    <s v="CAO 021-2025"/>
    <s v="CONTRATAR EL SUMINISTRO DE REACTIVOS, INSUMOS Y CONSUMIBLES PARA EL DESARROLLO DE CAPACIDADES DE MEDICIÓN EN EL LABORATORIO DE MICROBIOLOGÍA DE LA SUBDIRECCIÓN DE METROLOGÍA QUÍMICA Y BIOLOGÍA"/>
    <x v="1"/>
  </r>
  <r>
    <n v="34726"/>
    <x v="14"/>
    <s v="2026-02-19 14:17:53"/>
    <s v="ConOrdendePago"/>
    <n v="8568000"/>
    <n v="572688"/>
    <n v="0"/>
    <s v="NIT"/>
    <n v="830034462"/>
    <s v="INNOVACION TECNOLOGICA S. A. S."/>
    <s v="Abono en cuenta"/>
    <s v="Corriente"/>
    <s v="077444040"/>
    <s v="Activa"/>
    <s v="860002964"/>
    <s v="BANCO DE BOGOTA"/>
    <s v="35-05-00"/>
    <s v="INSTITUTO NACIONAL DE METROLOGÍA - INM"/>
    <s v="C-3502-0200-6-40402B-3502100-02"/>
    <s v="ADQUIS. DE BYS - SERVICIO DE PRODUCCIÓN DE MATERIALES DE REFERENCIA - FORTALECIMIENTO DE LA CAPACIDAD ANALÍTICA EN METROLOGÍA QUÍMICA Y BIOMEDICINA A NIVEL NACIONAL"/>
    <n v="8568000"/>
    <n v="0"/>
    <n v="8568000"/>
    <n v="0"/>
    <s v="Nación"/>
    <s v="CSF"/>
    <s v="RECURSOS CORRIENTES"/>
    <s v="PAGO 3 CONTRATO 117 DE 2025 FRA TEK 25468"/>
    <s v="21325"/>
    <s v="21125"/>
    <s v="28125"/>
    <s v="26826"/>
    <s v="2026-02-13 00:00:00"/>
    <s v="34726"/>
    <s v="38451726"/>
    <m/>
    <s v="2025-07-17 00:00:00"/>
    <s v="CONTRATO DE PRESTACION DE SERVICIOS"/>
    <s v="117-2025"/>
    <s v="CONTRATAR EL MANTENIMIENTO PREVENTIVO Y/O CORRECTIVO, INCLUIDO EL SUMINISTRO DE INSUMOS Y REPUESTOS PARA LOS INSTRUMENTOS DE MEDICIÓN MARCA THERMO SCIENTIFIC - DIONEX DE LA SUBDIRECCIÓN DE METROLOGÍA QUÍMICA Y BIOLOGÍA DEL INM."/>
    <x v="1"/>
  </r>
  <r>
    <n v="34826"/>
    <x v="14"/>
    <s v="2026-02-19 15:02:01"/>
    <s v="ConOrdendePago"/>
    <n v="45000000"/>
    <n v="11205378"/>
    <n v="0"/>
    <s v="NIT"/>
    <n v="830101214"/>
    <s v="CORPORACION COLOMBIA DIGITAL"/>
    <s v="Abono en cuenta"/>
    <s v="Corriente"/>
    <s v="03109520415"/>
    <s v="Activa"/>
    <s v="890903938"/>
    <s v="BANCOLOMBIA S.A."/>
    <s v="35-05-00"/>
    <s v="INSTITUTO NACIONAL DE METROLOGÍA - INM"/>
    <s v="C-3599-0200-7-20104C-3599925-02"/>
    <s v="ADQUIS. DE BYS - SERVICIO DE IMPLEMENTACIÓN SISTEMA DE GESTIÓN - FORTALECIMIENTO DE LA PLANEACION Y GESTION ESTRATEGICA DEL INM - NACIONAL"/>
    <n v="45000000"/>
    <n v="0"/>
    <n v="45000000"/>
    <n v="0"/>
    <s v="Nación"/>
    <s v="CSF"/>
    <s v="RECURSOS CORRIENTES"/>
    <s v="PAGO 2 CONTRATO 130 DE 2025 FRA FE 802"/>
    <s v="26925"/>
    <s v="26725"/>
    <s v="32625"/>
    <s v="33626"/>
    <s v="2026-02-19 00:00:00"/>
    <s v="34826"/>
    <s v="38636726"/>
    <m/>
    <s v="2025-08-15 00:00:00"/>
    <s v="CONTRATO INTERADMINISTRATIVO"/>
    <s v="130"/>
    <s v="CONTRATAR LOS SERVICIOS PARA IMPLEMENTAR LA HOJA DE RUTA DE ARQUITECTURA EMPRESARIAL, MODELO DE GESTIÓN POR PROCESOS Y MODELO DE GOBIERNO DE DATOS PARA EL INM"/>
    <x v="1"/>
  </r>
  <r>
    <n v="35226"/>
    <x v="14"/>
    <s v="2026-02-19 15:28:33"/>
    <s v="ConOrdendePago"/>
    <n v="45000000"/>
    <n v="0"/>
    <n v="0"/>
    <s v="NIT"/>
    <n v="830101214"/>
    <s v="CORPORACION COLOMBIA DIGITAL"/>
    <s v="Abono en cuenta"/>
    <s v="Corriente"/>
    <s v="03109520415"/>
    <s v="Activa"/>
    <s v="890903938"/>
    <s v="BANCOLOMBIA S.A."/>
    <s v="35-05-00"/>
    <s v="INSTITUTO NACIONAL DE METROLOGÍA - INM"/>
    <s v="C-3599-0200-4-40401C-3599031-02"/>
    <s v="ADQUIS. DE BYS - DOCUMENTOS METODOLÓGICOS - INNOVACIÓN DE LAS TECNOLOGÍAS DE INFORMACIÓN EN EL INSTITUTO DE METROLOGIA NACIONAL"/>
    <n v="45000000"/>
    <n v="0"/>
    <n v="45000000"/>
    <n v="0"/>
    <s v="Nación"/>
    <s v="CSF"/>
    <s v="RECURSOS CORRIENTES"/>
    <s v="PAGO 2 CONTRATO 130 DE 2025 FRA FE 802"/>
    <s v="27025"/>
    <s v="26825"/>
    <s v="32725"/>
    <s v="33726"/>
    <s v="2026-02-19 00:00:00"/>
    <s v="35226"/>
    <s v="38638726"/>
    <m/>
    <s v="2025-08-15 00:00:00"/>
    <s v="CONTRATO INTERADMINISTRATIVO"/>
    <s v="130"/>
    <s v="CONTRATAR LOS SERVICIOS PARA IMPLEMENTAR LA HOJA DE RUTA DE ARQUITECTURA EMPRESARIAL, MODELO DE GESTIÓN POR PROCESOS Y MODELO DE GOBIERNO DE DATOS PARA EL INM"/>
    <x v="1"/>
  </r>
  <r>
    <n v="35326"/>
    <x v="14"/>
    <s v="2026-02-19 15:39:31"/>
    <s v="ConOrdendePago"/>
    <n v="75000000"/>
    <n v="11205378"/>
    <n v="0"/>
    <s v="NIT"/>
    <n v="830101214"/>
    <s v="CORPORACION COLOMBIA DIGITAL"/>
    <s v="Abono en cuenta"/>
    <s v="Corriente"/>
    <s v="03109520415"/>
    <s v="Activa"/>
    <s v="890903938"/>
    <s v="BANCOLOMBIA S.A."/>
    <s v="35-05-00"/>
    <s v="INSTITUTO NACIONAL DE METROLOGÍA - INM"/>
    <s v="C-3599-0200-7-20104C-3599925-02"/>
    <s v="ADQUIS. DE BYS - SERVICIO DE IMPLEMENTACIÓN SISTEMA DE GESTIÓN - FORTALECIMIENTO DE LA PLANEACION Y GESTION ESTRATEGICA DEL INM - NACIONAL"/>
    <n v="75000000"/>
    <n v="0"/>
    <n v="75000000"/>
    <n v="0"/>
    <s v="Nación"/>
    <s v="CSF"/>
    <s v="RECURSOS CORRIENTES"/>
    <s v="PAGO 3 CONTRATO 130 DE 2025 FRA FE 804"/>
    <s v="26925"/>
    <s v="26725"/>
    <s v="32625"/>
    <s v="33826"/>
    <s v="2026-02-19 00:00:00"/>
    <s v="35326"/>
    <s v="38688326, 66492426"/>
    <m/>
    <s v="2025-08-15 00:00:00"/>
    <s v="CONTRATO INTERADMINISTRATIVO"/>
    <s v="130"/>
    <s v="CONTRATAR LOS SERVICIOS PARA IMPLEMENTAR LA HOJA DE RUTA DE ARQUITECTURA EMPRESARIAL, MODELO DE GESTIÓN POR PROCESOS Y MODELO DE GOBIERNO DE DATOS PARA EL INM"/>
    <x v="1"/>
  </r>
  <r>
    <n v="35426"/>
    <x v="14"/>
    <s v="2026-02-19 15:43:43"/>
    <s v="ConOrdendePago"/>
    <n v="15000000"/>
    <n v="0"/>
    <n v="0"/>
    <s v="NIT"/>
    <n v="830101214"/>
    <s v="CORPORACION COLOMBIA DIGITAL"/>
    <s v="Abono en cuenta"/>
    <s v="Corriente"/>
    <s v="03109520415"/>
    <s v="Activa"/>
    <s v="890903938"/>
    <s v="BANCOLOMBIA S.A."/>
    <s v="35-05-00"/>
    <s v="INSTITUTO NACIONAL DE METROLOGÍA - INM"/>
    <s v="C-3599-0200-4-40401C-3599031-02"/>
    <s v="ADQUIS. DE BYS - DOCUMENTOS METODOLÓGICOS - INNOVACIÓN DE LAS TECNOLOGÍAS DE INFORMACIÓN EN EL INSTITUTO DE METROLOGIA NACIONAL"/>
    <n v="15000000"/>
    <n v="0"/>
    <n v="15000000"/>
    <n v="0"/>
    <s v="Nación"/>
    <s v="CSF"/>
    <s v="RECURSOS CORRIENTES"/>
    <s v="PAGO 3 CONTRATO 130 DE 2025 FRA FE 804"/>
    <s v="27025"/>
    <s v="26825"/>
    <s v="32725"/>
    <s v="33926"/>
    <s v="2026-02-19 00:00:00"/>
    <s v="35426"/>
    <s v="38687326"/>
    <m/>
    <s v="2025-08-15 00:00:00"/>
    <s v="CONTRATO INTERADMINISTRATIVO"/>
    <s v="130"/>
    <s v="CONTRATAR LOS SERVICIOS PARA IMPLEMENTAR LA HOJA DE RUTA DE ARQUITECTURA EMPRESARIAL, MODELO DE GESTIÓN POR PROCESOS Y MODELO DE GOBIERNO DE DATOS PARA EL INM"/>
    <x v="1"/>
  </r>
  <r>
    <n v="36126"/>
    <x v="14"/>
    <s v="2026-02-19 17:22:20"/>
    <s v="ConOrdendePago"/>
    <n v="8519971.4900000002"/>
    <n v="253452"/>
    <n v="0"/>
    <s v="NIT"/>
    <n v="830042244"/>
    <s v="DIGITAL WARE S.A.S."/>
    <s v="Abono en cuenta"/>
    <s v="Ahorro"/>
    <s v="04806210922"/>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8519971.4900000002"/>
    <n v="0"/>
    <n v="8519971.4900000002"/>
    <n v="0"/>
    <s v="Nación"/>
    <s v="CSF"/>
    <s v="RECURSOS CORRIENTES"/>
    <s v="PAGO 10 CONTRATO 081 DE 2025 FRA BOGO18706"/>
    <s v="1225"/>
    <s v="1225"/>
    <s v="13125"/>
    <s v="26926"/>
    <s v="2026-02-13 00:00:00"/>
    <s v="36126"/>
    <s v="39563626"/>
    <m/>
    <s v="2025-03-05 00:00:00"/>
    <s v="CONTRATO DE PRESTACION DE SERVICIOS"/>
    <s v="081-2025"/>
    <s v="CONTRATAR EL SERVICIO DE ACTUALIZACIÓN, MANTENIMIENTO Y SOPORTE DEL SISTEMA DE INFORMACIÓN DE NÓMINA Y TALENTO HUMANO KACTUS"/>
    <x v="1"/>
  </r>
  <r>
    <n v="36326"/>
    <x v="14"/>
    <s v="2026-02-19 17:42:52"/>
    <s v="ConOrdendePago"/>
    <n v="114183507.13"/>
    <n v="6192776"/>
    <n v="0"/>
    <s v="NIT"/>
    <n v="900344751"/>
    <s v="SERVICIOS Y SUMINISTROS PARA LA INDUSTRIA INGENIERIA S.A.S."/>
    <s v="Abono en cuenta"/>
    <s v="Ahorro"/>
    <s v="68968703254"/>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114183507.13"/>
    <n v="0"/>
    <n v="114183507.13"/>
    <n v="0"/>
    <s v="Nación"/>
    <s v="CSF"/>
    <s v="RECURSOS CORRIENTES"/>
    <s v="PAGO 1 CONTRATO 152 DE 2025 FRA FE 2227"/>
    <s v="31925"/>
    <s v="31525"/>
    <s v="39625"/>
    <s v="35126"/>
    <s v="2026-02-19 00:00:00"/>
    <s v="36326"/>
    <s v="39661526"/>
    <m/>
    <s v="2025-09-30 00:00:00"/>
    <s v="CONTRATO DE COMPRA VENTA Y SUMINISTROS"/>
    <s v="152-2025"/>
    <s v="CONTRATAR LA ADQUISICIÓN DE UNA MESA ÓPTICA PARA LA REALIZACIÓN DEL METRO A TRAVÉS DE UN PEINE DE FRECUENCIAS ÓPTICO PARA SUBDIRECCIÓN DE METROLOGÍA FÍSICA DEL INM"/>
    <x v="1"/>
  </r>
  <r>
    <n v="36626"/>
    <x v="14"/>
    <s v="2026-02-19 17:55:48"/>
    <s v="ConOrdendePago"/>
    <n v="57372580"/>
    <n v="1839779"/>
    <n v="0"/>
    <s v="NIT"/>
    <n v="890203944"/>
    <s v="ASOCIACION COLOMBIANA PARA EL AVANCE DE LA CIENCIA"/>
    <s v="Abono en cuenta"/>
    <s v="Ahorro"/>
    <s v="268807468"/>
    <s v="Activa"/>
    <s v="890300279"/>
    <s v="BANCO DE OCCIDENTE"/>
    <s v="35-05-00"/>
    <s v="INSTITUTO NACIONAL DE METROLOGÍA - INM"/>
    <s v="C-3502-0200-5-40402B-3502102-02"/>
    <s v="ADQUIS. DE BYS - SERVICIO DE PROMOCIÓN DE HERRAMIENTAS METROLÓGICAS - FORTALECIMIENTO DE LA COMERCIALIZACIÓN DE LOS SERVICIOS METROLÓGICOS A NIVEL NACIONAL"/>
    <n v="57372580"/>
    <n v="0"/>
    <n v="57372580"/>
    <n v="0"/>
    <s v="Nación"/>
    <s v="CSF"/>
    <s v="RECURSOS CORRIENTES"/>
    <s v="UNICO PAGO CONTRATO 180 DE 2025 FRA E2924"/>
    <s v="35325"/>
    <s v="34725"/>
    <s v="50025"/>
    <s v="27126"/>
    <s v="2026-02-13 00:00:00"/>
    <s v="36626"/>
    <s v="62506526"/>
    <m/>
    <s v="2025-11-24 00:00:00"/>
    <s v="CONTRATO DE PRESTACION DE SERVICIOS - PROFESIONALES"/>
    <s v="180-2025"/>
    <s v="Prestación de servicios profesionales para desarrollar actividades, proyectos y productos de investigación, desarrollo tecnológico e innovación (I+D+i) orientados al fortalecimiento de las capacidades metrológicas nacionales, mediante la formulación"/>
    <x v="1"/>
  </r>
  <r>
    <n v="36926"/>
    <x v="14"/>
    <s v="2026-02-19 18:08:15"/>
    <s v="ConOrdendePago"/>
    <n v="26886057"/>
    <n v="0"/>
    <n v="0"/>
    <s v="NIT"/>
    <n v="860006543"/>
    <s v="SOCIEDAD HOTELERA TEQUENDAMA S.A."/>
    <s v="Abono en cuenta"/>
    <s v="Corriente"/>
    <s v="03100000453"/>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25726939"/>
    <n v="0"/>
    <n v="25726939"/>
    <n v="0"/>
    <s v="Nación"/>
    <s v="CSF"/>
    <s v="RECURSOS CORRIENTES"/>
    <s v="PAGO 7 - CO-111-2025 - FACT 3HST - 3700 2025"/>
    <s v="13725"/>
    <s v="13725"/>
    <s v="24625"/>
    <s v="35426"/>
    <s v="2026-02-19 00:00:00"/>
    <s v="36926"/>
    <s v="39504726"/>
    <m/>
    <s v="2025-06-10 00:00:00"/>
    <s v="CONTRATO DE PRESTACION DE SERVICIOS"/>
    <s v="111-2025"/>
    <s v="PRESTAR LOS SERVICIOS DE ORGANIZACIÓN, ADMINISTRACIÓN Y EJECUCIÓN DE EVENTOS PARA EL INSTITUTO NACIONAL DE METROLOGÍA. MEDIANTE LA COLABORACIÓN INTERADMINISTRATIVA EN APOYO AL CUMPLIMIENTO DE LAS FUNCIONES MISIONALES E INSTITUCIONALES DEL INM."/>
    <x v="1"/>
  </r>
  <r>
    <n v="36926"/>
    <x v="14"/>
    <s v="2026-02-19 18:08:15"/>
    <s v="ConOrdendePago"/>
    <n v="26886057"/>
    <n v="0"/>
    <n v="0"/>
    <s v="NIT"/>
    <n v="860006543"/>
    <s v="SOCIEDAD HOTELERA TEQUENDAMA S.A."/>
    <s v="Abono en cuenta"/>
    <s v="Corriente"/>
    <s v="03100000453"/>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159118"/>
    <n v="0"/>
    <n v="1159118"/>
    <n v="0"/>
    <s v="Nación"/>
    <s v="CSF"/>
    <s v="RECURSOS CORRIENTES"/>
    <s v="PAGO 7 - CO-111-2025 - FACT 3HST - 3700 2025"/>
    <s v="13725"/>
    <s v="13725"/>
    <s v="24625"/>
    <s v="35426"/>
    <s v="2026-02-19 00:00:00"/>
    <s v="36926"/>
    <s v="39504726"/>
    <m/>
    <s v="2025-06-10 00:00:00"/>
    <s v="CONTRATO DE PRESTACION DE SERVICIOS"/>
    <s v="111-2025"/>
    <s v="PRESTAR LOS SERVICIOS DE ORGANIZACIÓN, ADMINISTRACIÓN Y EJECUCIÓN DE EVENTOS PARA EL INSTITUTO NACIONAL DE METROLOGÍA. MEDIANTE LA COLABORACIÓN INTERADMINISTRATIVA EN APOYO AL CUMPLIMIENTO DE LAS FUNCIONES MISIONALES E INSTITUCIONALES DEL INM."/>
    <x v="1"/>
  </r>
  <r>
    <n v="42526"/>
    <x v="15"/>
    <s v="2026-03-02 08:03:38"/>
    <s v="ConOrdendePago"/>
    <n v="2495000"/>
    <n v="163874"/>
    <n v="0"/>
    <s v="NIT"/>
    <n v="901159454"/>
    <s v="DOSSIER SOLUCIONES SAS"/>
    <s v="Abono en cuenta"/>
    <s v="Ahorro"/>
    <s v="93200010564"/>
    <s v="Activa"/>
    <s v="890903938"/>
    <s v="BANCOLOMBIA S.A."/>
    <s v="35-05-00"/>
    <s v="INSTITUTO NACIONAL DE METROLOGÍA - INM"/>
    <s v="C-3502-0200-5-40402B-3502102-02"/>
    <s v="ADQUIS. DE BYS - SERVICIO DE PROMOCIÓN DE HERRAMIENTAS METROLÓGICAS - FORTALECIMIENTO DE LA COMERCIALIZACIÓN DE LOS SERVICIOS METROLÓGICOS A NIVEL NACIONAL"/>
    <n v="2495000"/>
    <n v="0"/>
    <n v="2495000"/>
    <n v="0"/>
    <s v="Nación"/>
    <s v="CSF"/>
    <s v="RECURSOS CORRIENTES"/>
    <s v="PAGO 1 CAO 013 DE 2025 FRA DOSI 374"/>
    <s v="16125"/>
    <s v="15925"/>
    <s v="25225"/>
    <s v="27326"/>
    <s v="2026-02-13 00:00:00"/>
    <s v="42526"/>
    <s v="62835426"/>
    <m/>
    <s v="2025-06-12 00:00:00"/>
    <s v="LOA - CARTA ACEPTACION"/>
    <s v="CAO 013-2025"/>
    <s v="CONTRATAR LA ASIGNACIÓN DE &quot;DIGITAL OBJECT IDENTIFIER&quot; (DOI) PARA LOS PRODUCTOS DE I+D+I DEL INM"/>
    <x v="1"/>
  </r>
  <r>
    <n v="42626"/>
    <x v="15"/>
    <s v="2026-03-02 08:14:34"/>
    <s v="ConOrdendePago"/>
    <n v="84898244.159999996"/>
    <n v="5366434"/>
    <n v="0"/>
    <s v="NIT"/>
    <n v="805014913"/>
    <s v="SCIENTIFIC PRODUCTS S.A.S"/>
    <s v="Abono en cuenta"/>
    <s v="Corriente"/>
    <s v="017047002"/>
    <s v="Activa"/>
    <s v="890300279"/>
    <s v="BANCO DE OCCIDENTE"/>
    <s v="35-05-00"/>
    <s v="INSTITUTO NACIONAL DE METROLOGÍA - INM"/>
    <s v="C-3502-0200-6-40402B-3502097-02"/>
    <s v="ADQUIS. DE BYS - DOCUMENTOS DE INVESTIGACIÓN APLICADA EN METROLOGÍA - FORTALECIMIENTO DE LA CAPACIDAD ANALÍTICA EN METROLOGÍA QUÍMICA Y BIOMEDICINA A NIVEL NACIONAL"/>
    <n v="84898244.159999996"/>
    <n v="0"/>
    <n v="84898244.159999996"/>
    <n v="0"/>
    <s v="Nación"/>
    <s v="CSF"/>
    <s v="RECURSOS CORRIENTES"/>
    <s v="PAGO 4 CONTRATO 142 DE 2025 FRA FE 40218"/>
    <s v="8025"/>
    <s v="8025"/>
    <s v="36225"/>
    <s v="27426"/>
    <s v="2026-02-13 00:00:00"/>
    <s v="42626"/>
    <s v="65391126"/>
    <m/>
    <s v="2025-09-11 00:00:00"/>
    <s v="CONTRATO DE COMPRA VENTA Y SUMINISTROS"/>
    <s v="142-2025"/>
    <s v="CONTRATAR LA ADQUISICIÓN DE REACTIVOS QUIMICOS NECESARIOS PARA LA EJECUCION DE LOS PROYECTOS DE INVESTIGACIÓN ASOCIADOS A LA PRODUCCION DE MATERIALES DE REFERENCIA Y SERVICIO DE MEDICION QUE SE ADELANTAN EN EL INM"/>
    <x v="1"/>
  </r>
  <r>
    <n v="42726"/>
    <x v="15"/>
    <s v="2026-03-02 08:32:11"/>
    <s v="ConOrdendePago"/>
    <n v="80944359"/>
    <n v="4390041"/>
    <n v="0"/>
    <s v="NIT"/>
    <n v="860028662"/>
    <s v="LAB BRANDS SAS"/>
    <s v="Abono en cuenta"/>
    <s v="Corriente"/>
    <s v="21958261097"/>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80944359"/>
    <n v="0"/>
    <n v="80944359"/>
    <n v="0"/>
    <s v="Nación"/>
    <s v="CSF"/>
    <s v="RECURSOS CORRIENTES"/>
    <s v="UNICO PAGO CONTRATO 171 DE 2025 FRA FK72180"/>
    <s v="10825"/>
    <s v="10825"/>
    <s v="43725"/>
    <s v="27526"/>
    <s v="2026-02-13 00:00:00"/>
    <s v="42726"/>
    <s v="67007226"/>
    <m/>
    <s v="2025-10-28 00:00:00"/>
    <s v="CONTRATO DE COMPRA VENTA Y SUMINISTROS"/>
    <s v="171-2025"/>
    <s v="CONTRATAR LA ADQUISICIÓN DE EQUIPOS AUXILIARES PARA DOTAR LOS LABORATORIOS DE LA SUBDIRECCIÓN DE METROLOGÍA QUÍMICA Y BIOLOGÍA"/>
    <x v="1"/>
  </r>
  <r>
    <n v="42826"/>
    <x v="15"/>
    <s v="2026-03-02 08:45:53"/>
    <s v="ConOrdendePago"/>
    <n v="6349959"/>
    <n v="785261"/>
    <n v="0"/>
    <s v="NIT"/>
    <n v="830055841"/>
    <s v="ANALQUIM LTDA"/>
    <s v="Abono en cuenta"/>
    <s v="Corriente"/>
    <s v="075514612"/>
    <s v="Activa"/>
    <s v="860002964"/>
    <s v="BANCO DE BOGOTA"/>
    <s v="35-05-00"/>
    <s v="INSTITUTO NACIONAL DE METROLOGÍA - INM"/>
    <s v="C-3599-0200-6-53105B-3599016-02"/>
    <s v="ADQUIS. DE BYS - SEDES MANTENIDAS - MEJORAMIENTO Y SOSTENIBILIDAD DE LA SEDE DEL INSTITUTO NACIONAL DE METROLOGÍA BOGOTÁ"/>
    <n v="6349959"/>
    <n v="0"/>
    <n v="6349959"/>
    <n v="0"/>
    <s v="Nación"/>
    <s v="CSF"/>
    <s v="RECURSOS CORRIENTES"/>
    <s v="PAGO 2 CAO 015 DE 2025 FRA ANQL 69852"/>
    <s v="15625"/>
    <s v="15425"/>
    <s v="26225"/>
    <s v="27626"/>
    <s v="2026-02-13 00:00:00"/>
    <s v="42826"/>
    <s v="67102226"/>
    <m/>
    <s v="2025-06-25 00:00:00"/>
    <s v="LOA - CARTA ACEPTACION"/>
    <s v="CAO 015-2025"/>
    <s v="CONTRATAR LOS SERVICIOS DE UN LABORATORIO ACREDITADO PARA ANÁLISIS DE VERTIMIENTOS NO DOMÉSTICOS Y AGUA DE CONSUMO HUMANO"/>
    <x v="1"/>
  </r>
  <r>
    <n v="42926"/>
    <x v="15"/>
    <s v="2026-03-02 08:56:04"/>
    <s v="ConOrdendePago"/>
    <n v="93034200"/>
    <n v="3091237"/>
    <n v="0"/>
    <s v="NIT"/>
    <n v="800076771"/>
    <s v="FERRONEUMATICA LTDA"/>
    <s v="Abono en cuenta"/>
    <s v="Corriente"/>
    <s v="80702675085"/>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14695889"/>
    <n v="0"/>
    <n v="14695889"/>
    <n v="0"/>
    <s v="Nación"/>
    <s v="CSF"/>
    <s v="RECURSOS CORRIENTES"/>
    <s v="PAGO UNICO CONTRATO 190 DE 2025 FRA FES 5472"/>
    <s v="36125"/>
    <s v="35525"/>
    <s v="53825"/>
    <s v="27726"/>
    <s v="2026-02-13 00:00:00"/>
    <s v="42926"/>
    <s v="67169326"/>
    <m/>
    <s v="2025-12-15 00:00:00"/>
    <s v="CONTRATO DE COMPRA VENTA Y SUMINISTROS"/>
    <s v="190-2025"/>
    <s v="Adquirir medidores de condiciones ambientales y sus complementos, para los diferentes procesos de calibración e investigación, Desarrollo e Innovación de los laboratorios de la Subdirección de Metrología Física."/>
    <x v="1"/>
  </r>
  <r>
    <n v="42926"/>
    <x v="15"/>
    <s v="2026-03-02 08:56:04"/>
    <s v="ConOrdendePago"/>
    <n v="93034200"/>
    <n v="3091237"/>
    <n v="0"/>
    <s v="NIT"/>
    <n v="800076771"/>
    <s v="FERRONEUMATICA LTDA"/>
    <s v="Abono en cuenta"/>
    <s v="Corriente"/>
    <s v="80702675085"/>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78338311"/>
    <n v="0"/>
    <n v="78338311"/>
    <n v="0"/>
    <s v="Nación"/>
    <s v="CSF"/>
    <s v="RECURSOS CORRIENTES"/>
    <s v="PAGO UNICO CONTRATO 190 DE 2025 FRA FES 5472"/>
    <s v="36125"/>
    <s v="35525"/>
    <s v="53825"/>
    <s v="27726"/>
    <s v="2026-02-13 00:00:00"/>
    <s v="42926"/>
    <s v="67169326"/>
    <m/>
    <s v="2025-12-15 00:00:00"/>
    <s v="CONTRATO DE COMPRA VENTA Y SUMINISTROS"/>
    <s v="190-2025"/>
    <s v="Adquirir medidores de condiciones ambientales y sus complementos, para los diferentes procesos de calibración e investigación, Desarrollo e Innovación de los laboratorios de la Subdirección de Metrología Física."/>
    <x v="1"/>
  </r>
  <r>
    <n v="43026"/>
    <x v="15"/>
    <s v="2026-03-02 09:12:36"/>
    <s v="ConOrdendePago"/>
    <n v="1375200"/>
    <n v="11559"/>
    <n v="0"/>
    <s v="NIT"/>
    <n v="860066942"/>
    <s v="CAJA DE COMPENSACION FAMILIAR COMPENSAR"/>
    <s v="Abono en cuenta"/>
    <s v="Ahorro"/>
    <s v="011400323"/>
    <s v="Activa"/>
    <s v="890903937"/>
    <s v="ITAU CORPBANCA COLOMBIA S A"/>
    <s v="35-05-00"/>
    <s v="INSTITUTO NACIONAL DE METROLOGÍA - INM"/>
    <s v="A-02-02-02-009-006"/>
    <s v="SERVICIOS RECREATIVOS, CULTURALES Y DEPORTIVOS"/>
    <n v="1375200"/>
    <n v="0"/>
    <n v="1375200"/>
    <n v="0"/>
    <s v="Nación"/>
    <s v="CSF"/>
    <s v="RECURSOS CORRIENTES"/>
    <s v="PAGO 23 CONTRATO 098 DE 2025 FRA EMPR 60862 PREMIACION DIA DE LA MADRE"/>
    <s v="23325"/>
    <s v="23125"/>
    <s v="18825"/>
    <s v="27826"/>
    <s v="2026-02-13 00:00:00"/>
    <s v="43026"/>
    <s v="67409726"/>
    <m/>
    <s v="2025-04-28 00:00:00"/>
    <s v="CONTRATO DE PRESTACION DE SERVICIOS"/>
    <s v="098-2025"/>
    <s v="PRESTACIÓN DE SERVICIOS DE APOYO LOGÍSTICO Y OPERATIVO PARA REALIZAR ACTIVIDADES DE BIENESTAR PARA LOS FUNCIONARIOS DEL INSTITUTO NACIONAL DE METROLOGÍA."/>
    <x v="1"/>
  </r>
  <r>
    <n v="43126"/>
    <x v="15"/>
    <s v="2026-03-02 09:25:01"/>
    <s v="ConOrdendePago"/>
    <n v="55500001"/>
    <n v="1844093"/>
    <n v="0"/>
    <s v="NIT"/>
    <n v="860001911"/>
    <s v="KAIKA S A S"/>
    <s v="Abono en cuenta"/>
    <s v="Corriente"/>
    <s v="03708067734"/>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55500001"/>
    <n v="0"/>
    <n v="55500001"/>
    <n v="0"/>
    <s v="Nación"/>
    <s v="CSF"/>
    <s v="RECURSOS CORRIENTES"/>
    <s v="UNICO PAGO CONTRAO 185 DE 2025 FRA 00KK16340"/>
    <s v="36025"/>
    <s v="35425"/>
    <s v="54025"/>
    <s v="27926"/>
    <s v="2026-02-13 00:00:00"/>
    <s v="43126"/>
    <s v="67532326"/>
    <m/>
    <s v="2025-12-16 00:00:00"/>
    <s v="CONTRATO DE COMPRA VENTA Y SUMINISTROS"/>
    <s v="185-2025"/>
    <s v="Contratar la adquisición de un microscopio óptico para adelantar las mediciones de células asociadas con los proyectos de I+D+i en la Subdirección de Metrología Química y Biología"/>
    <x v="1"/>
  </r>
  <r>
    <n v="43526"/>
    <x v="15"/>
    <s v="2026-03-02 11:26:41"/>
    <s v="ConOrdendePago"/>
    <n v="280451743"/>
    <n v="0"/>
    <n v="0"/>
    <s v="NIT"/>
    <n v="800006900"/>
    <s v="PINZUAR S.A.S."/>
    <s v="Abono en cuenta"/>
    <s v="Corriente"/>
    <s v="23795535253"/>
    <s v="Activa"/>
    <s v="890903938"/>
    <s v="BANCOLOMBIA S.A."/>
    <s v="35-05-00"/>
    <s v="INSTITUTO NACIONAL DE METROLOGÍA - INM"/>
    <s v="C-3502-0200-7-40402B-3502097-02"/>
    <s v="ADQUIS. DE BYS - DOCUMENTOS DE INVESTIGACIÓN APLICADA EN METROLOGÍA - DESARROLLO DE LA OFERTA DE SERVICIOS EN METROLOGÍA FÍSICA EN EL ÁMBITO NACIONAL"/>
    <n v="280451743"/>
    <n v="0"/>
    <n v="280451743"/>
    <n v="0"/>
    <s v="Nación"/>
    <s v="CSF"/>
    <s v="RECURSOS CORRIENTES"/>
    <s v="Pago para Aunar esfuerzos para el fortalecimiento de la infraestructura metrológica nacional en la magnitud de fuerza, modernización del sistema de control y todos sus componentes del patrón nacional de fuerza de 100 kN y la transferencia de conocimiento para la mejora de las capacidades de laboratorios acreditados de Colombia. dentro del convenio 004 de 2025"/>
    <s v="34425"/>
    <s v="33825"/>
    <s v="54425"/>
    <s v="28026"/>
    <s v="2026-02-13 00:00:00"/>
    <s v="43526"/>
    <s v="69285526"/>
    <m/>
    <s v="2025-12-17 00:00:00"/>
    <s v="CONVENIO"/>
    <s v="004-2025"/>
    <s v="Aunar esfuerzos para el fortalecimiento de la infraestructura metrológica nacional en la magnitud de fuerza, modernización del sistema de control y todos sus componentes del patrón nacional de fuerza de 100 kN y la transferencia de conocimiento para"/>
    <x v="1"/>
  </r>
  <r>
    <n v="44026"/>
    <x v="16"/>
    <s v="2026-03-03 09:38:20"/>
    <s v="ConOrdendePago"/>
    <n v="152204502"/>
    <n v="0"/>
    <n v="0"/>
    <s v="NIT"/>
    <n v="800230829"/>
    <s v="SISTETRONICS S.A.S."/>
    <s v="Abono en cuenta"/>
    <s v="Corriente"/>
    <s v="04023082907"/>
    <s v="Activa"/>
    <s v="890903938"/>
    <s v="BANCOLOMBIA S.A."/>
    <s v="35-05-00"/>
    <s v="INSTITUTO NACIONAL DE METROLOGÍA - INM"/>
    <s v="C-3599-0200-4-40401C-3599001-02"/>
    <s v="ADQUIS. DE BYS - SERVICIOS DE INFORMACIÓN PARA LA GESTIÓN ADMINISTRATIVA - INNOVACIÓN DE LAS TECNOLOGÍAS DE INFORMACIÓN EN EL INSTITUTO DE METROLOGIA NACIONAL"/>
    <n v="152204502"/>
    <n v="0"/>
    <n v="152204502"/>
    <n v="0"/>
    <s v="Nación"/>
    <s v="CSF"/>
    <s v="RECURSOS CORRIENTES"/>
    <s v="UNICO PAGO OC 155065 SEGUN FRA FES 13508"/>
    <s v="31125"/>
    <s v="30725"/>
    <s v="46725"/>
    <s v="27226"/>
    <s v="2026-02-13 00:00:00"/>
    <s v="44026"/>
    <s v="73836526"/>
    <m/>
    <s v="2025-11-11 00:00:00"/>
    <s v="ORDEN DE COMPRA"/>
    <s v="OC 155065"/>
    <s v="ADQUIRIR EQUIPOS DE CÓMPUTO PARA RENOVAR LA INFRAESTRUCTURA TECNOLÓGICA DEL INSTITUTO NACIONAL DE METROLOGÍA. LOTE 2 AIO"/>
    <x v="1"/>
  </r>
  <r>
    <n v="44126"/>
    <x v="16"/>
    <s v="2026-03-03 09:49:30"/>
    <s v="ConOrdendePago"/>
    <n v="2197660"/>
    <n v="109135"/>
    <n v="0"/>
    <s v="NIT"/>
    <n v="830133755"/>
    <s v="ECOCAPITAL INTERNACIONAL S.A ESP"/>
    <s v="Abono en cuenta"/>
    <s v="Corriente"/>
    <s v="04818257098"/>
    <s v="Activa"/>
    <s v="890903938"/>
    <s v="BANCOLOMBIA S.A."/>
    <s v="35-05-00"/>
    <s v="INSTITUTO NACIONAL DE METROLOGÍA - INM"/>
    <s v="C-3599-0200-6-53105B-3599016-02"/>
    <s v="ADQUIS. DE BYS - SEDES MANTENIDAS - MEJORAMIENTO Y SOSTENIBILIDAD DE LA SEDE DEL INSTITUTO NACIONAL DE METROLOGÍA BOGOTÁ"/>
    <n v="2197660"/>
    <n v="0"/>
    <n v="2197660"/>
    <n v="0"/>
    <s v="Nación"/>
    <s v="CSF"/>
    <s v="RECURSOS CORRIENTES"/>
    <s v="PAGO 1 CAO 017 DE 2025 FRA FEV 170355"/>
    <s v="15325"/>
    <s v="15125"/>
    <s v="29325"/>
    <s v="28126"/>
    <s v="2026-02-13 00:00:00"/>
    <s v="44126"/>
    <s v="69506626"/>
    <m/>
    <s v="2025-07-22 00:00:00"/>
    <s v="LOA - CARTA ACEPTACION"/>
    <s v="CAO 017-2025"/>
    <s v="CONTRATAR SERVICIOS PARA LA GESTIÓN INTEGRAL CERTIFICADA DE LOS RESIDUOS PELIGROSOS Y DE TIPO ESPECIAL GENERADOS POR EL INM"/>
    <x v="1"/>
  </r>
  <r>
    <n v="44226"/>
    <x v="16"/>
    <s v="2026-03-03 09:55:34"/>
    <s v="ConOrdendePago"/>
    <n v="1269286"/>
    <n v="63032"/>
    <n v="0"/>
    <s v="NIT"/>
    <n v="830133755"/>
    <s v="ECOCAPITAL INTERNACIONAL S.A ESP"/>
    <s v="Abono en cuenta"/>
    <s v="Corriente"/>
    <s v="04818257098"/>
    <s v="Activa"/>
    <s v="890903938"/>
    <s v="BANCOLOMBIA S.A."/>
    <s v="35-05-00"/>
    <s v="INSTITUTO NACIONAL DE METROLOGÍA - INM"/>
    <s v="C-3599-0200-6-53105B-3599016-02"/>
    <s v="ADQUIS. DE BYS - SEDES MANTENIDAS - MEJORAMIENTO Y SOSTENIBILIDAD DE LA SEDE DEL INSTITUTO NACIONAL DE METROLOGÍA BOGOTÁ"/>
    <n v="1269286"/>
    <n v="0"/>
    <n v="1269286"/>
    <n v="0"/>
    <s v="Nación"/>
    <s v="CSF"/>
    <s v="RECURSOS CORRIENTES"/>
    <s v="PAGO 2 CAO 017 DE 2025 FRA FEV 170355"/>
    <s v="15325"/>
    <s v="15125"/>
    <s v="29325"/>
    <s v="28226"/>
    <s v="2026-02-13 00:00:00"/>
    <s v="44226"/>
    <s v="69630626"/>
    <m/>
    <s v="2025-07-22 00:00:00"/>
    <s v="LOA - CARTA ACEPTACION"/>
    <s v="CAO 017-2025"/>
    <s v="CONTRATAR SERVICIOS PARA LA GESTIÓN INTEGRAL CERTIFICADA DE LOS RESIDUOS PELIGROSOS Y DE TIPO ESPECIAL GENERADOS POR EL INM"/>
    <x v="1"/>
  </r>
  <r>
    <n v="44426"/>
    <x v="16"/>
    <s v="2026-03-03 10:05:44"/>
    <s v="ConOrdendePago"/>
    <n v="42913750"/>
    <n v="2327439"/>
    <n v="0"/>
    <s v="NIT"/>
    <n v="900960810"/>
    <s v="DIEGO CASTRO INDUSTRIA Y CONSTRUCCION S A S"/>
    <s v="Abono en cuenta"/>
    <s v="Ahorro"/>
    <s v="0415918407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2913750"/>
    <n v="0"/>
    <n v="42913750"/>
    <n v="0"/>
    <s v="Nación"/>
    <s v="CSF"/>
    <s v="RECURSOS CORRIENTES"/>
    <s v="UNICO PAGO CONTRATO 191 DE 2025 FRA"/>
    <s v="5625"/>
    <s v="5625"/>
    <s v="53925"/>
    <s v="28326"/>
    <s v="2026-02-13 00:00:00"/>
    <s v="44426"/>
    <s v="73605126"/>
    <m/>
    <s v="2025-12-16 00:00:00"/>
    <s v="CONTRATO DE COMPRA VENTA Y SUMINISTROS"/>
    <s v="191-2025"/>
    <s v="ADQUIRIR MATERIALES E INSUMOS CONSUMIBLES REQUERIDOS POR LOS LABORATORIOS Y TALLER DE MANUFACTURA DE LA SUBDIRECCIÓN DE METROLOGÍA FÍSICA DEL INM"/>
    <x v="1"/>
  </r>
  <r>
    <n v="44526"/>
    <x v="16"/>
    <s v="2026-03-03 10:18:29"/>
    <s v="ConOrdendePago"/>
    <n v="13028314"/>
    <n v="702271"/>
    <n v="0"/>
    <s v="Cédula de Ciudadanía"/>
    <n v="1057598314"/>
    <s v="CARDENAS AGUILAR MARIA ALEJANDRA"/>
    <s v="Abono en cuenta"/>
    <s v="Ahorro"/>
    <s v="596601252"/>
    <s v="Activa"/>
    <s v="860002964"/>
    <s v="BANCO DE BOGOTA"/>
    <s v="35-05-00"/>
    <s v="INSTITUTO NACIONAL DE METROLOGÍA - INM"/>
    <s v="A-02-02-01-003-008"/>
    <s v="OTROS BIENES TRANSPORTABLES N.C.P."/>
    <n v="5998801"/>
    <n v="0"/>
    <n v="5998801"/>
    <n v="0"/>
    <s v="Nación"/>
    <s v="CSF"/>
    <s v="RECURSOS CORRIENTES"/>
    <s v="UNICO PAGO CAO 033 DE 2025 FACTURA FEVF 1817"/>
    <s v="31725"/>
    <s v="31325"/>
    <s v="44525"/>
    <s v="28426"/>
    <s v="2026-02-13 00:00:00"/>
    <s v="44526"/>
    <s v="73688426"/>
    <m/>
    <s v="2025-10-30 00:00:00"/>
    <s v="LOA - CARTA ACEPTACION"/>
    <s v="CAO 033-2025"/>
    <s v="ADQUISICIÓN DE ELEMENTOS DE PROTECCIÓN PERSONAL PARA EL PERSONAL DEL INSTITUTO NACIONAL DE METROLOGÍA"/>
    <x v="1"/>
  </r>
  <r>
    <n v="44526"/>
    <x v="16"/>
    <s v="2026-03-03 10:18:29"/>
    <s v="ConOrdendePago"/>
    <n v="13028314"/>
    <n v="702271"/>
    <n v="0"/>
    <s v="Cédula de Ciudadanía"/>
    <n v="1057598314"/>
    <s v="CARDENAS AGUILAR MARIA ALEJANDRA"/>
    <s v="Abono en cuenta"/>
    <s v="Ahorro"/>
    <s v="596601252"/>
    <s v="Activa"/>
    <s v="860002964"/>
    <s v="BANCO DE BOGOTA"/>
    <s v="35-05-00"/>
    <s v="INSTITUTO NACIONAL DE METROLOGÍA - INM"/>
    <s v="A-02-02-01-002-007"/>
    <s v="ARTÍCULOS TEXTILES (EXCEPTO PRENDAS DE VESTIR)"/>
    <n v="7029513"/>
    <n v="0"/>
    <n v="7029513"/>
    <n v="0"/>
    <s v="Nación"/>
    <s v="CSF"/>
    <s v="RECURSOS CORRIENTES"/>
    <s v="UNICO PAGO CAO 033 DE 2025 FACTURA FEVF 1817"/>
    <s v="31725"/>
    <s v="31325"/>
    <s v="44525"/>
    <s v="28426"/>
    <s v="2026-02-13 00:00:00"/>
    <s v="44526"/>
    <s v="73688426"/>
    <m/>
    <s v="2025-10-30 00:00:00"/>
    <s v="LOA - CARTA ACEPTACION"/>
    <s v="CAO 033-2025"/>
    <s v="ADQUISICIÓN DE ELEMENTOS DE PROTECCIÓN PERSONAL PARA EL PERSONAL DEL INSTITUTO NACIONAL DE METROLOGÍA"/>
    <x v="1"/>
  </r>
  <r>
    <n v="44626"/>
    <x v="16"/>
    <s v="2026-03-03 14:05:48"/>
    <s v="ConOrdendePago"/>
    <n v="2412130"/>
    <n v="161228"/>
    <n v="0"/>
    <s v="NIT"/>
    <n v="800077715"/>
    <s v="BALUM S.A."/>
    <s v="Abono en cuenta"/>
    <s v="Ahorro"/>
    <s v="03210100037498"/>
    <s v="Activa"/>
    <s v="890907489"/>
    <s v="COOPERATIVA FINANCIERA JOHN F. KENNEDY"/>
    <s v="35-05-00"/>
    <s v="INSTITUTO NACIONAL DE METROLOGÍA - INM"/>
    <s v="C-3502-0200-7-40402B-3502101-02"/>
    <s v="ADQUIS. DE BYS - SERVICIO DE CALIBRACIÓN DE EQUIPOS E INSTRUMENTOS METROLÓGICOS - DESARROLLO DE LA OFERTA DE SERVICIOS EN METROLOGÍA FÍSICA EN EL ÁMBITO NACIONAL"/>
    <n v="2412130"/>
    <n v="0"/>
    <n v="2412130"/>
    <n v="0"/>
    <s v="Nación"/>
    <s v="CSF"/>
    <s v="RECURSOS CORRIENTES"/>
    <s v="UNICO PAGO CONTRATO 182 DE 2025 FRA BAL 1510"/>
    <s v="7825"/>
    <s v="7825"/>
    <s v="51525"/>
    <s v="28526"/>
    <s v="2026-02-13 00:00:00"/>
    <s v="44626"/>
    <s v="73747526"/>
    <m/>
    <s v="2025-12-02 00:00:00"/>
    <s v="CONTRATO DE PRESTACION DE SERVICIOS"/>
    <s v="182-2025"/>
    <s v="CONTRATAR MANTENIMIENTO PREVENTIVO PARA EL RACK CON CONDICIONES AMBIENTALES CONTROLADAS DEL LABORATORIO DE TIEMPO Y FRECUENCIA."/>
    <x v="1"/>
  </r>
  <r>
    <n v="44726"/>
    <x v="16"/>
    <s v="2026-03-03 14:14:48"/>
    <s v="ConOrdendePago"/>
    <n v="95409440"/>
    <n v="9584239"/>
    <n v="0"/>
    <s v="NIT"/>
    <n v="900098348"/>
    <s v="POWERSUN S.A.S."/>
    <s v="Abono en cuenta"/>
    <s v="Corriente"/>
    <s v="21927853649"/>
    <s v="Activa"/>
    <s v="890903938"/>
    <s v="BANCOLOMBIA S.A."/>
    <s v="35-05-00"/>
    <s v="INSTITUTO NACIONAL DE METROLOGÍA - INM"/>
    <s v="C-3599-0200-6-53105B-3599016-02"/>
    <s v="ADQUIS. DE BYS - SEDES MANTENIDAS - MEJORAMIENTO Y SOSTENIBILIDAD DE LA SEDE DEL INSTITUTO NACIONAL DE METROLOGÍA BOGOTÁ"/>
    <n v="95409440"/>
    <n v="0"/>
    <n v="95409440"/>
    <n v="0"/>
    <s v="Nación"/>
    <s v="CSF"/>
    <s v="RECURSOS CORRIENTES"/>
    <s v="UNICO PAGO CONTRATO 183 DE 2025 FRA FE 6096"/>
    <s v="29725"/>
    <s v="29425"/>
    <s v="50325"/>
    <s v="28626"/>
    <s v="2026-02-13 00:00:00"/>
    <s v="44726"/>
    <s v="74162126"/>
    <m/>
    <s v="2025-11-28 00:00:00"/>
    <s v="CONTRATO DE COMPRA VENTA Y SUMINISTROS"/>
    <s v="183-2025"/>
    <s v="SUMINISTRO E INSTALACIÓN DE UPS DE 15 KVA TRIFÁSICA PARA EL LABORATORIO DE FUERZA Y BATERÍAS PARA UPS EATON DE 60KVA PARA FORTALECER EL FUNCIONAMIENTO DE LA RED REGULADA DEL INM."/>
    <x v="2"/>
  </r>
  <r>
    <n v="44826"/>
    <x v="16"/>
    <s v="2026-03-03 14:30:01"/>
    <s v="ConOrdendePago"/>
    <n v="59464300"/>
    <n v="4974014"/>
    <n v="0"/>
    <s v="NIT"/>
    <n v="900792498"/>
    <s v="QUALITY INGENIERIA Y SERVICIOS S. A. S."/>
    <s v="Abono en cuenta"/>
    <s v="Ahorro"/>
    <s v="100810489702"/>
    <s v="Activa"/>
    <s v="811007729"/>
    <s v="IRIS CF - COMPAÑIA DE FINANCIAMIENTO S.A."/>
    <s v="35-05-00"/>
    <s v="INSTITUTO NACIONAL DE METROLOGÍA - INM"/>
    <s v="C-3599-0200-6-53105B-3599016-02"/>
    <s v="ADQUIS. DE BYS - SEDES MANTENIDAS - MEJORAMIENTO Y SOSTENIBILIDAD DE LA SEDE DEL INSTITUTO NACIONAL DE METROLOGÍA BOGOTÁ"/>
    <n v="59464300"/>
    <n v="0"/>
    <n v="59464300"/>
    <n v="0"/>
    <s v="Nación"/>
    <s v="CSF"/>
    <s v="RECURSOS CORRIENTES"/>
    <s v="PAGO 3 CTO 143 DE 2025 FRA FEC1576"/>
    <s v="10725"/>
    <s v="10725"/>
    <s v="36425"/>
    <s v="28726"/>
    <s v="2026-02-13 00:00:00"/>
    <s v="44826"/>
    <s v="85439226"/>
    <m/>
    <s v="2025-09-12 00:00:00"/>
    <s v="CONTRATO DE PRESTACION DE SERVICIOS"/>
    <s v="143-2025"/>
    <s v="CONTRATAR EL SERVICIO DE MANTENIMIENTO PREVENTIVO Y CORRECTIVO PARA EL SISTEMA DE CLIMATIZACIÓN DEL INSTITUTO NACIONAL DE METROLOGÍA"/>
    <x v="2"/>
  </r>
  <r>
    <n v="44926"/>
    <x v="16"/>
    <s v="2026-03-03 14:56:26"/>
    <s v="ConOrdendePago"/>
    <n v="350000"/>
    <n v="8382"/>
    <n v="0"/>
    <s v="NIT"/>
    <n v="900261596"/>
    <s v="SINGETEC METROLOGIA SAS"/>
    <s v="Abono en cuenta"/>
    <s v="Ahorro"/>
    <s v="4502046118"/>
    <s v="Activa"/>
    <s v="860034594"/>
    <s v="BANCO DAVIBANK S.A."/>
    <s v="35-05-00"/>
    <s v="INSTITUTO NACIONAL DE METROLOGÍA - INM"/>
    <s v="C-3502-0200-6-40402B-3502100-02"/>
    <s v="ADQUIS. DE BYS - SERVICIO DE PRODUCCIÓN DE MATERIALES DE REFERENCIA - FORTALECIMIENTO DE LA CAPACIDAD ANALÍTICA EN METROLOGÍA QUÍMICA Y BIOMEDICINA A NIVEL NACIONAL"/>
    <n v="350000"/>
    <n v="0"/>
    <n v="350000"/>
    <n v="0"/>
    <s v="Nación"/>
    <s v="CSF"/>
    <s v="RECURSOS CORRIENTES"/>
    <s v="PAGO 2 CAO 032 DE 2025 FRA F3421"/>
    <s v="17525"/>
    <s v="17325"/>
    <s v="41125"/>
    <s v="28926"/>
    <s v="2026-02-13 00:00:00"/>
    <s v="44926"/>
    <s v="74256626"/>
    <m/>
    <s v="2025-10-14 00:00:00"/>
    <s v="LOA - CARTA ACEPTACION"/>
    <s v="CAO 032-2025"/>
    <s v="CONTRATAR EL SERVICIO DE MANTENIMIENTO PREVENTIVO Y/O CORRECTIVO INCLUIDA LA ADQUISICIÓN DE CONSUMIBLES Y REPUESTOS DE LOS EQUIPOS AUXILIARES DE LA SUBDIRECCIÓN DE METROLOGÍA QUÍMICA Y BIOLOGIA"/>
    <x v="1"/>
  </r>
  <r>
    <n v="45026"/>
    <x v="16"/>
    <s v="2026-03-03 15:31:34"/>
    <s v="ConOrdendePago"/>
    <n v="226611700"/>
    <n v="7529602"/>
    <n v="0"/>
    <s v="NIT"/>
    <n v="830034233"/>
    <s v="A M ASESORIA Y MANTENIMIENTO LTDA"/>
    <s v="Abono en cuenta"/>
    <s v="Ahorro"/>
    <s v="475170007383"/>
    <s v="Activa"/>
    <s v="860034313"/>
    <s v="BANCO DAVIVIENDA S.A."/>
    <s v="35-05-00"/>
    <s v="INSTITUTO NACIONAL DE METROLOGÍA - INM"/>
    <s v="C-3502-0200-6-40402B-3502100-02"/>
    <s v="ADQUIS. DE BYS - SERVICIO DE PRODUCCIÓN DE MATERIALES DE REFERENCIA - FORTALECIMIENTO DE LA CAPACIDAD ANALÍTICA EN METROLOGÍA QUÍMICA Y BIOMEDICINA A NIVEL NACIONAL"/>
    <n v="171627820"/>
    <n v="0"/>
    <n v="171627820"/>
    <n v="0"/>
    <s v="Nación"/>
    <s v="CSF"/>
    <s v="RECURSOS CORRIENTES"/>
    <s v="UNICO PAGO CONTRATO 103 DE 2025 FRA FE4156"/>
    <s v="8225"/>
    <s v="8225"/>
    <s v="19325"/>
    <s v="29026"/>
    <s v="2026-02-13 00:00:00"/>
    <s v="45026"/>
    <s v="85132826"/>
    <m/>
    <s v="2025-05-06 00:00:00"/>
    <s v="CONTRATO DE PRESTACION DE SERVICIOS"/>
    <s v="103-2025"/>
    <s v="CONTRATAR LOS SERVICIOS DE MANTEMINIENTO ASI COMO EL SUMINISTRO DE REACTIVOS E INSUMOS DEL SISTEMA DE MEDICIÓN DE PCR DIGITAL DE LA SUBDIRECCION DE METROLOGIA QUÍMICA Y BIOLOGIA"/>
    <x v="1"/>
  </r>
  <r>
    <n v="45026"/>
    <x v="16"/>
    <s v="2026-03-03 15:31:34"/>
    <s v="ConOrdendePago"/>
    <n v="226611700"/>
    <n v="7529602"/>
    <n v="0"/>
    <s v="NIT"/>
    <n v="830034233"/>
    <s v="A M ASESORIA Y MANTENIMIENTO LTDA"/>
    <s v="Abono en cuenta"/>
    <s v="Ahorro"/>
    <s v="475170007383"/>
    <s v="Activa"/>
    <s v="860034313"/>
    <s v="BANCO DAVIVIENDA S.A."/>
    <s v="35-05-00"/>
    <s v="INSTITUTO NACIONAL DE METROLOGÍA - INM"/>
    <s v="C-3502-0200-6-40402B-3502097-02"/>
    <s v="ADQUIS. DE BYS - DOCUMENTOS DE INVESTIGACIÓN APLICADA EN METROLOGÍA - FORTALECIMIENTO DE LA CAPACIDAD ANALÍTICA EN METROLOGÍA QUÍMICA Y BIOMEDICINA A NIVEL NACIONAL"/>
    <n v="54983880"/>
    <n v="0"/>
    <n v="54983880"/>
    <n v="0"/>
    <s v="Nación"/>
    <s v="CSF"/>
    <s v="RECURSOS CORRIENTES"/>
    <s v="UNICO PAGO CONTRATO 103 DE 2025 FRA FE4156"/>
    <s v="8225"/>
    <s v="8225"/>
    <s v="19325"/>
    <s v="29026"/>
    <s v="2026-02-13 00:00:00"/>
    <s v="45026"/>
    <s v="85132826"/>
    <m/>
    <s v="2025-05-06 00:00:00"/>
    <s v="CONTRATO DE PRESTACION DE SERVICIOS"/>
    <s v="103-2025"/>
    <s v="CONTRATAR LOS SERVICIOS DE MANTEMINIENTO ASI COMO EL SUMINISTRO DE REACTIVOS E INSUMOS DEL SISTEMA DE MEDICIÓN DE PCR DIGITAL DE LA SUBDIRECCION DE METROLOGIA QUÍMICA Y BIOLOGIA"/>
    <x v="1"/>
  </r>
  <r>
    <n v="45226"/>
    <x v="16"/>
    <s v="2026-03-03 15:53:57"/>
    <s v="ConOrdendePago"/>
    <n v="1243550"/>
    <n v="144732"/>
    <n v="0"/>
    <s v="NIT"/>
    <n v="802013552"/>
    <s v="CALIDAD GRAFICA S.A"/>
    <s v="Abono en cuenta"/>
    <s v="Corriente"/>
    <s v="76752800610"/>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1243550"/>
    <n v="0"/>
    <n v="1243550"/>
    <n v="0"/>
    <s v="Nación"/>
    <s v="CSF"/>
    <s v="RECURSOS CORRIENTES"/>
    <s v="PAGO 6 CAO 005 DE 2025 FRA FE21202"/>
    <s v="17125"/>
    <s v="16925"/>
    <s v="21325"/>
    <s v="29126"/>
    <s v="2026-02-13 00:00:00"/>
    <s v="45226"/>
    <s v="85204526"/>
    <m/>
    <s v="2025-05-21 00:00:00"/>
    <s v="LOA - CARTA ACEPTACION"/>
    <s v="CAO 005-2025"/>
    <s v="CONTRATAR EL SERVICIO DE CORRECCIÓN DE ESTILO DE ARTÍCULOS CIENTÍFICOS CON EL FIN DE MANTENER EL RECONOCIMIENTO DE LOS GRUPOS DE INVESTIGACION Y DEL INM COMO CENTRO DE INVESTIGACION"/>
    <x v="1"/>
  </r>
  <r>
    <n v="45826"/>
    <x v="17"/>
    <s v="2026-03-04 14:05:47"/>
    <s v="ConOrdendePago"/>
    <n v="15000000"/>
    <n v="0"/>
    <n v="0"/>
    <s v="NIT"/>
    <n v="900923902"/>
    <s v="LABZUL S A S"/>
    <s v="Abono en cuenta"/>
    <s v="Ahorro"/>
    <s v="3045607697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15000000"/>
    <n v="0"/>
    <n v="15000000"/>
    <n v="0"/>
    <s v="Nación"/>
    <s v="CSF"/>
    <s v="RECURSOS CORRIENTES"/>
    <s v="UNICO PAGO CONTRATO 151 DE 2025 FRA 25434"/>
    <s v="31225"/>
    <s v="30825"/>
    <s v="40325"/>
    <s v="40426"/>
    <s v="2026-03-04 00:00:00"/>
    <s v="45826"/>
    <s v="82403326"/>
    <m/>
    <s v="2025-10-06 00:00:00"/>
    <s v="CONTRATO DE PRESTACION DE SERVICIOS"/>
    <s v="151-2025"/>
    <s v="Contratar el mantenimiento correctivo del comparador de masas del laboratorio de masa de la subdirección de metrología física"/>
    <x v="1"/>
  </r>
  <r>
    <n v="45926"/>
    <x v="17"/>
    <s v="2026-03-04 14:10:17"/>
    <s v="ConOrdendePago"/>
    <n v="41929600"/>
    <n v="1891594"/>
    <n v="0"/>
    <s v="NIT"/>
    <n v="900923902"/>
    <s v="LABZUL S A S"/>
    <s v="Abono en cuenta"/>
    <s v="Ahorro"/>
    <s v="30456076978"/>
    <s v="Activa"/>
    <s v="890903938"/>
    <s v="BANCOLOMBIA S.A."/>
    <s v="35-05-00"/>
    <s v="INSTITUTO NACIONAL DE METROLOGÍA - INM"/>
    <s v="C-3502-0200-7-40402B-3502101-02"/>
    <s v="ADQUIS. DE BYS - SERVICIO DE CALIBRACIÓN DE EQUIPOS E INSTRUMENTOS METROLÓGICOS - DESARROLLO DE LA OFERTA DE SERVICIOS EN METROLOGÍA FÍSICA EN EL ÁMBITO NACIONAL"/>
    <n v="41929600"/>
    <n v="0"/>
    <n v="41929600"/>
    <n v="0"/>
    <s v="Propios"/>
    <s v="CSF"/>
    <s v="INGRESOS CORRIENTES"/>
    <s v="UNICO PAGO CONTRATO 151 DE 2025 FRA 25434"/>
    <s v="31225"/>
    <s v="30825"/>
    <s v="40325"/>
    <s v="40526"/>
    <s v="2026-03-04 00:00:00"/>
    <s v="45926"/>
    <s v="77472426"/>
    <m/>
    <s v="2025-10-06 00:00:00"/>
    <s v="CONTRATO DE PRESTACION DE SERVICIOS"/>
    <s v="151-2025"/>
    <s v="Contratar el mantenimiento correctivo del comparador de masas del laboratorio de masa de la subdirección de metrología física"/>
    <x v="1"/>
  </r>
  <r>
    <n v="46026"/>
    <x v="17"/>
    <s v="2026-03-04 14:42:47"/>
    <s v="ConOrdendePago"/>
    <n v="9780000"/>
    <n v="138289"/>
    <n v="0"/>
    <s v="NIT"/>
    <n v="900150640"/>
    <s v="ELITE LOGISTICA Y RENDIMIENTO S A S"/>
    <s v="Abono en cuenta"/>
    <s v="Corriente"/>
    <s v="011381530"/>
    <s v="Activa"/>
    <s v="890903937"/>
    <s v="ITAU CORPBANCA COLOMBIA S A"/>
    <s v="35-05-00"/>
    <s v="INSTITUTO NACIONAL DE METROLOGÍA - INM"/>
    <s v="C-3502-0200-5-40402B-3502102-02"/>
    <s v="ADQUIS. DE BYS - SERVICIO DE PROMOCIÓN DE HERRAMIENTAS METROLÓGICAS - FORTALECIMIENTO DE LA COMERCIALIZACIÓN DE LOS SERVICIOS METROLÓGICOS A NIVEL NACIONAL"/>
    <n v="9780000"/>
    <n v="0"/>
    <n v="9780000"/>
    <n v="0"/>
    <s v="Nación"/>
    <s v="CSF"/>
    <s v="RECURSOS CORRIENTES"/>
    <s v="PAGO 2 CO 136 DE 2025 FRA FE 11653"/>
    <s v="6525"/>
    <s v="6525"/>
    <s v="33225"/>
    <s v="40626"/>
    <s v="2026-03-04 00:00:00"/>
    <s v="46026"/>
    <s v="85372126"/>
    <m/>
    <s v="2025-08-20 00:00:00"/>
    <s v="CONTRATO DE PRESTACION DE SERVICIOS"/>
    <s v="136-2025"/>
    <s v="Contratar los servicios de recolección, transporte y distribución nivel urbano (local), regional y/o nacional de equipos requeridos para garantizar la oferta de servicios metrológicos."/>
    <x v="1"/>
  </r>
  <r>
    <n v="46226"/>
    <x v="17"/>
    <s v="2026-03-04 15:08:26"/>
    <s v="ConOrdendePago"/>
    <n v="29505273.780000001"/>
    <n v="153353"/>
    <n v="0"/>
    <s v="NIT"/>
    <n v="901902602"/>
    <s v="CONSORCIO @ C&amp;D"/>
    <s v="Abono en cuenta"/>
    <s v="Ahorro"/>
    <s v="009600348347"/>
    <s v="Activa"/>
    <s v="860034313"/>
    <s v="BANCO DAVIVIENDA S.A."/>
    <s v="35-05-00"/>
    <s v="INSTITUTO NACIONAL DE METROLOGÍA - INM"/>
    <s v="A-02-02-01-003-004"/>
    <s v="QUÍMICOS BÁSICOS"/>
    <n v="4416214"/>
    <n v="0"/>
    <n v="4416214"/>
    <n v="0"/>
    <s v="Nación"/>
    <s v="CSF"/>
    <s v="RECURSOS CORRIENTES"/>
    <s v="PAGO 1 OC 156608 DE 2025 DICIEMBRE FRA CYD 202"/>
    <s v="3325"/>
    <s v="3325"/>
    <s v="50625"/>
    <s v="40726"/>
    <s v="2026-03-04 00:00:00"/>
    <s v="46226"/>
    <s v="82024226"/>
    <m/>
    <s v="2025-11-28 00:00:00"/>
    <s v="ORDEN DE COMPRA"/>
    <s v="O.C. 156608"/>
    <s v="CONTRATACION DEL SERVICIO DE ASEO Y CAFETARIA PARA EL INSTITUTO NACIONAL DE METROLOGIA."/>
    <x v="1"/>
  </r>
  <r>
    <n v="46226"/>
    <x v="17"/>
    <s v="2026-03-04 15:08:26"/>
    <s v="ConOrdendePago"/>
    <n v="29505273.780000001"/>
    <n v="153353"/>
    <n v="0"/>
    <s v="NIT"/>
    <n v="901902602"/>
    <s v="CONSORCIO @ C&amp;D"/>
    <s v="Abono en cuenta"/>
    <s v="Ahorro"/>
    <s v="009600348347"/>
    <s v="Activa"/>
    <s v="860034313"/>
    <s v="BANCO DAVIVIENDA S.A."/>
    <s v="35-05-00"/>
    <s v="INSTITUTO NACIONAL DE METROLOGÍA - INM"/>
    <s v="A-02-02-02-008-005"/>
    <s v="SERVICIOS DE SOPORTE"/>
    <n v="25089059.780000001"/>
    <n v="0"/>
    <n v="25089059.780000001"/>
    <n v="0"/>
    <s v="Nación"/>
    <s v="CSF"/>
    <s v="RECURSOS CORRIENTES"/>
    <s v="PAGO 1 OC 156608 DE 2025 DICIEMBRE FRA CYD 202"/>
    <s v="3325"/>
    <s v="3325"/>
    <s v="50625"/>
    <s v="40726"/>
    <s v="2026-03-04 00:00:00"/>
    <s v="46226"/>
    <s v="82024226"/>
    <m/>
    <s v="2025-11-28 00:00:00"/>
    <s v="ORDEN DE COMPRA"/>
    <s v="O.C. 156608"/>
    <s v="CONTRATACION DEL SERVICIO DE ASEO Y CAFETARIA PARA EL INSTITUTO NACIONAL DE METROLOGIA."/>
    <x v="1"/>
  </r>
  <r>
    <n v="46426"/>
    <x v="17"/>
    <s v="2026-03-04 15:21:47"/>
    <s v="ConOrdendePago"/>
    <n v="19950"/>
    <n v="0"/>
    <n v="0"/>
    <s v="NIT"/>
    <n v="900062917"/>
    <s v="SERVICIOS POSTALES NACIONALES S.A.S"/>
    <s v="Abono en cuenta"/>
    <s v="Ahorro"/>
    <s v="221806300"/>
    <s v="Activa"/>
    <s v="890300279"/>
    <s v="BANCO DE OCCIDENTE"/>
    <s v="35-05-00"/>
    <s v="INSTITUTO NACIONAL DE METROLOGÍA - INM"/>
    <s v="A-02-02-02-006-008"/>
    <s v="SERVICIOS POSTALES Y DE MENSAJERÍA"/>
    <n v="19950"/>
    <n v="0"/>
    <n v="19950"/>
    <n v="0"/>
    <s v="Nación"/>
    <s v="CSF"/>
    <s v="RECURSOS CORRIENTES"/>
    <s v="PAGO FACTURA 01-525420 SERVICIOS MES DE NOVIEMBRE"/>
    <s v="30625"/>
    <s v="30325"/>
    <s v="53625"/>
    <s v="41026"/>
    <s v="2026-03-04 00:00:00"/>
    <s v="46426"/>
    <s v="85038926"/>
    <m/>
    <s v="2025-12-12 00:00:00"/>
    <s v="ORDEN DE COMPRA"/>
    <s v="157725"/>
    <s v="VIGENCIA FUTURA ORDINARIA AÑO 2025 - 2026 PARA EL SERVICIO DE CORREO CERTIFICADO PARA EL INSTITUTO NACIONAL DE METROLOGÍA"/>
    <x v="1"/>
  </r>
  <r>
    <n v="46626"/>
    <x v="17"/>
    <s v="2026-03-04 15:37:04"/>
    <s v="ConOrdendePago"/>
    <n v="207060"/>
    <n v="1921"/>
    <n v="0"/>
    <s v="NIT"/>
    <n v="860005114"/>
    <s v="MESSER COLOMBIA S.A."/>
    <s v="Abono en cuenta"/>
    <s v="Corriente"/>
    <s v="03100511404"/>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07060"/>
    <n v="0"/>
    <n v="207060"/>
    <n v="0"/>
    <s v="Nación"/>
    <s v="CSF"/>
    <s v="RECURSOS CORRIENTES"/>
    <s v="PAGO 8 CO 093 DE 2025 FRA 60F10720 SERVICIOS MES DE DICIEMBRE DE 2025"/>
    <s v="1725"/>
    <s v="1725"/>
    <s v="16625"/>
    <s v="41326"/>
    <s v="2026-03-04 00:00:00"/>
    <s v="46626"/>
    <s v="85254126"/>
    <m/>
    <s v="2025-04-04 00:00:00"/>
    <s v="CONTRATO DE COMPRA VENTA Y SUMINISTROS"/>
    <s v="093-2025"/>
    <s v="CONTRATAR LA PROVISIÓN DE GASES DE CARACTERISTICAS ESPECIFICAS NECESARIOS PARA DESARROLLAR LAS ACTIVIDADES Y ESTABLECER CAPACIDADES DE MEDICIÓN Y CALIBRACIÓN EN EL INSTITUTO NACIONAL DE METROLOGÍA"/>
    <x v="1"/>
  </r>
  <r>
    <n v="47726"/>
    <x v="18"/>
    <s v="2026-03-05 14:12:44"/>
    <s v="ConOrdendePago"/>
    <n v="48376426"/>
    <n v="2826971"/>
    <n v="0"/>
    <s v="NIT"/>
    <n v="805014913"/>
    <s v="SCIENTIFIC PRODUCTS S.A.S"/>
    <s v="Abono en cuenta"/>
    <s v="Corriente"/>
    <s v="017047002"/>
    <s v="Activa"/>
    <s v="890300279"/>
    <s v="BANCO DE OCCIDENTE"/>
    <s v="35-05-00"/>
    <s v="INSTITUTO NACIONAL DE METROLOGÍA - INM"/>
    <s v="C-3502-0200-6-40402B-3502097-02"/>
    <s v="ADQUIS. DE BYS - DOCUMENTOS DE INVESTIGACIÓN APLICADA EN METROLOGÍA - FORTALECIMIENTO DE LA CAPACIDAD ANALÍTICA EN METROLOGÍA QUÍMICA Y BIOMEDICINA A NIVEL NACIONAL"/>
    <n v="48376426"/>
    <n v="0"/>
    <n v="48376426"/>
    <n v="0"/>
    <s v="Nación"/>
    <s v="CSF"/>
    <s v="RECURSOS CORRIENTES"/>
    <s v="PAGO 5 DEL CONTRATO 142 DE 2025 FRA FE 40957"/>
    <s v="8025"/>
    <s v="8025"/>
    <s v="36225"/>
    <s v="42226"/>
    <s v="2026-03-05 00:00:00"/>
    <s v="47726"/>
    <s v="85485226"/>
    <m/>
    <s v="2025-09-11 00:00:00"/>
    <s v="CONTRATO DE COMPRA VENTA Y SUMINISTROS"/>
    <s v="142-2025"/>
    <s v="CONTRATAR LA ADQUISICIÓN DE REACTIVOS QUIMICOS NECESARIOS PARA LA EJECUCION DE LOS PROYECTOS DE INVESTIGACIÓN ASOCIADOS A LA PRODUCCION DE MATERIALES DE REFERENCIA Y SERVICIO DE MEDICION QUE SE ADELANTAN EN EL INM"/>
    <x v="1"/>
  </r>
  <r>
    <n v="47826"/>
    <x v="18"/>
    <s v="2026-03-05 14:37:38"/>
    <s v="ConOrdendePago"/>
    <n v="16648100"/>
    <n v="902915"/>
    <n v="0"/>
    <s v="NIT"/>
    <n v="830053900"/>
    <s v="KASSEL GROUP S A S"/>
    <s v="Abono en cuenta"/>
    <s v="Corriente"/>
    <s v="20718955797"/>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16648100"/>
    <n v="0"/>
    <n v="16648100"/>
    <n v="0"/>
    <s v="Nación"/>
    <s v="CSF"/>
    <s v="RECURSOS CORRIENTES"/>
    <s v="PAGO 2 CONTRATO 169 DE 2025 EGUN FACTURA KFE8725"/>
    <s v="10825"/>
    <s v="10825"/>
    <s v="43825"/>
    <s v="42326"/>
    <s v="2026-03-05 00:00:00"/>
    <s v="47826"/>
    <s v="85595526"/>
    <m/>
    <s v="2025-10-28 00:00:00"/>
    <s v="CONTRATO DE COMPRA VENTA Y SUMINISTROS"/>
    <s v="169-2025"/>
    <s v="CONTRATAR LA ADQUISICIÓN DE EQUIPOS AUXILIARES PARA DOTAR LOS LABORATORIOS DE LA SUBDIRECCIÓN DE METROLOGÍA QUÍMICA Y BIOLOGÍA"/>
    <x v="1"/>
  </r>
  <r>
    <n v="47926"/>
    <x v="18"/>
    <s v="2026-03-05 14:49:52"/>
    <s v="ConOrdendePago"/>
    <n v="200991"/>
    <n v="10902"/>
    <n v="0"/>
    <s v="NIT"/>
    <n v="900730558"/>
    <s v="CAHOZ INVERSIONES S A S"/>
    <s v="Abono en cuenta"/>
    <s v="Ahorro"/>
    <s v="57100000520"/>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200991"/>
    <n v="0"/>
    <n v="200991"/>
    <n v="0"/>
    <s v="Propios"/>
    <s v="CSF"/>
    <s v="INGRESOS CORRIENTES"/>
    <s v="PAGO 3 CAO 025 DE 2025 FACTURA FECI 4404 DE 2025"/>
    <s v="27125"/>
    <s v="26925"/>
    <s v="33925"/>
    <s v="37826"/>
    <s v="2026-02-23 00:00:00"/>
    <s v="47926"/>
    <s v="77539926"/>
    <m/>
    <s v="2025-08-22 00:00:00"/>
    <s v="LOA - CARTA ACEPTACION"/>
    <s v="CAO 025-2025"/>
    <s v="CONTRATAR EL SUMINISTRO DE REACTIVOS DE BIOLOGÍA MOLECULAR PARA EL DESARROLLO DE LOS PROYECTOS DE I+D+I REQUERIDOS POR LOS LABORATORIOS DE BIOANALISIS DE LA SUBDIRECCIÓN DE METROLOGÍA QUÍMICA Y BIOLOGÍA."/>
    <x v="1"/>
  </r>
  <r>
    <n v="55126"/>
    <x v="19"/>
    <s v="2026-03-12 11:41:58"/>
    <s v="ConOrdendePago"/>
    <n v="38496500"/>
    <n v="2377725"/>
    <n v="0"/>
    <s v="NIT"/>
    <n v="900873783"/>
    <s v="CCV DE COLOMBIA S.A.S."/>
    <s v="Abono en cuenta"/>
    <s v="Ahorro"/>
    <s v="19346081646"/>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38496500"/>
    <n v="0"/>
    <n v="38496500"/>
    <n v="0"/>
    <s v="Nación"/>
    <s v="CSF"/>
    <s v="RECURSOS CORRIENTES"/>
    <s v="PAGO 4 CONTRATO 112 DE 2025 SEGUN FACTURA FEVP 2744"/>
    <s v="19925"/>
    <s v="19725"/>
    <s v="25325"/>
    <s v="50526"/>
    <s v="2026-03-12 00:00:00"/>
    <s v="55126"/>
    <s v="85794226"/>
    <m/>
    <s v="2025-06-16 00:00:00"/>
    <s v="CONTRATO DE PRESTACION DE SERVICIOS"/>
    <s v="112-2025"/>
    <s v="CONTRATAR EL SERVICIO DE MANTENIMIENTO PREVENTIVO Y/O CORRECTIVO, ADQUISICIÓN DE CONSUMIBLES Y RESPUESTOS PARA LA ADECUADA OPERACIÓN DE LOS EQUIPOS SCIEX Y PERKIN ELMER DE LA SUBDIRECCIÓN DE METROLOGÍA QUÍMICA Y BIOLOGÍA DEL INM."/>
    <x v="1"/>
  </r>
  <r>
    <n v="56926"/>
    <x v="20"/>
    <s v="2026-03-13 08:28:15"/>
    <s v="ConOrdendePago"/>
    <n v="7779030"/>
    <n v="421897"/>
    <n v="0"/>
    <s v="NIT"/>
    <n v="830051965"/>
    <s v="QUIMITRONICA SAS"/>
    <s v="Abono en cuenta"/>
    <s v="Corriente"/>
    <s v="21990128081"/>
    <s v="Activa"/>
    <s v="890903938"/>
    <s v="BANCOLOMBIA S.A."/>
    <s v="35-05-00"/>
    <s v="INSTITUTO NACIONAL DE METROLOGÍA - INM"/>
    <s v="C-3502-0200-6-40402B-3502097-02"/>
    <s v="ADQUIS. DE BYS - DOCUMENTOS DE INVESTIGACIÓN APLICADA EN METROLOGÍA - FORTALECIMIENTO DE LA CAPACIDAD ANALÍTICA EN METROLOGÍA QUÍMICA Y BIOMEDICINA A NIVEL NACIONAL"/>
    <n v="7779030"/>
    <n v="0"/>
    <n v="7779030"/>
    <n v="0"/>
    <s v="Propios"/>
    <s v="CSF"/>
    <s v="INGRESOS CORRIENTES"/>
    <s v="PAGO 3 CONTRATO 119 DE 2025 FRA FV3449"/>
    <s v="26725"/>
    <s v="26525"/>
    <s v="28325"/>
    <s v="52026"/>
    <s v="2026-03-13 00:00:00"/>
    <s v="56926"/>
    <s v="77629826"/>
    <m/>
    <s v="2025-07-17 00:00:00"/>
    <s v="CONTRATO DE COMPRA VENTA Y SUMINISTROS"/>
    <s v="119-2025 - MODIF 2 - CTO"/>
    <s v="CONTRATAR EL SUMINISTRO DE MATERIAL DE LABORATORIO Y CONSUMIBLES PARA EL DESARROLLO DE LOS PROYECTOS DE I+D+I DE LOS LABORATORIOS DE BIOANALISIS DE LA SUBDIRECCIÓN DE METROLOGÍA QUÍMICA Y BIOLOGÍA"/>
    <x v="1"/>
  </r>
  <r>
    <n v="60026"/>
    <x v="21"/>
    <s v="2026-03-20 08:36:26"/>
    <s v="ConOrdendePago"/>
    <n v="16637999.970000001"/>
    <n v="902367"/>
    <n v="0"/>
    <s v="NIT"/>
    <n v="900230898"/>
    <s v="INVERSIONES JIMSA S.A.S"/>
    <s v="Abono en cuenta"/>
    <s v="Ahorro"/>
    <s v="0346000200004231"/>
    <s v="Activa"/>
    <s v="860003020"/>
    <s v="BANCO BILBAO VIZCAYA ARGENTARIA COLOMBIA S.A. BBVA"/>
    <s v="35-05-00"/>
    <s v="INSTITUTO NACIONAL DE METROLOGÍA - INM"/>
    <s v="C-3502-0200-6-40402B-3502097-02"/>
    <s v="ADQUIS. DE BYS - DOCUMENTOS DE INVESTIGACIÓN APLICADA EN METROLOGÍA - FORTALECIMIENTO DE LA CAPACIDAD ANALÍTICA EN METROLOGÍA QUÍMICA Y BIOMEDICINA A NIVEL NACIONAL"/>
    <n v="16637999.970000001"/>
    <n v="0"/>
    <n v="16637999.970000001"/>
    <n v="0"/>
    <s v="Nación"/>
    <s v="CSF"/>
    <s v="RECURSOS CORRIENTES"/>
    <s v="PAGO 4 CONTRATO 132 DE 2025 FRA FV8424"/>
    <s v="17325"/>
    <s v="17125"/>
    <s v="32125"/>
    <s v="55826"/>
    <s v="2026-03-20 00:00:00"/>
    <s v="60026"/>
    <s v="89331426"/>
    <m/>
    <s v="2025-08-12 00:00:00"/>
    <s v="CONTRATO DE COMPRA VENTA Y SUMINISTROS"/>
    <s v="132-2025"/>
    <s v="CONTRATAR LA ADQUISICIÓN DE ELEMENTOS DE LABORATORIO E INSUMOS REQUERIDOS POR LOS LABORATORIOS DE LA SUBDIRECCIÓN DE METROLOGÍA QUÍMICA DEL INSTITUTO NACIONAL DE METROLOGÍA"/>
    <x v="1"/>
  </r>
  <r>
    <n v="60126"/>
    <x v="21"/>
    <s v="2026-03-20 09:26:36"/>
    <s v="ConOrdendePago"/>
    <n v="45306769"/>
    <n v="2457226"/>
    <n v="0"/>
    <s v="NIT"/>
    <n v="830505910"/>
    <s v="INSTRUMENTACION Y SERVICIOS SAS"/>
    <s v="Abono en cuenta"/>
    <s v="Corriente"/>
    <s v="20324377764"/>
    <s v="Activa"/>
    <s v="890903938"/>
    <s v="BANCOLOMBIA S.A."/>
    <s v="35-05-00"/>
    <s v="INSTITUTO NACIONAL DE METROLOGÍA - INM"/>
    <s v="C-3502-0200-6-40402B-3502100-02"/>
    <s v="ADQUIS. DE BYS - SERVICIO DE PRODUCCIÓN DE MATERIALES DE REFERENCIA - FORTALECIMIENTO DE LA CAPACIDAD ANALÍTICA EN METROLOGÍA QUÍMICA Y BIOMEDICINA A NIVEL NACIONAL"/>
    <n v="45306769"/>
    <n v="0"/>
    <n v="45306769"/>
    <n v="0"/>
    <s v="Nación"/>
    <s v="CSF"/>
    <s v="RECURSOS CORRIENTES"/>
    <s v="PAGO 2 CONTRATO 170 DE 2025 FRA FE 424"/>
    <s v="10825"/>
    <s v="10825"/>
    <s v="43925"/>
    <s v="55926"/>
    <s v="2026-03-20 00:00:00"/>
    <s v="60126"/>
    <s v="89101726"/>
    <m/>
    <s v="2025-10-28 00:00:00"/>
    <s v="CONTRATO DE COMPRA VENTA Y SUMINISTROS"/>
    <s v="170-2025"/>
    <s v="CONTRATAR LA ADQUISICIÓN DE EQUIPOS AUXILIARES PARA DOTAR LOS LABORATORIOS DE LA SUBDIRECCIÓN DE METROLOGÍA QUÍMICA Y BIOLOGÍA"/>
    <x v="1"/>
  </r>
  <r>
    <n v="61026"/>
    <x v="22"/>
    <s v="2026-03-25 08:31:37"/>
    <s v="ConOrdendePago"/>
    <n v="25000000"/>
    <n v="1642017"/>
    <n v="0"/>
    <s v="NIT"/>
    <n v="900015167"/>
    <s v="ACONDICLIMA INGENIERIA Y CONSTRUCCION S.A.S."/>
    <s v="Abono en cuenta"/>
    <s v="Corriente"/>
    <s v="009569998256"/>
    <s v="Activa"/>
    <s v="860034313"/>
    <s v="BANCO DAVIVIENDA S.A."/>
    <s v="35-05-00"/>
    <s v="INSTITUTO NACIONAL DE METROLOGÍA - INM"/>
    <s v="C-3502-0200-7-40402B-3502101-02"/>
    <s v="ADQUIS. DE BYS - SERVICIO DE CALIBRACIÓN DE EQUIPOS E INSTRUMENTOS METROLÓGICOS - DESARROLLO DE LA OFERTA DE SERVICIOS EN METROLOGÍA FÍSICA EN EL ÁMBITO NACIONAL"/>
    <n v="25000000"/>
    <n v="0"/>
    <n v="25000000"/>
    <n v="0"/>
    <s v="Nación"/>
    <s v="CSF"/>
    <s v="RECURSOS CORRIENTES"/>
    <s v="PAGO UNO CAO 034 DE 2025 FRA AE9777"/>
    <s v="28825"/>
    <s v="28525"/>
    <s v="44325"/>
    <s v="56926"/>
    <s v="2026-03-25 00:00:00"/>
    <s v="61026"/>
    <s v="90799426"/>
    <m/>
    <s v="2025-10-30 00:00:00"/>
    <s v="LOA - CARTA ACEPTACION"/>
    <s v="CAO 034-2025"/>
    <s v="Contratar mantenimiento al equipo de condiciones ambientales de ajuste fino del laboratorio de masa de la Subdirección de Metrología física"/>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B217393-2677-4DF9-B7E6-C82529CB1FAD}" name="TablaDinámica1"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A3:N18" firstHeaderRow="1" firstDataRow="2" firstDataCol="1"/>
  <pivotFields count="42">
    <pivotField showAll="0"/>
    <pivotField numFmtId="14" showAll="0">
      <items count="36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numFmtId="165"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sortType="ascending">
      <items count="24">
        <item x="8"/>
        <item x="4"/>
        <item x="6"/>
        <item x="12"/>
        <item x="11"/>
        <item x="10"/>
        <item x="13"/>
        <item x="0"/>
        <item x="5"/>
        <item m="1" x="19"/>
        <item x="3"/>
        <item x="1"/>
        <item x="7"/>
        <item x="9"/>
        <item m="1" x="17"/>
        <item m="1" x="16"/>
        <item m="1" x="14"/>
        <item m="1" x="15"/>
        <item m="1" x="21"/>
        <item m="1" x="22"/>
        <item m="1" x="20"/>
        <item m="1" x="18"/>
        <item h="1" x="2"/>
        <item t="default"/>
      </items>
    </pivotField>
    <pivotField axis="axisCol" showAll="0">
      <items count="15">
        <item sd="0" x="0"/>
        <item sd="0" x="1"/>
        <item sd="0" x="2"/>
        <item sd="0" x="3"/>
        <item sd="0" x="4"/>
        <item sd="0" x="5"/>
        <item sd="0" x="6"/>
        <item sd="0" x="7"/>
        <item sd="0" x="8"/>
        <item sd="0" x="9"/>
        <item sd="0" x="10"/>
        <item sd="0" x="11"/>
        <item sd="0" x="12"/>
        <item sd="0" x="13"/>
        <item t="default"/>
      </items>
    </pivotField>
  </pivotFields>
  <rowFields count="1">
    <field x="40"/>
  </rowFields>
  <rowItems count="14">
    <i>
      <x/>
    </i>
    <i>
      <x v="1"/>
    </i>
    <i>
      <x v="2"/>
    </i>
    <i>
      <x v="3"/>
    </i>
    <i>
      <x v="4"/>
    </i>
    <i>
      <x v="5"/>
    </i>
    <i>
      <x v="6"/>
    </i>
    <i>
      <x v="7"/>
    </i>
    <i>
      <x v="8"/>
    </i>
    <i>
      <x v="10"/>
    </i>
    <i>
      <x v="11"/>
    </i>
    <i>
      <x v="12"/>
    </i>
    <i>
      <x v="13"/>
    </i>
    <i t="grand">
      <x/>
    </i>
  </rowItems>
  <colFields count="1">
    <field x="41"/>
  </colFields>
  <colItems count="13">
    <i>
      <x v="1"/>
    </i>
    <i>
      <x v="2"/>
    </i>
    <i>
      <x v="3"/>
    </i>
    <i>
      <x v="4"/>
    </i>
    <i>
      <x v="5"/>
    </i>
    <i>
      <x v="6"/>
    </i>
    <i>
      <x v="7"/>
    </i>
    <i>
      <x v="8"/>
    </i>
    <i>
      <x v="9"/>
    </i>
    <i>
      <x v="10"/>
    </i>
    <i>
      <x v="11"/>
    </i>
    <i>
      <x v="12"/>
    </i>
    <i t="grand">
      <x/>
    </i>
  </colItems>
  <dataFields count="1">
    <dataField name="Suma de Valor Actual2" fld="22" baseField="0" baseItem="0" numFmtId="43"/>
  </dataFields>
  <formats count="2">
    <format dxfId="91">
      <pivotArea outline="0" collapsedLevelsAreSubtotals="1" fieldPosition="0"/>
    </format>
    <format dxfId="90">
      <pivotArea dataOnly="0" labelOnly="1" fieldPosition="0">
        <references count="1">
          <reference field="40"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93551775-E257-4AFD-AD3A-CA1228B54ECA}" name="TablaDinámica2" cacheId="1" applyNumberFormats="0" applyBorderFormats="0" applyFontFormats="0" applyPatternFormats="0" applyAlignmentFormats="0" applyWidthHeightFormats="1" dataCaption="Valores" updatedVersion="7" minRefreshableVersion="3" useAutoFormatting="1" itemPrintTitles="1" createdVersion="8" indent="0" outline="1" outlineData="1" multipleFieldFilters="0">
  <location ref="A24:E30" firstHeaderRow="1" firstDataRow="2" firstDataCol="1"/>
  <pivotFields count="43">
    <pivotField numFmtId="1" showAll="0"/>
    <pivotField numFmtId="14" showAll="0">
      <items count="24">
        <item x="0"/>
        <item x="1"/>
        <item x="2"/>
        <item x="3"/>
        <item x="4"/>
        <item x="5"/>
        <item x="6"/>
        <item x="7"/>
        <item x="8"/>
        <item x="9"/>
        <item x="10"/>
        <item x="11"/>
        <item x="12"/>
        <item x="13"/>
        <item x="14"/>
        <item x="15"/>
        <item x="16"/>
        <item x="17"/>
        <item x="18"/>
        <item x="19"/>
        <item x="20"/>
        <item x="21"/>
        <item x="22"/>
        <item t="default"/>
      </items>
    </pivotField>
    <pivotField showAll="0"/>
    <pivotField showAll="0"/>
    <pivotField numFmtId="43" showAll="0"/>
    <pivotField numFmtId="43" showAll="0"/>
    <pivotField numFmtId="43"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65" showAll="0"/>
    <pivotField numFmtId="165" showAll="0"/>
    <pivotField dataField="1" numFmtId="165" showAll="0"/>
    <pivotField numFmtId="165"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5">
        <item x="0"/>
        <item x="2"/>
        <item x="3"/>
        <item x="1"/>
        <item t="default"/>
      </items>
    </pivotField>
    <pivotField showAll="0">
      <items count="369">
        <item sd="0" x="0"/>
        <item sd="0" x="1"/>
        <item sd="0" x="2"/>
        <item sd="0" x="3"/>
        <item sd="0" x="4"/>
        <item sd="0" x="5"/>
        <item sd="0" x="6"/>
        <item sd="0" x="7"/>
        <item sd="0" x="8"/>
        <item sd="0" x="9"/>
        <item sd="0" x="10"/>
        <item sd="0" x="11"/>
        <item sd="0" x="12"/>
        <item sd="0" x="13"/>
        <item sd="0" x="14"/>
        <item sd="0" x="15"/>
        <item sd="0" x="16"/>
        <item sd="0" x="17"/>
        <item sd="0" x="18"/>
        <item sd="0" x="19"/>
        <item sd="0" x="20"/>
        <item sd="0" x="21"/>
        <item sd="0" x="22"/>
        <item sd="0" x="23"/>
        <item sd="0" x="24"/>
        <item sd="0" x="25"/>
        <item sd="0" x="26"/>
        <item sd="0" x="27"/>
        <item sd="0" x="28"/>
        <item sd="0" x="29"/>
        <item sd="0" x="30"/>
        <item sd="0" x="31"/>
        <item sd="0" x="32"/>
        <item sd="0" x="33"/>
        <item sd="0" x="34"/>
        <item sd="0" x="35"/>
        <item sd="0" x="36"/>
        <item sd="0" x="37"/>
        <item sd="0" x="38"/>
        <item sd="0" x="39"/>
        <item sd="0" x="40"/>
        <item sd="0" x="41"/>
        <item sd="0" x="42"/>
        <item sd="0" x="43"/>
        <item sd="0" x="44"/>
        <item sd="0" x="45"/>
        <item sd="0" x="46"/>
        <item sd="0" x="47"/>
        <item sd="0" x="48"/>
        <item sd="0" x="49"/>
        <item sd="0" x="50"/>
        <item sd="0" x="51"/>
        <item sd="0" x="52"/>
        <item sd="0" x="53"/>
        <item sd="0" x="54"/>
        <item sd="0" x="55"/>
        <item sd="0" x="56"/>
        <item sd="0" x="57"/>
        <item sd="0" x="58"/>
        <item sd="0" x="59"/>
        <item sd="0" x="60"/>
        <item sd="0" x="61"/>
        <item sd="0" x="62"/>
        <item sd="0" x="63"/>
        <item sd="0" x="64"/>
        <item sd="0" x="65"/>
        <item sd="0" x="66"/>
        <item sd="0" x="67"/>
        <item sd="0" x="68"/>
        <item sd="0" x="69"/>
        <item sd="0" x="70"/>
        <item sd="0" x="71"/>
        <item sd="0" x="72"/>
        <item sd="0" x="73"/>
        <item sd="0" x="74"/>
        <item sd="0" x="75"/>
        <item sd="0" x="76"/>
        <item sd="0" x="77"/>
        <item sd="0" x="78"/>
        <item sd="0" x="79"/>
        <item sd="0" x="80"/>
        <item sd="0" x="81"/>
        <item sd="0" x="82"/>
        <item sd="0" x="83"/>
        <item sd="0" x="84"/>
        <item sd="0" x="85"/>
        <item sd="0" x="86"/>
        <item sd="0" x="87"/>
        <item sd="0" x="88"/>
        <item sd="0" x="89"/>
        <item sd="0" x="90"/>
        <item sd="0" x="91"/>
        <item sd="0" x="92"/>
        <item sd="0" x="93"/>
        <item sd="0" x="94"/>
        <item sd="0" x="95"/>
        <item sd="0" x="96"/>
        <item sd="0" x="97"/>
        <item sd="0" x="98"/>
        <item sd="0" x="99"/>
        <item sd="0" x="100"/>
        <item sd="0" x="101"/>
        <item sd="0" x="102"/>
        <item sd="0" x="103"/>
        <item sd="0" x="104"/>
        <item sd="0" x="105"/>
        <item sd="0" x="106"/>
        <item sd="0" x="107"/>
        <item sd="0" x="108"/>
        <item sd="0" x="109"/>
        <item sd="0" x="110"/>
        <item sd="0" x="111"/>
        <item sd="0" x="112"/>
        <item sd="0" x="113"/>
        <item sd="0" x="114"/>
        <item sd="0" x="115"/>
        <item sd="0" x="116"/>
        <item sd="0" x="117"/>
        <item sd="0" x="118"/>
        <item sd="0" x="119"/>
        <item sd="0" x="120"/>
        <item sd="0" x="121"/>
        <item sd="0" x="122"/>
        <item sd="0" x="123"/>
        <item sd="0" x="124"/>
        <item sd="0" x="125"/>
        <item sd="0" x="126"/>
        <item sd="0" x="127"/>
        <item sd="0" x="128"/>
        <item sd="0" x="129"/>
        <item sd="0" x="130"/>
        <item sd="0" x="131"/>
        <item sd="0" x="132"/>
        <item sd="0" x="133"/>
        <item sd="0" x="134"/>
        <item sd="0" x="135"/>
        <item sd="0" x="136"/>
        <item sd="0" x="137"/>
        <item sd="0" x="138"/>
        <item sd="0" x="139"/>
        <item sd="0" x="140"/>
        <item sd="0" x="141"/>
        <item sd="0" x="142"/>
        <item sd="0" x="143"/>
        <item sd="0" x="144"/>
        <item sd="0" x="145"/>
        <item sd="0" x="146"/>
        <item sd="0" x="147"/>
        <item sd="0" x="148"/>
        <item sd="0" x="149"/>
        <item sd="0" x="150"/>
        <item sd="0" x="151"/>
        <item sd="0" x="152"/>
        <item sd="0" x="153"/>
        <item sd="0" x="154"/>
        <item sd="0" x="155"/>
        <item sd="0" x="156"/>
        <item sd="0" x="157"/>
        <item sd="0" x="158"/>
        <item sd="0" x="159"/>
        <item sd="0" x="160"/>
        <item sd="0" x="161"/>
        <item sd="0" x="162"/>
        <item sd="0" x="163"/>
        <item sd="0" x="164"/>
        <item sd="0" x="165"/>
        <item sd="0" x="166"/>
        <item sd="0" x="167"/>
        <item sd="0" x="168"/>
        <item sd="0" x="169"/>
        <item sd="0" x="170"/>
        <item sd="0" x="171"/>
        <item sd="0" x="172"/>
        <item sd="0" x="173"/>
        <item sd="0" x="174"/>
        <item sd="0" x="175"/>
        <item sd="0" x="176"/>
        <item sd="0" x="177"/>
        <item sd="0" x="178"/>
        <item sd="0" x="179"/>
        <item sd="0" x="180"/>
        <item sd="0" x="181"/>
        <item sd="0" x="182"/>
        <item sd="0" x="183"/>
        <item sd="0" x="184"/>
        <item sd="0" x="185"/>
        <item sd="0" x="186"/>
        <item sd="0" x="187"/>
        <item sd="0" x="188"/>
        <item sd="0" x="189"/>
        <item sd="0" x="190"/>
        <item sd="0" x="191"/>
        <item sd="0" x="192"/>
        <item sd="0" x="193"/>
        <item sd="0" x="194"/>
        <item sd="0" x="195"/>
        <item sd="0" x="196"/>
        <item sd="0" x="197"/>
        <item sd="0" x="198"/>
        <item sd="0" x="199"/>
        <item sd="0" x="200"/>
        <item sd="0" x="201"/>
        <item sd="0" x="202"/>
        <item sd="0" x="203"/>
        <item sd="0" x="204"/>
        <item sd="0" x="205"/>
        <item sd="0" x="206"/>
        <item sd="0" x="207"/>
        <item sd="0" x="208"/>
        <item sd="0" x="209"/>
        <item sd="0" x="210"/>
        <item sd="0" x="211"/>
        <item sd="0" x="212"/>
        <item sd="0" x="213"/>
        <item sd="0" x="214"/>
        <item sd="0" x="215"/>
        <item sd="0" x="216"/>
        <item sd="0" x="217"/>
        <item sd="0" x="218"/>
        <item sd="0" x="219"/>
        <item sd="0" x="220"/>
        <item sd="0" x="221"/>
        <item sd="0" x="222"/>
        <item sd="0" x="223"/>
        <item sd="0" x="224"/>
        <item sd="0" x="225"/>
        <item sd="0" x="226"/>
        <item sd="0" x="227"/>
        <item sd="0" x="228"/>
        <item sd="0" x="229"/>
        <item sd="0" x="230"/>
        <item sd="0" x="231"/>
        <item sd="0" x="232"/>
        <item sd="0" x="233"/>
        <item sd="0" x="234"/>
        <item sd="0" x="235"/>
        <item sd="0" x="236"/>
        <item sd="0" x="237"/>
        <item sd="0" x="238"/>
        <item sd="0" x="239"/>
        <item sd="0" x="240"/>
        <item sd="0" x="241"/>
        <item sd="0" x="242"/>
        <item sd="0" x="243"/>
        <item sd="0" x="244"/>
        <item sd="0" x="245"/>
        <item sd="0" x="246"/>
        <item sd="0" x="247"/>
        <item sd="0" x="248"/>
        <item sd="0" x="249"/>
        <item sd="0" x="250"/>
        <item sd="0" x="251"/>
        <item sd="0" x="252"/>
        <item sd="0" x="253"/>
        <item sd="0" x="254"/>
        <item sd="0" x="255"/>
        <item sd="0" x="256"/>
        <item sd="0" x="257"/>
        <item sd="0" x="258"/>
        <item sd="0" x="259"/>
        <item sd="0" x="260"/>
        <item sd="0" x="261"/>
        <item sd="0" x="262"/>
        <item sd="0" x="263"/>
        <item sd="0" x="264"/>
        <item sd="0" x="265"/>
        <item sd="0" x="266"/>
        <item sd="0" x="267"/>
        <item sd="0" x="268"/>
        <item sd="0" x="269"/>
        <item sd="0" x="270"/>
        <item sd="0" x="271"/>
        <item sd="0" x="272"/>
        <item sd="0" x="273"/>
        <item sd="0" x="274"/>
        <item sd="0" x="275"/>
        <item sd="0" x="276"/>
        <item sd="0" x="277"/>
        <item sd="0" x="278"/>
        <item sd="0" x="279"/>
        <item sd="0" x="280"/>
        <item sd="0" x="281"/>
        <item sd="0" x="282"/>
        <item sd="0" x="283"/>
        <item sd="0" x="284"/>
        <item sd="0" x="285"/>
        <item sd="0" x="286"/>
        <item sd="0" x="287"/>
        <item sd="0" x="288"/>
        <item sd="0" x="289"/>
        <item sd="0" x="290"/>
        <item sd="0" x="291"/>
        <item sd="0" x="292"/>
        <item sd="0" x="293"/>
        <item sd="0" x="294"/>
        <item sd="0" x="295"/>
        <item sd="0" x="296"/>
        <item sd="0" x="297"/>
        <item sd="0" x="298"/>
        <item sd="0" x="299"/>
        <item sd="0" x="300"/>
        <item sd="0" x="301"/>
        <item sd="0" x="302"/>
        <item sd="0" x="303"/>
        <item sd="0" x="304"/>
        <item sd="0" x="305"/>
        <item sd="0" x="306"/>
        <item sd="0" x="307"/>
        <item sd="0" x="308"/>
        <item sd="0" x="309"/>
        <item sd="0" x="310"/>
        <item sd="0" x="311"/>
        <item sd="0" x="312"/>
        <item sd="0" x="313"/>
        <item sd="0" x="314"/>
        <item sd="0" x="315"/>
        <item sd="0" x="316"/>
        <item sd="0" x="317"/>
        <item sd="0" x="318"/>
        <item sd="0" x="319"/>
        <item sd="0" x="320"/>
        <item sd="0" x="321"/>
        <item sd="0" x="322"/>
        <item sd="0" x="323"/>
        <item sd="0" x="324"/>
        <item sd="0" x="325"/>
        <item sd="0" x="326"/>
        <item sd="0" x="327"/>
        <item sd="0" x="328"/>
        <item sd="0" x="329"/>
        <item sd="0" x="330"/>
        <item sd="0" x="331"/>
        <item sd="0" x="332"/>
        <item sd="0" x="333"/>
        <item sd="0" x="334"/>
        <item sd="0" x="335"/>
        <item sd="0" x="336"/>
        <item sd="0" x="337"/>
        <item sd="0" x="338"/>
        <item sd="0" x="339"/>
        <item sd="0" x="340"/>
        <item sd="0" x="341"/>
        <item sd="0" x="342"/>
        <item sd="0" x="343"/>
        <item sd="0" x="344"/>
        <item sd="0" x="345"/>
        <item sd="0" x="346"/>
        <item sd="0" x="347"/>
        <item sd="0" x="348"/>
        <item sd="0" x="349"/>
        <item sd="0" x="350"/>
        <item sd="0" x="351"/>
        <item sd="0" x="352"/>
        <item sd="0" x="353"/>
        <item sd="0" x="354"/>
        <item sd="0" x="355"/>
        <item sd="0" x="356"/>
        <item sd="0" x="357"/>
        <item sd="0" x="358"/>
        <item sd="0" x="359"/>
        <item sd="0" x="360"/>
        <item sd="0" x="361"/>
        <item sd="0" x="362"/>
        <item sd="0" x="363"/>
        <item sd="0" x="364"/>
        <item sd="0" x="365"/>
        <item sd="0" x="366"/>
        <item sd="0" x="367"/>
        <item t="default"/>
      </items>
    </pivotField>
    <pivotField axis="axisCol" showAll="0">
      <items count="15">
        <item sd="0" x="0"/>
        <item sd="0" x="1"/>
        <item sd="0" x="2"/>
        <item sd="0" x="3"/>
        <item sd="0" x="4"/>
        <item sd="0" x="5"/>
        <item sd="0" x="6"/>
        <item sd="0" x="7"/>
        <item sd="0" x="8"/>
        <item sd="0" x="9"/>
        <item sd="0" x="10"/>
        <item sd="0" x="11"/>
        <item sd="0" x="12"/>
        <item sd="0" x="13"/>
        <item t="default"/>
      </items>
    </pivotField>
  </pivotFields>
  <rowFields count="1">
    <field x="40"/>
  </rowFields>
  <rowItems count="5">
    <i>
      <x/>
    </i>
    <i>
      <x v="1"/>
    </i>
    <i>
      <x v="2"/>
    </i>
    <i>
      <x v="3"/>
    </i>
    <i t="grand">
      <x/>
    </i>
  </rowItems>
  <colFields count="1">
    <field x="42"/>
  </colFields>
  <colItems count="4">
    <i>
      <x v="1"/>
    </i>
    <i>
      <x v="2"/>
    </i>
    <i>
      <x v="3"/>
    </i>
    <i t="grand">
      <x/>
    </i>
  </colItems>
  <dataFields count="1">
    <dataField name="Suma de Valor Actual2" fld="22" baseField="0" baseItem="0" numFmtId="165"/>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3CD682-38CF-49D3-8A9A-4114478B57F6}" name="Tabla1" displayName="Tabla1" ref="A1:AO1988" totalsRowShown="0">
  <autoFilter ref="A1:AO1988" xr:uid="{A03CD682-38CF-49D3-8A9A-4114478B57F6}">
    <filterColumn colId="40">
      <filters>
        <filter val="04 - Arrendamiento y mantenimiento de bienes inmuebles, cambio de sede y adquisición de bienes muebles."/>
      </filters>
    </filterColumn>
  </autoFilter>
  <tableColumns count="41">
    <tableColumn id="1" xr3:uid="{7675EBC9-965B-4E26-A5B3-9FFB0F01BA7E}" name="Numero Documento"/>
    <tableColumn id="2" xr3:uid="{9AE3DA2A-E85C-4740-A1A9-9CD0D2FBDE9B}" name="Fecha de Registro" dataDxfId="89"/>
    <tableColumn id="3" xr3:uid="{010B5C81-3EDA-4FCD-B13A-80B971228C69}" name="Fecha de Creacion"/>
    <tableColumn id="4" xr3:uid="{B9A4C61C-69A3-44AE-9E64-53046D97ABF0}" name="Estado"/>
    <tableColumn id="5" xr3:uid="{538E66A6-4890-4124-8F97-AECD31EB0A79}" name="Valor Actual" dataDxfId="88" dataCellStyle="Millares"/>
    <tableColumn id="6" xr3:uid="{10F4EF51-792F-462D-8779-7631986664DF}" name="Valor Deducciones" dataDxfId="87" dataCellStyle="Millares"/>
    <tableColumn id="7" xr3:uid="{5B6452F5-09A3-4594-A8B2-1A9B9B7EF413}" name="Valor Oblig no Orden" dataDxfId="86" dataCellStyle="Millares"/>
    <tableColumn id="8" xr3:uid="{100E5D54-99CF-4BC8-AB66-DC8B335D7EB5}" name="Tipo Identificacion"/>
    <tableColumn id="9" xr3:uid="{7DEFC791-EEA0-4E35-9888-5CF22E51E40B}" name="Identificacion"/>
    <tableColumn id="10" xr3:uid="{C095D9A6-9A3C-4575-9605-00B8D67AD996}" name="Nombre Razon Social"/>
    <tableColumn id="11" xr3:uid="{4422C4B3-4AF1-413C-82C0-F12609D506DE}" name="Medio de Pago"/>
    <tableColumn id="12" xr3:uid="{88EE4A17-15F5-4AEE-A21B-1E4FD38830A6}" name="Tipo Cuenta"/>
    <tableColumn id="13" xr3:uid="{23BEB609-0B48-4020-9333-D0C35B8AF7CB}" name="Numero Cuenta"/>
    <tableColumn id="14" xr3:uid="{533F1365-C348-4F4E-B923-BFCFB9E25073}" name="Estado Cuenta"/>
    <tableColumn id="15" xr3:uid="{B5A5D65E-132F-4C6F-80E5-78B8FCEF8155}" name="Entidad Nit"/>
    <tableColumn id="16" xr3:uid="{11940A9F-59E6-4872-8EDC-EED27E0CCB7A}" name="Entidad Descripcion"/>
    <tableColumn id="17" xr3:uid="{73661550-C0F1-4A8F-AFC2-9A87FED6B511}" name="Dependencia"/>
    <tableColumn id="18" xr3:uid="{B83835E6-747E-48AE-95BA-3FE8005F5CA8}" name="Dependencia Descripcion"/>
    <tableColumn id="19" xr3:uid="{9BF4D17B-4090-4216-8E78-E43177435FEC}" name="Rubro"/>
    <tableColumn id="20" xr3:uid="{5ADE872C-69E5-45A7-99CF-A9B5B57C9602}" name="Descripcion"/>
    <tableColumn id="21" xr3:uid="{76B963CD-85F8-4ED0-817B-AC85BE00ECCD}" name="Valor Inicial" dataDxfId="85" dataCellStyle="Millares"/>
    <tableColumn id="22" xr3:uid="{DD528889-BBD4-4AB1-B64F-FC09DDE08876}" name="Valor Operaciones" dataDxfId="84" dataCellStyle="Millares"/>
    <tableColumn id="23" xr3:uid="{9A6FC0CB-1DD6-47EC-8DC1-B7566742D4A1}" name="Valor Actual2" dataDxfId="83" dataCellStyle="Millares"/>
    <tableColumn id="24" xr3:uid="{FB32BA02-E645-4D46-9076-4E8F4DA50CB9}" name="Saldo por Utilizar" dataDxfId="82" dataCellStyle="Millares"/>
    <tableColumn id="25" xr3:uid="{31AA0948-A8B8-436F-81A9-F856F01AED31}" name="Fuente"/>
    <tableColumn id="26" xr3:uid="{DAD21F1F-261B-4C38-A6FC-C9B6781F5B65}" name="Situacion"/>
    <tableColumn id="27" xr3:uid="{A6184F92-C525-454B-94D1-966996534433}" name="Recurso"/>
    <tableColumn id="28" xr3:uid="{1D74BE12-D58E-4182-811A-ECD4E206FAD4}" name="Concepto"/>
    <tableColumn id="29" xr3:uid="{50C06946-FFC6-4882-BBC2-454A0622C07D}" name="Solicitud CDP"/>
    <tableColumn id="30" xr3:uid="{90E378EE-3759-4593-84DC-8CF79304D18A}" name="CDP"/>
    <tableColumn id="31" xr3:uid="{CE23C610-B920-403A-BA5F-BBEAE2D1469F}" name="Compromisos"/>
    <tableColumn id="32" xr3:uid="{79A0DBB7-E866-41EB-AD59-8EFF2E5BEC4E}" name="Cuentas por Pagar"/>
    <tableColumn id="33" xr3:uid="{D455AF40-ED0B-4033-972A-200D3A3B45B8}" name="Fecha Cuentas por Pagar"/>
    <tableColumn id="34" xr3:uid="{D4C3865A-C162-4B21-A90F-764D5026EE50}" name="Obligaciones"/>
    <tableColumn id="35" xr3:uid="{391DCFD5-95D4-4913-A106-0B9A0BB9C884}" name="Ordenes de Pago"/>
    <tableColumn id="36" xr3:uid="{331FF50E-6B14-4905-84AC-BD13F87B09B2}" name="Reintegros"/>
    <tableColumn id="37" xr3:uid="{58F40E1A-5897-44BD-932B-4191931C188C}" name="Fecha Doc Soporte Compromiso"/>
    <tableColumn id="38" xr3:uid="{7D43597A-E138-4802-AB90-C414222755D2}" name="Tipo Doc Soporte Compromiso"/>
    <tableColumn id="39" xr3:uid="{14B2F009-8FBD-41D5-A8C7-C3BCFFDA2037}" name="Num Doc Soporte Compromiso"/>
    <tableColumn id="40" xr3:uid="{3C641762-A403-40C9-B3DF-122144809ED0}" name="Objeto del Compromiso"/>
    <tableColumn id="41" xr3:uid="{AA3C35C3-D3F8-4E88-8BB8-DD630599DBF5}" name="para el informe"/>
  </tableColumns>
  <tableStyleInfo name="TableStyleLight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CAC5A75-CE81-474F-9241-213233CF0A5B}" name="Tabla2" displayName="Tabla2" ref="A1:AO249" totalsRowShown="0" headerRowDxfId="81" dataDxfId="80" tableBorderDxfId="79">
  <autoFilter ref="A1:AO249" xr:uid="{3CAC5A75-CE81-474F-9241-213233CF0A5B}"/>
  <tableColumns count="41">
    <tableColumn id="1" xr3:uid="{269C4EC2-D390-4B49-9670-08B42C4DFD66}" name="Numero Documento" dataDxfId="78"/>
    <tableColumn id="2" xr3:uid="{E47576FD-878D-4ED1-B36B-432A01BD7905}" name="Fecha de Registro" dataDxfId="77"/>
    <tableColumn id="3" xr3:uid="{308350F7-7971-4107-830A-7137B4D282AD}" name="Fecha de Creacion" dataDxfId="76"/>
    <tableColumn id="4" xr3:uid="{CE8E789F-4BB0-4121-8BAE-F7E875C63D7B}" name="Estado" dataDxfId="75"/>
    <tableColumn id="5" xr3:uid="{DD290C4C-EFA8-4ADB-92F1-4A8B3CF71AC9}" name="Valor Actual" dataDxfId="74" dataCellStyle="Millares"/>
    <tableColumn id="6" xr3:uid="{FC2D1EBA-2201-4F92-BAE7-52349E77D367}" name="Valor Deducciones" dataDxfId="73" dataCellStyle="Millares"/>
    <tableColumn id="7" xr3:uid="{49AA1D27-5EAF-43EB-B974-6E34FEE0747D}" name="Valor Oblig no Orden" dataDxfId="72" dataCellStyle="Millares"/>
    <tableColumn id="8" xr3:uid="{AFEC0FE0-E1BF-48B2-844D-EAE423FCF458}" name="Tipo Identificacion" dataDxfId="71"/>
    <tableColumn id="9" xr3:uid="{36233D07-0AAB-4B3F-9EB8-4AA7D8802C78}" name="Identificacion" dataDxfId="70"/>
    <tableColumn id="10" xr3:uid="{57661B4F-3887-4EFE-A222-28EFDF07ECD0}" name="Nombre Razon Social" dataDxfId="69"/>
    <tableColumn id="11" xr3:uid="{C0CA769D-F4C5-4ECA-8372-A97594A5A5FE}" name="Medio de Pago" dataDxfId="68"/>
    <tableColumn id="12" xr3:uid="{47289D0F-2B85-4EFB-858A-2DDAA7CF461C}" name="Tipo Cuenta" dataDxfId="67"/>
    <tableColumn id="13" xr3:uid="{D31B1D2C-BE1F-4C4E-8751-62FC8D5C053B}" name="Numero Cuenta" dataDxfId="66"/>
    <tableColumn id="14" xr3:uid="{30E955EA-A918-404F-AE9B-AF1F7E5B165C}" name="Estado Cuenta" dataDxfId="65"/>
    <tableColumn id="15" xr3:uid="{CB9233B6-D9AC-4884-9C49-8519B48B241B}" name="Entidad Nit" dataDxfId="64"/>
    <tableColumn id="16" xr3:uid="{14160260-AF36-4555-8D12-514EFCED36DE}" name="Entidad Descripcion" dataDxfId="63"/>
    <tableColumn id="17" xr3:uid="{0256F424-FF0A-4141-9882-D8765910D4F6}" name="Dependencia" dataDxfId="62"/>
    <tableColumn id="18" xr3:uid="{60B4E6FD-8259-4CD1-BA2E-1B150F7A7A40}" name="Dependencia Descripcion" dataDxfId="61"/>
    <tableColumn id="19" xr3:uid="{0D243785-E707-4D9F-82EC-38CC2428B1A7}" name="Rubro" dataDxfId="60"/>
    <tableColumn id="20" xr3:uid="{5FEF2007-E637-46CE-8269-2D5B532BD404}" name="Descripcion" dataDxfId="59"/>
    <tableColumn id="21" xr3:uid="{FFDA0213-B6F5-4E63-8701-80257EA3729E}" name="Valor Inicial" dataDxfId="58" dataCellStyle="Millares"/>
    <tableColumn id="22" xr3:uid="{800EB46E-2B22-49EF-B437-BEB540ED5933}" name="Valor Operaciones" dataDxfId="57" dataCellStyle="Millares"/>
    <tableColumn id="23" xr3:uid="{EE918C6C-E82B-4C71-A9D6-3EDDDCE7993C}" name="Valor Actual2" dataDxfId="56" dataCellStyle="Millares"/>
    <tableColumn id="24" xr3:uid="{1D4D67F3-CA18-4CBC-A49A-3FE68034A4D6}" name="Saldo por Utilizar" dataDxfId="55" dataCellStyle="Millares"/>
    <tableColumn id="25" xr3:uid="{F1E3184A-F03B-488E-88A4-1F0045C93F37}" name="Fuente" dataDxfId="54"/>
    <tableColumn id="26" xr3:uid="{937071B7-E019-45A2-8E2C-98AE809B602C}" name="Situacion" dataDxfId="53"/>
    <tableColumn id="27" xr3:uid="{6650BC73-197E-4FE3-9CC1-BA238D708E23}" name="Recurso" dataDxfId="52"/>
    <tableColumn id="28" xr3:uid="{60B470AF-E02A-4BC6-8712-6BEC9819B550}" name="Concepto" dataDxfId="51"/>
    <tableColumn id="29" xr3:uid="{A72BFE6A-4B31-45CD-833C-9E568FB64AFF}" name="Solicitud CDP" dataDxfId="50"/>
    <tableColumn id="30" xr3:uid="{2F31C20D-77D5-4875-ADEC-DE9E42D210FB}" name="CDP" dataDxfId="49"/>
    <tableColumn id="31" xr3:uid="{DF903EA4-3034-4D70-84AD-A6A49BBE3C4D}" name="Compromisos" dataDxfId="48"/>
    <tableColumn id="32" xr3:uid="{7D5E3010-66A5-4E57-81B2-CD432CBC0C9B}" name="Cuentas por Pagar" dataDxfId="47"/>
    <tableColumn id="33" xr3:uid="{64ECEAA2-FC99-4FEA-B51A-71283EEE726F}" name="Fecha Cuentas por Pagar" dataDxfId="46"/>
    <tableColumn id="34" xr3:uid="{B643D5D4-195D-4FD9-9D69-ECE95DFAEC3A}" name="Obligaciones" dataDxfId="45"/>
    <tableColumn id="35" xr3:uid="{59EA4889-58EE-4B3A-B00A-7D2DA171719F}" name="Ordenes de Pago" dataDxfId="44"/>
    <tableColumn id="36" xr3:uid="{7E4C8B05-64AE-4060-9ACC-7C1A39A5A0E8}" name="Reintegros" dataDxfId="43"/>
    <tableColumn id="37" xr3:uid="{5603B7D1-7FCA-400F-B72A-7FEDBF2027E6}" name="Fecha Doc Soporte Compromiso" dataDxfId="42"/>
    <tableColumn id="38" xr3:uid="{36B36352-3A96-47B8-B244-9BCBC3FBD886}" name="Tipo Doc Soporte Compromiso" dataDxfId="41"/>
    <tableColumn id="39" xr3:uid="{13789210-E75C-4479-A5D0-E779CAC724D4}" name="Num Doc Soporte Compromiso" dataDxfId="40"/>
    <tableColumn id="40" xr3:uid="{3CA5C4D2-16E3-40F4-8A93-0F4A5BFD8738}" name="Objeto del Compromiso" dataDxfId="39"/>
    <tableColumn id="41" xr3:uid="{B7D12556-CCE5-42D7-A5FC-64DB5D0B39FC}" name="para el informe" dataDxfId="38"/>
  </tableColumns>
  <tableStyleInfo name="TableStyleLight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D4B3-F90F-4872-8921-7B6CE388E7C3}">
  <dimension ref="A1:BO35"/>
  <sheetViews>
    <sheetView tabSelected="1" topLeftCell="A2" zoomScaleNormal="100" workbookViewId="0">
      <pane xSplit="5" ySplit="3" topLeftCell="F26" activePane="bottomRight" state="frozen"/>
      <selection pane="topRight" activeCell="F2" sqref="F2"/>
      <selection pane="bottomLeft" activeCell="A5" sqref="A5"/>
      <selection pane="bottomRight" activeCell="H30" sqref="H30:H31"/>
    </sheetView>
  </sheetViews>
  <sheetFormatPr baseColWidth="10" defaultColWidth="9.33203125" defaultRowHeight="11.25" outlineLevelCol="2" x14ac:dyDescent="0.2"/>
  <cols>
    <col min="1" max="1" width="6" style="18" customWidth="1"/>
    <col min="2" max="2" width="14.6640625" style="22" customWidth="1"/>
    <col min="3" max="3" width="21.33203125" style="22" customWidth="1"/>
    <col min="4" max="4" width="38.5" style="18" customWidth="1"/>
    <col min="5" max="5" width="23.5" style="23" customWidth="1"/>
    <col min="6" max="6" width="25" style="22" customWidth="1"/>
    <col min="7" max="7" width="12.6640625" style="18" customWidth="1"/>
    <col min="8" max="8" width="16.83203125" style="18" customWidth="1"/>
    <col min="9" max="10" width="12.5" style="20" customWidth="1" outlineLevel="2"/>
    <col min="11" max="17" width="12.5" style="18" customWidth="1" outlineLevel="2"/>
    <col min="18" max="18" width="12.5" style="21" customWidth="1" outlineLevel="1"/>
    <col min="19" max="19" width="13.33203125" style="21" bestFit="1" customWidth="1" outlineLevel="1"/>
    <col min="20" max="20" width="12.5" style="17" customWidth="1" outlineLevel="1"/>
    <col min="21" max="29" width="12.5" style="17" hidden="1" customWidth="1" outlineLevel="2"/>
    <col min="30" max="30" width="12.5" style="18" hidden="1" customWidth="1" outlineLevel="1" collapsed="1"/>
    <col min="31" max="31" width="12.5" style="18" hidden="1" customWidth="1" outlineLevel="1"/>
    <col min="32" max="32" width="12.5" style="17" hidden="1" customWidth="1" outlineLevel="1"/>
    <col min="33" max="33" width="11.83203125" style="17" bestFit="1" customWidth="1"/>
    <col min="34" max="34" width="13.33203125" style="17" bestFit="1" customWidth="1"/>
    <col min="35" max="35" width="12.5" style="17" customWidth="1"/>
    <col min="36" max="44" width="12.5" style="18" hidden="1" customWidth="1" outlineLevel="2"/>
    <col min="45" max="45" width="12.5" style="18" hidden="1" customWidth="1" outlineLevel="1" collapsed="1"/>
    <col min="46" max="46" width="12.5" style="18" hidden="1" customWidth="1" outlineLevel="1"/>
    <col min="47" max="47" width="12.5" style="17" hidden="1" customWidth="1" outlineLevel="1"/>
    <col min="48" max="56" width="12.5" style="18" hidden="1" customWidth="1" outlineLevel="2"/>
    <col min="57" max="57" width="12.5" style="18" hidden="1" customWidth="1" outlineLevel="1" collapsed="1"/>
    <col min="58" max="59" width="12.5" style="18" hidden="1" customWidth="1" outlineLevel="1"/>
    <col min="60" max="60" width="12.5" style="17" hidden="1" customWidth="1" outlineLevel="1"/>
    <col min="61" max="61" width="12.5" style="17" hidden="1" customWidth="1" collapsed="1"/>
    <col min="62" max="63" width="12.5" style="17" hidden="1" customWidth="1"/>
    <col min="64" max="64" width="12.5" style="18" customWidth="1"/>
    <col min="65" max="65" width="13.33203125" style="18" bestFit="1" customWidth="1"/>
    <col min="66" max="66" width="12.5" style="18" customWidth="1"/>
    <col min="67" max="67" width="29.6640625" style="18" customWidth="1"/>
    <col min="68" max="16384" width="9.33203125" style="18"/>
  </cols>
  <sheetData>
    <row r="1" spans="1:67" ht="8.4499999999999993" customHeight="1" thickBot="1" x14ac:dyDescent="0.25">
      <c r="A1" s="73"/>
      <c r="B1" s="73"/>
      <c r="C1" s="73"/>
      <c r="D1" s="73"/>
      <c r="E1" s="73"/>
      <c r="F1" s="73"/>
      <c r="G1" s="73"/>
      <c r="H1" s="73"/>
      <c r="I1" s="73"/>
      <c r="J1" s="73"/>
      <c r="K1" s="73"/>
      <c r="L1" s="73"/>
      <c r="M1" s="73"/>
      <c r="N1" s="73"/>
      <c r="O1" s="73"/>
      <c r="P1" s="73"/>
      <c r="Q1" s="73"/>
      <c r="R1" s="73"/>
      <c r="S1" s="73"/>
      <c r="T1" s="73"/>
      <c r="U1" s="73"/>
      <c r="V1" s="73"/>
      <c r="W1" s="73"/>
      <c r="X1" s="73"/>
      <c r="Y1" s="73"/>
      <c r="Z1" s="73"/>
      <c r="AA1" s="73"/>
      <c r="AB1" s="73"/>
      <c r="AC1" s="73"/>
      <c r="AD1" s="74"/>
      <c r="AE1" s="16"/>
    </row>
    <row r="2" spans="1:67" ht="38.25" customHeight="1" thickBot="1" x14ac:dyDescent="0.25">
      <c r="A2" s="95" t="s">
        <v>0</v>
      </c>
      <c r="B2" s="96"/>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96"/>
      <c r="AS2" s="96"/>
      <c r="AT2" s="96"/>
      <c r="AU2" s="96"/>
      <c r="AV2" s="96"/>
      <c r="AW2" s="96"/>
      <c r="AX2" s="96"/>
      <c r="AY2" s="96"/>
      <c r="AZ2" s="96"/>
      <c r="BA2" s="96"/>
      <c r="BB2" s="96"/>
      <c r="BC2" s="96"/>
      <c r="BD2" s="96"/>
      <c r="BE2" s="96"/>
      <c r="BF2" s="96"/>
      <c r="BG2" s="96"/>
      <c r="BH2" s="96"/>
      <c r="BI2" s="96"/>
      <c r="BJ2" s="96"/>
      <c r="BK2" s="96"/>
      <c r="BL2" s="96"/>
      <c r="BM2" s="96"/>
      <c r="BN2" s="96"/>
      <c r="BO2" s="97"/>
    </row>
    <row r="3" spans="1:67" ht="27.95" customHeight="1" thickBot="1" x14ac:dyDescent="0.25">
      <c r="A3" s="75" t="s">
        <v>1</v>
      </c>
      <c r="B3" s="76"/>
      <c r="C3" s="77" t="s">
        <v>2</v>
      </c>
      <c r="D3" s="78"/>
      <c r="E3" s="78"/>
      <c r="F3" s="78"/>
      <c r="G3" s="78"/>
      <c r="H3" s="79"/>
      <c r="I3" s="111" t="s">
        <v>3</v>
      </c>
      <c r="J3" s="112"/>
      <c r="K3" s="112"/>
      <c r="L3" s="112"/>
      <c r="M3" s="112"/>
      <c r="N3" s="112"/>
      <c r="O3" s="112"/>
      <c r="P3" s="112"/>
      <c r="Q3" s="112"/>
      <c r="R3" s="112"/>
      <c r="S3" s="113"/>
      <c r="T3" s="92" t="s">
        <v>4</v>
      </c>
      <c r="U3" s="93"/>
      <c r="V3" s="93"/>
      <c r="W3" s="93"/>
      <c r="X3" s="93"/>
      <c r="Y3" s="93"/>
      <c r="Z3" s="93"/>
      <c r="AA3" s="93"/>
      <c r="AB3" s="93"/>
      <c r="AC3" s="93"/>
      <c r="AD3" s="93"/>
      <c r="AE3" s="93"/>
      <c r="AF3" s="93"/>
      <c r="AG3" s="93"/>
      <c r="AH3" s="93"/>
      <c r="AI3" s="93"/>
      <c r="AJ3" s="93"/>
      <c r="AK3" s="93"/>
      <c r="AL3" s="93"/>
      <c r="AM3" s="93"/>
      <c r="AN3" s="93"/>
      <c r="AO3" s="93"/>
      <c r="AP3" s="93"/>
      <c r="AQ3" s="93"/>
      <c r="AR3" s="93"/>
      <c r="AS3" s="93"/>
      <c r="AT3" s="93"/>
      <c r="AU3" s="93"/>
      <c r="AV3" s="93"/>
      <c r="AW3" s="93"/>
      <c r="AX3" s="93"/>
      <c r="AY3" s="93"/>
      <c r="AZ3" s="93"/>
      <c r="BA3" s="93"/>
      <c r="BB3" s="93"/>
      <c r="BC3" s="93"/>
      <c r="BD3" s="93"/>
      <c r="BE3" s="93"/>
      <c r="BF3" s="93"/>
      <c r="BG3" s="93"/>
      <c r="BH3" s="93"/>
      <c r="BI3" s="93"/>
      <c r="BJ3" s="93"/>
      <c r="BK3" s="93"/>
      <c r="BL3" s="93"/>
      <c r="BM3" s="93"/>
      <c r="BN3" s="93"/>
      <c r="BO3" s="94"/>
    </row>
    <row r="4" spans="1:67" ht="38.1" customHeight="1" thickBot="1" x14ac:dyDescent="0.25">
      <c r="A4" s="26" t="s">
        <v>5</v>
      </c>
      <c r="B4" s="27" t="s">
        <v>6</v>
      </c>
      <c r="C4" s="27" t="s">
        <v>7</v>
      </c>
      <c r="D4" s="26" t="s">
        <v>8</v>
      </c>
      <c r="E4" s="28" t="s">
        <v>9</v>
      </c>
      <c r="F4" s="26" t="s">
        <v>10</v>
      </c>
      <c r="G4" s="27" t="s">
        <v>11</v>
      </c>
      <c r="H4" s="26" t="s">
        <v>12</v>
      </c>
      <c r="I4" s="35">
        <v>45658</v>
      </c>
      <c r="J4" s="35">
        <v>46023</v>
      </c>
      <c r="K4" s="36" t="s">
        <v>13</v>
      </c>
      <c r="L4" s="35">
        <v>45689</v>
      </c>
      <c r="M4" s="35">
        <v>46054</v>
      </c>
      <c r="N4" s="36" t="s">
        <v>13</v>
      </c>
      <c r="O4" s="35">
        <v>45717</v>
      </c>
      <c r="P4" s="35">
        <v>46082</v>
      </c>
      <c r="Q4" s="36" t="s">
        <v>13</v>
      </c>
      <c r="R4" s="37" t="s">
        <v>14</v>
      </c>
      <c r="S4" s="37" t="s">
        <v>15</v>
      </c>
      <c r="T4" s="36" t="s">
        <v>13</v>
      </c>
      <c r="U4" s="38">
        <v>45748</v>
      </c>
      <c r="V4" s="38">
        <v>46113</v>
      </c>
      <c r="W4" s="32" t="s">
        <v>13</v>
      </c>
      <c r="X4" s="38">
        <v>45778</v>
      </c>
      <c r="Y4" s="38">
        <v>46143</v>
      </c>
      <c r="Z4" s="31" t="s">
        <v>13</v>
      </c>
      <c r="AA4" s="38">
        <v>45809</v>
      </c>
      <c r="AB4" s="38">
        <v>46174</v>
      </c>
      <c r="AC4" s="31" t="s">
        <v>13</v>
      </c>
      <c r="AD4" s="31" t="s">
        <v>16</v>
      </c>
      <c r="AE4" s="31" t="s">
        <v>17</v>
      </c>
      <c r="AF4" s="31" t="s">
        <v>13</v>
      </c>
      <c r="AG4" s="39" t="s">
        <v>18</v>
      </c>
      <c r="AH4" s="31" t="s">
        <v>19</v>
      </c>
      <c r="AI4" s="32" t="s">
        <v>13</v>
      </c>
      <c r="AJ4" s="41">
        <v>45839</v>
      </c>
      <c r="AK4" s="41">
        <v>46204</v>
      </c>
      <c r="AL4" s="42" t="s">
        <v>13</v>
      </c>
      <c r="AM4" s="41">
        <v>45870</v>
      </c>
      <c r="AN4" s="41">
        <v>46235</v>
      </c>
      <c r="AO4" s="42" t="s">
        <v>13</v>
      </c>
      <c r="AP4" s="41">
        <v>45901</v>
      </c>
      <c r="AQ4" s="41">
        <v>46266</v>
      </c>
      <c r="AR4" s="42" t="s">
        <v>13</v>
      </c>
      <c r="AS4" s="43" t="s">
        <v>20</v>
      </c>
      <c r="AT4" s="42" t="s">
        <v>21</v>
      </c>
      <c r="AU4" s="42" t="s">
        <v>13</v>
      </c>
      <c r="AV4" s="44">
        <v>45931</v>
      </c>
      <c r="AW4" s="44">
        <v>46296</v>
      </c>
      <c r="AX4" s="45" t="s">
        <v>13</v>
      </c>
      <c r="AY4" s="44">
        <v>45962</v>
      </c>
      <c r="AZ4" s="44">
        <v>46327</v>
      </c>
      <c r="BA4" s="45" t="s">
        <v>13</v>
      </c>
      <c r="BB4" s="46">
        <v>45992</v>
      </c>
      <c r="BC4" s="46" t="s">
        <v>22</v>
      </c>
      <c r="BD4" s="44">
        <v>46357</v>
      </c>
      <c r="BE4" s="45" t="s">
        <v>13</v>
      </c>
      <c r="BF4" s="45" t="s">
        <v>23</v>
      </c>
      <c r="BG4" s="45" t="s">
        <v>24</v>
      </c>
      <c r="BH4" s="45" t="s">
        <v>13</v>
      </c>
      <c r="BI4" s="31" t="s">
        <v>25</v>
      </c>
      <c r="BJ4" s="31" t="s">
        <v>26</v>
      </c>
      <c r="BK4" s="31" t="s">
        <v>13</v>
      </c>
      <c r="BL4" s="33" t="s">
        <v>27</v>
      </c>
      <c r="BM4" s="33" t="s">
        <v>28</v>
      </c>
      <c r="BN4" s="69" t="s">
        <v>29</v>
      </c>
      <c r="BO4" s="70"/>
    </row>
    <row r="5" spans="1:67" ht="75.75" customHeight="1" x14ac:dyDescent="0.2">
      <c r="A5" s="85">
        <v>1</v>
      </c>
      <c r="B5" s="86" t="s">
        <v>30</v>
      </c>
      <c r="C5" s="87" t="s">
        <v>31</v>
      </c>
      <c r="D5" s="88" t="s">
        <v>32</v>
      </c>
      <c r="E5" s="87" t="s">
        <v>33</v>
      </c>
      <c r="F5" s="29" t="s">
        <v>34</v>
      </c>
      <c r="G5" s="98">
        <v>0.01</v>
      </c>
      <c r="H5" s="87" t="s">
        <v>35</v>
      </c>
      <c r="I5" s="34">
        <v>26</v>
      </c>
      <c r="J5" s="34">
        <v>112</v>
      </c>
      <c r="K5" s="30">
        <f>IF(ISERROR((J5-I5)/I5),"",(J5-I5)/I5)</f>
        <v>3.3076923076923075</v>
      </c>
      <c r="L5" s="34">
        <v>50</v>
      </c>
      <c r="M5" s="34">
        <v>0</v>
      </c>
      <c r="N5" s="30">
        <f>IF(ISERROR((M5-L5)/L5),"",(M5-L5)/L5)</f>
        <v>-1</v>
      </c>
      <c r="O5" s="34">
        <v>14</v>
      </c>
      <c r="P5" s="34"/>
      <c r="Q5" s="30">
        <f>IF(ISERROR((P5-O5)/O5),"",(P5-O5)/O5)</f>
        <v>-1</v>
      </c>
      <c r="R5" s="34">
        <f>+I5+L5+O5</f>
        <v>90</v>
      </c>
      <c r="S5" s="34">
        <f>+J5+M5+P5</f>
        <v>112</v>
      </c>
      <c r="T5" s="30">
        <f>IF(ISERROR((S5-R5)/R5),"",(S5-R5)/R5)</f>
        <v>0.24444444444444444</v>
      </c>
      <c r="U5" s="34"/>
      <c r="V5" s="34"/>
      <c r="W5" s="30" t="str">
        <f>IF(ISERROR((V5-U5)/U5),"",(V5-U5)/U5)</f>
        <v/>
      </c>
      <c r="X5" s="40"/>
      <c r="Y5" s="40"/>
      <c r="Z5" s="30" t="str">
        <f>IF(ISERROR((Y5-X5)/X5),"",(Y5-X5)/X5)</f>
        <v/>
      </c>
      <c r="AA5" s="34"/>
      <c r="AB5" s="34"/>
      <c r="AC5" s="30" t="str">
        <f>IF(ISERROR((AB5-AA5)/AA5),"",(AB5-AA5)/AA5)</f>
        <v/>
      </c>
      <c r="AD5" s="34">
        <f t="shared" ref="AD5:AE7" si="0">+U5+X5+AA5</f>
        <v>0</v>
      </c>
      <c r="AE5" s="34">
        <f t="shared" si="0"/>
        <v>0</v>
      </c>
      <c r="AF5" s="30" t="str">
        <f>IF(ISERROR((AE5-AD5)/AD5),"",(AE5-AD5)/AD5)</f>
        <v/>
      </c>
      <c r="AG5" s="3">
        <f t="shared" ref="AG5:AH7" si="1">+R5+AD5</f>
        <v>90</v>
      </c>
      <c r="AH5" s="3">
        <f t="shared" si="1"/>
        <v>112</v>
      </c>
      <c r="AI5" s="30">
        <f>IF(ISERROR((AH5-AG5)/AG5),"",(AH5-AG5)/AG5)</f>
        <v>0.24444444444444444</v>
      </c>
      <c r="AJ5" s="34"/>
      <c r="AK5" s="34"/>
      <c r="AL5" s="30" t="str">
        <f>IF(ISERROR((AK5-AJ5)/AJ5),"",(AK5-AJ5)/AJ5)</f>
        <v/>
      </c>
      <c r="AM5" s="34"/>
      <c r="AN5" s="34"/>
      <c r="AO5" s="30" t="str">
        <f>IF(ISERROR((AN5-AM5)/AM5),"",(AN5-AM5)/AM5)</f>
        <v/>
      </c>
      <c r="AP5" s="34"/>
      <c r="AQ5" s="34"/>
      <c r="AR5" s="30" t="str">
        <f>IF(ISERROR((AQ5-AP5)/AP5),"",(AQ5-AP5)/AP5)</f>
        <v/>
      </c>
      <c r="AS5" s="3">
        <f t="shared" ref="AS5:AT7" si="2">+AJ5+AM5+AP5</f>
        <v>0</v>
      </c>
      <c r="AT5" s="3">
        <f t="shared" si="2"/>
        <v>0</v>
      </c>
      <c r="AU5" s="30" t="str">
        <f>IF(ISERROR((AT5-AS5)/AS5),"",(AT5-AS5)/AS5)</f>
        <v/>
      </c>
      <c r="AV5" s="34"/>
      <c r="AW5" s="34"/>
      <c r="AX5" s="30" t="str">
        <f>IF(ISERROR((AW5-AV5)/AV5),"",(AW5-AV5)/AV5)</f>
        <v/>
      </c>
      <c r="AY5" s="34"/>
      <c r="AZ5" s="34"/>
      <c r="BA5" s="30" t="str">
        <f>IF(ISERROR((AZ5-AY5)/AY5),"",(AZ5-AY5)/AY5)</f>
        <v/>
      </c>
      <c r="BB5" s="34"/>
      <c r="BC5" s="34">
        <v>0</v>
      </c>
      <c r="BD5" s="34"/>
      <c r="BE5" s="30" t="str">
        <f>IF(ISERROR((BD5-(BB5+BC5))/BB5),"",(BD5-(BB5+BC5))/BB5)</f>
        <v/>
      </c>
      <c r="BF5" s="3">
        <f>+AV5+AY5+BB5</f>
        <v>0</v>
      </c>
      <c r="BG5" s="3">
        <f>+AW5+AZ5+BD5</f>
        <v>0</v>
      </c>
      <c r="BH5" s="30" t="str">
        <f>IF(ISERROR((BG5-BF5)/BF5),"",(BG5-BF5)/BF5)</f>
        <v/>
      </c>
      <c r="BI5" s="3">
        <f t="shared" ref="BI5:BJ7" si="3">+AS5+BF5</f>
        <v>0</v>
      </c>
      <c r="BJ5" s="3">
        <f t="shared" si="3"/>
        <v>0</v>
      </c>
      <c r="BK5" s="30" t="str">
        <f>IF(ISERROR((BJ5-BI5)/BI5),"",(BJ5-BI5)/BI5)</f>
        <v/>
      </c>
      <c r="BL5" s="3">
        <f>+AG5+BI5</f>
        <v>90</v>
      </c>
      <c r="BM5" s="3">
        <f>+AH5+BJ5</f>
        <v>112</v>
      </c>
      <c r="BN5" s="30">
        <f>IF(ISERROR((BM5-BL5)/BL5),"",(BM5-BL5)/BL5)</f>
        <v>0.24444444444444444</v>
      </c>
      <c r="BO5" s="25" t="str">
        <f>CONCATENATE(IF(BN5="","",IF(BN5&lt;0,CONCATENATE("Se tuvo un ahorro del ",TEXT(-BN5,"0,0%")," respecto al año anterior."),CONCATENATE("Se tuvo gasto adicional del ",TEXT(BN5,"0,0%")," respecto al año anterior.")))," Para el año 2026 se tiene programado un ahorro del ",TEXT(G5,"0,0%"))</f>
        <v>Se tuvo gasto adicional del 24,4% respecto al año anterior. Para el año 2026 se tiene programado un ahorro del 1,0%</v>
      </c>
    </row>
    <row r="6" spans="1:67" ht="104.25" customHeight="1" x14ac:dyDescent="0.2">
      <c r="A6" s="80"/>
      <c r="B6" s="81"/>
      <c r="C6" s="82"/>
      <c r="D6" s="89"/>
      <c r="E6" s="90"/>
      <c r="F6" s="13" t="s">
        <v>36</v>
      </c>
      <c r="G6" s="91"/>
      <c r="H6" s="82"/>
      <c r="I6" s="5"/>
      <c r="J6" s="5"/>
      <c r="K6" s="4" t="str">
        <f>IF(ISERROR((J6-I6)/I6),"",(J6-I6)/I6)</f>
        <v/>
      </c>
      <c r="L6" s="19">
        <v>30664613</v>
      </c>
      <c r="M6" s="19">
        <v>314463406.20000005</v>
      </c>
      <c r="N6" s="4">
        <f>IF(ISERROR((M6-L6)/L6),"",(M6-L6)/L6)</f>
        <v>9.2549282523148122</v>
      </c>
      <c r="O6" s="19">
        <v>276013014.66999996</v>
      </c>
      <c r="P6" s="19">
        <v>696497035.66000009</v>
      </c>
      <c r="Q6" s="4">
        <f>IF(ISERROR((P6-O6)/O6),"",(P6-O6)/O6)</f>
        <v>1.5234209933641323</v>
      </c>
      <c r="R6" s="5">
        <f>+I6+L6+O6</f>
        <v>306677627.66999996</v>
      </c>
      <c r="S6" s="5">
        <f>+J6+M6+P6</f>
        <v>1010960441.8600001</v>
      </c>
      <c r="T6" s="4">
        <f>IF(ISERROR((S6-R6)/R6),"",(S6-R6)/R6)</f>
        <v>2.2964923119460243</v>
      </c>
      <c r="U6" s="1"/>
      <c r="V6" s="1"/>
      <c r="W6" s="4" t="str">
        <f>IF(ISERROR((V6-U6)/U6),"",(V6-U6)/U6)</f>
        <v/>
      </c>
      <c r="X6" s="24"/>
      <c r="Y6" s="24"/>
      <c r="Z6" s="4" t="str">
        <f>IF(ISERROR((Y6-X6)/X6),"",(Y6-X6)/X6)</f>
        <v/>
      </c>
      <c r="AA6" s="1"/>
      <c r="AB6" s="1"/>
      <c r="AC6" s="4" t="str">
        <f>IF(ISERROR((AB6-AA6)/AA6),"",(AB6-AA6)/AA6)</f>
        <v/>
      </c>
      <c r="AD6" s="5">
        <f t="shared" si="0"/>
        <v>0</v>
      </c>
      <c r="AE6" s="5">
        <f t="shared" si="0"/>
        <v>0</v>
      </c>
      <c r="AF6" s="4" t="str">
        <f>IF(ISERROR((AE6-AD6)/AD6),"",(AE6-AD6)/AD6)</f>
        <v/>
      </c>
      <c r="AG6" s="2">
        <f t="shared" si="1"/>
        <v>306677627.66999996</v>
      </c>
      <c r="AH6" s="2">
        <f t="shared" si="1"/>
        <v>1010960441.8600001</v>
      </c>
      <c r="AI6" s="4">
        <f>IF(ISERROR((AH6-AG6)/AG6),"",(AH6-AG6)/AG6)</f>
        <v>2.2964923119460243</v>
      </c>
      <c r="AJ6" s="1"/>
      <c r="AK6" s="1"/>
      <c r="AL6" s="4" t="str">
        <f>IF(ISERROR((AK6-AJ6)/AJ6),"",(AK6-AJ6)/AJ6)</f>
        <v/>
      </c>
      <c r="AM6" s="1"/>
      <c r="AN6" s="1"/>
      <c r="AO6" s="4" t="str">
        <f>IF(ISERROR((AN6-AM6)/AM6),"",(AN6-AM6)/AM6)</f>
        <v/>
      </c>
      <c r="AP6" s="1"/>
      <c r="AQ6" s="1"/>
      <c r="AR6" s="4" t="str">
        <f>IF(ISERROR((AQ6-AP6)/AP6),"",(AQ6-AP6)/AP6)</f>
        <v/>
      </c>
      <c r="AS6" s="2">
        <f t="shared" si="2"/>
        <v>0</v>
      </c>
      <c r="AT6" s="2">
        <f t="shared" si="2"/>
        <v>0</v>
      </c>
      <c r="AU6" s="4" t="str">
        <f>IF(ISERROR((AT6-AS6)/AS6),"",(AT6-AS6)/AS6)</f>
        <v/>
      </c>
      <c r="AV6" s="1"/>
      <c r="AW6" s="1"/>
      <c r="AX6" s="4" t="str">
        <f>IF(ISERROR((AW6-AV6)/AV6),"",(AW6-AV6)/AV6)</f>
        <v/>
      </c>
      <c r="AY6" s="1"/>
      <c r="AZ6" s="1"/>
      <c r="BA6" s="4" t="str">
        <f>IF(ISERROR((AZ6-AY6)/AY6),"",(AZ6-AY6)/AY6)</f>
        <v/>
      </c>
      <c r="BB6" s="1">
        <v>0</v>
      </c>
      <c r="BC6" s="1">
        <v>621817695</v>
      </c>
      <c r="BD6" s="1">
        <v>0</v>
      </c>
      <c r="BE6" s="30" t="str">
        <f>IF(ISERROR((BD6-(BB6+BC6))/BB6),"",(BD6-(BB6+BC6))/BB6)</f>
        <v/>
      </c>
      <c r="BF6" s="2">
        <f>+AV6+AY6+BB6</f>
        <v>0</v>
      </c>
      <c r="BG6" s="2">
        <f>+AW6+AZ6+BD6</f>
        <v>0</v>
      </c>
      <c r="BH6" s="4" t="str">
        <f>IF(ISERROR((BG6-BF6)/BF6),"",(BG6-BF6)/BF6)</f>
        <v/>
      </c>
      <c r="BI6" s="2">
        <f t="shared" si="3"/>
        <v>0</v>
      </c>
      <c r="BJ6" s="2">
        <f t="shared" si="3"/>
        <v>0</v>
      </c>
      <c r="BK6" s="4" t="str">
        <f>IF(ISERROR((BJ6-BI6)/BI6),"",(BJ6-BI6)/BI6)</f>
        <v/>
      </c>
      <c r="BL6" s="2">
        <f>+AG6+BI6</f>
        <v>306677627.66999996</v>
      </c>
      <c r="BM6" s="3">
        <f>+AH6+BJ6</f>
        <v>1010960441.8600001</v>
      </c>
      <c r="BN6" s="4">
        <f>IF(ISERROR((BM6-BL6)/BL6),"",(BM6-BL6)/BL6)</f>
        <v>2.2964923119460243</v>
      </c>
      <c r="BO6" s="25" t="str">
        <f>CONCATENATE(IF(BN6="","",IF(BN6&lt;0,CONCATENATE("Se tuvo un ahorro del ",TEXT(-BN6,"0,0%")," respecto al año anterior."),CONCATENATE("Se tuvo gasto adicional del ",TEXT(BN6,"0,0%")," respecto al año anterior.")))," Para el año 2026 se tiene programado un ahorro del ",TEXT(G6,"0,0%"))</f>
        <v>Se tuvo gasto adicional del 229,6% respecto al año anterior. Para el año 2026 se tiene programado un ahorro del 0,0%</v>
      </c>
    </row>
    <row r="7" spans="1:67" ht="39.75" customHeight="1" x14ac:dyDescent="0.2">
      <c r="A7" s="80">
        <v>2</v>
      </c>
      <c r="B7" s="81" t="s">
        <v>37</v>
      </c>
      <c r="C7" s="82" t="s">
        <v>38</v>
      </c>
      <c r="D7" s="12" t="s">
        <v>39</v>
      </c>
      <c r="E7" s="83" t="s">
        <v>40</v>
      </c>
      <c r="F7" s="82" t="s">
        <v>41</v>
      </c>
      <c r="G7" s="91">
        <v>0.01</v>
      </c>
      <c r="H7" s="82" t="s">
        <v>42</v>
      </c>
      <c r="I7" s="64">
        <v>1889068</v>
      </c>
      <c r="J7" s="64">
        <v>2585004</v>
      </c>
      <c r="K7" s="65">
        <f>IF(ISERROR((J7-I7)/I7),"",(J7-I7)/I7)</f>
        <v>0.36840177272602148</v>
      </c>
      <c r="L7" s="71">
        <v>2451159</v>
      </c>
      <c r="M7" s="71">
        <v>2785483</v>
      </c>
      <c r="N7" s="65">
        <f>IF(ISERROR((M7-L7)/L7),"",(M7-L7)/L7)</f>
        <v>0.13639425267801886</v>
      </c>
      <c r="O7" s="71">
        <v>2631910</v>
      </c>
      <c r="P7" s="71">
        <v>2756002</v>
      </c>
      <c r="Q7" s="65">
        <f>IF(ISERROR((P7-O7)/O7),"",(P7-O7)/O7)</f>
        <v>4.7149028652195557E-2</v>
      </c>
      <c r="R7" s="71">
        <f t="shared" ref="R7" si="4">+I7+L7+O7</f>
        <v>6972137</v>
      </c>
      <c r="S7" s="71">
        <f t="shared" ref="S7" si="5">+J7+M7+P7</f>
        <v>8126489</v>
      </c>
      <c r="T7" s="65">
        <f>IF(ISERROR((S7-R7)/R7),"",(S7-R7)/R7)</f>
        <v>0.16556645401546183</v>
      </c>
      <c r="U7" s="110"/>
      <c r="V7" s="66"/>
      <c r="W7" s="65" t="str">
        <f>IF(ISERROR((V7-U7)/U7),"",(V7-U7)/U7)</f>
        <v/>
      </c>
      <c r="X7" s="72"/>
      <c r="Y7" s="72"/>
      <c r="Z7" s="65" t="str">
        <f>IF(ISERROR((Y7-X7)/X7),"",(Y7-X7)/X7)</f>
        <v/>
      </c>
      <c r="AA7" s="66"/>
      <c r="AB7" s="66"/>
      <c r="AC7" s="65" t="str">
        <f>IF(ISERROR((AB7-AA7)/AA7),"",(AB7-AA7)/AA7)</f>
        <v/>
      </c>
      <c r="AD7" s="71">
        <f t="shared" si="0"/>
        <v>0</v>
      </c>
      <c r="AE7" s="71">
        <f t="shared" si="0"/>
        <v>0</v>
      </c>
      <c r="AF7" s="65" t="str">
        <f>IF(ISERROR((AE7-AD7)/AD7),"",(AE7-AD7)/AD7)</f>
        <v/>
      </c>
      <c r="AG7" s="71">
        <f t="shared" si="1"/>
        <v>6972137</v>
      </c>
      <c r="AH7" s="71">
        <f t="shared" si="1"/>
        <v>8126489</v>
      </c>
      <c r="AI7" s="65">
        <f>IF(ISERROR((AH7-AG7)/AG7),"",(AH7-AG7)/AG7)</f>
        <v>0.16556645401546183</v>
      </c>
      <c r="AJ7" s="66"/>
      <c r="AK7" s="66"/>
      <c r="AL7" s="65" t="str">
        <f>IF(ISERROR((AK7-AJ7)/AJ7),"",(AK7-AJ7)/AJ7)</f>
        <v/>
      </c>
      <c r="AM7" s="66"/>
      <c r="AN7" s="66"/>
      <c r="AO7" s="65" t="str">
        <f>IF(ISERROR((AN7-AM7)/AM7),"",(AN7-AM7)/AM7)</f>
        <v/>
      </c>
      <c r="AP7" s="66"/>
      <c r="AQ7" s="66"/>
      <c r="AR7" s="65" t="str">
        <f>IF(ISERROR((AQ7-AP7)/AP7),"",(AQ7-AP7)/AP7)</f>
        <v/>
      </c>
      <c r="AS7" s="67">
        <f t="shared" si="2"/>
        <v>0</v>
      </c>
      <c r="AT7" s="67">
        <f t="shared" si="2"/>
        <v>0</v>
      </c>
      <c r="AU7" s="65" t="str">
        <f>IF(ISERROR((AT7-AS7)/AS7),"",(AT7-AS7)/AS7)</f>
        <v/>
      </c>
      <c r="AV7" s="66"/>
      <c r="AW7" s="66"/>
      <c r="AX7" s="65" t="str">
        <f>IF(ISERROR((AW7-AV7)/AV7),"",(AW7-AV7)/AV7)</f>
        <v/>
      </c>
      <c r="AY7" s="66"/>
      <c r="AZ7" s="66"/>
      <c r="BA7" s="65" t="str">
        <f>IF(ISERROR((AZ7-AY7)/AY7),"",(AZ7-AY7)/AY7)</f>
        <v/>
      </c>
      <c r="BB7" s="66"/>
      <c r="BC7" s="66"/>
      <c r="BD7" s="66"/>
      <c r="BE7" s="65" t="str">
        <f>IF(ISERROR((BD7-(BB7+BC7))/BB7),"",(BD7-(BB7+BC7))/BB7)</f>
        <v/>
      </c>
      <c r="BF7" s="71">
        <f>+AV7+AY7+BB7</f>
        <v>0</v>
      </c>
      <c r="BG7" s="71">
        <f>+AW7+AZ7+BD7</f>
        <v>0</v>
      </c>
      <c r="BH7" s="65" t="str">
        <f>IF(ISERROR((BG7-BF7)/BF7),"",(BG7-BF7)/BF7)</f>
        <v/>
      </c>
      <c r="BI7" s="71">
        <f t="shared" si="3"/>
        <v>0</v>
      </c>
      <c r="BJ7" s="71">
        <f t="shared" si="3"/>
        <v>0</v>
      </c>
      <c r="BK7" s="65" t="str">
        <f>IF(ISERROR((BJ7-BI7)/BI7),"",(BJ7-BI7)/BI7)</f>
        <v/>
      </c>
      <c r="BL7" s="71">
        <f>+AG7+BI7</f>
        <v>6972137</v>
      </c>
      <c r="BM7" s="71">
        <f>+S7+AE7+AT7+BG7</f>
        <v>8126489</v>
      </c>
      <c r="BN7" s="65">
        <f>IF(ISERROR((BM7-BL7)/BL7),"",(BM7-BL7)/BL7)</f>
        <v>0.16556645401546183</v>
      </c>
      <c r="BO7" s="63" t="str">
        <f>CONCATENATE(IF(BN7="","",IF(BN7&lt;0,CONCATENATE("Se tuvo un ahorro del ",TEXT(-BN7,"0,0%")," respecto al año anterior."),CONCATENATE("Se tuvo gasto adicional del ",TEXT(BN7,"0,0%")," respecto al año anterior.")))," Para el año 2026 se tiene programado un ahorro del ",TEXT(G7,"0,0%"))</f>
        <v>Se tuvo gasto adicional del 16,6% respecto al año anterior. Para el año 2026 se tiene programado un ahorro del 1,0%</v>
      </c>
    </row>
    <row r="8" spans="1:67" ht="45.75" customHeight="1" x14ac:dyDescent="0.2">
      <c r="A8" s="80"/>
      <c r="B8" s="81"/>
      <c r="C8" s="82"/>
      <c r="D8" s="12" t="s">
        <v>43</v>
      </c>
      <c r="E8" s="84"/>
      <c r="F8" s="82"/>
      <c r="G8" s="91"/>
      <c r="H8" s="82"/>
      <c r="I8" s="64"/>
      <c r="J8" s="64"/>
      <c r="K8" s="65"/>
      <c r="L8" s="71"/>
      <c r="M8" s="71"/>
      <c r="N8" s="65"/>
      <c r="O8" s="71"/>
      <c r="P8" s="71"/>
      <c r="Q8" s="65"/>
      <c r="R8" s="71"/>
      <c r="S8" s="71"/>
      <c r="T8" s="65"/>
      <c r="U8" s="110"/>
      <c r="V8" s="66"/>
      <c r="W8" s="65"/>
      <c r="X8" s="72"/>
      <c r="Y8" s="72"/>
      <c r="Z8" s="65"/>
      <c r="AA8" s="66"/>
      <c r="AB8" s="66"/>
      <c r="AC8" s="65"/>
      <c r="AD8" s="71"/>
      <c r="AE8" s="71"/>
      <c r="AF8" s="65"/>
      <c r="AG8" s="71"/>
      <c r="AH8" s="71"/>
      <c r="AI8" s="65"/>
      <c r="AJ8" s="66"/>
      <c r="AK8" s="66"/>
      <c r="AL8" s="65"/>
      <c r="AM8" s="66"/>
      <c r="AN8" s="66"/>
      <c r="AO8" s="65"/>
      <c r="AP8" s="66"/>
      <c r="AQ8" s="66"/>
      <c r="AR8" s="65"/>
      <c r="AS8" s="68"/>
      <c r="AT8" s="68"/>
      <c r="AU8" s="65"/>
      <c r="AV8" s="66"/>
      <c r="AW8" s="66"/>
      <c r="AX8" s="65"/>
      <c r="AY8" s="66"/>
      <c r="AZ8" s="66"/>
      <c r="BA8" s="65"/>
      <c r="BB8" s="66"/>
      <c r="BC8" s="66"/>
      <c r="BD8" s="66"/>
      <c r="BE8" s="65"/>
      <c r="BF8" s="71"/>
      <c r="BG8" s="71"/>
      <c r="BH8" s="65"/>
      <c r="BI8" s="71"/>
      <c r="BJ8" s="71"/>
      <c r="BK8" s="65"/>
      <c r="BL8" s="71"/>
      <c r="BM8" s="71"/>
      <c r="BN8" s="65"/>
      <c r="BO8" s="63"/>
    </row>
    <row r="9" spans="1:67" ht="69" customHeight="1" x14ac:dyDescent="0.2">
      <c r="A9" s="80">
        <v>3</v>
      </c>
      <c r="B9" s="81" t="s">
        <v>44</v>
      </c>
      <c r="C9" s="82" t="s">
        <v>45</v>
      </c>
      <c r="D9" s="14" t="s">
        <v>46</v>
      </c>
      <c r="E9" s="83" t="s">
        <v>47</v>
      </c>
      <c r="F9" s="82" t="s">
        <v>48</v>
      </c>
      <c r="G9" s="91">
        <v>0.01</v>
      </c>
      <c r="H9" s="82" t="s">
        <v>42</v>
      </c>
      <c r="I9" s="64">
        <v>14072164</v>
      </c>
      <c r="J9" s="64">
        <v>3888379</v>
      </c>
      <c r="K9" s="65">
        <f>IF(ISERROR((J9-I9)/I9),"",(J9-I9)/I9)</f>
        <v>-0.72368293888558999</v>
      </c>
      <c r="L9" s="71">
        <v>378794</v>
      </c>
      <c r="M9" s="71"/>
      <c r="N9" s="65">
        <f>IF(ISERROR((M9-L9)/L9),"",(M9-L9)/L9)</f>
        <v>-1</v>
      </c>
      <c r="O9" s="71">
        <v>5443321.2699999996</v>
      </c>
      <c r="P9" s="71">
        <v>4914797</v>
      </c>
      <c r="Q9" s="65">
        <f>IF(ISERROR((P9-O9)/O9),"",(P9-O9)/O9)</f>
        <v>-9.7095916956597278E-2</v>
      </c>
      <c r="R9" s="71">
        <f t="shared" ref="R9" si="6">+I9+L9+O9</f>
        <v>19894279.27</v>
      </c>
      <c r="S9" s="71">
        <f t="shared" ref="S9" si="7">+J9+M9+P9</f>
        <v>8803176</v>
      </c>
      <c r="T9" s="65">
        <f>IF(ISERROR((S9-R9)/R9),"",(S9-R9)/R9)</f>
        <v>-0.55750214016172295</v>
      </c>
      <c r="U9" s="110"/>
      <c r="V9" s="66"/>
      <c r="W9" s="65" t="str">
        <f>IF(ISERROR((V9-U9)/U9),"",(V9-U9)/U9)</f>
        <v/>
      </c>
      <c r="X9" s="72"/>
      <c r="Y9" s="72"/>
      <c r="Z9" s="65" t="str">
        <f>IF(ISERROR((Y9-X9)/X9),"",(Y9-X9)/X9)</f>
        <v/>
      </c>
      <c r="AA9" s="66"/>
      <c r="AB9" s="66"/>
      <c r="AC9" s="65" t="str">
        <f>IF(ISERROR((AB9-AA9)/AA9),"",(AB9-AA9)/AA9)</f>
        <v/>
      </c>
      <c r="AD9" s="71">
        <f>+U9+X9+AA9</f>
        <v>0</v>
      </c>
      <c r="AE9" s="71">
        <f>+V9+Y9+AB9</f>
        <v>0</v>
      </c>
      <c r="AF9" s="65" t="str">
        <f>IF(ISERROR((AE9-AD9)/AD9),"",(AE9-AD9)/AD9)</f>
        <v/>
      </c>
      <c r="AG9" s="71">
        <f>+R9+AD9</f>
        <v>19894279.27</v>
      </c>
      <c r="AH9" s="71">
        <f>+S9+AE9</f>
        <v>8803176</v>
      </c>
      <c r="AI9" s="65">
        <f>IF(ISERROR((AH9-AG9)/AG9),"",(AH9-AG9)/AG9)</f>
        <v>-0.55750214016172295</v>
      </c>
      <c r="AJ9" s="66"/>
      <c r="AK9" s="66"/>
      <c r="AL9" s="65" t="str">
        <f>IF(ISERROR((AK9-AJ9)/AJ9),"",(AK9-AJ9)/AJ9)</f>
        <v/>
      </c>
      <c r="AM9" s="66"/>
      <c r="AN9" s="66"/>
      <c r="AO9" s="65" t="str">
        <f>IF(ISERROR((AN9-AM9)/AM9),"",(AN9-AM9)/AM9)</f>
        <v/>
      </c>
      <c r="AP9" s="66"/>
      <c r="AQ9" s="66"/>
      <c r="AR9" s="65" t="str">
        <f>IF(ISERROR((AQ9-AP9)/AP9),"",(AQ9-AP9)/AP9)</f>
        <v/>
      </c>
      <c r="AS9" s="67">
        <f>+AJ9+AM9+AP9</f>
        <v>0</v>
      </c>
      <c r="AT9" s="67">
        <f>+AK9+AN9+AQ9</f>
        <v>0</v>
      </c>
      <c r="AU9" s="65" t="str">
        <f>IF(ISERROR((AT9-AS9)/AS9),"",(AT9-AS9)/AS9)</f>
        <v/>
      </c>
      <c r="AV9" s="66"/>
      <c r="AW9" s="66"/>
      <c r="AX9" s="65" t="str">
        <f>IF(ISERROR((AW9-AV9)/AV9),"",(AW9-AV9)/AV9)</f>
        <v/>
      </c>
      <c r="AY9" s="66"/>
      <c r="AZ9" s="66"/>
      <c r="BA9" s="65" t="str">
        <f>IF(ISERROR((AZ9-AY9)/AY9),"",(AZ9-AY9)/AY9)</f>
        <v/>
      </c>
      <c r="BB9" s="66"/>
      <c r="BC9" s="66"/>
      <c r="BD9" s="66"/>
      <c r="BE9" s="65" t="str">
        <f>IF(ISERROR((BD9-(BB9+BC9))/BB9),"",(BD9-(BB9+BC9))/BB9)</f>
        <v/>
      </c>
      <c r="BF9" s="71">
        <f>+AV9+AY9+BB9</f>
        <v>0</v>
      </c>
      <c r="BG9" s="71">
        <f>+AW9+AZ9+BD9</f>
        <v>0</v>
      </c>
      <c r="BH9" s="65" t="str">
        <f>IF(ISERROR((BG9-BF9)/BF9),"",(BG9-BF9)/BF9)</f>
        <v/>
      </c>
      <c r="BI9" s="71">
        <f>+AS9+BF9</f>
        <v>0</v>
      </c>
      <c r="BJ9" s="71">
        <f>+AT9+BG9</f>
        <v>0</v>
      </c>
      <c r="BK9" s="65" t="str">
        <f>IF(ISERROR((BJ9-BI9)/BI9),"",(BJ9-BI9)/BI9)</f>
        <v/>
      </c>
      <c r="BL9" s="71">
        <f>+AG9+BI9</f>
        <v>19894279.27</v>
      </c>
      <c r="BM9" s="71">
        <f>+S9+AE9+AT9+BG9</f>
        <v>8803176</v>
      </c>
      <c r="BN9" s="65">
        <f>IF(ISERROR((BM9-BL9)/BL9),"",(BM9-BL9)/BL9)</f>
        <v>-0.55750214016172295</v>
      </c>
      <c r="BO9" s="63" t="str">
        <f>CONCATENATE(IF(BN9="","",IF(BN9&lt;0,CONCATENATE("Se tuvo un ahorro del ",TEXT(-BN9,"0,0%")," respecto al año anterior."),CONCATENATE("Se tuvo gasto adicional del ",TEXT(BN9,"0,0%")," respecto al año anterior.")))," Para el año 2026 se tiene programado un ahorro del ",TEXT(G9,"0,0%"))</f>
        <v>Se tuvo un ahorro del 55,8% respecto al año anterior. Para el año 2026 se tiene programado un ahorro del 1,0%</v>
      </c>
    </row>
    <row r="10" spans="1:67" ht="51.75" customHeight="1" x14ac:dyDescent="0.2">
      <c r="A10" s="80"/>
      <c r="B10" s="81"/>
      <c r="C10" s="82"/>
      <c r="D10" s="12" t="s">
        <v>49</v>
      </c>
      <c r="E10" s="84"/>
      <c r="F10" s="82"/>
      <c r="G10" s="91"/>
      <c r="H10" s="82"/>
      <c r="I10" s="64"/>
      <c r="J10" s="64"/>
      <c r="K10" s="65"/>
      <c r="L10" s="71"/>
      <c r="M10" s="71"/>
      <c r="N10" s="65"/>
      <c r="O10" s="71"/>
      <c r="P10" s="71"/>
      <c r="Q10" s="65"/>
      <c r="R10" s="71"/>
      <c r="S10" s="71"/>
      <c r="T10" s="65"/>
      <c r="U10" s="110"/>
      <c r="V10" s="66"/>
      <c r="W10" s="65"/>
      <c r="X10" s="72"/>
      <c r="Y10" s="72"/>
      <c r="Z10" s="65"/>
      <c r="AA10" s="66"/>
      <c r="AB10" s="66"/>
      <c r="AC10" s="65"/>
      <c r="AD10" s="71"/>
      <c r="AE10" s="71"/>
      <c r="AF10" s="65"/>
      <c r="AG10" s="71"/>
      <c r="AH10" s="71"/>
      <c r="AI10" s="65"/>
      <c r="AJ10" s="66"/>
      <c r="AK10" s="66"/>
      <c r="AL10" s="65"/>
      <c r="AM10" s="66"/>
      <c r="AN10" s="66"/>
      <c r="AO10" s="65"/>
      <c r="AP10" s="66"/>
      <c r="AQ10" s="66"/>
      <c r="AR10" s="65"/>
      <c r="AS10" s="68"/>
      <c r="AT10" s="68"/>
      <c r="AU10" s="65"/>
      <c r="AV10" s="66"/>
      <c r="AW10" s="66"/>
      <c r="AX10" s="65"/>
      <c r="AY10" s="66"/>
      <c r="AZ10" s="66"/>
      <c r="BA10" s="65"/>
      <c r="BB10" s="66"/>
      <c r="BC10" s="66"/>
      <c r="BD10" s="66"/>
      <c r="BE10" s="65"/>
      <c r="BF10" s="71"/>
      <c r="BG10" s="71"/>
      <c r="BH10" s="65"/>
      <c r="BI10" s="71"/>
      <c r="BJ10" s="71"/>
      <c r="BK10" s="65"/>
      <c r="BL10" s="71"/>
      <c r="BM10" s="71"/>
      <c r="BN10" s="65"/>
      <c r="BO10" s="63"/>
    </row>
    <row r="11" spans="1:67" ht="65.099999999999994" customHeight="1" x14ac:dyDescent="0.2">
      <c r="A11" s="80">
        <v>4</v>
      </c>
      <c r="B11" s="81" t="s">
        <v>50</v>
      </c>
      <c r="C11" s="82" t="s">
        <v>51</v>
      </c>
      <c r="D11" s="99" t="s">
        <v>52</v>
      </c>
      <c r="E11" s="82" t="s">
        <v>53</v>
      </c>
      <c r="F11" s="82" t="s">
        <v>54</v>
      </c>
      <c r="G11" s="104">
        <v>0.05</v>
      </c>
      <c r="H11" s="82" t="s">
        <v>55</v>
      </c>
      <c r="I11" s="64"/>
      <c r="J11" s="64"/>
      <c r="K11" s="65" t="str">
        <f>IF(ISERROR((J11-I11)/I11),"",(J11-I11)/I11)</f>
        <v/>
      </c>
      <c r="L11" s="71"/>
      <c r="M11" s="71"/>
      <c r="N11" s="65" t="str">
        <f>IF(ISERROR((M11-L11)/L11),"",(M11-L11)/L11)</f>
        <v/>
      </c>
      <c r="O11" s="71"/>
      <c r="P11" s="71"/>
      <c r="Q11" s="65" t="str">
        <f>IF(ISERROR((P11-O11)/O11),"",(P11-O11)/O11)</f>
        <v/>
      </c>
      <c r="R11" s="71">
        <f t="shared" ref="R11" si="8">+I11+L11+O11</f>
        <v>0</v>
      </c>
      <c r="S11" s="71">
        <f t="shared" ref="S11" si="9">+J11+M11+P11</f>
        <v>0</v>
      </c>
      <c r="T11" s="65" t="str">
        <f>IF(ISERROR((S11-R11)/R11),"",(S11-R11)/R11)</f>
        <v/>
      </c>
      <c r="U11" s="66"/>
      <c r="V11" s="66"/>
      <c r="W11" s="65" t="str">
        <f>IF(ISERROR((V11-U11)/U11),"",(V11-U11)/U11)</f>
        <v/>
      </c>
      <c r="X11" s="72"/>
      <c r="Y11" s="72"/>
      <c r="Z11" s="65" t="str">
        <f>IF(ISERROR((Y11-X11)/X11),"",(Y11-X11)/X11)</f>
        <v/>
      </c>
      <c r="AA11" s="66"/>
      <c r="AB11" s="66"/>
      <c r="AC11" s="65" t="str">
        <f>IF(ISERROR((AB11-AA11)/AA11),"",(AB11-AA11)/AA11)</f>
        <v/>
      </c>
      <c r="AD11" s="71">
        <f>+U11+X11+AA11</f>
        <v>0</v>
      </c>
      <c r="AE11" s="71">
        <f>+V11+Y11+AB11</f>
        <v>0</v>
      </c>
      <c r="AF11" s="65" t="str">
        <f>IF(ISERROR((AE11-AD11)/AD11),"",(AE11-AD11)/AD11)</f>
        <v/>
      </c>
      <c r="AG11" s="71">
        <f>+R11+AD11</f>
        <v>0</v>
      </c>
      <c r="AH11" s="71">
        <f>+S11+AE11</f>
        <v>0</v>
      </c>
      <c r="AI11" s="65" t="str">
        <f>IF(ISERROR((AH11-AG11)/AG11),"",(AH11-AG11)/AG11)</f>
        <v/>
      </c>
      <c r="AJ11" s="66"/>
      <c r="AK11" s="66"/>
      <c r="AL11" s="65" t="str">
        <f>IF(ISERROR((AK11-AJ11)/AJ11),"",(AK11-AJ11)/AJ11)</f>
        <v/>
      </c>
      <c r="AM11" s="66"/>
      <c r="AN11" s="66"/>
      <c r="AO11" s="65" t="str">
        <f>IF(ISERROR((AN11-AM11)/AM11),"",(AN11-AM11)/AM11)</f>
        <v/>
      </c>
      <c r="AP11" s="66"/>
      <c r="AQ11" s="66"/>
      <c r="AR11" s="65" t="str">
        <f>IF(ISERROR((AQ11-AP11)/AP11),"",(AQ11-AP11)/AP11)</f>
        <v/>
      </c>
      <c r="AS11" s="67">
        <f>+AJ11+AM11+AP11</f>
        <v>0</v>
      </c>
      <c r="AT11" s="67">
        <f>+AK11+AN11+AQ11</f>
        <v>0</v>
      </c>
      <c r="AU11" s="65" t="str">
        <f>IF(ISERROR((AT11-AS11)/AS11),"",(AT11-AS11)/AS11)</f>
        <v/>
      </c>
      <c r="AV11" s="66"/>
      <c r="AW11" s="66"/>
      <c r="AX11" s="65" t="str">
        <f>IF(ISERROR((AW11-AV11)/AV11),"",(AW11-AV11)/AV11)</f>
        <v/>
      </c>
      <c r="AY11" s="66"/>
      <c r="AZ11" s="66"/>
      <c r="BA11" s="65" t="str">
        <f>IF(ISERROR((AZ11-AY11)/AY11),"",(AZ11-AY11)/AY11)</f>
        <v/>
      </c>
      <c r="BB11" s="66"/>
      <c r="BC11" s="66">
        <v>378708530.31</v>
      </c>
      <c r="BD11" s="66"/>
      <c r="BE11" s="65" t="str">
        <f>IF(ISERROR((BD11-(BB11+BC11))/BB11),"",(BD11-(BB11+BC11))/BB11)</f>
        <v/>
      </c>
      <c r="BF11" s="71">
        <f>+AV11+AY11+BB11</f>
        <v>0</v>
      </c>
      <c r="BG11" s="71">
        <f>+AW11+AZ11+BD11</f>
        <v>0</v>
      </c>
      <c r="BH11" s="65" t="str">
        <f>IF(ISERROR((BG11-BF11)/BF11),"",(BG11-BF11)/BF11)</f>
        <v/>
      </c>
      <c r="BI11" s="71">
        <f>+AS11+BF11</f>
        <v>0</v>
      </c>
      <c r="BJ11" s="71">
        <f>+AT11+BG11</f>
        <v>0</v>
      </c>
      <c r="BK11" s="65" t="str">
        <f>IF(ISERROR((BJ11-BI11)/BI11),"",(BJ11-BI11)/BI11)</f>
        <v/>
      </c>
      <c r="BL11" s="71">
        <f>+AG11+BI11</f>
        <v>0</v>
      </c>
      <c r="BM11" s="71">
        <f>+S11+AE11+AT11+BG11</f>
        <v>0</v>
      </c>
      <c r="BN11" s="65" t="str">
        <f>IF(ISERROR((BM11-BL11)/BL11),"",(BM11-BL11)/BL11)</f>
        <v/>
      </c>
      <c r="BO11" s="63" t="str">
        <f>CONCATENATE(IF(BN11="","",IF(BN11&lt;0,CONCATENATE("Se tuvo un ahorro del ",TEXT(-BN11,"0,0%")," respecto al año anterior."),CONCATENATE("Se tuvo gasto adicional del ",TEXT(BN11,"0,0%")," respecto al año anterior.")))," Para el año 2026 se tiene programado un ahorro del ",TEXT(G11,"0,0%"))</f>
        <v xml:space="preserve"> Para el año 2026 se tiene programado un ahorro del 5,0%</v>
      </c>
    </row>
    <row r="12" spans="1:67" ht="65.099999999999994" customHeight="1" x14ac:dyDescent="0.2">
      <c r="A12" s="80"/>
      <c r="B12" s="81"/>
      <c r="C12" s="82"/>
      <c r="D12" s="99"/>
      <c r="E12" s="82"/>
      <c r="F12" s="82"/>
      <c r="G12" s="104"/>
      <c r="H12" s="82"/>
      <c r="I12" s="64"/>
      <c r="J12" s="64"/>
      <c r="K12" s="65"/>
      <c r="L12" s="71"/>
      <c r="M12" s="71"/>
      <c r="N12" s="65"/>
      <c r="O12" s="71"/>
      <c r="P12" s="71"/>
      <c r="Q12" s="65"/>
      <c r="R12" s="71"/>
      <c r="S12" s="71"/>
      <c r="T12" s="65"/>
      <c r="U12" s="66"/>
      <c r="V12" s="66"/>
      <c r="W12" s="65"/>
      <c r="X12" s="72"/>
      <c r="Y12" s="72"/>
      <c r="Z12" s="65"/>
      <c r="AA12" s="66"/>
      <c r="AB12" s="66"/>
      <c r="AC12" s="65"/>
      <c r="AD12" s="71"/>
      <c r="AE12" s="71"/>
      <c r="AF12" s="65"/>
      <c r="AG12" s="71"/>
      <c r="AH12" s="71"/>
      <c r="AI12" s="65"/>
      <c r="AJ12" s="66"/>
      <c r="AK12" s="66"/>
      <c r="AL12" s="65"/>
      <c r="AM12" s="66"/>
      <c r="AN12" s="66"/>
      <c r="AO12" s="65"/>
      <c r="AP12" s="66"/>
      <c r="AQ12" s="66"/>
      <c r="AR12" s="65"/>
      <c r="AS12" s="100"/>
      <c r="AT12" s="100"/>
      <c r="AU12" s="65"/>
      <c r="AV12" s="66"/>
      <c r="AW12" s="66"/>
      <c r="AX12" s="65"/>
      <c r="AY12" s="66"/>
      <c r="AZ12" s="66"/>
      <c r="BA12" s="65"/>
      <c r="BB12" s="66"/>
      <c r="BC12" s="66"/>
      <c r="BD12" s="66"/>
      <c r="BE12" s="65"/>
      <c r="BF12" s="71"/>
      <c r="BG12" s="71"/>
      <c r="BH12" s="65"/>
      <c r="BI12" s="71"/>
      <c r="BJ12" s="71"/>
      <c r="BK12" s="65"/>
      <c r="BL12" s="71"/>
      <c r="BM12" s="71"/>
      <c r="BN12" s="65"/>
      <c r="BO12" s="63"/>
    </row>
    <row r="13" spans="1:67" ht="39.75" customHeight="1" x14ac:dyDescent="0.2">
      <c r="A13" s="80"/>
      <c r="B13" s="81"/>
      <c r="C13" s="82"/>
      <c r="D13" s="12" t="s">
        <v>56</v>
      </c>
      <c r="E13" s="82"/>
      <c r="F13" s="82"/>
      <c r="G13" s="104"/>
      <c r="H13" s="82"/>
      <c r="I13" s="64"/>
      <c r="J13" s="64"/>
      <c r="K13" s="65"/>
      <c r="L13" s="71"/>
      <c r="M13" s="71"/>
      <c r="N13" s="65"/>
      <c r="O13" s="71"/>
      <c r="P13" s="71"/>
      <c r="Q13" s="65"/>
      <c r="R13" s="71"/>
      <c r="S13" s="71"/>
      <c r="T13" s="65"/>
      <c r="U13" s="66"/>
      <c r="V13" s="66"/>
      <c r="W13" s="65"/>
      <c r="X13" s="72"/>
      <c r="Y13" s="72"/>
      <c r="Z13" s="65"/>
      <c r="AA13" s="66"/>
      <c r="AB13" s="66"/>
      <c r="AC13" s="65"/>
      <c r="AD13" s="71"/>
      <c r="AE13" s="71"/>
      <c r="AF13" s="65"/>
      <c r="AG13" s="71"/>
      <c r="AH13" s="71"/>
      <c r="AI13" s="65"/>
      <c r="AJ13" s="66"/>
      <c r="AK13" s="66"/>
      <c r="AL13" s="65"/>
      <c r="AM13" s="66"/>
      <c r="AN13" s="66"/>
      <c r="AO13" s="65"/>
      <c r="AP13" s="66"/>
      <c r="AQ13" s="66"/>
      <c r="AR13" s="65"/>
      <c r="AS13" s="100"/>
      <c r="AT13" s="100"/>
      <c r="AU13" s="65"/>
      <c r="AV13" s="66"/>
      <c r="AW13" s="66"/>
      <c r="AX13" s="65"/>
      <c r="AY13" s="66"/>
      <c r="AZ13" s="66"/>
      <c r="BA13" s="65"/>
      <c r="BB13" s="66"/>
      <c r="BC13" s="66"/>
      <c r="BD13" s="66"/>
      <c r="BE13" s="65"/>
      <c r="BF13" s="71"/>
      <c r="BG13" s="71"/>
      <c r="BH13" s="65"/>
      <c r="BI13" s="71"/>
      <c r="BJ13" s="71"/>
      <c r="BK13" s="65"/>
      <c r="BL13" s="71"/>
      <c r="BM13" s="71"/>
      <c r="BN13" s="65"/>
      <c r="BO13" s="63"/>
    </row>
    <row r="14" spans="1:67" ht="49.5" customHeight="1" x14ac:dyDescent="0.2">
      <c r="A14" s="80"/>
      <c r="B14" s="81"/>
      <c r="C14" s="82"/>
      <c r="D14" s="12" t="s">
        <v>57</v>
      </c>
      <c r="E14" s="82"/>
      <c r="F14" s="82"/>
      <c r="G14" s="104"/>
      <c r="H14" s="82"/>
      <c r="I14" s="64"/>
      <c r="J14" s="64"/>
      <c r="K14" s="65"/>
      <c r="L14" s="71"/>
      <c r="M14" s="71"/>
      <c r="N14" s="65"/>
      <c r="O14" s="71"/>
      <c r="P14" s="71"/>
      <c r="Q14" s="65"/>
      <c r="R14" s="71"/>
      <c r="S14" s="71"/>
      <c r="T14" s="65"/>
      <c r="U14" s="66"/>
      <c r="V14" s="66"/>
      <c r="W14" s="65"/>
      <c r="X14" s="72"/>
      <c r="Y14" s="72"/>
      <c r="Z14" s="65"/>
      <c r="AA14" s="66"/>
      <c r="AB14" s="66"/>
      <c r="AC14" s="65"/>
      <c r="AD14" s="71"/>
      <c r="AE14" s="71"/>
      <c r="AF14" s="65"/>
      <c r="AG14" s="71"/>
      <c r="AH14" s="71"/>
      <c r="AI14" s="65"/>
      <c r="AJ14" s="66"/>
      <c r="AK14" s="66"/>
      <c r="AL14" s="65"/>
      <c r="AM14" s="66"/>
      <c r="AN14" s="66"/>
      <c r="AO14" s="65"/>
      <c r="AP14" s="66"/>
      <c r="AQ14" s="66"/>
      <c r="AR14" s="65"/>
      <c r="AS14" s="100"/>
      <c r="AT14" s="100"/>
      <c r="AU14" s="65"/>
      <c r="AV14" s="66"/>
      <c r="AW14" s="66"/>
      <c r="AX14" s="65"/>
      <c r="AY14" s="66"/>
      <c r="AZ14" s="66"/>
      <c r="BA14" s="65"/>
      <c r="BB14" s="66"/>
      <c r="BC14" s="66"/>
      <c r="BD14" s="66"/>
      <c r="BE14" s="65"/>
      <c r="BF14" s="71"/>
      <c r="BG14" s="71"/>
      <c r="BH14" s="65"/>
      <c r="BI14" s="71"/>
      <c r="BJ14" s="71"/>
      <c r="BK14" s="65"/>
      <c r="BL14" s="71"/>
      <c r="BM14" s="71"/>
      <c r="BN14" s="65"/>
      <c r="BO14" s="63"/>
    </row>
    <row r="15" spans="1:67" ht="48" customHeight="1" x14ac:dyDescent="0.2">
      <c r="A15" s="80"/>
      <c r="B15" s="81"/>
      <c r="C15" s="82"/>
      <c r="D15" s="12" t="s">
        <v>58</v>
      </c>
      <c r="E15" s="82"/>
      <c r="F15" s="82"/>
      <c r="G15" s="104"/>
      <c r="H15" s="82"/>
      <c r="I15" s="64"/>
      <c r="J15" s="64"/>
      <c r="K15" s="65"/>
      <c r="L15" s="71"/>
      <c r="M15" s="71"/>
      <c r="N15" s="65"/>
      <c r="O15" s="71"/>
      <c r="P15" s="71"/>
      <c r="Q15" s="65"/>
      <c r="R15" s="71"/>
      <c r="S15" s="71"/>
      <c r="T15" s="65"/>
      <c r="U15" s="66"/>
      <c r="V15" s="66"/>
      <c r="W15" s="65"/>
      <c r="X15" s="72"/>
      <c r="Y15" s="72"/>
      <c r="Z15" s="65"/>
      <c r="AA15" s="66"/>
      <c r="AB15" s="66"/>
      <c r="AC15" s="65"/>
      <c r="AD15" s="71"/>
      <c r="AE15" s="71"/>
      <c r="AF15" s="65"/>
      <c r="AG15" s="71"/>
      <c r="AH15" s="71"/>
      <c r="AI15" s="65"/>
      <c r="AJ15" s="66"/>
      <c r="AK15" s="66"/>
      <c r="AL15" s="65"/>
      <c r="AM15" s="66"/>
      <c r="AN15" s="66"/>
      <c r="AO15" s="65"/>
      <c r="AP15" s="66"/>
      <c r="AQ15" s="66"/>
      <c r="AR15" s="65"/>
      <c r="AS15" s="68"/>
      <c r="AT15" s="68"/>
      <c r="AU15" s="65"/>
      <c r="AV15" s="66"/>
      <c r="AW15" s="66"/>
      <c r="AX15" s="65"/>
      <c r="AY15" s="66"/>
      <c r="AZ15" s="66"/>
      <c r="BA15" s="65"/>
      <c r="BB15" s="66"/>
      <c r="BC15" s="66"/>
      <c r="BD15" s="66"/>
      <c r="BE15" s="65"/>
      <c r="BF15" s="71"/>
      <c r="BG15" s="71"/>
      <c r="BH15" s="65"/>
      <c r="BI15" s="71"/>
      <c r="BJ15" s="71"/>
      <c r="BK15" s="65"/>
      <c r="BL15" s="71"/>
      <c r="BM15" s="71"/>
      <c r="BN15" s="65"/>
      <c r="BO15" s="63"/>
    </row>
    <row r="16" spans="1:67" ht="70.5" customHeight="1" x14ac:dyDescent="0.2">
      <c r="A16" s="101">
        <v>5</v>
      </c>
      <c r="B16" s="81" t="s">
        <v>59</v>
      </c>
      <c r="C16" s="82" t="s">
        <v>60</v>
      </c>
      <c r="D16" s="89" t="s">
        <v>61</v>
      </c>
      <c r="E16" s="102" t="s">
        <v>62</v>
      </c>
      <c r="F16" s="82" t="s">
        <v>63</v>
      </c>
      <c r="G16" s="91">
        <v>0.01</v>
      </c>
      <c r="H16" s="82" t="s">
        <v>42</v>
      </c>
      <c r="I16" s="64"/>
      <c r="J16" s="64"/>
      <c r="K16" s="65" t="str">
        <f>IF(ISERROR((J16-I16)/I16),"",(J16-I16)/I16)</f>
        <v/>
      </c>
      <c r="L16" s="71"/>
      <c r="M16" s="71">
        <v>500000</v>
      </c>
      <c r="N16" s="65" t="str">
        <f>IF(ISERROR((M16-L16)/L16),"",(M16-L16)/L16)</f>
        <v/>
      </c>
      <c r="O16" s="71"/>
      <c r="P16" s="71">
        <v>13000000</v>
      </c>
      <c r="Q16" s="65" t="str">
        <f>IF(ISERROR((P16-O16)/O16),"",(P16-O16)/O16)</f>
        <v/>
      </c>
      <c r="R16" s="71">
        <f t="shared" ref="R16" si="10">+I16+L16+O16</f>
        <v>0</v>
      </c>
      <c r="S16" s="71">
        <f t="shared" ref="S16" si="11">+J16+M16+P16</f>
        <v>13500000</v>
      </c>
      <c r="T16" s="65" t="str">
        <f>IF(ISERROR((S16-R16)/R16),"",(S16-R16)/R16)</f>
        <v/>
      </c>
      <c r="U16" s="110"/>
      <c r="V16" s="66"/>
      <c r="W16" s="65" t="str">
        <f>IF(ISERROR((V16-U16)/U16),"",(V16-U16)/U16)</f>
        <v/>
      </c>
      <c r="X16" s="72"/>
      <c r="Y16" s="72"/>
      <c r="Z16" s="65" t="str">
        <f>IF(ISERROR((Y16-X16)/X16),"",(Y16-X16)/X16)</f>
        <v/>
      </c>
      <c r="AA16" s="66"/>
      <c r="AB16" s="66"/>
      <c r="AC16" s="65" t="str">
        <f>IF(ISERROR((AB16-AA16)/AA16),"",(AB16-AA16)/AA16)</f>
        <v/>
      </c>
      <c r="AD16" s="71">
        <f>+U16+X16+AA16</f>
        <v>0</v>
      </c>
      <c r="AE16" s="71">
        <f>+V16+Y16+AB16</f>
        <v>0</v>
      </c>
      <c r="AF16" s="65" t="str">
        <f>IF(ISERROR((AE16-AD16)/AD16),"",(AE16-AD16)/AD16)</f>
        <v/>
      </c>
      <c r="AG16" s="71">
        <f>+R16+AD16</f>
        <v>0</v>
      </c>
      <c r="AH16" s="71">
        <f>+S16+AE16</f>
        <v>13500000</v>
      </c>
      <c r="AI16" s="65" t="str">
        <f>IF(ISERROR((AH16-AG16)/AG16),"",(AH16-AG16)/AG16)</f>
        <v/>
      </c>
      <c r="AJ16" s="66"/>
      <c r="AK16" s="66"/>
      <c r="AL16" s="65" t="str">
        <f>IF(ISERROR((AK16-AJ16)/AJ16),"",(AK16-AJ16)/AJ16)</f>
        <v/>
      </c>
      <c r="AM16" s="66"/>
      <c r="AN16" s="66"/>
      <c r="AO16" s="65" t="str">
        <f>IF(ISERROR((AN16-AM16)/AM16),"",(AN16-AM16)/AM16)</f>
        <v/>
      </c>
      <c r="AP16" s="66"/>
      <c r="AQ16" s="66"/>
      <c r="AR16" s="65" t="str">
        <f>IF(ISERROR((AQ16-AP16)/AP16),"",(AQ16-AP16)/AP16)</f>
        <v/>
      </c>
      <c r="AS16" s="67">
        <f>+AJ16+AM16+AP16</f>
        <v>0</v>
      </c>
      <c r="AT16" s="67">
        <f>+AK16+AN16+AQ16</f>
        <v>0</v>
      </c>
      <c r="AU16" s="65" t="str">
        <f>IF(ISERROR((AT16-AS16)/AS16),"",(AT16-AS16)/AS16)</f>
        <v/>
      </c>
      <c r="AV16" s="66"/>
      <c r="AW16" s="66"/>
      <c r="AX16" s="65" t="str">
        <f>IF(ISERROR((AW16-AV16)/AV16),"",(AW16-AV16)/AV16)</f>
        <v/>
      </c>
      <c r="AY16" s="66"/>
      <c r="AZ16" s="66"/>
      <c r="BA16" s="65" t="str">
        <f>IF(ISERROR((AZ16-AY16)/AY16),"",(AZ16-AY16)/AY16)</f>
        <v/>
      </c>
      <c r="BB16" s="66"/>
      <c r="BC16" s="66">
        <v>36938074</v>
      </c>
      <c r="BD16" s="66"/>
      <c r="BE16" s="65" t="str">
        <f>IF(ISERROR((BD16-(BB16+BC16))/BB16),"",(BD16-(BB16+BC16))/BB16)</f>
        <v/>
      </c>
      <c r="BF16" s="71">
        <f>+AV16+AY16+BB16</f>
        <v>0</v>
      </c>
      <c r="BG16" s="71">
        <f>+AW16+AZ16+BD16</f>
        <v>0</v>
      </c>
      <c r="BH16" s="65" t="str">
        <f>IF(ISERROR((BG16-BF16)/BF16),"",(BG16-BF16)/BF16)</f>
        <v/>
      </c>
      <c r="BI16" s="71">
        <f>+AS16+BF16</f>
        <v>0</v>
      </c>
      <c r="BJ16" s="71">
        <f>+AT16+BG16</f>
        <v>0</v>
      </c>
      <c r="BK16" s="65" t="str">
        <f>IF(ISERROR((BJ16-BI16)/BI16),"",(BJ16-BI16)/BI16)</f>
        <v/>
      </c>
      <c r="BL16" s="71">
        <f>+AG16+BI16</f>
        <v>0</v>
      </c>
      <c r="BM16" s="71">
        <f>+S16+AE16+AT16+BG16</f>
        <v>13500000</v>
      </c>
      <c r="BN16" s="65" t="str">
        <f>IF(ISERROR((BM16-BL16)/BL16),"",(BM16-BL16)/BL16)</f>
        <v/>
      </c>
      <c r="BO16" s="63" t="str">
        <f>CONCATENATE(IF(BN16="","",IF(BN16&lt;0,CONCATENATE("Se tuvo un ahorro del ",TEXT(-BN16,"0,0%")," respecto al año anterior."),CONCATENATE("Se tuvo gasto adicional del ",TEXT(BN16,"0,0%")," respecto al año anterior.")))," Para el año 2026 se tiene programado un ahorro del ",TEXT(G16,"0,0%"))</f>
        <v xml:space="preserve"> Para el año 2026 se tiene programado un ahorro del 1,0%</v>
      </c>
    </row>
    <row r="17" spans="1:67" ht="43.5" customHeight="1" x14ac:dyDescent="0.2">
      <c r="A17" s="101"/>
      <c r="B17" s="81"/>
      <c r="C17" s="82"/>
      <c r="D17" s="89"/>
      <c r="E17" s="103"/>
      <c r="F17" s="82"/>
      <c r="G17" s="91"/>
      <c r="H17" s="82"/>
      <c r="I17" s="64"/>
      <c r="J17" s="64"/>
      <c r="K17" s="65"/>
      <c r="L17" s="71"/>
      <c r="M17" s="71"/>
      <c r="N17" s="65"/>
      <c r="O17" s="71"/>
      <c r="P17" s="71"/>
      <c r="Q17" s="65"/>
      <c r="R17" s="71"/>
      <c r="S17" s="71"/>
      <c r="T17" s="65"/>
      <c r="U17" s="110"/>
      <c r="V17" s="66"/>
      <c r="W17" s="65"/>
      <c r="X17" s="72"/>
      <c r="Y17" s="72"/>
      <c r="Z17" s="65"/>
      <c r="AA17" s="66"/>
      <c r="AB17" s="66"/>
      <c r="AC17" s="65"/>
      <c r="AD17" s="71"/>
      <c r="AE17" s="71"/>
      <c r="AF17" s="65"/>
      <c r="AG17" s="71"/>
      <c r="AH17" s="71"/>
      <c r="AI17" s="65"/>
      <c r="AJ17" s="66"/>
      <c r="AK17" s="66"/>
      <c r="AL17" s="65"/>
      <c r="AM17" s="66"/>
      <c r="AN17" s="66"/>
      <c r="AO17" s="65"/>
      <c r="AP17" s="66"/>
      <c r="AQ17" s="66"/>
      <c r="AR17" s="65"/>
      <c r="AS17" s="68"/>
      <c r="AT17" s="68"/>
      <c r="AU17" s="65"/>
      <c r="AV17" s="66"/>
      <c r="AW17" s="66"/>
      <c r="AX17" s="65"/>
      <c r="AY17" s="66"/>
      <c r="AZ17" s="66"/>
      <c r="BA17" s="65"/>
      <c r="BB17" s="66"/>
      <c r="BC17" s="66"/>
      <c r="BD17" s="66"/>
      <c r="BE17" s="65"/>
      <c r="BF17" s="71"/>
      <c r="BG17" s="71"/>
      <c r="BH17" s="65"/>
      <c r="BI17" s="71"/>
      <c r="BJ17" s="71"/>
      <c r="BK17" s="65"/>
      <c r="BL17" s="71"/>
      <c r="BM17" s="71"/>
      <c r="BN17" s="65"/>
      <c r="BO17" s="63"/>
    </row>
    <row r="18" spans="1:67" ht="56.25" customHeight="1" x14ac:dyDescent="0.2">
      <c r="A18" s="101">
        <v>6</v>
      </c>
      <c r="B18" s="81" t="s">
        <v>64</v>
      </c>
      <c r="C18" s="82" t="s">
        <v>65</v>
      </c>
      <c r="D18" s="13" t="s">
        <v>66</v>
      </c>
      <c r="E18" s="83" t="s">
        <v>67</v>
      </c>
      <c r="F18" s="82" t="s">
        <v>68</v>
      </c>
      <c r="G18" s="91">
        <v>0.01</v>
      </c>
      <c r="H18" s="82" t="s">
        <v>42</v>
      </c>
      <c r="I18" s="64"/>
      <c r="J18" s="64"/>
      <c r="K18" s="65" t="str">
        <f>IF(ISERROR((J18-I18)/I18),"",(J18-I18)/I18)</f>
        <v/>
      </c>
      <c r="L18" s="71"/>
      <c r="M18" s="71">
        <v>114604</v>
      </c>
      <c r="N18" s="65" t="str">
        <f>IF(ISERROR((M18-L18)/L18),"",(M18-L18)/L18)</f>
        <v/>
      </c>
      <c r="O18" s="71"/>
      <c r="P18" s="71">
        <v>8119830</v>
      </c>
      <c r="Q18" s="65" t="str">
        <f>IF(ISERROR((P18-O18)/O18),"",(P18-O18)/O18)</f>
        <v/>
      </c>
      <c r="R18" s="71">
        <f t="shared" ref="R18" si="12">+I18+L18+O18</f>
        <v>0</v>
      </c>
      <c r="S18" s="71">
        <f t="shared" ref="S18" si="13">+J18+M18+P18</f>
        <v>8234434</v>
      </c>
      <c r="T18" s="65" t="str">
        <f>IF(ISERROR((S18-R18)/R18),"",(S18-R18)/R18)</f>
        <v/>
      </c>
      <c r="U18" s="110"/>
      <c r="V18" s="66"/>
      <c r="W18" s="65" t="str">
        <f>IF(ISERROR((V18-U18)/U18),"",(V18-U18)/U18)</f>
        <v/>
      </c>
      <c r="X18" s="72"/>
      <c r="Y18" s="72"/>
      <c r="Z18" s="65" t="str">
        <f>IF(ISERROR((Y18-X18)/X18),"",(Y18-X18)/X18)</f>
        <v/>
      </c>
      <c r="AA18" s="66"/>
      <c r="AB18" s="66"/>
      <c r="AC18" s="65" t="str">
        <f>IF(ISERROR((AB18-AA18)/AA18),"",(AB18-AA18)/AA18)</f>
        <v/>
      </c>
      <c r="AD18" s="71">
        <f>+U18+X18+AA18</f>
        <v>0</v>
      </c>
      <c r="AE18" s="71">
        <f>+V18+Y18+AB18</f>
        <v>0</v>
      </c>
      <c r="AF18" s="65" t="str">
        <f>IF(ISERROR((AE18-AD18)/AD18),"",(AE18-AD18)/AD18)</f>
        <v/>
      </c>
      <c r="AG18" s="71">
        <f>+R18+AD18</f>
        <v>0</v>
      </c>
      <c r="AH18" s="71">
        <f>+S18+AE18</f>
        <v>8234434</v>
      </c>
      <c r="AI18" s="65" t="str">
        <f>IF(ISERROR((AH18-AG18)/AG18),"",(AH18-AG18)/AG18)</f>
        <v/>
      </c>
      <c r="AJ18" s="66"/>
      <c r="AK18" s="66"/>
      <c r="AL18" s="65" t="str">
        <f>IF(ISERROR((AK18-AJ18)/AJ18),"",(AK18-AJ18)/AJ18)</f>
        <v/>
      </c>
      <c r="AM18" s="66"/>
      <c r="AN18" s="66"/>
      <c r="AO18" s="65" t="str">
        <f>IF(ISERROR((AN18-AM18)/AM18),"",(AN18-AM18)/AM18)</f>
        <v/>
      </c>
      <c r="AP18" s="66"/>
      <c r="AQ18" s="66"/>
      <c r="AR18" s="65" t="str">
        <f>IF(ISERROR((AQ18-AP18)/AP18),"",(AQ18-AP18)/AP18)</f>
        <v/>
      </c>
      <c r="AS18" s="67">
        <f>+AJ18+AM18+AP18</f>
        <v>0</v>
      </c>
      <c r="AT18" s="67">
        <f>+AK18+AN18+AQ18</f>
        <v>0</v>
      </c>
      <c r="AU18" s="65" t="str">
        <f>IF(ISERROR((AT18-AS18)/AS18),"",(AT18-AS18)/AS18)</f>
        <v/>
      </c>
      <c r="AV18" s="66"/>
      <c r="AW18" s="66"/>
      <c r="AX18" s="65" t="str">
        <f>IF(ISERROR((AW18-AV18)/AV18),"",(AW18-AV18)/AV18)</f>
        <v/>
      </c>
      <c r="AY18" s="66"/>
      <c r="AZ18" s="66"/>
      <c r="BA18" s="65" t="str">
        <f>IF(ISERROR((AZ18-AY18)/AY18),"",(AZ18-AY18)/AY18)</f>
        <v/>
      </c>
      <c r="BB18" s="66"/>
      <c r="BC18" s="66"/>
      <c r="BD18" s="66"/>
      <c r="BE18" s="65" t="str">
        <f>IF(ISERROR((BD18-(BB18+BC18))/BB18),"",(BD18-(BB18+BC18))/BB18)</f>
        <v/>
      </c>
      <c r="BF18" s="71">
        <f>+AV18+AY18+BB18</f>
        <v>0</v>
      </c>
      <c r="BG18" s="71">
        <f>+AW18+AZ18+BD18</f>
        <v>0</v>
      </c>
      <c r="BH18" s="65" t="str">
        <f>IF(ISERROR((BG18-BF18)/BF18),"",(BG18-BF18)/BF18)</f>
        <v/>
      </c>
      <c r="BI18" s="71">
        <f>+AS18+BF18</f>
        <v>0</v>
      </c>
      <c r="BJ18" s="71">
        <f>+AT18+BG18</f>
        <v>0</v>
      </c>
      <c r="BK18" s="65" t="str">
        <f>IF(ISERROR((BJ18-BI18)/BI18),"",(BJ18-BI18)/BI18)</f>
        <v/>
      </c>
      <c r="BL18" s="71">
        <f>+AG18+BI18</f>
        <v>0</v>
      </c>
      <c r="BM18" s="71">
        <f>+S18+AE18+AT18+BG18</f>
        <v>8234434</v>
      </c>
      <c r="BN18" s="65" t="str">
        <f>IF(ISERROR((BM18-BL18)/BL18),"",(BM18-BL18)/BL18)</f>
        <v/>
      </c>
      <c r="BO18" s="63" t="str">
        <f>CONCATENATE(IF(BN18="","",IF(BN18&lt;0,CONCATENATE("Se tuvo un ahorro del ",TEXT(-BN18,"0,0%")," respecto al año anterior."),CONCATENATE("Se tuvo gasto adicional del ",TEXT(BN18,"0,0%")," respecto al año anterior.")))," Para el año 2026 se tiene programado un ahorro del ",TEXT(G18,"0,0%"))</f>
        <v xml:space="preserve"> Para el año 2026 se tiene programado un ahorro del 1,0%</v>
      </c>
    </row>
    <row r="19" spans="1:67" ht="68.25" customHeight="1" x14ac:dyDescent="0.2">
      <c r="A19" s="101"/>
      <c r="B19" s="81"/>
      <c r="C19" s="82"/>
      <c r="D19" s="13" t="s">
        <v>69</v>
      </c>
      <c r="E19" s="84"/>
      <c r="F19" s="82"/>
      <c r="G19" s="91"/>
      <c r="H19" s="82"/>
      <c r="I19" s="64"/>
      <c r="J19" s="64"/>
      <c r="K19" s="65"/>
      <c r="L19" s="71"/>
      <c r="M19" s="71"/>
      <c r="N19" s="65"/>
      <c r="O19" s="71"/>
      <c r="P19" s="71"/>
      <c r="Q19" s="65"/>
      <c r="R19" s="71"/>
      <c r="S19" s="71"/>
      <c r="T19" s="65"/>
      <c r="U19" s="110"/>
      <c r="V19" s="66"/>
      <c r="W19" s="65"/>
      <c r="X19" s="72"/>
      <c r="Y19" s="72"/>
      <c r="Z19" s="65"/>
      <c r="AA19" s="66"/>
      <c r="AB19" s="66"/>
      <c r="AC19" s="65"/>
      <c r="AD19" s="71"/>
      <c r="AE19" s="71"/>
      <c r="AF19" s="65"/>
      <c r="AG19" s="71"/>
      <c r="AH19" s="71"/>
      <c r="AI19" s="65"/>
      <c r="AJ19" s="66"/>
      <c r="AK19" s="66"/>
      <c r="AL19" s="65"/>
      <c r="AM19" s="66"/>
      <c r="AN19" s="66"/>
      <c r="AO19" s="65"/>
      <c r="AP19" s="66"/>
      <c r="AQ19" s="66"/>
      <c r="AR19" s="65"/>
      <c r="AS19" s="68"/>
      <c r="AT19" s="68"/>
      <c r="AU19" s="65"/>
      <c r="AV19" s="66"/>
      <c r="AW19" s="66"/>
      <c r="AX19" s="65"/>
      <c r="AY19" s="66"/>
      <c r="AZ19" s="66"/>
      <c r="BA19" s="65"/>
      <c r="BB19" s="66"/>
      <c r="BC19" s="66"/>
      <c r="BD19" s="66"/>
      <c r="BE19" s="65"/>
      <c r="BF19" s="71"/>
      <c r="BG19" s="71"/>
      <c r="BH19" s="65"/>
      <c r="BI19" s="71"/>
      <c r="BJ19" s="71"/>
      <c r="BK19" s="65"/>
      <c r="BL19" s="71"/>
      <c r="BM19" s="71"/>
      <c r="BN19" s="65"/>
      <c r="BO19" s="63"/>
    </row>
    <row r="20" spans="1:67" ht="52.5" customHeight="1" x14ac:dyDescent="0.2">
      <c r="A20" s="101">
        <v>7</v>
      </c>
      <c r="B20" s="81" t="s">
        <v>70</v>
      </c>
      <c r="C20" s="82" t="s">
        <v>71</v>
      </c>
      <c r="D20" s="12" t="s">
        <v>72</v>
      </c>
      <c r="E20" s="89" t="s">
        <v>73</v>
      </c>
      <c r="F20" s="82" t="s">
        <v>74</v>
      </c>
      <c r="G20" s="105">
        <v>0.75</v>
      </c>
      <c r="H20" s="82" t="s">
        <v>42</v>
      </c>
      <c r="I20" s="64"/>
      <c r="J20" s="64"/>
      <c r="K20" s="65" t="str">
        <f>IF(ISERROR((J20-I20)/I20),"",(J20-I20)/I20)</f>
        <v/>
      </c>
      <c r="L20" s="71"/>
      <c r="M20" s="71"/>
      <c r="N20" s="65" t="str">
        <f>IF(ISERROR((M20-L20)/L20),"",(M20-L20)/L20)</f>
        <v/>
      </c>
      <c r="O20" s="71"/>
      <c r="P20" s="71"/>
      <c r="Q20" s="65" t="str">
        <f>IF(ISERROR((P20-O20)/O20),"",(P20-O20)/O20)</f>
        <v/>
      </c>
      <c r="R20" s="71">
        <f t="shared" ref="R20" si="14">+I20+L20+O20</f>
        <v>0</v>
      </c>
      <c r="S20" s="71">
        <f t="shared" ref="S20" si="15">+J20+M20+P20</f>
        <v>0</v>
      </c>
      <c r="T20" s="65" t="str">
        <f>IF(ISERROR((S20-R20)/R20),"",(S20-R20)/R20)</f>
        <v/>
      </c>
      <c r="U20" s="110"/>
      <c r="V20" s="66"/>
      <c r="W20" s="65" t="str">
        <f>IF(ISERROR((V20-U20)/U20),"",(V20-U20)/U20)</f>
        <v/>
      </c>
      <c r="X20" s="72"/>
      <c r="Y20" s="72"/>
      <c r="Z20" s="65" t="str">
        <f>IF(ISERROR((Y20-X20)/X20),"",(Y20-X20)/X20)</f>
        <v/>
      </c>
      <c r="AA20" s="66"/>
      <c r="AB20" s="66"/>
      <c r="AC20" s="65" t="str">
        <f>IF(ISERROR((AB20-AA20)/AA20),"",(AB20-AA20)/AA20)</f>
        <v/>
      </c>
      <c r="AD20" s="71">
        <f>+U20+X20+AA20</f>
        <v>0</v>
      </c>
      <c r="AE20" s="71">
        <f>+V20+Y20+AB20</f>
        <v>0</v>
      </c>
      <c r="AF20" s="65" t="str">
        <f>IF(ISERROR((AE20-AD20)/AD20),"",(AE20-AD20)/AD20)</f>
        <v/>
      </c>
      <c r="AG20" s="71">
        <f>+R20+AD20</f>
        <v>0</v>
      </c>
      <c r="AH20" s="71">
        <f>+S20+AE20</f>
        <v>0</v>
      </c>
      <c r="AI20" s="65" t="str">
        <f>IF(ISERROR((AH20-AG20)/AG20),"",(AH20-AG20)/AG20)</f>
        <v/>
      </c>
      <c r="AJ20" s="66"/>
      <c r="AK20" s="66"/>
      <c r="AL20" s="65" t="str">
        <f>IF(ISERROR((AK20-AJ20)/AJ20),"",(AK20-AJ20)/AJ20)</f>
        <v/>
      </c>
      <c r="AM20" s="66"/>
      <c r="AN20" s="66"/>
      <c r="AO20" s="65" t="str">
        <f>IF(ISERROR((AN20-AM20)/AM20),"",(AN20-AM20)/AM20)</f>
        <v/>
      </c>
      <c r="AP20" s="66"/>
      <c r="AQ20" s="66"/>
      <c r="AR20" s="65" t="str">
        <f>IF(ISERROR((AQ20-AP20)/AP20),"",(AQ20-AP20)/AP20)</f>
        <v/>
      </c>
      <c r="AS20" s="67">
        <f>+AJ20+AM20+AP20</f>
        <v>0</v>
      </c>
      <c r="AT20" s="67">
        <f>+AK20+AN20+AQ20</f>
        <v>0</v>
      </c>
      <c r="AU20" s="65" t="str">
        <f>IF(ISERROR((AT20-AS20)/AS20),"",(AT20-AS20)/AS20)</f>
        <v/>
      </c>
      <c r="AV20" s="66"/>
      <c r="AW20" s="66"/>
      <c r="AX20" s="65" t="str">
        <f>IF(ISERROR((AW20-AV20)/AV20),"",(AW20-AV20)/AV20)</f>
        <v/>
      </c>
      <c r="AY20" s="66"/>
      <c r="AZ20" s="66"/>
      <c r="BA20" s="65" t="str">
        <f>IF(ISERROR((AZ20-AY20)/AY20),"",(AZ20-AY20)/AY20)</f>
        <v/>
      </c>
      <c r="BB20" s="66"/>
      <c r="BC20" s="66"/>
      <c r="BD20" s="66"/>
      <c r="BE20" s="65" t="str">
        <f>IF(ISERROR((BD20-(BB20+BC20))/BB20),"",(BD20-(BB20+BC20))/BB20)</f>
        <v/>
      </c>
      <c r="BF20" s="71">
        <f>+AV20+AY20+BB20</f>
        <v>0</v>
      </c>
      <c r="BG20" s="71">
        <f>+AW20+AZ20+BD20</f>
        <v>0</v>
      </c>
      <c r="BH20" s="65" t="str">
        <f>IF(ISERROR((BG20-BF20)/BF20),"",(BG20-BF20)/BF20)</f>
        <v/>
      </c>
      <c r="BI20" s="71">
        <f>+AS20+BF20</f>
        <v>0</v>
      </c>
      <c r="BJ20" s="71">
        <f>+AT20+BG20</f>
        <v>0</v>
      </c>
      <c r="BK20" s="65" t="str">
        <f>IF(ISERROR((BJ20-BI20)/BI20),"",(BJ20-BI20)/BI20)</f>
        <v/>
      </c>
      <c r="BL20" s="71">
        <f>+AG20+BI20</f>
        <v>0</v>
      </c>
      <c r="BM20" s="71">
        <f>+S20+AE20+AT20+BG20</f>
        <v>0</v>
      </c>
      <c r="BN20" s="65" t="str">
        <f>IF(ISERROR((BM20-BL20)/BL20),"",(BM20-BL20)/BL20)</f>
        <v/>
      </c>
      <c r="BO20" s="63" t="str">
        <f>CONCATENATE(IF(BN20="","",IF(BN20&lt;0,CONCATENATE("Se tuvo un ahorro del ",TEXT(-BN20,"0,0%")," respecto al año anterior."),CONCATENATE("Se tuvo gasto adicional del ",TEXT(BN20,"0,0%")," respecto al año anterior.")))," Para el año 2026 se tiene programado un ahorro del ",TEXT(G20,"0,0%"))</f>
        <v xml:space="preserve"> Para el año 2026 se tiene programado un ahorro del 75,0%</v>
      </c>
    </row>
    <row r="21" spans="1:67" ht="30" customHeight="1" x14ac:dyDescent="0.2">
      <c r="A21" s="101"/>
      <c r="B21" s="81"/>
      <c r="C21" s="82"/>
      <c r="D21" s="12" t="s">
        <v>75</v>
      </c>
      <c r="E21" s="89"/>
      <c r="F21" s="82"/>
      <c r="G21" s="105"/>
      <c r="H21" s="82"/>
      <c r="I21" s="64"/>
      <c r="J21" s="64"/>
      <c r="K21" s="65"/>
      <c r="L21" s="71"/>
      <c r="M21" s="71"/>
      <c r="N21" s="65"/>
      <c r="O21" s="71"/>
      <c r="P21" s="71"/>
      <c r="Q21" s="65"/>
      <c r="R21" s="71"/>
      <c r="S21" s="71"/>
      <c r="T21" s="65"/>
      <c r="U21" s="110"/>
      <c r="V21" s="66"/>
      <c r="W21" s="65"/>
      <c r="X21" s="72"/>
      <c r="Y21" s="72"/>
      <c r="Z21" s="65"/>
      <c r="AA21" s="66"/>
      <c r="AB21" s="66"/>
      <c r="AC21" s="65"/>
      <c r="AD21" s="71"/>
      <c r="AE21" s="71"/>
      <c r="AF21" s="65"/>
      <c r="AG21" s="71"/>
      <c r="AH21" s="71"/>
      <c r="AI21" s="65"/>
      <c r="AJ21" s="66"/>
      <c r="AK21" s="66"/>
      <c r="AL21" s="65"/>
      <c r="AM21" s="66"/>
      <c r="AN21" s="66"/>
      <c r="AO21" s="65"/>
      <c r="AP21" s="66"/>
      <c r="AQ21" s="66"/>
      <c r="AR21" s="65"/>
      <c r="AS21" s="68"/>
      <c r="AT21" s="68"/>
      <c r="AU21" s="65"/>
      <c r="AV21" s="66"/>
      <c r="AW21" s="66"/>
      <c r="AX21" s="65"/>
      <c r="AY21" s="66"/>
      <c r="AZ21" s="66"/>
      <c r="BA21" s="65"/>
      <c r="BB21" s="66"/>
      <c r="BC21" s="66"/>
      <c r="BD21" s="66"/>
      <c r="BE21" s="65"/>
      <c r="BF21" s="71"/>
      <c r="BG21" s="71"/>
      <c r="BH21" s="65"/>
      <c r="BI21" s="71"/>
      <c r="BJ21" s="71"/>
      <c r="BK21" s="65"/>
      <c r="BL21" s="71"/>
      <c r="BM21" s="71"/>
      <c r="BN21" s="65"/>
      <c r="BO21" s="63"/>
    </row>
    <row r="22" spans="1:67" ht="51.75" customHeight="1" x14ac:dyDescent="0.2">
      <c r="A22" s="101">
        <v>8</v>
      </c>
      <c r="B22" s="81" t="s">
        <v>76</v>
      </c>
      <c r="C22" s="82" t="s">
        <v>77</v>
      </c>
      <c r="D22" s="12" t="s">
        <v>78</v>
      </c>
      <c r="E22" s="83" t="s">
        <v>79</v>
      </c>
      <c r="F22" s="82" t="s">
        <v>80</v>
      </c>
      <c r="G22" s="91">
        <v>0.01</v>
      </c>
      <c r="H22" s="82" t="s">
        <v>42</v>
      </c>
      <c r="I22" s="64">
        <v>3254920</v>
      </c>
      <c r="J22" s="64">
        <v>3264520</v>
      </c>
      <c r="K22" s="65">
        <f>IF(ISERROR((J22-I22)/I22),"",(J22-I22)/I22)</f>
        <v>2.9493812443931035E-3</v>
      </c>
      <c r="L22" s="71">
        <v>3255360</v>
      </c>
      <c r="M22" s="71">
        <v>3253960</v>
      </c>
      <c r="N22" s="65">
        <f>IF(ISERROR((M22-L22)/L22),"",(M22-L22)/L22)</f>
        <v>-4.3005996264622038E-4</v>
      </c>
      <c r="O22" s="71">
        <v>3261490</v>
      </c>
      <c r="P22" s="71">
        <v>3254710</v>
      </c>
      <c r="Q22" s="65">
        <f>IF(ISERROR((P22-O22)/O22),"",(P22-O22)/O22)</f>
        <v>-2.0788044728023082E-3</v>
      </c>
      <c r="R22" s="71">
        <f t="shared" ref="R22" si="16">+I22+L22+O22</f>
        <v>9771770</v>
      </c>
      <c r="S22" s="71">
        <f t="shared" ref="S22" si="17">+J22+M22+P22</f>
        <v>9773190</v>
      </c>
      <c r="T22" s="65">
        <f>IF(ISERROR((S22-R22)/R22),"",(S22-R22)/R22)</f>
        <v>1.4531655984535043E-4</v>
      </c>
      <c r="U22" s="110"/>
      <c r="V22" s="66"/>
      <c r="W22" s="65" t="str">
        <f>IF(ISERROR((V22-U22)/U22),"",(V22-U22)/U22)</f>
        <v/>
      </c>
      <c r="X22" s="72"/>
      <c r="Y22" s="72"/>
      <c r="Z22" s="65" t="str">
        <f>IF(ISERROR((Y22-X22)/X22),"",(Y22-X22)/X22)</f>
        <v/>
      </c>
      <c r="AA22" s="66"/>
      <c r="AB22" s="66"/>
      <c r="AC22" s="65" t="str">
        <f>IF(ISERROR((AB22-AA22)/AA22),"",(AB22-AA22)/AA22)</f>
        <v/>
      </c>
      <c r="AD22" s="71">
        <f>+U22+X22+AA22</f>
        <v>0</v>
      </c>
      <c r="AE22" s="71">
        <f>+V22+Y22+AB22</f>
        <v>0</v>
      </c>
      <c r="AF22" s="65" t="str">
        <f>IF(ISERROR((AE22-AD22)/AD22),"",(AE22-AD22)/AD22)</f>
        <v/>
      </c>
      <c r="AG22" s="71">
        <f>+R22+AD22</f>
        <v>9771770</v>
      </c>
      <c r="AH22" s="71">
        <f>+S22+AE22</f>
        <v>9773190</v>
      </c>
      <c r="AI22" s="65">
        <f>IF(ISERROR((AH22-AG22)/AG22),"",(AH22-AG22)/AG22)</f>
        <v>1.4531655984535043E-4</v>
      </c>
      <c r="AJ22" s="66"/>
      <c r="AK22" s="66"/>
      <c r="AL22" s="65" t="str">
        <f>IF(ISERROR((AK22-AJ22)/AJ22),"",(AK22-AJ22)/AJ22)</f>
        <v/>
      </c>
      <c r="AM22" s="66"/>
      <c r="AN22" s="66"/>
      <c r="AO22" s="65" t="str">
        <f>IF(ISERROR((AN22-AM22)/AM22),"",(AN22-AM22)/AM22)</f>
        <v/>
      </c>
      <c r="AP22" s="66"/>
      <c r="AQ22" s="66"/>
      <c r="AR22" s="65" t="str">
        <f>IF(ISERROR((AQ22-AP22)/AP22),"",(AQ22-AP22)/AP22)</f>
        <v/>
      </c>
      <c r="AS22" s="67">
        <f>+AJ22+AM22+AP22</f>
        <v>0</v>
      </c>
      <c r="AT22" s="67">
        <f>+AK22+AN22+AQ22</f>
        <v>0</v>
      </c>
      <c r="AU22" s="65" t="str">
        <f>IF(ISERROR((AT22-AS22)/AS22),"",(AT22-AS22)/AS22)</f>
        <v/>
      </c>
      <c r="AV22" s="66"/>
      <c r="AW22" s="66"/>
      <c r="AX22" s="65" t="str">
        <f>IF(ISERROR((AW22-AV22)/AV22),"",(AW22-AV22)/AV22)</f>
        <v/>
      </c>
      <c r="AY22" s="66"/>
      <c r="AZ22" s="66"/>
      <c r="BA22" s="65" t="str">
        <f>IF(ISERROR((AZ22-AY22)/AY22),"",(AZ22-AY22)/AY22)</f>
        <v/>
      </c>
      <c r="BB22" s="66"/>
      <c r="BC22" s="66"/>
      <c r="BD22" s="66"/>
      <c r="BE22" s="65" t="str">
        <f>IF(ISERROR((BD22-(BB22+BC22))/BB22),"",(BD22-(BB22+BC22))/BB22)</f>
        <v/>
      </c>
      <c r="BF22" s="71">
        <f>+AV22+AY22+BB22</f>
        <v>0</v>
      </c>
      <c r="BG22" s="71">
        <f>+AW22+AZ22+BD22</f>
        <v>0</v>
      </c>
      <c r="BH22" s="65" t="str">
        <f>IF(ISERROR((BG22-BF22)/BF22),"",(BG22-BF22)/BF22)</f>
        <v/>
      </c>
      <c r="BI22" s="71">
        <f>+AS22+BF22</f>
        <v>0</v>
      </c>
      <c r="BJ22" s="71">
        <f>+AT22+BG22</f>
        <v>0</v>
      </c>
      <c r="BK22" s="65" t="str">
        <f>IF(ISERROR((BJ22-BI22)/BI22),"",(BJ22-BI22)/BI22)</f>
        <v/>
      </c>
      <c r="BL22" s="71">
        <f>+AG22+BI22</f>
        <v>9771770</v>
      </c>
      <c r="BM22" s="71">
        <f>+S22+AE22+AT22+BG22</f>
        <v>9773190</v>
      </c>
      <c r="BN22" s="65">
        <f>IF(ISERROR((BM22-BL22)/BL22),"",(BM22-BL22)/BL22)</f>
        <v>1.4531655984535043E-4</v>
      </c>
      <c r="BO22" s="63" t="str">
        <f>CONCATENATE(IF(BN22="","",IF(BN22&lt;0,CONCATENATE("Se tuvo un ahorro del ",TEXT(-BN22,"0,0%")," respecto al año anterior."),CONCATENATE("Se tuvo gasto adicional del ",TEXT(BN22,"0,0%")," respecto al año anterior.")))," Para el año 2026 se tiene programado un ahorro del ",TEXT(G22,"0,0%"))</f>
        <v>Se tuvo gasto adicional del 0,0% respecto al año anterior. Para el año 2026 se tiene programado un ahorro del 1,0%</v>
      </c>
    </row>
    <row r="23" spans="1:67" ht="69" customHeight="1" x14ac:dyDescent="0.2">
      <c r="A23" s="101"/>
      <c r="B23" s="81"/>
      <c r="C23" s="82"/>
      <c r="D23" s="15" t="s">
        <v>81</v>
      </c>
      <c r="E23" s="84"/>
      <c r="F23" s="82"/>
      <c r="G23" s="91"/>
      <c r="H23" s="82"/>
      <c r="I23" s="64"/>
      <c r="J23" s="64"/>
      <c r="K23" s="65"/>
      <c r="L23" s="71"/>
      <c r="M23" s="71"/>
      <c r="N23" s="65"/>
      <c r="O23" s="71"/>
      <c r="P23" s="71"/>
      <c r="Q23" s="65"/>
      <c r="R23" s="71"/>
      <c r="S23" s="71"/>
      <c r="T23" s="65"/>
      <c r="U23" s="110"/>
      <c r="V23" s="66"/>
      <c r="W23" s="65"/>
      <c r="X23" s="72"/>
      <c r="Y23" s="72"/>
      <c r="Z23" s="65"/>
      <c r="AA23" s="66"/>
      <c r="AB23" s="66"/>
      <c r="AC23" s="65"/>
      <c r="AD23" s="71"/>
      <c r="AE23" s="71"/>
      <c r="AF23" s="65"/>
      <c r="AG23" s="71"/>
      <c r="AH23" s="71"/>
      <c r="AI23" s="65"/>
      <c r="AJ23" s="66"/>
      <c r="AK23" s="66"/>
      <c r="AL23" s="65"/>
      <c r="AM23" s="66"/>
      <c r="AN23" s="66"/>
      <c r="AO23" s="65"/>
      <c r="AP23" s="66"/>
      <c r="AQ23" s="66"/>
      <c r="AR23" s="65"/>
      <c r="AS23" s="68"/>
      <c r="AT23" s="68"/>
      <c r="AU23" s="65"/>
      <c r="AV23" s="66"/>
      <c r="AW23" s="66"/>
      <c r="AX23" s="65"/>
      <c r="AY23" s="66"/>
      <c r="AZ23" s="66"/>
      <c r="BA23" s="65"/>
      <c r="BB23" s="66"/>
      <c r="BC23" s="66"/>
      <c r="BD23" s="66"/>
      <c r="BE23" s="65"/>
      <c r="BF23" s="71"/>
      <c r="BG23" s="71"/>
      <c r="BH23" s="65"/>
      <c r="BI23" s="71"/>
      <c r="BJ23" s="71"/>
      <c r="BK23" s="65"/>
      <c r="BL23" s="71"/>
      <c r="BM23" s="71"/>
      <c r="BN23" s="65"/>
      <c r="BO23" s="63"/>
    </row>
    <row r="24" spans="1:67" ht="31.5" customHeight="1" x14ac:dyDescent="0.2">
      <c r="A24" s="101">
        <v>9</v>
      </c>
      <c r="B24" s="81" t="s">
        <v>82</v>
      </c>
      <c r="C24" s="82" t="s">
        <v>83</v>
      </c>
      <c r="D24" s="12" t="s">
        <v>84</v>
      </c>
      <c r="E24" s="83" t="s">
        <v>79</v>
      </c>
      <c r="F24" s="90" t="s">
        <v>85</v>
      </c>
      <c r="G24" s="106">
        <v>5.0000000000000001E-4</v>
      </c>
      <c r="H24" s="82" t="s">
        <v>42</v>
      </c>
      <c r="I24" s="64">
        <v>1265780</v>
      </c>
      <c r="J24" s="64">
        <v>1180760</v>
      </c>
      <c r="K24" s="65">
        <f>IF(ISERROR((J24-I24)/I24),"",(J24-I24)/I24)</f>
        <v>-6.7168070280775496E-2</v>
      </c>
      <c r="L24" s="71">
        <v>756160</v>
      </c>
      <c r="M24" s="71">
        <v>996000</v>
      </c>
      <c r="N24" s="65">
        <f>IF(ISERROR((M24-L24)/L24),"",(M24-L24)/L24)</f>
        <v>0.31718154887854422</v>
      </c>
      <c r="O24" s="71">
        <v>1069220</v>
      </c>
      <c r="P24" s="71">
        <v>1033760</v>
      </c>
      <c r="Q24" s="65">
        <f>IF(ISERROR((P24-O24)/O24),"",(P24-O24)/O24)</f>
        <v>-3.3164362806531865E-2</v>
      </c>
      <c r="R24" s="71">
        <f t="shared" ref="R24" si="18">+I24+L24+O24</f>
        <v>3091160</v>
      </c>
      <c r="S24" s="71">
        <f t="shared" ref="S24" si="19">+J24+M24+P24</f>
        <v>3210520</v>
      </c>
      <c r="T24" s="65">
        <f>IF(ISERROR((S24-R24)/R24),"",(S24-R24)/R24)</f>
        <v>3.8613336093893558E-2</v>
      </c>
      <c r="U24" s="110"/>
      <c r="V24" s="66"/>
      <c r="W24" s="65" t="str">
        <f>IF(ISERROR((V24-U24)/U24),"",(V24-U24)/U24)</f>
        <v/>
      </c>
      <c r="X24" s="72"/>
      <c r="Y24" s="72"/>
      <c r="Z24" s="65" t="str">
        <f>IF(ISERROR((Y24-X24)/X24),"",(Y24-X24)/X24)</f>
        <v/>
      </c>
      <c r="AA24" s="66"/>
      <c r="AB24" s="66"/>
      <c r="AC24" s="65" t="str">
        <f>IF(ISERROR((AB24-AA24)/AA24),"",(AB24-AA24)/AA24)</f>
        <v/>
      </c>
      <c r="AD24" s="71">
        <f>+U24+X24+AA24</f>
        <v>0</v>
      </c>
      <c r="AE24" s="71">
        <f>+V24+Y24+AB24</f>
        <v>0</v>
      </c>
      <c r="AF24" s="65" t="str">
        <f>IF(ISERROR((AE24-AD24)/AD24),"",(AE24-AD24)/AD24)</f>
        <v/>
      </c>
      <c r="AG24" s="71">
        <f>+R24+AD24</f>
        <v>3091160</v>
      </c>
      <c r="AH24" s="71">
        <f>+S24+AE24</f>
        <v>3210520</v>
      </c>
      <c r="AI24" s="65">
        <f>IF(ISERROR((AH24-AG24)/AG24),"",(AH24-AG24)/AG24)</f>
        <v>3.8613336093893558E-2</v>
      </c>
      <c r="AJ24" s="66"/>
      <c r="AK24" s="66"/>
      <c r="AL24" s="65" t="str">
        <f>IF(ISERROR((AK24-AJ24)/AJ24),"",(AK24-AJ24)/AJ24)</f>
        <v/>
      </c>
      <c r="AM24" s="66"/>
      <c r="AN24" s="66"/>
      <c r="AO24" s="65" t="str">
        <f>IF(ISERROR((AN24-AM24)/AM24),"",(AN24-AM24)/AM24)</f>
        <v/>
      </c>
      <c r="AP24" s="66"/>
      <c r="AQ24" s="66"/>
      <c r="AR24" s="65" t="str">
        <f>IF(ISERROR((AQ24-AP24)/AP24),"",(AQ24-AP24)/AP24)</f>
        <v/>
      </c>
      <c r="AS24" s="67">
        <f>+AJ24+AM24+AP24</f>
        <v>0</v>
      </c>
      <c r="AT24" s="67">
        <f>+AK24+AN24+AQ24</f>
        <v>0</v>
      </c>
      <c r="AU24" s="65" t="str">
        <f>IF(ISERROR((AT24-AS24)/AS24),"",(AT24-AS24)/AS24)</f>
        <v/>
      </c>
      <c r="AV24" s="66"/>
      <c r="AW24" s="66"/>
      <c r="AX24" s="65" t="str">
        <f>IF(ISERROR((AW24-AV24)/AV24),"",(AW24-AV24)/AV24)</f>
        <v/>
      </c>
      <c r="AY24" s="66"/>
      <c r="AZ24" s="66"/>
      <c r="BA24" s="65" t="str">
        <f>IF(ISERROR((AZ24-AY24)/AY24),"",(AZ24-AY24)/AY24)</f>
        <v/>
      </c>
      <c r="BB24" s="66"/>
      <c r="BC24" s="66"/>
      <c r="BD24" s="66"/>
      <c r="BE24" s="65" t="str">
        <f>IF(ISERROR((BD24-(BB24+BC24))/BB24),"",(BD24-(BB24+BC24))/BB24)</f>
        <v/>
      </c>
      <c r="BF24" s="71">
        <f>+AV24+AY24+BB24</f>
        <v>0</v>
      </c>
      <c r="BG24" s="71">
        <f>+AW24+AZ24+BD24</f>
        <v>0</v>
      </c>
      <c r="BH24" s="65" t="str">
        <f>IF(ISERROR((BG24-BF24)/BF24),"",(BG24-BF24)/BF24)</f>
        <v/>
      </c>
      <c r="BI24" s="71">
        <f>+AS24+BF24</f>
        <v>0</v>
      </c>
      <c r="BJ24" s="71">
        <f>+AT24+BG24</f>
        <v>0</v>
      </c>
      <c r="BK24" s="65" t="str">
        <f>IF(ISERROR((BJ24-BI24)/BI24),"",(BJ24-BI24)/BI24)</f>
        <v/>
      </c>
      <c r="BL24" s="71">
        <f>+AG24+BI24</f>
        <v>3091160</v>
      </c>
      <c r="BM24" s="71">
        <f>+S24+AE24+AT24+BG24</f>
        <v>3210520</v>
      </c>
      <c r="BN24" s="65">
        <f>IF(ISERROR((BM24-BL24)/BL24),"",(BM24-BL24)/BL24)</f>
        <v>3.8613336093893558E-2</v>
      </c>
      <c r="BO24" s="63" t="str">
        <f>CONCATENATE(IF(BN24="","",IF(BN24&lt;0,CONCATENATE("Se tuvo un ahorro del ",TEXT(-BN24,"0,0%")," respecto al año anterior."),CONCATENATE("Se tuvo gasto adicional del ",TEXT(BN24,"0,0%")," respecto al año anterior.")))," Para el año 2026 se tiene programado un ahorro del ",TEXT(G24,"0,0%"))</f>
        <v>Se tuvo gasto adicional del 3,9% respecto al año anterior. Para el año 2026 se tiene programado un ahorro del 0,1%</v>
      </c>
    </row>
    <row r="25" spans="1:67" ht="64.5" customHeight="1" x14ac:dyDescent="0.2">
      <c r="A25" s="101"/>
      <c r="B25" s="81"/>
      <c r="C25" s="82"/>
      <c r="D25" s="15" t="s">
        <v>86</v>
      </c>
      <c r="E25" s="84"/>
      <c r="F25" s="90"/>
      <c r="G25" s="106"/>
      <c r="H25" s="82"/>
      <c r="I25" s="64"/>
      <c r="J25" s="64"/>
      <c r="K25" s="65"/>
      <c r="L25" s="71"/>
      <c r="M25" s="71"/>
      <c r="N25" s="65"/>
      <c r="O25" s="71"/>
      <c r="P25" s="71"/>
      <c r="Q25" s="65"/>
      <c r="R25" s="71"/>
      <c r="S25" s="71"/>
      <c r="T25" s="65"/>
      <c r="U25" s="110"/>
      <c r="V25" s="66"/>
      <c r="W25" s="65"/>
      <c r="X25" s="72"/>
      <c r="Y25" s="72"/>
      <c r="Z25" s="65"/>
      <c r="AA25" s="66"/>
      <c r="AB25" s="66"/>
      <c r="AC25" s="65"/>
      <c r="AD25" s="71"/>
      <c r="AE25" s="71"/>
      <c r="AF25" s="65"/>
      <c r="AG25" s="71"/>
      <c r="AH25" s="71"/>
      <c r="AI25" s="65"/>
      <c r="AJ25" s="66"/>
      <c r="AK25" s="66"/>
      <c r="AL25" s="65"/>
      <c r="AM25" s="66"/>
      <c r="AN25" s="66"/>
      <c r="AO25" s="65"/>
      <c r="AP25" s="66"/>
      <c r="AQ25" s="66"/>
      <c r="AR25" s="65"/>
      <c r="AS25" s="68"/>
      <c r="AT25" s="68"/>
      <c r="AU25" s="65"/>
      <c r="AV25" s="66"/>
      <c r="AW25" s="66"/>
      <c r="AX25" s="65"/>
      <c r="AY25" s="66"/>
      <c r="AZ25" s="66"/>
      <c r="BA25" s="65"/>
      <c r="BB25" s="66"/>
      <c r="BC25" s="66"/>
      <c r="BD25" s="66"/>
      <c r="BE25" s="65"/>
      <c r="BF25" s="71"/>
      <c r="BG25" s="71"/>
      <c r="BH25" s="65"/>
      <c r="BI25" s="71"/>
      <c r="BJ25" s="71"/>
      <c r="BK25" s="65"/>
      <c r="BL25" s="71"/>
      <c r="BM25" s="71"/>
      <c r="BN25" s="65"/>
      <c r="BO25" s="63"/>
    </row>
    <row r="26" spans="1:67" ht="36" customHeight="1" x14ac:dyDescent="0.2">
      <c r="A26" s="101">
        <v>10</v>
      </c>
      <c r="B26" s="81" t="s">
        <v>87</v>
      </c>
      <c r="C26" s="82" t="s">
        <v>88</v>
      </c>
      <c r="D26" s="12" t="s">
        <v>89</v>
      </c>
      <c r="E26" s="83" t="s">
        <v>79</v>
      </c>
      <c r="F26" s="82" t="s">
        <v>90</v>
      </c>
      <c r="G26" s="106">
        <v>5.0000000000000001E-4</v>
      </c>
      <c r="H26" s="82" t="s">
        <v>42</v>
      </c>
      <c r="I26" s="64">
        <v>38439320</v>
      </c>
      <c r="J26" s="64">
        <v>39392280</v>
      </c>
      <c r="K26" s="65">
        <f>IF(ISERROR((J26-I26)/I26),"",(J26-I26)/I26)</f>
        <v>2.4791281427455011E-2</v>
      </c>
      <c r="L26" s="71">
        <v>34046110</v>
      </c>
      <c r="M26" s="71">
        <v>31761600</v>
      </c>
      <c r="N26" s="65">
        <f>IF(ISERROR((M26-L26)/L26),"",(M26-L26)/L26)</f>
        <v>-6.7100470508965629E-2</v>
      </c>
      <c r="O26" s="71">
        <v>38448300</v>
      </c>
      <c r="P26" s="71">
        <v>44863470</v>
      </c>
      <c r="Q26" s="65">
        <f>IF(ISERROR((P26-O26)/O26),"",(P26-O26)/O26)</f>
        <v>0.16685185040691006</v>
      </c>
      <c r="R26" s="71">
        <f t="shared" ref="R26" si="20">+I26+L26+O26</f>
        <v>110933730</v>
      </c>
      <c r="S26" s="71">
        <f t="shared" ref="S26" si="21">+J26+M26+P26</f>
        <v>116017350</v>
      </c>
      <c r="T26" s="65">
        <f>IF(ISERROR((S26-R26)/R26),"",(S26-R26)/R26)</f>
        <v>4.5825737582248428E-2</v>
      </c>
      <c r="U26" s="110"/>
      <c r="V26" s="66"/>
      <c r="W26" s="65" t="str">
        <f>IF(ISERROR((V26-U26)/U26),"",(V26-U26)/U26)</f>
        <v/>
      </c>
      <c r="X26" s="72"/>
      <c r="Y26" s="72"/>
      <c r="Z26" s="65" t="str">
        <f>IF(ISERROR((Y26-X26)/X26),"",(Y26-X26)/X26)</f>
        <v/>
      </c>
      <c r="AA26" s="66"/>
      <c r="AB26" s="66"/>
      <c r="AC26" s="65" t="str">
        <f>IF(ISERROR((AB26-AA26)/AA26),"",(AB26-AA26)/AA26)</f>
        <v/>
      </c>
      <c r="AD26" s="71">
        <f>+U26+X26+AA26</f>
        <v>0</v>
      </c>
      <c r="AE26" s="71">
        <f>+V26+Y26+AB26</f>
        <v>0</v>
      </c>
      <c r="AF26" s="65" t="str">
        <f>IF(ISERROR((AE26-AD26)/AD26),"",(AE26-AD26)/AD26)</f>
        <v/>
      </c>
      <c r="AG26" s="71">
        <f>+R26+AD26</f>
        <v>110933730</v>
      </c>
      <c r="AH26" s="71">
        <f>+S26+AE26</f>
        <v>116017350</v>
      </c>
      <c r="AI26" s="65">
        <f>IF(ISERROR((AH26-AG26)/AG26),"",(AH26-AG26)/AG26)</f>
        <v>4.5825737582248428E-2</v>
      </c>
      <c r="AJ26" s="66"/>
      <c r="AK26" s="66"/>
      <c r="AL26" s="65" t="str">
        <f>IF(ISERROR((AK26-AJ26)/AJ26),"",(AK26-AJ26)/AJ26)</f>
        <v/>
      </c>
      <c r="AM26" s="66"/>
      <c r="AN26" s="66"/>
      <c r="AO26" s="65" t="str">
        <f>IF(ISERROR((AN26-AM26)/AM26),"",(AN26-AM26)/AM26)</f>
        <v/>
      </c>
      <c r="AP26" s="66"/>
      <c r="AQ26" s="66"/>
      <c r="AR26" s="65" t="str">
        <f>IF(ISERROR((AQ26-AP26)/AP26),"",(AQ26-AP26)/AP26)</f>
        <v/>
      </c>
      <c r="AS26" s="67">
        <f>+AJ26+AM26+AP26</f>
        <v>0</v>
      </c>
      <c r="AT26" s="67">
        <f>+AK26+AN26+AQ26</f>
        <v>0</v>
      </c>
      <c r="AU26" s="65" t="str">
        <f>IF(ISERROR((AT26-AS26)/AS26),"",(AT26-AS26)/AS26)</f>
        <v/>
      </c>
      <c r="AV26" s="66"/>
      <c r="AW26" s="66"/>
      <c r="AX26" s="65" t="str">
        <f>IF(ISERROR((AW26-AV26)/AV26),"",(AW26-AV26)/AV26)</f>
        <v/>
      </c>
      <c r="AY26" s="66"/>
      <c r="AZ26" s="66"/>
      <c r="BA26" s="65" t="str">
        <f>IF(ISERROR((AZ26-AY26)/AY26),"",(AZ26-AY26)/AY26)</f>
        <v/>
      </c>
      <c r="BB26" s="66"/>
      <c r="BC26" s="66"/>
      <c r="BD26" s="66"/>
      <c r="BE26" s="65" t="str">
        <f>IF(ISERROR((BD26-(BB26+BC26))/BB26),"",(BD26-(BB26+BC26))/BB26)</f>
        <v/>
      </c>
      <c r="BF26" s="71">
        <f>+AV26+AY26+BB26</f>
        <v>0</v>
      </c>
      <c r="BG26" s="71">
        <f>+AW26+AZ26+BD26</f>
        <v>0</v>
      </c>
      <c r="BH26" s="65" t="str">
        <f>IF(ISERROR((BG26-BF26)/BF26),"",(BG26-BF26)/BF26)</f>
        <v/>
      </c>
      <c r="BI26" s="71">
        <f>+AS26+BF26</f>
        <v>0</v>
      </c>
      <c r="BJ26" s="71">
        <f>+AT26+BG26</f>
        <v>0</v>
      </c>
      <c r="BK26" s="65" t="str">
        <f>IF(ISERROR((BJ26-BI26)/BI26),"",(BJ26-BI26)/BI26)</f>
        <v/>
      </c>
      <c r="BL26" s="71">
        <f>+AG26+BI26</f>
        <v>110933730</v>
      </c>
      <c r="BM26" s="71">
        <f>+S26+AE26+AT26+BG26</f>
        <v>116017350</v>
      </c>
      <c r="BN26" s="65">
        <f>IF(ISERROR((BM26-BL26)/BL26),"",(BM26-BL26)/BL26)</f>
        <v>4.5825737582248428E-2</v>
      </c>
      <c r="BO26" s="63" t="str">
        <f>CONCATENATE(IF(BN26="","",IF(BN26&lt;0,CONCATENATE("Se tuvo un ahorro del ",TEXT(-BN26,"0,0%")," respecto al año anterior."),CONCATENATE("Se tuvo gasto adicional del ",TEXT(BN26,"0,0%")," respecto al año anterior.")))," Para el año 2026 se tiene programado un ahorro del ",TEXT(G26,"0,0%"))</f>
        <v>Se tuvo gasto adicional del 4,6% respecto al año anterior. Para el año 2026 se tiene programado un ahorro del 0,1%</v>
      </c>
    </row>
    <row r="27" spans="1:67" ht="48" customHeight="1" x14ac:dyDescent="0.2">
      <c r="A27" s="101"/>
      <c r="B27" s="81"/>
      <c r="C27" s="82"/>
      <c r="D27" s="12" t="s">
        <v>91</v>
      </c>
      <c r="E27" s="84"/>
      <c r="F27" s="82"/>
      <c r="G27" s="106"/>
      <c r="H27" s="82"/>
      <c r="I27" s="64"/>
      <c r="J27" s="64"/>
      <c r="K27" s="65"/>
      <c r="L27" s="71"/>
      <c r="M27" s="71"/>
      <c r="N27" s="65"/>
      <c r="O27" s="71"/>
      <c r="P27" s="71"/>
      <c r="Q27" s="65"/>
      <c r="R27" s="71"/>
      <c r="S27" s="71"/>
      <c r="T27" s="65"/>
      <c r="U27" s="110"/>
      <c r="V27" s="66"/>
      <c r="W27" s="65"/>
      <c r="X27" s="72"/>
      <c r="Y27" s="72"/>
      <c r="Z27" s="65"/>
      <c r="AA27" s="66"/>
      <c r="AB27" s="66"/>
      <c r="AC27" s="65"/>
      <c r="AD27" s="71"/>
      <c r="AE27" s="71"/>
      <c r="AF27" s="65"/>
      <c r="AG27" s="71"/>
      <c r="AH27" s="71"/>
      <c r="AI27" s="65"/>
      <c r="AJ27" s="66"/>
      <c r="AK27" s="66"/>
      <c r="AL27" s="65"/>
      <c r="AM27" s="66"/>
      <c r="AN27" s="66"/>
      <c r="AO27" s="65"/>
      <c r="AP27" s="66"/>
      <c r="AQ27" s="66"/>
      <c r="AR27" s="65"/>
      <c r="AS27" s="68"/>
      <c r="AT27" s="68"/>
      <c r="AU27" s="65"/>
      <c r="AV27" s="66"/>
      <c r="AW27" s="66"/>
      <c r="AX27" s="65"/>
      <c r="AY27" s="66"/>
      <c r="AZ27" s="66"/>
      <c r="BA27" s="65"/>
      <c r="BB27" s="66"/>
      <c r="BC27" s="66"/>
      <c r="BD27" s="66"/>
      <c r="BE27" s="65"/>
      <c r="BF27" s="71"/>
      <c r="BG27" s="71"/>
      <c r="BH27" s="65"/>
      <c r="BI27" s="71"/>
      <c r="BJ27" s="71"/>
      <c r="BK27" s="65"/>
      <c r="BL27" s="71"/>
      <c r="BM27" s="71"/>
      <c r="BN27" s="65"/>
      <c r="BO27" s="63"/>
    </row>
    <row r="28" spans="1:67" ht="48" customHeight="1" x14ac:dyDescent="0.2">
      <c r="A28" s="101">
        <v>11</v>
      </c>
      <c r="B28" s="81" t="s">
        <v>92</v>
      </c>
      <c r="C28" s="82" t="s">
        <v>93</v>
      </c>
      <c r="D28" s="12" t="s">
        <v>94</v>
      </c>
      <c r="E28" s="83" t="s">
        <v>79</v>
      </c>
      <c r="F28" s="82" t="s">
        <v>95</v>
      </c>
      <c r="G28" s="106">
        <v>5.0000000000000001E-4</v>
      </c>
      <c r="H28" s="82" t="s">
        <v>42</v>
      </c>
      <c r="I28" s="64">
        <v>192200</v>
      </c>
      <c r="J28" s="64">
        <v>212310</v>
      </c>
      <c r="K28" s="65">
        <f t="shared" ref="K28" si="22">IF(ISERROR((J28-I28)/I28),"",(J28-I28)/I28)</f>
        <v>0.104630593132154</v>
      </c>
      <c r="L28" s="71">
        <v>266350</v>
      </c>
      <c r="M28" s="71">
        <v>293520</v>
      </c>
      <c r="N28" s="65">
        <f t="shared" ref="N28" si="23">IF(ISERROR((M28-L28)/L28),"",(M28-L28)/L28)</f>
        <v>0.10200863525436456</v>
      </c>
      <c r="O28" s="71">
        <v>635800</v>
      </c>
      <c r="P28" s="71">
        <v>292490</v>
      </c>
      <c r="Q28" s="65">
        <f t="shared" ref="Q28" si="24">IF(ISERROR((P28-O28)/O28),"",(P28-O28)/O28)</f>
        <v>-0.53996539792387543</v>
      </c>
      <c r="R28" s="71">
        <f t="shared" ref="R28" si="25">+I28+L28+O28</f>
        <v>1094350</v>
      </c>
      <c r="S28" s="71">
        <f t="shared" ref="S28" si="26">+J28+M28+P28</f>
        <v>798320</v>
      </c>
      <c r="T28" s="65">
        <f t="shared" ref="T28" si="27">IF(ISERROR((S28-R28)/R28),"",(S28-R28)/R28)</f>
        <v>-0.27050760725544842</v>
      </c>
      <c r="U28" s="110"/>
      <c r="V28" s="66"/>
      <c r="W28" s="65" t="str">
        <f t="shared" ref="W28" si="28">IF(ISERROR((V28-U28)/U28),"",(V28-U28)/U28)</f>
        <v/>
      </c>
      <c r="X28" s="72"/>
      <c r="Y28" s="72"/>
      <c r="Z28" s="65" t="str">
        <f t="shared" ref="Z28" si="29">IF(ISERROR((Y28-X28)/X28),"",(Y28-X28)/X28)</f>
        <v/>
      </c>
      <c r="AA28" s="66"/>
      <c r="AB28" s="66"/>
      <c r="AC28" s="65" t="str">
        <f t="shared" ref="AC28" si="30">IF(ISERROR((AB28-AA28)/AA28),"",(AB28-AA28)/AA28)</f>
        <v/>
      </c>
      <c r="AD28" s="71">
        <f>+U28+X28+AA28</f>
        <v>0</v>
      </c>
      <c r="AE28" s="71">
        <f>+V28+Y28+AB28</f>
        <v>0</v>
      </c>
      <c r="AF28" s="65" t="str">
        <f t="shared" ref="AF28" si="31">IF(ISERROR((AE28-AD28)/AD28),"",(AE28-AD28)/AD28)</f>
        <v/>
      </c>
      <c r="AG28" s="71">
        <f>+R28+AD28</f>
        <v>1094350</v>
      </c>
      <c r="AH28" s="71">
        <f>+S28+AE28</f>
        <v>798320</v>
      </c>
      <c r="AI28" s="65">
        <f t="shared" ref="AI28" si="32">IF(ISERROR((AH28-AG28)/AG28),"",(AH28-AG28)/AG28)</f>
        <v>-0.27050760725544842</v>
      </c>
      <c r="AJ28" s="66"/>
      <c r="AK28" s="66"/>
      <c r="AL28" s="65" t="str">
        <f t="shared" ref="AL28" si="33">IF(ISERROR((AK28-AJ28)/AJ28),"",(AK28-AJ28)/AJ28)</f>
        <v/>
      </c>
      <c r="AM28" s="66"/>
      <c r="AN28" s="66"/>
      <c r="AO28" s="65" t="str">
        <f t="shared" ref="AO28" si="34">IF(ISERROR((AN28-AM28)/AM28),"",(AN28-AM28)/AM28)</f>
        <v/>
      </c>
      <c r="AP28" s="66"/>
      <c r="AQ28" s="66"/>
      <c r="AR28" s="65" t="str">
        <f t="shared" ref="AR28" si="35">IF(ISERROR((AQ28-AP28)/AP28),"",(AQ28-AP28)/AP28)</f>
        <v/>
      </c>
      <c r="AS28" s="67">
        <f>+AJ28+AM28+AP28</f>
        <v>0</v>
      </c>
      <c r="AT28" s="67">
        <f>+AK28+AN28+AQ28</f>
        <v>0</v>
      </c>
      <c r="AU28" s="65" t="str">
        <f t="shared" ref="AU28" si="36">IF(ISERROR((AT28-AS28)/AS28),"",(AT28-AS28)/AS28)</f>
        <v/>
      </c>
      <c r="AV28" s="66"/>
      <c r="AW28" s="66"/>
      <c r="AX28" s="65" t="str">
        <f t="shared" ref="AX28" si="37">IF(ISERROR((AW28-AV28)/AV28),"",(AW28-AV28)/AV28)</f>
        <v/>
      </c>
      <c r="AY28" s="66"/>
      <c r="AZ28" s="66"/>
      <c r="BA28" s="65" t="str">
        <f t="shared" ref="BA28" si="38">IF(ISERROR((AZ28-AY28)/AY28),"",(AZ28-AY28)/AY28)</f>
        <v/>
      </c>
      <c r="BB28" s="66"/>
      <c r="BC28" s="66"/>
      <c r="BD28" s="66"/>
      <c r="BE28" s="65" t="str">
        <f>IF(ISERROR((BD28-(BB28+BC28))/BB28),"",(BD28-(BB28+BC28))/BB28)</f>
        <v/>
      </c>
      <c r="BF28" s="71">
        <f>+AV28+AY28+BB28</f>
        <v>0</v>
      </c>
      <c r="BG28" s="71">
        <f>+AW28+AZ28+BD28</f>
        <v>0</v>
      </c>
      <c r="BH28" s="65" t="str">
        <f t="shared" ref="BH28" si="39">IF(ISERROR((BG28-BF28)/BF28),"",(BG28-BF28)/BF28)</f>
        <v/>
      </c>
      <c r="BI28" s="71">
        <f>+AS28+BF28</f>
        <v>0</v>
      </c>
      <c r="BJ28" s="71">
        <f>+AT28+BG28</f>
        <v>0</v>
      </c>
      <c r="BK28" s="65" t="str">
        <f t="shared" ref="BK28" si="40">IF(ISERROR((BJ28-BI28)/BI28),"",(BJ28-BI28)/BI28)</f>
        <v/>
      </c>
      <c r="BL28" s="71">
        <f>+AG28+BI28</f>
        <v>1094350</v>
      </c>
      <c r="BM28" s="71">
        <f>+S28+AE28+AT28+BG28</f>
        <v>798320</v>
      </c>
      <c r="BN28" s="65">
        <f t="shared" ref="BN28" si="41">IF(ISERROR((BM28-BL28)/BL28),"",(BM28-BL28)/BL28)</f>
        <v>-0.27050760725544842</v>
      </c>
      <c r="BO28" s="63" t="str">
        <f>CONCATENATE(IF(BN28="","",IF(BN28&lt;0,CONCATENATE("Se tuvo un ahorro del ",TEXT(-BN28,"0,0%")," respecto al año anterior."),CONCATENATE("Se tuvo gasto adicional del ",TEXT(BN28,"0,0%")," respecto al año anterior.")))," Para el año 2026 se tiene programado un ahorro del ",TEXT(G28,"0,0%"))</f>
        <v>Se tuvo un ahorro del 27,1% respecto al año anterior. Para el año 2026 se tiene programado un ahorro del 0,1%</v>
      </c>
    </row>
    <row r="29" spans="1:67" ht="40.5" customHeight="1" x14ac:dyDescent="0.2">
      <c r="A29" s="101"/>
      <c r="B29" s="81"/>
      <c r="C29" s="82"/>
      <c r="D29" s="12" t="s">
        <v>96</v>
      </c>
      <c r="E29" s="84"/>
      <c r="F29" s="82"/>
      <c r="G29" s="106"/>
      <c r="H29" s="82"/>
      <c r="I29" s="64"/>
      <c r="J29" s="64"/>
      <c r="K29" s="65"/>
      <c r="L29" s="71"/>
      <c r="M29" s="71"/>
      <c r="N29" s="65"/>
      <c r="O29" s="71"/>
      <c r="P29" s="71"/>
      <c r="Q29" s="65"/>
      <c r="R29" s="71"/>
      <c r="S29" s="71"/>
      <c r="T29" s="65"/>
      <c r="U29" s="110"/>
      <c r="V29" s="66"/>
      <c r="W29" s="65"/>
      <c r="X29" s="72"/>
      <c r="Y29" s="72"/>
      <c r="Z29" s="65"/>
      <c r="AA29" s="66"/>
      <c r="AB29" s="66"/>
      <c r="AC29" s="65"/>
      <c r="AD29" s="71"/>
      <c r="AE29" s="71"/>
      <c r="AF29" s="65"/>
      <c r="AG29" s="71"/>
      <c r="AH29" s="71"/>
      <c r="AI29" s="65"/>
      <c r="AJ29" s="66"/>
      <c r="AK29" s="66"/>
      <c r="AL29" s="65"/>
      <c r="AM29" s="66"/>
      <c r="AN29" s="66"/>
      <c r="AO29" s="65"/>
      <c r="AP29" s="66"/>
      <c r="AQ29" s="66"/>
      <c r="AR29" s="65"/>
      <c r="AS29" s="68"/>
      <c r="AT29" s="68"/>
      <c r="AU29" s="65"/>
      <c r="AV29" s="66"/>
      <c r="AW29" s="66"/>
      <c r="AX29" s="65"/>
      <c r="AY29" s="66"/>
      <c r="AZ29" s="66"/>
      <c r="BA29" s="65"/>
      <c r="BB29" s="66"/>
      <c r="BC29" s="66"/>
      <c r="BD29" s="66"/>
      <c r="BE29" s="65"/>
      <c r="BF29" s="71"/>
      <c r="BG29" s="71"/>
      <c r="BH29" s="65"/>
      <c r="BI29" s="71"/>
      <c r="BJ29" s="71"/>
      <c r="BK29" s="65"/>
      <c r="BL29" s="71"/>
      <c r="BM29" s="71"/>
      <c r="BN29" s="65"/>
      <c r="BO29" s="63"/>
    </row>
    <row r="30" spans="1:67" ht="48" customHeight="1" x14ac:dyDescent="0.2">
      <c r="A30" s="101">
        <v>12</v>
      </c>
      <c r="B30" s="81" t="s">
        <v>97</v>
      </c>
      <c r="C30" s="82" t="s">
        <v>98</v>
      </c>
      <c r="D30" s="12" t="s">
        <v>99</v>
      </c>
      <c r="E30" s="83" t="s">
        <v>79</v>
      </c>
      <c r="F30" s="82" t="s">
        <v>100</v>
      </c>
      <c r="G30" s="106">
        <v>5.0000000000000001E-4</v>
      </c>
      <c r="H30" s="82" t="s">
        <v>42</v>
      </c>
      <c r="I30" s="64"/>
      <c r="J30" s="64">
        <v>3358100</v>
      </c>
      <c r="K30" s="65" t="str">
        <f t="shared" ref="K30" si="42">IF(ISERROR((J30-I30)/I30),"",(J30-I30)/I30)</f>
        <v/>
      </c>
      <c r="L30" s="71">
        <v>3100550</v>
      </c>
      <c r="M30" s="71"/>
      <c r="N30" s="65">
        <f t="shared" ref="N30" si="43">IF(ISERROR((M30-L30)/L30),"",(M30-L30)/L30)</f>
        <v>-1</v>
      </c>
      <c r="O30" s="71">
        <v>0</v>
      </c>
      <c r="P30" s="71"/>
      <c r="Q30" s="65" t="str">
        <f t="shared" ref="Q30" si="44">IF(ISERROR((P30-O30)/O30),"",(P30-O30)/O30)</f>
        <v/>
      </c>
      <c r="R30" s="71">
        <f t="shared" ref="R30" si="45">+I30+L30+O30</f>
        <v>3100550</v>
      </c>
      <c r="S30" s="71">
        <f t="shared" ref="S30" si="46">+J30+M30+P30</f>
        <v>3358100</v>
      </c>
      <c r="T30" s="65">
        <f t="shared" ref="T30" si="47">IF(ISERROR((S30-R30)/R30),"",(S30-R30)/R30)</f>
        <v>8.3065907661543925E-2</v>
      </c>
      <c r="U30" s="110"/>
      <c r="V30" s="66"/>
      <c r="W30" s="65" t="str">
        <f t="shared" ref="W30" si="48">IF(ISERROR((V30-U30)/U30),"",(V30-U30)/U30)</f>
        <v/>
      </c>
      <c r="X30" s="72"/>
      <c r="Y30" s="72"/>
      <c r="Z30" s="65" t="str">
        <f t="shared" ref="Z30" si="49">IF(ISERROR((Y30-X30)/X30),"",(Y30-X30)/X30)</f>
        <v/>
      </c>
      <c r="AA30" s="66"/>
      <c r="AB30" s="66"/>
      <c r="AC30" s="65" t="str">
        <f t="shared" ref="AC30" si="50">IF(ISERROR((AB30-AA30)/AA30),"",(AB30-AA30)/AA30)</f>
        <v/>
      </c>
      <c r="AD30" s="71">
        <f>+U30+X30+AA30</f>
        <v>0</v>
      </c>
      <c r="AE30" s="71">
        <f>+V30+Y30+AB30</f>
        <v>0</v>
      </c>
      <c r="AF30" s="65" t="str">
        <f t="shared" ref="AF30" si="51">IF(ISERROR((AE30-AD30)/AD30),"",(AE30-AD30)/AD30)</f>
        <v/>
      </c>
      <c r="AG30" s="71">
        <f>+R30+AD30</f>
        <v>3100550</v>
      </c>
      <c r="AH30" s="71">
        <f>+S30+AE30</f>
        <v>3358100</v>
      </c>
      <c r="AI30" s="65">
        <f t="shared" ref="AI30" si="52">IF(ISERROR((AH30-AG30)/AG30),"",(AH30-AG30)/AG30)</f>
        <v>8.3065907661543925E-2</v>
      </c>
      <c r="AJ30" s="66"/>
      <c r="AK30" s="66"/>
      <c r="AL30" s="65" t="str">
        <f t="shared" ref="AL30" si="53">IF(ISERROR((AK30-AJ30)/AJ30),"",(AK30-AJ30)/AJ30)</f>
        <v/>
      </c>
      <c r="AM30" s="66"/>
      <c r="AN30" s="66"/>
      <c r="AO30" s="65" t="str">
        <f t="shared" ref="AO30" si="54">IF(ISERROR((AN30-AM30)/AM30),"",(AN30-AM30)/AM30)</f>
        <v/>
      </c>
      <c r="AP30" s="66"/>
      <c r="AQ30" s="66"/>
      <c r="AR30" s="65" t="str">
        <f t="shared" ref="AR30" si="55">IF(ISERROR((AQ30-AP30)/AP30),"",(AQ30-AP30)/AP30)</f>
        <v/>
      </c>
      <c r="AS30" s="67">
        <f>+AJ30+AM30+AP30</f>
        <v>0</v>
      </c>
      <c r="AT30" s="67">
        <f>+AK30+AN30+AQ30</f>
        <v>0</v>
      </c>
      <c r="AU30" s="65" t="str">
        <f t="shared" ref="AU30" si="56">IF(ISERROR((AT30-AS30)/AS30),"",(AT30-AS30)/AS30)</f>
        <v/>
      </c>
      <c r="AV30" s="66"/>
      <c r="AW30" s="66"/>
      <c r="AX30" s="65" t="str">
        <f t="shared" ref="AX30" si="57">IF(ISERROR((AW30-AV30)/AV30),"",(AW30-AV30)/AV30)</f>
        <v/>
      </c>
      <c r="AY30" s="66"/>
      <c r="AZ30" s="66"/>
      <c r="BA30" s="65" t="str">
        <f t="shared" ref="BA30" si="58">IF(ISERROR((AZ30-AY30)/AY30),"",(AZ30-AY30)/AY30)</f>
        <v/>
      </c>
      <c r="BB30" s="66"/>
      <c r="BC30" s="66"/>
      <c r="BD30" s="66"/>
      <c r="BE30" s="65" t="str">
        <f>IF(ISERROR((BD30-(BB30+BC30))/BB30),"",(BD30-(BB30+BC30))/BB30)</f>
        <v/>
      </c>
      <c r="BF30" s="71">
        <f>+AV30+AY30+BB30</f>
        <v>0</v>
      </c>
      <c r="BG30" s="71">
        <f>+AW30+AZ30+BD30</f>
        <v>0</v>
      </c>
      <c r="BH30" s="65" t="str">
        <f t="shared" ref="BH30" si="59">IF(ISERROR((BG30-BF30)/BF30),"",(BG30-BF30)/BF30)</f>
        <v/>
      </c>
      <c r="BI30" s="71">
        <f>+AS30+BF30</f>
        <v>0</v>
      </c>
      <c r="BJ30" s="71">
        <f>+AT30+BG30</f>
        <v>0</v>
      </c>
      <c r="BK30" s="65" t="str">
        <f t="shared" ref="BK30" si="60">IF(ISERROR((BJ30-BI30)/BI30),"",(BJ30-BI30)/BI30)</f>
        <v/>
      </c>
      <c r="BL30" s="71">
        <f>+AG30+BI30</f>
        <v>3100550</v>
      </c>
      <c r="BM30" s="71">
        <f>+S30+AE30+AT30+BG30</f>
        <v>3358100</v>
      </c>
      <c r="BN30" s="65">
        <f>IF(ISERROR((BM30-BL30)/BL30),"",(BM30-BL30)/BL30)</f>
        <v>8.3065907661543925E-2</v>
      </c>
      <c r="BO30" s="63" t="str">
        <f>CONCATENATE(IF(BN30="","",IF(BN30&lt;0,CONCATENATE("Se tuvo un ahorro del ",TEXT(-BN30,"0,0%")," respecto al año anterior."),CONCATENATE("Se tuvo gasto adicional del ",TEXT(BN30,"0,0%")," respecto al año anterior.")))," Para el año 2026 se tiene programado un ahorro del ",TEXT(G30,"0,0%"))</f>
        <v>Se tuvo gasto adicional del 8,3% respecto al año anterior. Para el año 2026 se tiene programado un ahorro del 0,1%</v>
      </c>
    </row>
    <row r="31" spans="1:67" ht="40.5" customHeight="1" x14ac:dyDescent="0.2">
      <c r="A31" s="101"/>
      <c r="B31" s="81"/>
      <c r="C31" s="82"/>
      <c r="D31" s="12" t="s">
        <v>101</v>
      </c>
      <c r="E31" s="84"/>
      <c r="F31" s="82"/>
      <c r="G31" s="106"/>
      <c r="H31" s="82"/>
      <c r="I31" s="64"/>
      <c r="J31" s="64"/>
      <c r="K31" s="65"/>
      <c r="L31" s="71"/>
      <c r="M31" s="71"/>
      <c r="N31" s="65"/>
      <c r="O31" s="71"/>
      <c r="P31" s="71"/>
      <c r="Q31" s="65"/>
      <c r="R31" s="71"/>
      <c r="S31" s="71"/>
      <c r="T31" s="65"/>
      <c r="U31" s="110"/>
      <c r="V31" s="66"/>
      <c r="W31" s="65"/>
      <c r="X31" s="72"/>
      <c r="Y31" s="72"/>
      <c r="Z31" s="65"/>
      <c r="AA31" s="66"/>
      <c r="AB31" s="66"/>
      <c r="AC31" s="65"/>
      <c r="AD31" s="71"/>
      <c r="AE31" s="71"/>
      <c r="AF31" s="65"/>
      <c r="AG31" s="71"/>
      <c r="AH31" s="71"/>
      <c r="AI31" s="65"/>
      <c r="AJ31" s="66"/>
      <c r="AK31" s="66"/>
      <c r="AL31" s="65"/>
      <c r="AM31" s="66"/>
      <c r="AN31" s="66"/>
      <c r="AO31" s="65"/>
      <c r="AP31" s="66"/>
      <c r="AQ31" s="66"/>
      <c r="AR31" s="65"/>
      <c r="AS31" s="68"/>
      <c r="AT31" s="68"/>
      <c r="AU31" s="65"/>
      <c r="AV31" s="66"/>
      <c r="AW31" s="66"/>
      <c r="AX31" s="65"/>
      <c r="AY31" s="66"/>
      <c r="AZ31" s="66"/>
      <c r="BA31" s="65"/>
      <c r="BB31" s="66"/>
      <c r="BC31" s="66"/>
      <c r="BD31" s="66"/>
      <c r="BE31" s="65"/>
      <c r="BF31" s="71"/>
      <c r="BG31" s="71"/>
      <c r="BH31" s="65"/>
      <c r="BI31" s="71"/>
      <c r="BJ31" s="71"/>
      <c r="BK31" s="65"/>
      <c r="BL31" s="71"/>
      <c r="BM31" s="71"/>
      <c r="BN31" s="65"/>
      <c r="BO31" s="63"/>
    </row>
    <row r="32" spans="1:67" ht="21.75" customHeight="1" x14ac:dyDescent="0.2">
      <c r="A32" s="107">
        <v>13</v>
      </c>
      <c r="B32" s="81" t="s">
        <v>102</v>
      </c>
      <c r="C32" s="108" t="s">
        <v>103</v>
      </c>
      <c r="D32" s="109" t="s">
        <v>104</v>
      </c>
      <c r="E32" s="108" t="s">
        <v>105</v>
      </c>
      <c r="F32" s="108" t="s">
        <v>106</v>
      </c>
      <c r="G32" s="91">
        <v>0.01</v>
      </c>
      <c r="H32" s="108" t="s">
        <v>42</v>
      </c>
      <c r="I32" s="64">
        <v>0</v>
      </c>
      <c r="J32" s="64">
        <v>0</v>
      </c>
      <c r="K32" s="65" t="str">
        <f>IF(ISERROR((J32-I32)/I32),"",(J32-I32)/I32)</f>
        <v/>
      </c>
      <c r="L32" s="71">
        <v>42537808</v>
      </c>
      <c r="M32" s="71"/>
      <c r="N32" s="65">
        <f t="shared" ref="N32" si="61">IF(ISERROR((M32-L32)/L32),"",(M32-L32)/L32)</f>
        <v>-1</v>
      </c>
      <c r="O32" s="71">
        <v>43289094</v>
      </c>
      <c r="P32" s="71">
        <v>56354892</v>
      </c>
      <c r="Q32" s="65">
        <f t="shared" ref="Q32" si="62">IF(ISERROR((P32-O32)/O32),"",(P32-O32)/O32)</f>
        <v>0.30182655243373768</v>
      </c>
      <c r="R32" s="71">
        <f t="shared" ref="R32" si="63">+I32+L32+O32</f>
        <v>85826902</v>
      </c>
      <c r="S32" s="71">
        <f t="shared" ref="S32" si="64">+J32+M32+P32</f>
        <v>56354892</v>
      </c>
      <c r="T32" s="65">
        <f t="shared" ref="T32" si="65">IF(ISERROR((S32-R32)/R32),"",(S32-R32)/R32)</f>
        <v>-0.3433889528017684</v>
      </c>
      <c r="U32" s="110"/>
      <c r="V32" s="66"/>
      <c r="W32" s="65" t="str">
        <f t="shared" ref="W32" si="66">IF(ISERROR((V32-U32)/U32),"",(V32-U32)/U32)</f>
        <v/>
      </c>
      <c r="X32" s="72"/>
      <c r="Y32" s="72"/>
      <c r="Z32" s="65" t="str">
        <f t="shared" ref="Z32" si="67">IF(ISERROR((Y32-X32)/X32),"",(Y32-X32)/X32)</f>
        <v/>
      </c>
      <c r="AA32" s="66"/>
      <c r="AB32" s="66"/>
      <c r="AC32" s="65" t="str">
        <f t="shared" ref="AC32" si="68">IF(ISERROR((AB32-AA32)/AA32),"",(AB32-AA32)/AA32)</f>
        <v/>
      </c>
      <c r="AD32" s="71">
        <f>+U32+X32+AA32</f>
        <v>0</v>
      </c>
      <c r="AE32" s="71">
        <f>+V32+Y32+AB32</f>
        <v>0</v>
      </c>
      <c r="AF32" s="65" t="str">
        <f t="shared" ref="AF32" si="69">IF(ISERROR((AE32-AD32)/AD32),"",(AE32-AD32)/AD32)</f>
        <v/>
      </c>
      <c r="AG32" s="71">
        <f>+R32+AD32</f>
        <v>85826902</v>
      </c>
      <c r="AH32" s="71">
        <f>+S32+AE32</f>
        <v>56354892</v>
      </c>
      <c r="AI32" s="65">
        <f t="shared" ref="AI32" si="70">IF(ISERROR((AH32-AG32)/AG32),"",(AH32-AG32)/AG32)</f>
        <v>-0.3433889528017684</v>
      </c>
      <c r="AJ32" s="66"/>
      <c r="AK32" s="66"/>
      <c r="AL32" s="65" t="str">
        <f t="shared" ref="AL32" si="71">IF(ISERROR((AK32-AJ32)/AJ32),"",(AK32-AJ32)/AJ32)</f>
        <v/>
      </c>
      <c r="AM32" s="66"/>
      <c r="AN32" s="66"/>
      <c r="AO32" s="65" t="str">
        <f t="shared" ref="AO32" si="72">IF(ISERROR((AN32-AM32)/AM32),"",(AN32-AM32)/AM32)</f>
        <v/>
      </c>
      <c r="AP32" s="66"/>
      <c r="AQ32" s="66"/>
      <c r="AR32" s="65" t="str">
        <f t="shared" ref="AR32" si="73">IF(ISERROR((AQ32-AP32)/AP32),"",(AQ32-AP32)/AP32)</f>
        <v/>
      </c>
      <c r="AS32" s="67">
        <f>+AJ32+AM32+AP32</f>
        <v>0</v>
      </c>
      <c r="AT32" s="67">
        <f>+AK32+AN32+AQ32</f>
        <v>0</v>
      </c>
      <c r="AU32" s="65" t="str">
        <f t="shared" ref="AU32" si="74">IF(ISERROR((AT32-AS32)/AS32),"",(AT32-AS32)/AS32)</f>
        <v/>
      </c>
      <c r="AV32" s="66"/>
      <c r="AW32" s="66"/>
      <c r="AX32" s="65" t="str">
        <f t="shared" ref="AX32" si="75">IF(ISERROR((AW32-AV32)/AV32),"",(AW32-AV32)/AV32)</f>
        <v/>
      </c>
      <c r="AY32" s="66"/>
      <c r="AZ32" s="66"/>
      <c r="BA32" s="65" t="str">
        <f t="shared" ref="BA32" si="76">IF(ISERROR((AZ32-AY32)/AY32),"",(AZ32-AY32)/AY32)</f>
        <v/>
      </c>
      <c r="BB32" s="66"/>
      <c r="BC32" s="66"/>
      <c r="BD32" s="66"/>
      <c r="BE32" s="65" t="str">
        <f>IF(ISERROR((BD32-(BB32+BC32))/BB32),"",(BD32-(BB32+BC32))/BB32)</f>
        <v/>
      </c>
      <c r="BF32" s="71">
        <f>+AV32+AY32+BB32</f>
        <v>0</v>
      </c>
      <c r="BG32" s="71">
        <f>+AW32+AZ32+BD32</f>
        <v>0</v>
      </c>
      <c r="BH32" s="65" t="str">
        <f t="shared" ref="BH32" si="77">IF(ISERROR((BG32-BF32)/BF32),"",(BG32-BF32)/BF32)</f>
        <v/>
      </c>
      <c r="BI32" s="71">
        <f>+AS32+BF32</f>
        <v>0</v>
      </c>
      <c r="BJ32" s="71">
        <f>+AT32+BG32</f>
        <v>0</v>
      </c>
      <c r="BK32" s="65" t="str">
        <f t="shared" ref="BK32" si="78">IF(ISERROR((BJ32-BI32)/BI32),"",(BJ32-BI32)/BI32)</f>
        <v/>
      </c>
      <c r="BL32" s="71">
        <f>+AG32+BI32</f>
        <v>85826902</v>
      </c>
      <c r="BM32" s="71">
        <f>+S32+AE32+AT32+BG32</f>
        <v>56354892</v>
      </c>
      <c r="BN32" s="65">
        <f>IF(ISERROR((BM32-BL32)/BL32),"",(BM32-BL32)/BL32)</f>
        <v>-0.3433889528017684</v>
      </c>
      <c r="BO32" s="63" t="str">
        <f>CONCATENATE(IF(BN32="","",IF(BN32&lt;0,CONCATENATE("Se tuvo un ahorro del ",TEXT(-BN32,"0,0%")," respecto al año anterior."),CONCATENATE("Se tuvo gasto adicional del ",TEXT(BN32,"0,0%")," respecto al año anterior.")))," Para el año 2026 se tiene programado un ahorro del ",TEXT(G32,"0,0%"))</f>
        <v>Se tuvo un ahorro del 34,3% respecto al año anterior. Para el año 2026 se tiene programado un ahorro del 1,0%</v>
      </c>
    </row>
    <row r="33" spans="1:67" ht="21.75" customHeight="1" x14ac:dyDescent="0.2">
      <c r="A33" s="107"/>
      <c r="B33" s="81"/>
      <c r="C33" s="108"/>
      <c r="D33" s="109"/>
      <c r="E33" s="108"/>
      <c r="F33" s="108"/>
      <c r="G33" s="91"/>
      <c r="H33" s="108"/>
      <c r="I33" s="64"/>
      <c r="J33" s="64"/>
      <c r="K33" s="65"/>
      <c r="L33" s="71"/>
      <c r="M33" s="71"/>
      <c r="N33" s="65"/>
      <c r="O33" s="71"/>
      <c r="P33" s="71"/>
      <c r="Q33" s="65"/>
      <c r="R33" s="71"/>
      <c r="S33" s="71"/>
      <c r="T33" s="65"/>
      <c r="U33" s="110"/>
      <c r="V33" s="66"/>
      <c r="W33" s="65"/>
      <c r="X33" s="72"/>
      <c r="Y33" s="72"/>
      <c r="Z33" s="65"/>
      <c r="AA33" s="66"/>
      <c r="AB33" s="66"/>
      <c r="AC33" s="65"/>
      <c r="AD33" s="71"/>
      <c r="AE33" s="71"/>
      <c r="AF33" s="65"/>
      <c r="AG33" s="71"/>
      <c r="AH33" s="71"/>
      <c r="AI33" s="65"/>
      <c r="AJ33" s="66"/>
      <c r="AK33" s="66"/>
      <c r="AL33" s="65"/>
      <c r="AM33" s="66"/>
      <c r="AN33" s="66"/>
      <c r="AO33" s="65"/>
      <c r="AP33" s="66"/>
      <c r="AQ33" s="66"/>
      <c r="AR33" s="65"/>
      <c r="AS33" s="68"/>
      <c r="AT33" s="68"/>
      <c r="AU33" s="65"/>
      <c r="AV33" s="66"/>
      <c r="AW33" s="66"/>
      <c r="AX33" s="65"/>
      <c r="AY33" s="66"/>
      <c r="AZ33" s="66"/>
      <c r="BA33" s="65"/>
      <c r="BB33" s="66"/>
      <c r="BC33" s="66"/>
      <c r="BD33" s="66"/>
      <c r="BE33" s="65"/>
      <c r="BF33" s="71"/>
      <c r="BG33" s="71"/>
      <c r="BH33" s="65"/>
      <c r="BI33" s="71"/>
      <c r="BJ33" s="71"/>
      <c r="BK33" s="65"/>
      <c r="BL33" s="71"/>
      <c r="BM33" s="71"/>
      <c r="BN33" s="65"/>
      <c r="BO33" s="63"/>
    </row>
    <row r="35" spans="1:67" x14ac:dyDescent="0.2">
      <c r="A35" s="114" t="s">
        <v>107</v>
      </c>
      <c r="B35" s="114"/>
      <c r="C35" s="114"/>
      <c r="D35" s="114"/>
      <c r="E35" s="114"/>
      <c r="F35" s="114"/>
      <c r="G35" s="114"/>
      <c r="H35" s="114"/>
    </row>
  </sheetData>
  <mergeCells count="810">
    <mergeCell ref="BM30:BM31"/>
    <mergeCell ref="BN30:BN31"/>
    <mergeCell ref="A35:H35"/>
    <mergeCell ref="BA30:BA31"/>
    <mergeCell ref="BB30:BB31"/>
    <mergeCell ref="BD30:BD31"/>
    <mergeCell ref="BE30:BE31"/>
    <mergeCell ref="BF30:BF31"/>
    <mergeCell ref="BG30:BG31"/>
    <mergeCell ref="BH30:BH31"/>
    <mergeCell ref="BI30:BI31"/>
    <mergeCell ref="BJ30:BJ31"/>
    <mergeCell ref="AR30:AR31"/>
    <mergeCell ref="AS30:AS31"/>
    <mergeCell ref="AT30:AT31"/>
    <mergeCell ref="AU30:AU31"/>
    <mergeCell ref="AV30:AV31"/>
    <mergeCell ref="AW30:AW31"/>
    <mergeCell ref="AX30:AX31"/>
    <mergeCell ref="AY30:AY31"/>
    <mergeCell ref="AZ30:AZ31"/>
    <mergeCell ref="AI30:AI31"/>
    <mergeCell ref="Y30:Y31"/>
    <mergeCell ref="AJ30:AJ31"/>
    <mergeCell ref="AK30:AK31"/>
    <mergeCell ref="AL30:AL31"/>
    <mergeCell ref="AM30:AM31"/>
    <mergeCell ref="AN30:AN31"/>
    <mergeCell ref="AO30:AO31"/>
    <mergeCell ref="AP30:AP31"/>
    <mergeCell ref="AQ30:AQ31"/>
    <mergeCell ref="Z30:Z31"/>
    <mergeCell ref="AA30:AA31"/>
    <mergeCell ref="AB30:AB31"/>
    <mergeCell ref="AC30:AC31"/>
    <mergeCell ref="AD30:AD31"/>
    <mergeCell ref="AE30:AE31"/>
    <mergeCell ref="AF30:AF31"/>
    <mergeCell ref="AG30:AG31"/>
    <mergeCell ref="AH30:AH31"/>
    <mergeCell ref="BN28:BN29"/>
    <mergeCell ref="A30:A31"/>
    <mergeCell ref="B30:B31"/>
    <mergeCell ref="C30:C31"/>
    <mergeCell ref="E30:E31"/>
    <mergeCell ref="F30:F31"/>
    <mergeCell ref="G30:G31"/>
    <mergeCell ref="H30:H31"/>
    <mergeCell ref="I30:I31"/>
    <mergeCell ref="J30:J31"/>
    <mergeCell ref="K30:K31"/>
    <mergeCell ref="L30:L31"/>
    <mergeCell ref="M30:M31"/>
    <mergeCell ref="N30:N31"/>
    <mergeCell ref="O30:O31"/>
    <mergeCell ref="P30:P31"/>
    <mergeCell ref="Q30:Q31"/>
    <mergeCell ref="R30:R31"/>
    <mergeCell ref="S30:S31"/>
    <mergeCell ref="T30:T31"/>
    <mergeCell ref="U30:U31"/>
    <mergeCell ref="V30:V31"/>
    <mergeCell ref="W30:W31"/>
    <mergeCell ref="X30:X31"/>
    <mergeCell ref="AV28:AV29"/>
    <mergeCell ref="AW28:AW29"/>
    <mergeCell ref="AX28:AX29"/>
    <mergeCell ref="AY28:AY29"/>
    <mergeCell ref="AZ28:AZ29"/>
    <mergeCell ref="BA28:BA29"/>
    <mergeCell ref="BB28:BB29"/>
    <mergeCell ref="BD28:BD29"/>
    <mergeCell ref="BE28:BE29"/>
    <mergeCell ref="AC28:AC29"/>
    <mergeCell ref="AD28:AD29"/>
    <mergeCell ref="AE28:AE29"/>
    <mergeCell ref="AF28:AF29"/>
    <mergeCell ref="AG28:AG29"/>
    <mergeCell ref="AH28:AH29"/>
    <mergeCell ref="AI28:AI29"/>
    <mergeCell ref="AJ28:AJ29"/>
    <mergeCell ref="AK28:AK29"/>
    <mergeCell ref="T28:T29"/>
    <mergeCell ref="U28:U29"/>
    <mergeCell ref="V28:V29"/>
    <mergeCell ref="W28:W29"/>
    <mergeCell ref="X28:X29"/>
    <mergeCell ref="Y28:Y29"/>
    <mergeCell ref="Z28:Z29"/>
    <mergeCell ref="AA28:AA29"/>
    <mergeCell ref="AB28:AB29"/>
    <mergeCell ref="K28:K29"/>
    <mergeCell ref="L28:L29"/>
    <mergeCell ref="M28:M29"/>
    <mergeCell ref="N28:N29"/>
    <mergeCell ref="O28:O29"/>
    <mergeCell ref="P28:P29"/>
    <mergeCell ref="Q28:Q29"/>
    <mergeCell ref="R28:R29"/>
    <mergeCell ref="S28:S29"/>
    <mergeCell ref="A28:A29"/>
    <mergeCell ref="B28:B29"/>
    <mergeCell ref="C28:C29"/>
    <mergeCell ref="E28:E29"/>
    <mergeCell ref="F28:F29"/>
    <mergeCell ref="G28:G29"/>
    <mergeCell ref="H28:H29"/>
    <mergeCell ref="I28:I29"/>
    <mergeCell ref="J28:J29"/>
    <mergeCell ref="AG32:AG33"/>
    <mergeCell ref="AH32:AH33"/>
    <mergeCell ref="AI32:AI33"/>
    <mergeCell ref="AK32:AK33"/>
    <mergeCell ref="AL32:AL33"/>
    <mergeCell ref="AM32:AM33"/>
    <mergeCell ref="AN32:AN33"/>
    <mergeCell ref="AO32:AO33"/>
    <mergeCell ref="AP32:AP33"/>
    <mergeCell ref="U32:U33"/>
    <mergeCell ref="V32:V33"/>
    <mergeCell ref="W32:W33"/>
    <mergeCell ref="X32:X33"/>
    <mergeCell ref="Y32:Y33"/>
    <mergeCell ref="Z32:Z33"/>
    <mergeCell ref="AA32:AA33"/>
    <mergeCell ref="AB32:AB33"/>
    <mergeCell ref="AC32:AC33"/>
    <mergeCell ref="I32:I33"/>
    <mergeCell ref="J32:J33"/>
    <mergeCell ref="K32:K33"/>
    <mergeCell ref="L32:L33"/>
    <mergeCell ref="M32:M33"/>
    <mergeCell ref="N32:N33"/>
    <mergeCell ref="O32:O33"/>
    <mergeCell ref="P32:P33"/>
    <mergeCell ref="Q32:Q33"/>
    <mergeCell ref="AO26:AO27"/>
    <mergeCell ref="AP26:AP27"/>
    <mergeCell ref="AQ26:AQ27"/>
    <mergeCell ref="AR26:AR27"/>
    <mergeCell ref="AS26:AS27"/>
    <mergeCell ref="AW26:AW27"/>
    <mergeCell ref="AV26:AV27"/>
    <mergeCell ref="AX26:AX27"/>
    <mergeCell ref="AJ32:AJ33"/>
    <mergeCell ref="AQ32:AQ33"/>
    <mergeCell ref="AR32:AR33"/>
    <mergeCell ref="AS32:AS33"/>
    <mergeCell ref="AX32:AX33"/>
    <mergeCell ref="AV32:AV33"/>
    <mergeCell ref="AW32:AW33"/>
    <mergeCell ref="AL28:AL29"/>
    <mergeCell ref="AM28:AM29"/>
    <mergeCell ref="AN28:AN29"/>
    <mergeCell ref="AO28:AO29"/>
    <mergeCell ref="AP28:AP29"/>
    <mergeCell ref="AQ28:AQ29"/>
    <mergeCell ref="AR28:AR29"/>
    <mergeCell ref="AS28:AS29"/>
    <mergeCell ref="AT28:AT29"/>
    <mergeCell ref="BK24:BK25"/>
    <mergeCell ref="BG24:BG25"/>
    <mergeCell ref="BH24:BH25"/>
    <mergeCell ref="I26:I27"/>
    <mergeCell ref="J26:J27"/>
    <mergeCell ref="K26:K27"/>
    <mergeCell ref="L26:L27"/>
    <mergeCell ref="M26:M27"/>
    <mergeCell ref="N26:N27"/>
    <mergeCell ref="O26:O27"/>
    <mergeCell ref="P26:P27"/>
    <mergeCell ref="Q26:Q27"/>
    <mergeCell ref="U26:U27"/>
    <mergeCell ref="V26:V27"/>
    <mergeCell ref="W26:W27"/>
    <mergeCell ref="X26:X27"/>
    <mergeCell ref="Y26:Y27"/>
    <mergeCell ref="Z26:Z27"/>
    <mergeCell ref="AA26:AA27"/>
    <mergeCell ref="AB26:AB27"/>
    <mergeCell ref="AC26:AC27"/>
    <mergeCell ref="AI26:AI27"/>
    <mergeCell ref="AK26:AK27"/>
    <mergeCell ref="AL26:AL27"/>
    <mergeCell ref="AX24:AX25"/>
    <mergeCell ref="AY24:AY25"/>
    <mergeCell ref="AZ24:AZ25"/>
    <mergeCell ref="BA24:BA25"/>
    <mergeCell ref="BB24:BB25"/>
    <mergeCell ref="BD24:BD25"/>
    <mergeCell ref="BE24:BE25"/>
    <mergeCell ref="BI24:BI25"/>
    <mergeCell ref="BJ24:BJ25"/>
    <mergeCell ref="BN22:BN23"/>
    <mergeCell ref="I24:I25"/>
    <mergeCell ref="J24:J25"/>
    <mergeCell ref="K24:K25"/>
    <mergeCell ref="L24:L25"/>
    <mergeCell ref="M24:M25"/>
    <mergeCell ref="N24:N25"/>
    <mergeCell ref="O24:O25"/>
    <mergeCell ref="P24:P25"/>
    <mergeCell ref="Q24:Q25"/>
    <mergeCell ref="U24:U25"/>
    <mergeCell ref="V24:V25"/>
    <mergeCell ref="W24:W25"/>
    <mergeCell ref="X24:X25"/>
    <mergeCell ref="Y24:Y25"/>
    <mergeCell ref="Z24:Z25"/>
    <mergeCell ref="AA24:AA25"/>
    <mergeCell ref="AB24:AB25"/>
    <mergeCell ref="AC24:AC25"/>
    <mergeCell ref="AG24:AG25"/>
    <mergeCell ref="AP24:AP25"/>
    <mergeCell ref="AQ24:AQ25"/>
    <mergeCell ref="AR24:AR25"/>
    <mergeCell ref="AW24:AW25"/>
    <mergeCell ref="BB22:BB23"/>
    <mergeCell ref="BD22:BD23"/>
    <mergeCell ref="BE22:BE23"/>
    <mergeCell ref="BI22:BI23"/>
    <mergeCell ref="BJ22:BJ23"/>
    <mergeCell ref="BI20:BI21"/>
    <mergeCell ref="BJ20:BJ21"/>
    <mergeCell ref="AU22:AU23"/>
    <mergeCell ref="BF22:BF23"/>
    <mergeCell ref="BG22:BG23"/>
    <mergeCell ref="BH22:BH23"/>
    <mergeCell ref="AX22:AX23"/>
    <mergeCell ref="AY22:AY23"/>
    <mergeCell ref="AZ22:AZ23"/>
    <mergeCell ref="AN20:AN21"/>
    <mergeCell ref="AG22:AG23"/>
    <mergeCell ref="AX20:AX21"/>
    <mergeCell ref="AJ22:AJ23"/>
    <mergeCell ref="AT22:AT23"/>
    <mergeCell ref="AG20:AG21"/>
    <mergeCell ref="AH20:AH21"/>
    <mergeCell ref="AI20:AI21"/>
    <mergeCell ref="BA22:BA23"/>
    <mergeCell ref="I22:I23"/>
    <mergeCell ref="J22:J23"/>
    <mergeCell ref="K22:K23"/>
    <mergeCell ref="L22:L23"/>
    <mergeCell ref="M22:M23"/>
    <mergeCell ref="N22:N23"/>
    <mergeCell ref="O22:O23"/>
    <mergeCell ref="P22:P23"/>
    <mergeCell ref="Q22:Q23"/>
    <mergeCell ref="AC18:AC19"/>
    <mergeCell ref="AG18:AG19"/>
    <mergeCell ref="AH18:AH19"/>
    <mergeCell ref="BI18:BI19"/>
    <mergeCell ref="BJ18:BJ19"/>
    <mergeCell ref="BK18:BK19"/>
    <mergeCell ref="I20:I21"/>
    <mergeCell ref="J20:J21"/>
    <mergeCell ref="K20:K21"/>
    <mergeCell ref="L20:L21"/>
    <mergeCell ref="M20:M21"/>
    <mergeCell ref="N20:N21"/>
    <mergeCell ref="O20:O21"/>
    <mergeCell ref="P20:P21"/>
    <mergeCell ref="Q20:Q21"/>
    <mergeCell ref="U20:U21"/>
    <mergeCell ref="V20:V21"/>
    <mergeCell ref="W20:W21"/>
    <mergeCell ref="X20:X21"/>
    <mergeCell ref="Y20:Y21"/>
    <mergeCell ref="Z20:Z21"/>
    <mergeCell ref="AA20:AA21"/>
    <mergeCell ref="AB20:AB21"/>
    <mergeCell ref="AC20:AC21"/>
    <mergeCell ref="R18:R19"/>
    <mergeCell ref="S18:S19"/>
    <mergeCell ref="V18:V19"/>
    <mergeCell ref="W18:W19"/>
    <mergeCell ref="X18:X19"/>
    <mergeCell ref="Y18:Y19"/>
    <mergeCell ref="Z18:Z19"/>
    <mergeCell ref="AA18:AA19"/>
    <mergeCell ref="AB18:AB19"/>
    <mergeCell ref="I18:I19"/>
    <mergeCell ref="J18:J19"/>
    <mergeCell ref="K18:K19"/>
    <mergeCell ref="L18:L19"/>
    <mergeCell ref="M18:M19"/>
    <mergeCell ref="N18:N19"/>
    <mergeCell ref="O18:O19"/>
    <mergeCell ref="P18:P19"/>
    <mergeCell ref="Q18:Q19"/>
    <mergeCell ref="I16:I17"/>
    <mergeCell ref="J16:J17"/>
    <mergeCell ref="K16:K17"/>
    <mergeCell ref="L16:L17"/>
    <mergeCell ref="M16:M17"/>
    <mergeCell ref="N16:N17"/>
    <mergeCell ref="O16:O17"/>
    <mergeCell ref="P16:P17"/>
    <mergeCell ref="Q16:Q17"/>
    <mergeCell ref="AX16:AX17"/>
    <mergeCell ref="AY16:AY17"/>
    <mergeCell ref="AZ16:AZ17"/>
    <mergeCell ref="BA16:BA17"/>
    <mergeCell ref="AR11:AR15"/>
    <mergeCell ref="AW16:AW17"/>
    <mergeCell ref="BB16:BB17"/>
    <mergeCell ref="BD16:BD17"/>
    <mergeCell ref="BE16:BE17"/>
    <mergeCell ref="AA11:AA15"/>
    <mergeCell ref="AB11:AB15"/>
    <mergeCell ref="AC11:AC15"/>
    <mergeCell ref="N11:N15"/>
    <mergeCell ref="O11:O15"/>
    <mergeCell ref="P11:P15"/>
    <mergeCell ref="Q11:Q15"/>
    <mergeCell ref="AP20:AP21"/>
    <mergeCell ref="AQ20:AQ21"/>
    <mergeCell ref="AH16:AH17"/>
    <mergeCell ref="AI16:AI17"/>
    <mergeCell ref="AK16:AK17"/>
    <mergeCell ref="AL16:AL17"/>
    <mergeCell ref="AM16:AM17"/>
    <mergeCell ref="AN16:AN17"/>
    <mergeCell ref="AI18:AI19"/>
    <mergeCell ref="AK18:AK19"/>
    <mergeCell ref="AL18:AL19"/>
    <mergeCell ref="AM18:AM19"/>
    <mergeCell ref="AN18:AN19"/>
    <mergeCell ref="AK20:AK21"/>
    <mergeCell ref="AL20:AL21"/>
    <mergeCell ref="AM20:AM21"/>
    <mergeCell ref="W11:W15"/>
    <mergeCell ref="X11:X15"/>
    <mergeCell ref="Y11:Y15"/>
    <mergeCell ref="Z11:Z15"/>
    <mergeCell ref="AM11:AM15"/>
    <mergeCell ref="AN11:AN15"/>
    <mergeCell ref="AO11:AO15"/>
    <mergeCell ref="AP11:AP15"/>
    <mergeCell ref="AQ11:AQ15"/>
    <mergeCell ref="I3:S3"/>
    <mergeCell ref="U7:U8"/>
    <mergeCell ref="U9:U10"/>
    <mergeCell ref="I7:I8"/>
    <mergeCell ref="J7:J8"/>
    <mergeCell ref="K7:K8"/>
    <mergeCell ref="L7:L8"/>
    <mergeCell ref="M7:M8"/>
    <mergeCell ref="N7:N8"/>
    <mergeCell ref="O7:O8"/>
    <mergeCell ref="P7:P8"/>
    <mergeCell ref="Q7:Q8"/>
    <mergeCell ref="S7:S8"/>
    <mergeCell ref="T7:T8"/>
    <mergeCell ref="V7:V8"/>
    <mergeCell ref="AP7:AP8"/>
    <mergeCell ref="U16:U17"/>
    <mergeCell ref="U18:U19"/>
    <mergeCell ref="AH7:AH8"/>
    <mergeCell ref="AI7:AI8"/>
    <mergeCell ref="AT32:AT33"/>
    <mergeCell ref="AU32:AU33"/>
    <mergeCell ref="AJ24:AJ25"/>
    <mergeCell ref="AT24:AT25"/>
    <mergeCell ref="R24:R25"/>
    <mergeCell ref="S24:S25"/>
    <mergeCell ref="AU20:AU21"/>
    <mergeCell ref="T18:T19"/>
    <mergeCell ref="AD18:AD19"/>
    <mergeCell ref="AE18:AE19"/>
    <mergeCell ref="AF18:AF19"/>
    <mergeCell ref="AU16:AU17"/>
    <mergeCell ref="R16:R17"/>
    <mergeCell ref="S16:S17"/>
    <mergeCell ref="AE11:AE15"/>
    <mergeCell ref="AF11:AF15"/>
    <mergeCell ref="AG11:AG15"/>
    <mergeCell ref="AU26:AU27"/>
    <mergeCell ref="AE32:AE33"/>
    <mergeCell ref="AF32:AF33"/>
    <mergeCell ref="AY32:AY33"/>
    <mergeCell ref="AZ32:AZ33"/>
    <mergeCell ref="BA32:BA33"/>
    <mergeCell ref="BB32:BB33"/>
    <mergeCell ref="BD32:BD33"/>
    <mergeCell ref="BE32:BE33"/>
    <mergeCell ref="BI32:BI33"/>
    <mergeCell ref="BK28:BK29"/>
    <mergeCell ref="BL28:BL29"/>
    <mergeCell ref="BK30:BK31"/>
    <mergeCell ref="BL30:BL31"/>
    <mergeCell ref="AY26:AY27"/>
    <mergeCell ref="AZ26:AZ27"/>
    <mergeCell ref="BA26:BA27"/>
    <mergeCell ref="BB26:BB27"/>
    <mergeCell ref="BD26:BD27"/>
    <mergeCell ref="BE26:BE27"/>
    <mergeCell ref="BI26:BI27"/>
    <mergeCell ref="BJ26:BJ27"/>
    <mergeCell ref="BK26:BK27"/>
    <mergeCell ref="AU28:AU29"/>
    <mergeCell ref="A32:A33"/>
    <mergeCell ref="B32:B33"/>
    <mergeCell ref="C32:C33"/>
    <mergeCell ref="D32:D33"/>
    <mergeCell ref="E32:E33"/>
    <mergeCell ref="AJ26:AJ27"/>
    <mergeCell ref="AT26:AT27"/>
    <mergeCell ref="R26:R27"/>
    <mergeCell ref="S26:S27"/>
    <mergeCell ref="T26:T27"/>
    <mergeCell ref="AD26:AD27"/>
    <mergeCell ref="AE26:AE27"/>
    <mergeCell ref="AF26:AF27"/>
    <mergeCell ref="F32:F33"/>
    <mergeCell ref="G32:G33"/>
    <mergeCell ref="H32:H33"/>
    <mergeCell ref="R32:R33"/>
    <mergeCell ref="S32:S33"/>
    <mergeCell ref="T32:T33"/>
    <mergeCell ref="AD32:AD33"/>
    <mergeCell ref="AG26:AG27"/>
    <mergeCell ref="AM26:AM27"/>
    <mergeCell ref="AN26:AN27"/>
    <mergeCell ref="AH26:AH27"/>
    <mergeCell ref="A26:A27"/>
    <mergeCell ref="B26:B27"/>
    <mergeCell ref="C26:C27"/>
    <mergeCell ref="E26:E27"/>
    <mergeCell ref="F26:F27"/>
    <mergeCell ref="G26:G27"/>
    <mergeCell ref="H26:H27"/>
    <mergeCell ref="T24:T25"/>
    <mergeCell ref="AD24:AD25"/>
    <mergeCell ref="AE24:AE25"/>
    <mergeCell ref="A24:A25"/>
    <mergeCell ref="B24:B25"/>
    <mergeCell ref="C24:C25"/>
    <mergeCell ref="E24:E25"/>
    <mergeCell ref="AF24:AF25"/>
    <mergeCell ref="AV24:AV25"/>
    <mergeCell ref="H24:H25"/>
    <mergeCell ref="G24:G25"/>
    <mergeCell ref="AL24:AL25"/>
    <mergeCell ref="AM24:AM25"/>
    <mergeCell ref="AN24:AN25"/>
    <mergeCell ref="AO24:AO25"/>
    <mergeCell ref="F24:F25"/>
    <mergeCell ref="AH24:AH25"/>
    <mergeCell ref="AI24:AI25"/>
    <mergeCell ref="AK24:AK25"/>
    <mergeCell ref="AS24:AS25"/>
    <mergeCell ref="R22:R23"/>
    <mergeCell ref="S22:S23"/>
    <mergeCell ref="T22:T23"/>
    <mergeCell ref="AD22:AD23"/>
    <mergeCell ref="AE22:AE23"/>
    <mergeCell ref="AF22:AF23"/>
    <mergeCell ref="AR22:AR23"/>
    <mergeCell ref="AS22:AS23"/>
    <mergeCell ref="AW22:AW23"/>
    <mergeCell ref="U22:U23"/>
    <mergeCell ref="V22:V23"/>
    <mergeCell ref="W22:W23"/>
    <mergeCell ref="X22:X23"/>
    <mergeCell ref="Y22:Y23"/>
    <mergeCell ref="Z22:Z23"/>
    <mergeCell ref="AA22:AA23"/>
    <mergeCell ref="AB22:AB23"/>
    <mergeCell ref="AC22:AC23"/>
    <mergeCell ref="G22:G23"/>
    <mergeCell ref="H22:H23"/>
    <mergeCell ref="BM24:BM25"/>
    <mergeCell ref="AU24:AU25"/>
    <mergeCell ref="BF24:BF25"/>
    <mergeCell ref="BL24:BL25"/>
    <mergeCell ref="AF20:AF21"/>
    <mergeCell ref="AJ20:AJ21"/>
    <mergeCell ref="AT20:AT21"/>
    <mergeCell ref="AR20:AR21"/>
    <mergeCell ref="AS20:AS21"/>
    <mergeCell ref="AW20:AW21"/>
    <mergeCell ref="AY20:AY21"/>
    <mergeCell ref="G20:G21"/>
    <mergeCell ref="H20:H21"/>
    <mergeCell ref="R20:R21"/>
    <mergeCell ref="S20:S21"/>
    <mergeCell ref="AZ20:AZ21"/>
    <mergeCell ref="BA20:BA21"/>
    <mergeCell ref="BB20:BB21"/>
    <mergeCell ref="BD20:BD21"/>
    <mergeCell ref="BE20:BE21"/>
    <mergeCell ref="BL22:BL23"/>
    <mergeCell ref="BM22:BM23"/>
    <mergeCell ref="F20:F21"/>
    <mergeCell ref="A22:A23"/>
    <mergeCell ref="B22:B23"/>
    <mergeCell ref="C22:C23"/>
    <mergeCell ref="E22:E23"/>
    <mergeCell ref="F22:F23"/>
    <mergeCell ref="AV20:AV21"/>
    <mergeCell ref="AV22:AV23"/>
    <mergeCell ref="AH22:AH23"/>
    <mergeCell ref="AI22:AI23"/>
    <mergeCell ref="AK22:AK23"/>
    <mergeCell ref="AL22:AL23"/>
    <mergeCell ref="AM22:AM23"/>
    <mergeCell ref="AN22:AN23"/>
    <mergeCell ref="AO22:AO23"/>
    <mergeCell ref="AP22:AP23"/>
    <mergeCell ref="AQ22:AQ23"/>
    <mergeCell ref="T20:T21"/>
    <mergeCell ref="AD20:AD21"/>
    <mergeCell ref="AE20:AE21"/>
    <mergeCell ref="A20:A21"/>
    <mergeCell ref="B20:B21"/>
    <mergeCell ref="C20:C21"/>
    <mergeCell ref="E20:E21"/>
    <mergeCell ref="AJ18:AJ19"/>
    <mergeCell ref="AT18:AT19"/>
    <mergeCell ref="AU18:AU19"/>
    <mergeCell ref="BF18:BF19"/>
    <mergeCell ref="BG18:BG19"/>
    <mergeCell ref="BH18:BH19"/>
    <mergeCell ref="BF20:BF21"/>
    <mergeCell ref="BG20:BG21"/>
    <mergeCell ref="BH20:BH21"/>
    <mergeCell ref="AV18:AV19"/>
    <mergeCell ref="AO18:AO19"/>
    <mergeCell ref="AP18:AP19"/>
    <mergeCell ref="AQ18:AQ19"/>
    <mergeCell ref="AR18:AR19"/>
    <mergeCell ref="AS18:AS19"/>
    <mergeCell ref="AW18:AW19"/>
    <mergeCell ref="AX18:AX19"/>
    <mergeCell ref="AY18:AY19"/>
    <mergeCell ref="AZ18:AZ19"/>
    <mergeCell ref="BA18:BA19"/>
    <mergeCell ref="BB18:BB19"/>
    <mergeCell ref="BD18:BD19"/>
    <mergeCell ref="BE18:BE19"/>
    <mergeCell ref="AO20:AO21"/>
    <mergeCell ref="AE16:AE17"/>
    <mergeCell ref="AF16:AF17"/>
    <mergeCell ref="AJ16:AJ17"/>
    <mergeCell ref="AT16:AT17"/>
    <mergeCell ref="AV16:AV17"/>
    <mergeCell ref="AR16:AR17"/>
    <mergeCell ref="AS16:AS17"/>
    <mergeCell ref="V16:V17"/>
    <mergeCell ref="W16:W17"/>
    <mergeCell ref="X16:X17"/>
    <mergeCell ref="Y16:Y17"/>
    <mergeCell ref="Z16:Z17"/>
    <mergeCell ref="AA16:AA17"/>
    <mergeCell ref="AB16:AB17"/>
    <mergeCell ref="AC16:AC17"/>
    <mergeCell ref="AG16:AG17"/>
    <mergeCell ref="AO16:AO17"/>
    <mergeCell ref="AP16:AP17"/>
    <mergeCell ref="AQ16:AQ17"/>
    <mergeCell ref="A16:A17"/>
    <mergeCell ref="B16:B17"/>
    <mergeCell ref="C16:C17"/>
    <mergeCell ref="D16:D17"/>
    <mergeCell ref="E16:E17"/>
    <mergeCell ref="F16:F17"/>
    <mergeCell ref="AD11:AD15"/>
    <mergeCell ref="A18:A19"/>
    <mergeCell ref="B18:B19"/>
    <mergeCell ref="C18:C19"/>
    <mergeCell ref="E18:E19"/>
    <mergeCell ref="F18:F19"/>
    <mergeCell ref="G18:G19"/>
    <mergeCell ref="H18:H19"/>
    <mergeCell ref="F11:F15"/>
    <mergeCell ref="G11:G15"/>
    <mergeCell ref="H11:H15"/>
    <mergeCell ref="G16:G17"/>
    <mergeCell ref="H16:H17"/>
    <mergeCell ref="I11:I15"/>
    <mergeCell ref="J11:J15"/>
    <mergeCell ref="K11:K15"/>
    <mergeCell ref="L11:L15"/>
    <mergeCell ref="M11:M15"/>
    <mergeCell ref="A11:A15"/>
    <mergeCell ref="B11:B15"/>
    <mergeCell ref="C11:C15"/>
    <mergeCell ref="D11:D12"/>
    <mergeCell ref="E11:E15"/>
    <mergeCell ref="AH11:AH15"/>
    <mergeCell ref="AY11:AY15"/>
    <mergeCell ref="AZ11:AZ15"/>
    <mergeCell ref="BA11:BA15"/>
    <mergeCell ref="AI11:AI15"/>
    <mergeCell ref="AJ11:AJ15"/>
    <mergeCell ref="AK11:AK15"/>
    <mergeCell ref="AL11:AL15"/>
    <mergeCell ref="AS11:AS15"/>
    <mergeCell ref="AT11:AT15"/>
    <mergeCell ref="AU11:AU15"/>
    <mergeCell ref="AV11:AV15"/>
    <mergeCell ref="AW11:AW15"/>
    <mergeCell ref="AX11:AX15"/>
    <mergeCell ref="R11:R15"/>
    <mergeCell ref="S11:S15"/>
    <mergeCell ref="T11:T15"/>
    <mergeCell ref="U11:U15"/>
    <mergeCell ref="V11:V15"/>
    <mergeCell ref="A9:A10"/>
    <mergeCell ref="B9:B10"/>
    <mergeCell ref="C9:C10"/>
    <mergeCell ref="E9:E10"/>
    <mergeCell ref="BF9:BF10"/>
    <mergeCell ref="BG9:BG10"/>
    <mergeCell ref="BH9:BH10"/>
    <mergeCell ref="AD9:AD10"/>
    <mergeCell ref="AE9:AE10"/>
    <mergeCell ref="AF9:AF10"/>
    <mergeCell ref="AJ9:AJ10"/>
    <mergeCell ref="AT9:AT10"/>
    <mergeCell ref="AU9:AU10"/>
    <mergeCell ref="AN9:AN10"/>
    <mergeCell ref="AV9:AV10"/>
    <mergeCell ref="BB9:BB10"/>
    <mergeCell ref="BD9:BD10"/>
    <mergeCell ref="BE9:BE10"/>
    <mergeCell ref="F9:F10"/>
    <mergeCell ref="G9:G10"/>
    <mergeCell ref="H9:H10"/>
    <mergeCell ref="R9:R10"/>
    <mergeCell ref="S9:S10"/>
    <mergeCell ref="T9:T10"/>
    <mergeCell ref="BB7:BB8"/>
    <mergeCell ref="BE7:BE8"/>
    <mergeCell ref="AK7:AK8"/>
    <mergeCell ref="AL7:AL8"/>
    <mergeCell ref="AM7:AM8"/>
    <mergeCell ref="AN7:AN8"/>
    <mergeCell ref="AO7:AO8"/>
    <mergeCell ref="AW7:AW8"/>
    <mergeCell ref="BC7:BC8"/>
    <mergeCell ref="AT7:AT8"/>
    <mergeCell ref="AU7:AU8"/>
    <mergeCell ref="AS7:AS8"/>
    <mergeCell ref="AV7:AV8"/>
    <mergeCell ref="AG7:AG8"/>
    <mergeCell ref="AX7:AX8"/>
    <mergeCell ref="AY7:AY8"/>
    <mergeCell ref="AZ7:AZ8"/>
    <mergeCell ref="BA7:BA8"/>
    <mergeCell ref="G5:G6"/>
    <mergeCell ref="AR7:AR8"/>
    <mergeCell ref="H5:H6"/>
    <mergeCell ref="W7:W8"/>
    <mergeCell ref="X7:X8"/>
    <mergeCell ref="Y7:Y8"/>
    <mergeCell ref="Z7:Z8"/>
    <mergeCell ref="AA7:AA8"/>
    <mergeCell ref="AB7:AB8"/>
    <mergeCell ref="AC7:AC8"/>
    <mergeCell ref="AD7:AD8"/>
    <mergeCell ref="AE7:AE8"/>
    <mergeCell ref="AF7:AF8"/>
    <mergeCell ref="AJ7:AJ8"/>
    <mergeCell ref="A1:AD1"/>
    <mergeCell ref="A3:B3"/>
    <mergeCell ref="C3:H3"/>
    <mergeCell ref="A7:A8"/>
    <mergeCell ref="B7:B8"/>
    <mergeCell ref="C7:C8"/>
    <mergeCell ref="E7:E8"/>
    <mergeCell ref="A5:A6"/>
    <mergeCell ref="B5:B6"/>
    <mergeCell ref="C5:C6"/>
    <mergeCell ref="D5:D6"/>
    <mergeCell ref="E5:E6"/>
    <mergeCell ref="F7:F8"/>
    <mergeCell ref="G7:G8"/>
    <mergeCell ref="H7:H8"/>
    <mergeCell ref="R7:R8"/>
    <mergeCell ref="T3:BO3"/>
    <mergeCell ref="A2:BO2"/>
    <mergeCell ref="BO7:BO8"/>
    <mergeCell ref="BL7:BL8"/>
    <mergeCell ref="BM7:BM8"/>
    <mergeCell ref="BJ7:BJ8"/>
    <mergeCell ref="BK7:BK8"/>
    <mergeCell ref="AQ7:AQ8"/>
    <mergeCell ref="BD7:BD8"/>
    <mergeCell ref="BI7:BI8"/>
    <mergeCell ref="BN26:BN27"/>
    <mergeCell ref="BN32:BN33"/>
    <mergeCell ref="BN16:BN17"/>
    <mergeCell ref="BN18:BN19"/>
    <mergeCell ref="BN20:BN21"/>
    <mergeCell ref="BN11:BN15"/>
    <mergeCell ref="BF11:BF15"/>
    <mergeCell ref="BG11:BG15"/>
    <mergeCell ref="BH11:BH15"/>
    <mergeCell ref="BI11:BI15"/>
    <mergeCell ref="BJ11:BJ15"/>
    <mergeCell ref="BK11:BK15"/>
    <mergeCell ref="BL11:BL15"/>
    <mergeCell ref="BM11:BM15"/>
    <mergeCell ref="BF16:BF17"/>
    <mergeCell ref="BL18:BL19"/>
    <mergeCell ref="BM18:BM19"/>
    <mergeCell ref="BL20:BL21"/>
    <mergeCell ref="BM20:BM21"/>
    <mergeCell ref="BN24:BN25"/>
    <mergeCell ref="BD11:BD15"/>
    <mergeCell ref="BE11:BE15"/>
    <mergeCell ref="BF32:BF33"/>
    <mergeCell ref="BG32:BG33"/>
    <mergeCell ref="BF28:BF29"/>
    <mergeCell ref="BG28:BG29"/>
    <mergeCell ref="BH28:BH29"/>
    <mergeCell ref="BI28:BI29"/>
    <mergeCell ref="BN7:BN8"/>
    <mergeCell ref="BG7:BG8"/>
    <mergeCell ref="BH7:BH8"/>
    <mergeCell ref="BI9:BI10"/>
    <mergeCell ref="BJ9:BJ10"/>
    <mergeCell ref="BK9:BK10"/>
    <mergeCell ref="BN9:BN10"/>
    <mergeCell ref="BL9:BL10"/>
    <mergeCell ref="BM9:BM10"/>
    <mergeCell ref="BF7:BF8"/>
    <mergeCell ref="BJ32:BJ33"/>
    <mergeCell ref="BK32:BK33"/>
    <mergeCell ref="BH32:BH33"/>
    <mergeCell ref="BL32:BL33"/>
    <mergeCell ref="BM32:BM33"/>
    <mergeCell ref="BM28:BM29"/>
    <mergeCell ref="BK20:BK21"/>
    <mergeCell ref="BK22:BK23"/>
    <mergeCell ref="BJ28:BJ29"/>
    <mergeCell ref="J9:J10"/>
    <mergeCell ref="K9:K10"/>
    <mergeCell ref="L9:L10"/>
    <mergeCell ref="M9:M10"/>
    <mergeCell ref="N9:N10"/>
    <mergeCell ref="O9:O10"/>
    <mergeCell ref="P9:P10"/>
    <mergeCell ref="Q9:Q10"/>
    <mergeCell ref="V9:V10"/>
    <mergeCell ref="W9:W10"/>
    <mergeCell ref="X9:X10"/>
    <mergeCell ref="Y9:Y10"/>
    <mergeCell ref="Z9:Z10"/>
    <mergeCell ref="AA9:AA10"/>
    <mergeCell ref="AB9:AB10"/>
    <mergeCell ref="AC9:AC10"/>
    <mergeCell ref="AG9:AG10"/>
    <mergeCell ref="AH9:AH10"/>
    <mergeCell ref="T16:T17"/>
    <mergeCell ref="BF26:BF27"/>
    <mergeCell ref="BG26:BG27"/>
    <mergeCell ref="BH26:BH27"/>
    <mergeCell ref="AI9:AI10"/>
    <mergeCell ref="BC30:BC31"/>
    <mergeCell ref="BC32:BC33"/>
    <mergeCell ref="BO30:BO31"/>
    <mergeCell ref="BO32:BO33"/>
    <mergeCell ref="BN4:BO4"/>
    <mergeCell ref="BO24:BO25"/>
    <mergeCell ref="BO26:BO27"/>
    <mergeCell ref="BO28:BO29"/>
    <mergeCell ref="BC11:BC15"/>
    <mergeCell ref="BC16:BC17"/>
    <mergeCell ref="BC18:BC19"/>
    <mergeCell ref="BC20:BC21"/>
    <mergeCell ref="BC22:BC23"/>
    <mergeCell ref="BC24:BC25"/>
    <mergeCell ref="BC26:BC27"/>
    <mergeCell ref="BC28:BC29"/>
    <mergeCell ref="BG16:BG17"/>
    <mergeCell ref="BH16:BH17"/>
    <mergeCell ref="BL16:BL17"/>
    <mergeCell ref="BM16:BM17"/>
    <mergeCell ref="BL26:BL27"/>
    <mergeCell ref="BM26:BM27"/>
    <mergeCell ref="BI16:BI17"/>
    <mergeCell ref="BJ16:BJ17"/>
    <mergeCell ref="BO9:BO10"/>
    <mergeCell ref="BO11:BO15"/>
    <mergeCell ref="BO16:BO17"/>
    <mergeCell ref="BO18:BO19"/>
    <mergeCell ref="BO20:BO21"/>
    <mergeCell ref="BO22:BO23"/>
    <mergeCell ref="I9:I10"/>
    <mergeCell ref="AO9:AO10"/>
    <mergeCell ref="AP9:AP10"/>
    <mergeCell ref="AQ9:AQ10"/>
    <mergeCell ref="AR9:AR10"/>
    <mergeCell ref="AS9:AS10"/>
    <mergeCell ref="AW9:AW10"/>
    <mergeCell ref="AX9:AX10"/>
    <mergeCell ref="AY9:AY10"/>
    <mergeCell ref="BK16:BK17"/>
    <mergeCell ref="AK9:AK10"/>
    <mergeCell ref="AL9:AL10"/>
    <mergeCell ref="AM9:AM10"/>
    <mergeCell ref="BA9:BA10"/>
    <mergeCell ref="BB11:BB15"/>
    <mergeCell ref="BC9:BC10"/>
    <mergeCell ref="AZ9:AZ10"/>
    <mergeCell ref="AD16:AD17"/>
  </mergeCells>
  <conditionalFormatting sqref="K5:K33">
    <cfRule type="cellIs" dxfId="37" priority="38" operator="lessThan">
      <formula>0</formula>
    </cfRule>
    <cfRule type="cellIs" dxfId="36" priority="37" operator="greaterThan">
      <formula>0</formula>
    </cfRule>
  </conditionalFormatting>
  <conditionalFormatting sqref="N5:N33">
    <cfRule type="cellIs" dxfId="35" priority="36" operator="lessThan">
      <formula>0</formula>
    </cfRule>
    <cfRule type="cellIs" dxfId="34" priority="35" operator="greaterThan">
      <formula>0</formula>
    </cfRule>
  </conditionalFormatting>
  <conditionalFormatting sqref="Q5:Q33">
    <cfRule type="cellIs" dxfId="33" priority="34" operator="lessThan">
      <formula>0</formula>
    </cfRule>
    <cfRule type="cellIs" dxfId="32" priority="33" operator="greaterThan">
      <formula>0</formula>
    </cfRule>
  </conditionalFormatting>
  <conditionalFormatting sqref="T5:T33">
    <cfRule type="cellIs" dxfId="31" priority="32" operator="lessThan">
      <formula>0</formula>
    </cfRule>
    <cfRule type="cellIs" dxfId="30" priority="31" operator="greaterThan">
      <formula>0</formula>
    </cfRule>
  </conditionalFormatting>
  <conditionalFormatting sqref="W5:W33">
    <cfRule type="cellIs" dxfId="29" priority="30" operator="lessThan">
      <formula>0</formula>
    </cfRule>
    <cfRule type="cellIs" dxfId="28" priority="29" operator="greaterThan">
      <formula>0</formula>
    </cfRule>
  </conditionalFormatting>
  <conditionalFormatting sqref="Z5:Z33">
    <cfRule type="cellIs" dxfId="27" priority="28" operator="lessThan">
      <formula>0</formula>
    </cfRule>
    <cfRule type="cellIs" dxfId="26" priority="27" operator="greaterThan">
      <formula>0</formula>
    </cfRule>
  </conditionalFormatting>
  <conditionalFormatting sqref="AC5:AC33">
    <cfRule type="cellIs" dxfId="25" priority="26" operator="lessThan">
      <formula>0</formula>
    </cfRule>
    <cfRule type="cellIs" dxfId="24" priority="25" operator="greaterThan">
      <formula>0</formula>
    </cfRule>
  </conditionalFormatting>
  <conditionalFormatting sqref="AF5:AF33">
    <cfRule type="cellIs" dxfId="23" priority="24" operator="lessThan">
      <formula>0</formula>
    </cfRule>
    <cfRule type="cellIs" dxfId="22" priority="23" operator="greaterThan">
      <formula>0</formula>
    </cfRule>
  </conditionalFormatting>
  <conditionalFormatting sqref="AI5:AI33">
    <cfRule type="cellIs" dxfId="21" priority="22" operator="lessThan">
      <formula>0</formula>
    </cfRule>
    <cfRule type="cellIs" dxfId="20" priority="21" operator="greaterThan">
      <formula>0</formula>
    </cfRule>
  </conditionalFormatting>
  <conditionalFormatting sqref="AL5:AL33">
    <cfRule type="cellIs" dxfId="19" priority="19" operator="greaterThan">
      <formula>0</formula>
    </cfRule>
    <cfRule type="cellIs" dxfId="18" priority="20" operator="lessThan">
      <formula>0</formula>
    </cfRule>
  </conditionalFormatting>
  <conditionalFormatting sqref="AO5:AO33">
    <cfRule type="cellIs" dxfId="17" priority="18" operator="lessThan">
      <formula>0</formula>
    </cfRule>
    <cfRule type="cellIs" dxfId="16" priority="17" operator="greaterThan">
      <formula>0</formula>
    </cfRule>
  </conditionalFormatting>
  <conditionalFormatting sqref="AR5:AR33">
    <cfRule type="cellIs" dxfId="15" priority="16" operator="lessThan">
      <formula>0</formula>
    </cfRule>
    <cfRule type="cellIs" dxfId="14" priority="15" operator="greaterThan">
      <formula>0</formula>
    </cfRule>
  </conditionalFormatting>
  <conditionalFormatting sqref="AU5:AU33">
    <cfRule type="cellIs" dxfId="13" priority="14" operator="lessThan">
      <formula>0</formula>
    </cfRule>
    <cfRule type="cellIs" dxfId="12" priority="13" operator="greaterThan">
      <formula>0</formula>
    </cfRule>
  </conditionalFormatting>
  <conditionalFormatting sqref="AX5:AX33">
    <cfRule type="cellIs" dxfId="11" priority="12" operator="lessThan">
      <formula>0</formula>
    </cfRule>
    <cfRule type="cellIs" dxfId="10" priority="11" operator="greaterThan">
      <formula>0</formula>
    </cfRule>
  </conditionalFormatting>
  <conditionalFormatting sqref="BA5:BA33">
    <cfRule type="cellIs" dxfId="9" priority="10" operator="lessThan">
      <formula>0</formula>
    </cfRule>
    <cfRule type="cellIs" dxfId="8" priority="9" operator="greaterThan">
      <formula>0</formula>
    </cfRule>
  </conditionalFormatting>
  <conditionalFormatting sqref="BE5:BE33">
    <cfRule type="cellIs" dxfId="7" priority="8" operator="lessThan">
      <formula>0</formula>
    </cfRule>
    <cfRule type="cellIs" dxfId="6" priority="7" operator="greaterThan">
      <formula>0</formula>
    </cfRule>
  </conditionalFormatting>
  <conditionalFormatting sqref="BH5:BH33">
    <cfRule type="cellIs" dxfId="5" priority="6" operator="lessThan">
      <formula>0</formula>
    </cfRule>
    <cfRule type="cellIs" dxfId="4" priority="5" operator="greaterThan">
      <formula>0</formula>
    </cfRule>
  </conditionalFormatting>
  <conditionalFormatting sqref="BK5:BK33">
    <cfRule type="cellIs" dxfId="3" priority="4" operator="lessThan">
      <formula>0</formula>
    </cfRule>
    <cfRule type="cellIs" dxfId="2" priority="3" operator="greaterThan">
      <formula>0</formula>
    </cfRule>
  </conditionalFormatting>
  <conditionalFormatting sqref="BN5:BN33">
    <cfRule type="cellIs" dxfId="1" priority="2" operator="lessThan">
      <formula>0</formula>
    </cfRule>
    <cfRule type="cellIs" dxfId="0" priority="1" operator="greaterThan">
      <formula>0</formula>
    </cfRule>
  </conditionalFormatting>
  <printOptions horizontalCentered="1"/>
  <pageMargins left="0.31496062992125984" right="0.31496062992125984" top="0.74803149606299213" bottom="0.74803149606299213" header="0.31496062992125984" footer="0.31496062992125984"/>
  <pageSetup paperSize="281" scale="82" fitToHeight="9" orientation="landscape" r:id="rId1"/>
  <rowBreaks count="4" manualBreakCount="4">
    <brk id="10" max="9" man="1"/>
    <brk id="17" max="9" man="1"/>
    <brk id="21" max="9" man="1"/>
    <brk id="25"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8EF36-35D7-428A-8FB2-EA01B4CFD40D}">
  <dimension ref="A3:N30"/>
  <sheetViews>
    <sheetView zoomScaleNormal="100" workbookViewId="0">
      <selection activeCell="B22" sqref="B22:B23"/>
    </sheetView>
  </sheetViews>
  <sheetFormatPr baseColWidth="10" defaultColWidth="12" defaultRowHeight="12.75" x14ac:dyDescent="0.2"/>
  <cols>
    <col min="1" max="1" width="99.1640625" bestFit="1" customWidth="1"/>
    <col min="2" max="2" width="23" bestFit="1" customWidth="1"/>
    <col min="3" max="5" width="17" bestFit="1" customWidth="1"/>
    <col min="6" max="23" width="23" bestFit="1" customWidth="1"/>
    <col min="24" max="24" width="13.33203125" bestFit="1" customWidth="1"/>
  </cols>
  <sheetData>
    <row r="3" spans="1:14" x14ac:dyDescent="0.2">
      <c r="A3" s="8" t="s">
        <v>108</v>
      </c>
      <c r="B3" s="8" t="s">
        <v>109</v>
      </c>
    </row>
    <row r="4" spans="1:14" x14ac:dyDescent="0.2">
      <c r="A4" s="8" t="s">
        <v>110</v>
      </c>
      <c r="B4" t="s">
        <v>111</v>
      </c>
      <c r="C4" t="s">
        <v>112</v>
      </c>
      <c r="D4" t="s">
        <v>113</v>
      </c>
      <c r="E4" t="s">
        <v>114</v>
      </c>
      <c r="F4" t="s">
        <v>115</v>
      </c>
      <c r="G4" t="s">
        <v>116</v>
      </c>
      <c r="H4" t="s">
        <v>117</v>
      </c>
      <c r="I4" t="s">
        <v>118</v>
      </c>
      <c r="J4" t="s">
        <v>119</v>
      </c>
      <c r="K4" t="s">
        <v>120</v>
      </c>
      <c r="L4" t="s">
        <v>121</v>
      </c>
      <c r="M4" t="s">
        <v>122</v>
      </c>
      <c r="N4" t="s">
        <v>123</v>
      </c>
    </row>
    <row r="5" spans="1:14" x14ac:dyDescent="0.2">
      <c r="A5" s="11" t="s">
        <v>124</v>
      </c>
      <c r="B5" s="10"/>
      <c r="C5" s="10">
        <v>30664613</v>
      </c>
      <c r="D5" s="10">
        <v>276013014.66999996</v>
      </c>
      <c r="E5" s="10">
        <v>463735027</v>
      </c>
      <c r="F5" s="10">
        <v>506693056</v>
      </c>
      <c r="G5" s="10">
        <v>526110044</v>
      </c>
      <c r="H5" s="10">
        <v>545689011</v>
      </c>
      <c r="I5" s="10">
        <v>546454324</v>
      </c>
      <c r="J5" s="10">
        <v>553660385</v>
      </c>
      <c r="K5" s="10">
        <v>564407017</v>
      </c>
      <c r="L5" s="10">
        <v>601148702.32999992</v>
      </c>
      <c r="M5" s="10">
        <v>722120042.32999992</v>
      </c>
      <c r="N5" s="10">
        <v>5336695236.3299999</v>
      </c>
    </row>
    <row r="6" spans="1:14" x14ac:dyDescent="0.2">
      <c r="A6" s="11" t="s">
        <v>125</v>
      </c>
      <c r="B6" s="10">
        <v>1889068</v>
      </c>
      <c r="C6" s="10">
        <v>2451159</v>
      </c>
      <c r="D6" s="10">
        <v>2631910</v>
      </c>
      <c r="E6" s="10">
        <v>2629706</v>
      </c>
      <c r="F6" s="10">
        <v>2088555</v>
      </c>
      <c r="G6" s="10">
        <v>1665059</v>
      </c>
      <c r="H6" s="10">
        <v>1370335</v>
      </c>
      <c r="I6" s="10">
        <v>2159279</v>
      </c>
      <c r="J6" s="10">
        <v>2816144</v>
      </c>
      <c r="K6" s="10">
        <v>2937612</v>
      </c>
      <c r="L6" s="10">
        <v>2886902</v>
      </c>
      <c r="M6" s="10">
        <v>2658119</v>
      </c>
      <c r="N6" s="10">
        <v>28183848</v>
      </c>
    </row>
    <row r="7" spans="1:14" x14ac:dyDescent="0.2">
      <c r="A7" s="11" t="s">
        <v>126</v>
      </c>
      <c r="B7" s="10">
        <v>14072164</v>
      </c>
      <c r="C7" s="10">
        <v>378794</v>
      </c>
      <c r="D7" s="10">
        <v>5443321.2699999996</v>
      </c>
      <c r="E7" s="10">
        <v>8299153</v>
      </c>
      <c r="F7" s="10">
        <v>1518540</v>
      </c>
      <c r="G7" s="10">
        <v>11055742</v>
      </c>
      <c r="H7" s="10">
        <v>4058660</v>
      </c>
      <c r="I7" s="10">
        <v>2226598</v>
      </c>
      <c r="J7" s="10">
        <v>8550232</v>
      </c>
      <c r="K7" s="10">
        <v>26038183</v>
      </c>
      <c r="L7" s="10">
        <v>20366958</v>
      </c>
      <c r="M7" s="10">
        <v>7444324</v>
      </c>
      <c r="N7" s="10">
        <v>109452669.27</v>
      </c>
    </row>
    <row r="8" spans="1:14" x14ac:dyDescent="0.2">
      <c r="A8" s="11" t="s">
        <v>127</v>
      </c>
      <c r="B8" s="10"/>
      <c r="C8" s="10"/>
      <c r="D8" s="10"/>
      <c r="E8" s="10"/>
      <c r="F8" s="10"/>
      <c r="G8" s="10">
        <v>1332800</v>
      </c>
      <c r="H8" s="10">
        <v>56876680.299999997</v>
      </c>
      <c r="I8" s="10">
        <v>80986372.600000009</v>
      </c>
      <c r="J8" s="10">
        <v>15464727.16</v>
      </c>
      <c r="K8" s="10">
        <v>1558478.7</v>
      </c>
      <c r="L8" s="10">
        <v>202207038</v>
      </c>
      <c r="M8" s="10"/>
      <c r="N8" s="10">
        <v>358426096.75999999</v>
      </c>
    </row>
    <row r="9" spans="1:14" x14ac:dyDescent="0.2">
      <c r="A9" s="11" t="s">
        <v>128</v>
      </c>
      <c r="B9" s="10"/>
      <c r="C9" s="10"/>
      <c r="D9" s="10"/>
      <c r="E9" s="10"/>
      <c r="F9" s="10">
        <v>10336601</v>
      </c>
      <c r="G9" s="10"/>
      <c r="H9" s="10"/>
      <c r="I9" s="10"/>
      <c r="J9" s="10">
        <v>2315861</v>
      </c>
      <c r="K9" s="10"/>
      <c r="L9" s="10">
        <v>19880526</v>
      </c>
      <c r="M9" s="10"/>
      <c r="N9" s="10">
        <v>32532988</v>
      </c>
    </row>
    <row r="10" spans="1:14" x14ac:dyDescent="0.2">
      <c r="A10" s="11" t="s">
        <v>129</v>
      </c>
      <c r="B10" s="10"/>
      <c r="C10" s="10"/>
      <c r="D10" s="10"/>
      <c r="E10" s="10">
        <v>7498020</v>
      </c>
      <c r="F10" s="10">
        <v>4863504</v>
      </c>
      <c r="G10" s="10">
        <v>243208</v>
      </c>
      <c r="H10" s="10">
        <v>2640836</v>
      </c>
      <c r="I10" s="10">
        <v>2165080</v>
      </c>
      <c r="J10" s="10">
        <v>5682844</v>
      </c>
      <c r="K10" s="10">
        <v>203208</v>
      </c>
      <c r="L10" s="10">
        <v>26579783.600000001</v>
      </c>
      <c r="M10" s="10">
        <v>10916322</v>
      </c>
      <c r="N10" s="10">
        <v>60792805.600000001</v>
      </c>
    </row>
    <row r="11" spans="1:14" x14ac:dyDescent="0.2">
      <c r="A11" s="11" t="s">
        <v>130</v>
      </c>
      <c r="B11" s="10"/>
      <c r="C11" s="10"/>
      <c r="D11" s="10"/>
      <c r="E11" s="10"/>
      <c r="F11" s="10"/>
      <c r="G11" s="10"/>
      <c r="H11" s="10"/>
      <c r="I11" s="10"/>
      <c r="J11" s="10"/>
      <c r="K11" s="10"/>
      <c r="L11" s="10"/>
      <c r="M11" s="10">
        <v>9438142</v>
      </c>
      <c r="N11" s="10">
        <v>9438142</v>
      </c>
    </row>
    <row r="12" spans="1:14" x14ac:dyDescent="0.2">
      <c r="A12" s="11" t="s">
        <v>131</v>
      </c>
      <c r="B12" s="10">
        <v>3254920</v>
      </c>
      <c r="C12" s="10">
        <v>3255360</v>
      </c>
      <c r="D12" s="10">
        <v>3261490</v>
      </c>
      <c r="E12" s="10">
        <v>3269670</v>
      </c>
      <c r="F12" s="10">
        <v>3270010</v>
      </c>
      <c r="G12" s="10">
        <v>3266270</v>
      </c>
      <c r="H12" s="10">
        <v>3261980</v>
      </c>
      <c r="I12" s="10">
        <v>3267840</v>
      </c>
      <c r="J12" s="10">
        <v>3264270</v>
      </c>
      <c r="K12" s="10"/>
      <c r="L12" s="10">
        <v>6565620</v>
      </c>
      <c r="M12" s="10">
        <v>3286320</v>
      </c>
      <c r="N12" s="10">
        <v>39223750</v>
      </c>
    </row>
    <row r="13" spans="1:14" x14ac:dyDescent="0.2">
      <c r="A13" s="11" t="s">
        <v>132</v>
      </c>
      <c r="B13" s="10">
        <v>1265780</v>
      </c>
      <c r="C13" s="10">
        <v>756160</v>
      </c>
      <c r="D13" s="10">
        <v>1069220</v>
      </c>
      <c r="E13" s="10">
        <v>1236660</v>
      </c>
      <c r="F13" s="10">
        <v>986470</v>
      </c>
      <c r="G13" s="10">
        <v>1375330</v>
      </c>
      <c r="H13" s="10">
        <v>743430</v>
      </c>
      <c r="I13" s="10">
        <v>1555500</v>
      </c>
      <c r="J13" s="10">
        <v>1134410</v>
      </c>
      <c r="K13" s="10">
        <v>1169470</v>
      </c>
      <c r="L13" s="10">
        <v>1080250</v>
      </c>
      <c r="M13" s="10">
        <v>1820370</v>
      </c>
      <c r="N13" s="10">
        <v>14193050</v>
      </c>
    </row>
    <row r="14" spans="1:14" x14ac:dyDescent="0.2">
      <c r="A14" s="11" t="s">
        <v>133</v>
      </c>
      <c r="B14" s="10">
        <v>38439320</v>
      </c>
      <c r="C14" s="10">
        <v>34046110</v>
      </c>
      <c r="D14" s="10">
        <v>38448300</v>
      </c>
      <c r="E14" s="10">
        <v>38186030</v>
      </c>
      <c r="F14" s="10">
        <v>35713700</v>
      </c>
      <c r="G14" s="10">
        <v>37374870</v>
      </c>
      <c r="H14" s="10">
        <v>43410740</v>
      </c>
      <c r="I14" s="10">
        <v>37879610</v>
      </c>
      <c r="J14" s="10">
        <v>39869220</v>
      </c>
      <c r="K14" s="10">
        <v>37848970</v>
      </c>
      <c r="L14" s="10">
        <v>38824870</v>
      </c>
      <c r="M14" s="10">
        <v>36094650</v>
      </c>
      <c r="N14" s="10">
        <v>456136390</v>
      </c>
    </row>
    <row r="15" spans="1:14" x14ac:dyDescent="0.2">
      <c r="A15" s="11" t="s">
        <v>134</v>
      </c>
      <c r="B15" s="10">
        <v>192200</v>
      </c>
      <c r="C15" s="10">
        <v>266350</v>
      </c>
      <c r="D15" s="10">
        <v>635800</v>
      </c>
      <c r="E15" s="10">
        <v>312140</v>
      </c>
      <c r="F15" s="10">
        <v>310280</v>
      </c>
      <c r="G15" s="10">
        <v>318220</v>
      </c>
      <c r="H15" s="10">
        <v>246540</v>
      </c>
      <c r="I15" s="10">
        <v>331210</v>
      </c>
      <c r="J15" s="10">
        <v>309500</v>
      </c>
      <c r="K15" s="10">
        <v>294810</v>
      </c>
      <c r="L15" s="10">
        <v>312080</v>
      </c>
      <c r="M15" s="10">
        <v>180910</v>
      </c>
      <c r="N15" s="10">
        <v>3710040</v>
      </c>
    </row>
    <row r="16" spans="1:14" x14ac:dyDescent="0.2">
      <c r="A16" s="11" t="s">
        <v>135</v>
      </c>
      <c r="B16" s="10"/>
      <c r="C16" s="10">
        <v>3100550</v>
      </c>
      <c r="D16" s="10"/>
      <c r="E16" s="10">
        <v>3147780</v>
      </c>
      <c r="F16" s="10"/>
      <c r="G16" s="10">
        <v>3630040</v>
      </c>
      <c r="H16" s="10"/>
      <c r="I16" s="10">
        <v>3626920</v>
      </c>
      <c r="J16" s="10"/>
      <c r="K16" s="10">
        <v>3798700</v>
      </c>
      <c r="L16" s="10"/>
      <c r="M16" s="10">
        <v>3566460</v>
      </c>
      <c r="N16" s="10">
        <v>20870450</v>
      </c>
    </row>
    <row r="17" spans="1:14" x14ac:dyDescent="0.2">
      <c r="A17" s="11" t="s">
        <v>136</v>
      </c>
      <c r="B17" s="10"/>
      <c r="C17" s="10">
        <v>42537808</v>
      </c>
      <c r="D17" s="10">
        <v>43289094</v>
      </c>
      <c r="E17" s="10">
        <v>35900000</v>
      </c>
      <c r="F17" s="10">
        <v>34308989</v>
      </c>
      <c r="G17" s="10">
        <v>56610347</v>
      </c>
      <c r="H17" s="10">
        <v>41575792</v>
      </c>
      <c r="I17" s="10">
        <v>42600851</v>
      </c>
      <c r="J17" s="10">
        <v>43139523</v>
      </c>
      <c r="K17" s="10"/>
      <c r="L17" s="10">
        <v>43139523</v>
      </c>
      <c r="M17" s="10">
        <v>119313678</v>
      </c>
      <c r="N17" s="10">
        <v>502415605</v>
      </c>
    </row>
    <row r="18" spans="1:14" x14ac:dyDescent="0.2">
      <c r="A18" s="9" t="s">
        <v>123</v>
      </c>
      <c r="B18" s="10">
        <v>59113452</v>
      </c>
      <c r="C18" s="10">
        <v>117456904</v>
      </c>
      <c r="D18" s="10">
        <v>370792149.93999994</v>
      </c>
      <c r="E18" s="10">
        <v>564214186</v>
      </c>
      <c r="F18" s="10">
        <v>600089705</v>
      </c>
      <c r="G18" s="10">
        <v>642981930</v>
      </c>
      <c r="H18" s="10">
        <v>699874004.29999995</v>
      </c>
      <c r="I18" s="10">
        <v>723253584.60000002</v>
      </c>
      <c r="J18" s="10">
        <v>676207116.15999997</v>
      </c>
      <c r="K18" s="10">
        <v>638256448.70000005</v>
      </c>
      <c r="L18" s="10">
        <v>962992252.92999995</v>
      </c>
      <c r="M18" s="10">
        <v>916839337.32999992</v>
      </c>
      <c r="N18" s="10">
        <v>6972071070.960001</v>
      </c>
    </row>
    <row r="24" spans="1:14" x14ac:dyDescent="0.2">
      <c r="A24" s="8" t="s">
        <v>108</v>
      </c>
      <c r="B24" s="8" t="s">
        <v>109</v>
      </c>
    </row>
    <row r="25" spans="1:14" x14ac:dyDescent="0.2">
      <c r="A25" s="8" t="s">
        <v>110</v>
      </c>
      <c r="B25" t="s">
        <v>111</v>
      </c>
      <c r="C25" t="s">
        <v>112</v>
      </c>
      <c r="D25" t="s">
        <v>113</v>
      </c>
      <c r="E25" t="s">
        <v>123</v>
      </c>
    </row>
    <row r="26" spans="1:14" x14ac:dyDescent="0.2">
      <c r="A26" s="9" t="s">
        <v>124</v>
      </c>
      <c r="B26" s="62">
        <v>486686988.00000006</v>
      </c>
      <c r="C26" s="62">
        <v>135130707</v>
      </c>
      <c r="D26" s="62"/>
      <c r="E26" s="62">
        <v>621817695</v>
      </c>
    </row>
    <row r="27" spans="1:14" x14ac:dyDescent="0.2">
      <c r="A27" s="9" t="s">
        <v>127</v>
      </c>
      <c r="B27" s="62">
        <v>146523289.84999999</v>
      </c>
      <c r="C27" s="62">
        <v>77311500.460000008</v>
      </c>
      <c r="D27" s="62">
        <v>154873740</v>
      </c>
      <c r="E27" s="62">
        <v>378708530.31</v>
      </c>
    </row>
    <row r="28" spans="1:14" x14ac:dyDescent="0.2">
      <c r="A28" s="9" t="s">
        <v>128</v>
      </c>
      <c r="B28" s="62"/>
      <c r="C28" s="62">
        <v>36938074</v>
      </c>
      <c r="D28" s="62"/>
      <c r="E28" s="62">
        <v>36938074</v>
      </c>
    </row>
    <row r="29" spans="1:14" x14ac:dyDescent="0.2">
      <c r="A29" s="9" t="s">
        <v>137</v>
      </c>
      <c r="B29" s="62">
        <v>237248233</v>
      </c>
      <c r="C29" s="62">
        <v>2613579263.25</v>
      </c>
      <c r="D29" s="62">
        <v>1342167297.9099998</v>
      </c>
      <c r="E29" s="62">
        <v>4192994794.1599998</v>
      </c>
    </row>
    <row r="30" spans="1:14" x14ac:dyDescent="0.2">
      <c r="A30" s="9" t="s">
        <v>123</v>
      </c>
      <c r="B30" s="62">
        <v>870458510.85000002</v>
      </c>
      <c r="C30" s="62">
        <v>2862959544.71</v>
      </c>
      <c r="D30" s="62">
        <v>1497041037.9099998</v>
      </c>
      <c r="E30" s="62">
        <v>5230459093.4699993</v>
      </c>
    </row>
  </sheetData>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DBA8E-2377-44B6-967F-24A4268789CC}">
  <dimension ref="A1:AO1988"/>
  <sheetViews>
    <sheetView topLeftCell="T1" workbookViewId="0">
      <selection activeCell="B22" sqref="B22:B23"/>
    </sheetView>
  </sheetViews>
  <sheetFormatPr baseColWidth="10" defaultColWidth="12" defaultRowHeight="12.75" x14ac:dyDescent="0.2"/>
  <cols>
    <col min="1" max="1" width="21.5" customWidth="1"/>
    <col min="2" max="2" width="19.6640625" customWidth="1"/>
    <col min="3" max="3" width="20" customWidth="1"/>
    <col min="5" max="5" width="16.6640625" style="6" bestFit="1" customWidth="1"/>
    <col min="6" max="6" width="21.83203125" style="6" customWidth="1"/>
    <col min="7" max="7" width="23.83203125" style="6" customWidth="1"/>
    <col min="8" max="8" width="20.5" customWidth="1"/>
    <col min="9" max="9" width="15.83203125" customWidth="1"/>
    <col min="10" max="10" width="22.5" customWidth="1"/>
    <col min="11" max="11" width="17.1640625" customWidth="1"/>
    <col min="12" max="12" width="14.6640625" customWidth="1"/>
    <col min="13" max="13" width="17.5" customWidth="1"/>
    <col min="14" max="14" width="16.6640625" customWidth="1"/>
    <col min="15" max="15" width="13.6640625" customWidth="1"/>
    <col min="16" max="16" width="21.6640625" customWidth="1"/>
    <col min="17" max="17" width="15.33203125" customWidth="1"/>
    <col min="18" max="18" width="26.5" customWidth="1"/>
    <col min="20" max="20" width="14.33203125" customWidth="1"/>
    <col min="21" max="21" width="15.5" style="6" customWidth="1"/>
    <col min="22" max="22" width="21.33203125" style="6" customWidth="1"/>
    <col min="23" max="23" width="17.1640625" style="6" customWidth="1"/>
    <col min="24" max="24" width="20.1640625" style="6" customWidth="1"/>
    <col min="28" max="28" width="12.33203125" customWidth="1"/>
    <col min="29" max="29" width="16" customWidth="1"/>
    <col min="31" max="31" width="15.83203125" customWidth="1"/>
    <col min="32" max="32" width="20" customWidth="1"/>
    <col min="33" max="33" width="25.83203125" customWidth="1"/>
    <col min="34" max="34" width="15.33203125" customWidth="1"/>
    <col min="35" max="35" width="18.83203125" customWidth="1"/>
    <col min="36" max="36" width="13.33203125" customWidth="1"/>
    <col min="37" max="37" width="32.33203125" customWidth="1"/>
    <col min="38" max="39" width="31.1640625" customWidth="1"/>
    <col min="40" max="40" width="24.5" customWidth="1"/>
  </cols>
  <sheetData>
    <row r="1" spans="1:41" x14ac:dyDescent="0.2">
      <c r="A1" t="s">
        <v>138</v>
      </c>
      <c r="B1" t="s">
        <v>139</v>
      </c>
      <c r="C1" t="s">
        <v>140</v>
      </c>
      <c r="D1" t="s">
        <v>141</v>
      </c>
      <c r="E1" s="6" t="s">
        <v>142</v>
      </c>
      <c r="F1" s="6" t="s">
        <v>143</v>
      </c>
      <c r="G1" s="6" t="s">
        <v>144</v>
      </c>
      <c r="H1" t="s">
        <v>145</v>
      </c>
      <c r="I1" t="s">
        <v>146</v>
      </c>
      <c r="J1" t="s">
        <v>147</v>
      </c>
      <c r="K1" t="s">
        <v>148</v>
      </c>
      <c r="L1" t="s">
        <v>149</v>
      </c>
      <c r="M1" t="s">
        <v>150</v>
      </c>
      <c r="N1" t="s">
        <v>151</v>
      </c>
      <c r="O1" t="s">
        <v>152</v>
      </c>
      <c r="P1" t="s">
        <v>153</v>
      </c>
      <c r="Q1" t="s">
        <v>154</v>
      </c>
      <c r="R1" t="s">
        <v>155</v>
      </c>
      <c r="S1" t="s">
        <v>156</v>
      </c>
      <c r="T1" t="s">
        <v>157</v>
      </c>
      <c r="U1" s="6" t="s">
        <v>158</v>
      </c>
      <c r="V1" s="6" t="s">
        <v>159</v>
      </c>
      <c r="W1" s="6" t="s">
        <v>160</v>
      </c>
      <c r="X1" s="6" t="s">
        <v>161</v>
      </c>
      <c r="Y1" t="s">
        <v>162</v>
      </c>
      <c r="Z1" t="s">
        <v>163</v>
      </c>
      <c r="AA1" t="s">
        <v>164</v>
      </c>
      <c r="AB1" t="s">
        <v>165</v>
      </c>
      <c r="AC1" t="s">
        <v>166</v>
      </c>
      <c r="AD1" t="s">
        <v>167</v>
      </c>
      <c r="AE1" t="s">
        <v>168</v>
      </c>
      <c r="AF1" t="s">
        <v>169</v>
      </c>
      <c r="AG1" t="s">
        <v>170</v>
      </c>
      <c r="AH1" t="s">
        <v>171</v>
      </c>
      <c r="AI1" t="s">
        <v>172</v>
      </c>
      <c r="AJ1" t="s">
        <v>173</v>
      </c>
      <c r="AK1" t="s">
        <v>174</v>
      </c>
      <c r="AL1" t="s">
        <v>175</v>
      </c>
      <c r="AM1" t="s">
        <v>176</v>
      </c>
      <c r="AN1" t="s">
        <v>177</v>
      </c>
      <c r="AO1" t="s">
        <v>178</v>
      </c>
    </row>
    <row r="2" spans="1:41" hidden="1" x14ac:dyDescent="0.2">
      <c r="A2">
        <v>225</v>
      </c>
      <c r="B2" s="7">
        <v>45672</v>
      </c>
      <c r="C2" t="s">
        <v>179</v>
      </c>
      <c r="D2" t="s">
        <v>180</v>
      </c>
      <c r="E2" s="6">
        <v>3254920</v>
      </c>
      <c r="F2" s="6">
        <v>0</v>
      </c>
      <c r="G2" s="6">
        <v>0</v>
      </c>
      <c r="H2" t="s">
        <v>181</v>
      </c>
      <c r="I2">
        <v>899999115</v>
      </c>
      <c r="J2" t="s">
        <v>182</v>
      </c>
      <c r="K2" t="s">
        <v>183</v>
      </c>
      <c r="L2" t="s">
        <v>184</v>
      </c>
      <c r="M2" t="s">
        <v>185</v>
      </c>
      <c r="N2" t="s">
        <v>186</v>
      </c>
      <c r="O2" t="s">
        <v>187</v>
      </c>
      <c r="P2" t="s">
        <v>188</v>
      </c>
      <c r="Q2" t="s">
        <v>189</v>
      </c>
      <c r="R2" t="s">
        <v>190</v>
      </c>
      <c r="S2" t="s">
        <v>191</v>
      </c>
      <c r="T2" t="s">
        <v>192</v>
      </c>
      <c r="U2" s="6">
        <v>3254920</v>
      </c>
      <c r="V2" s="6">
        <v>0</v>
      </c>
      <c r="W2" s="6">
        <v>3254920</v>
      </c>
      <c r="X2" s="6">
        <v>0</v>
      </c>
      <c r="Y2" t="s">
        <v>193</v>
      </c>
      <c r="Z2" t="s">
        <v>194</v>
      </c>
      <c r="AA2" t="s">
        <v>195</v>
      </c>
      <c r="AB2" t="s">
        <v>196</v>
      </c>
      <c r="AC2" t="s">
        <v>197</v>
      </c>
      <c r="AD2" t="s">
        <v>197</v>
      </c>
      <c r="AE2" t="s">
        <v>198</v>
      </c>
      <c r="AF2" t="s">
        <v>199</v>
      </c>
      <c r="AG2" t="s">
        <v>200</v>
      </c>
      <c r="AH2" t="s">
        <v>201</v>
      </c>
      <c r="AI2" t="s">
        <v>202</v>
      </c>
      <c r="AK2" t="s">
        <v>203</v>
      </c>
      <c r="AL2" t="s">
        <v>204</v>
      </c>
      <c r="AM2" t="s">
        <v>205</v>
      </c>
      <c r="AN2" t="s">
        <v>206</v>
      </c>
      <c r="AO2" t="s">
        <v>131</v>
      </c>
    </row>
    <row r="3" spans="1:41" hidden="1" x14ac:dyDescent="0.2">
      <c r="A3">
        <v>325</v>
      </c>
      <c r="B3" s="7">
        <v>45672</v>
      </c>
      <c r="C3" t="s">
        <v>207</v>
      </c>
      <c r="D3" t="s">
        <v>180</v>
      </c>
      <c r="E3" s="6">
        <v>192200</v>
      </c>
      <c r="F3" s="6">
        <v>0</v>
      </c>
      <c r="G3" s="6">
        <v>0</v>
      </c>
      <c r="H3" t="s">
        <v>181</v>
      </c>
      <c r="I3">
        <v>800007813</v>
      </c>
      <c r="J3" t="s">
        <v>208</v>
      </c>
      <c r="K3" t="s">
        <v>183</v>
      </c>
      <c r="L3" t="s">
        <v>209</v>
      </c>
      <c r="M3" t="s">
        <v>210</v>
      </c>
      <c r="N3" t="s">
        <v>186</v>
      </c>
      <c r="O3" t="s">
        <v>211</v>
      </c>
      <c r="P3" t="s">
        <v>212</v>
      </c>
      <c r="Q3" t="s">
        <v>189</v>
      </c>
      <c r="R3" t="s">
        <v>190</v>
      </c>
      <c r="S3" t="s">
        <v>213</v>
      </c>
      <c r="T3" t="s">
        <v>214</v>
      </c>
      <c r="U3" s="6">
        <v>192200</v>
      </c>
      <c r="V3" s="6">
        <v>0</v>
      </c>
      <c r="W3" s="6">
        <v>192200</v>
      </c>
      <c r="X3" s="6">
        <v>0</v>
      </c>
      <c r="Y3" t="s">
        <v>193</v>
      </c>
      <c r="Z3" t="s">
        <v>194</v>
      </c>
      <c r="AA3" t="s">
        <v>195</v>
      </c>
      <c r="AB3" t="s">
        <v>215</v>
      </c>
      <c r="AC3" t="s">
        <v>216</v>
      </c>
      <c r="AD3" t="s">
        <v>216</v>
      </c>
      <c r="AE3" t="s">
        <v>217</v>
      </c>
      <c r="AF3" t="s">
        <v>218</v>
      </c>
      <c r="AG3" t="s">
        <v>200</v>
      </c>
      <c r="AH3" t="s">
        <v>199</v>
      </c>
      <c r="AI3" t="s">
        <v>219</v>
      </c>
      <c r="AK3" t="s">
        <v>200</v>
      </c>
      <c r="AL3" t="s">
        <v>204</v>
      </c>
      <c r="AM3" t="s">
        <v>220</v>
      </c>
      <c r="AN3" t="s">
        <v>221</v>
      </c>
      <c r="AO3" t="s">
        <v>134</v>
      </c>
    </row>
    <row r="4" spans="1:41" hidden="1" x14ac:dyDescent="0.2">
      <c r="A4">
        <v>425</v>
      </c>
      <c r="B4" s="7">
        <v>45674</v>
      </c>
      <c r="C4" t="s">
        <v>222</v>
      </c>
      <c r="D4" t="s">
        <v>180</v>
      </c>
      <c r="E4" s="6">
        <v>13150000</v>
      </c>
      <c r="F4" s="6">
        <v>0</v>
      </c>
      <c r="G4" s="6">
        <v>0</v>
      </c>
      <c r="H4" t="s">
        <v>181</v>
      </c>
      <c r="I4">
        <v>900494393</v>
      </c>
      <c r="J4" t="s">
        <v>223</v>
      </c>
      <c r="K4" t="s">
        <v>183</v>
      </c>
      <c r="L4" t="s">
        <v>184</v>
      </c>
      <c r="M4" t="s">
        <v>224</v>
      </c>
      <c r="N4" t="s">
        <v>186</v>
      </c>
      <c r="O4" t="s">
        <v>225</v>
      </c>
      <c r="P4" t="s">
        <v>226</v>
      </c>
      <c r="Q4" t="s">
        <v>189</v>
      </c>
      <c r="R4" t="s">
        <v>190</v>
      </c>
      <c r="S4" t="s">
        <v>227</v>
      </c>
      <c r="T4" t="s">
        <v>228</v>
      </c>
      <c r="U4" s="6">
        <v>600000</v>
      </c>
      <c r="V4" s="6">
        <v>0</v>
      </c>
      <c r="W4" s="6">
        <v>600000</v>
      </c>
      <c r="X4" s="6">
        <v>0</v>
      </c>
      <c r="Y4" t="s">
        <v>193</v>
      </c>
      <c r="Z4" t="s">
        <v>194</v>
      </c>
      <c r="AA4" t="s">
        <v>195</v>
      </c>
      <c r="AB4" t="s">
        <v>229</v>
      </c>
      <c r="AC4" t="s">
        <v>230</v>
      </c>
      <c r="AD4" t="s">
        <v>230</v>
      </c>
      <c r="AE4" t="s">
        <v>231</v>
      </c>
      <c r="AF4" t="s">
        <v>201</v>
      </c>
      <c r="AG4" t="s">
        <v>203</v>
      </c>
      <c r="AH4" t="s">
        <v>218</v>
      </c>
      <c r="AI4" t="s">
        <v>232</v>
      </c>
      <c r="AK4" t="s">
        <v>233</v>
      </c>
      <c r="AL4" t="s">
        <v>234</v>
      </c>
      <c r="AM4" t="s">
        <v>235</v>
      </c>
      <c r="AN4" t="s">
        <v>236</v>
      </c>
      <c r="AO4" t="s">
        <v>137</v>
      </c>
    </row>
    <row r="5" spans="1:41" hidden="1" x14ac:dyDescent="0.2">
      <c r="A5">
        <v>425</v>
      </c>
      <c r="B5" s="7">
        <v>45674</v>
      </c>
      <c r="C5" t="s">
        <v>222</v>
      </c>
      <c r="D5" t="s">
        <v>180</v>
      </c>
      <c r="E5" s="6">
        <v>13150000</v>
      </c>
      <c r="F5" s="6">
        <v>0</v>
      </c>
      <c r="G5" s="6">
        <v>0</v>
      </c>
      <c r="H5" t="s">
        <v>181</v>
      </c>
      <c r="I5">
        <v>900494393</v>
      </c>
      <c r="J5" t="s">
        <v>223</v>
      </c>
      <c r="K5" t="s">
        <v>183</v>
      </c>
      <c r="L5" t="s">
        <v>184</v>
      </c>
      <c r="M5" t="s">
        <v>224</v>
      </c>
      <c r="N5" t="s">
        <v>186</v>
      </c>
      <c r="O5" t="s">
        <v>225</v>
      </c>
      <c r="P5" t="s">
        <v>226</v>
      </c>
      <c r="Q5" t="s">
        <v>189</v>
      </c>
      <c r="R5" t="s">
        <v>190</v>
      </c>
      <c r="S5" t="s">
        <v>237</v>
      </c>
      <c r="T5" t="s">
        <v>238</v>
      </c>
      <c r="U5" s="6">
        <v>600000</v>
      </c>
      <c r="V5" s="6">
        <v>0</v>
      </c>
      <c r="W5" s="6">
        <v>600000</v>
      </c>
      <c r="X5" s="6">
        <v>0</v>
      </c>
      <c r="Y5" t="s">
        <v>193</v>
      </c>
      <c r="Z5" t="s">
        <v>194</v>
      </c>
      <c r="AA5" t="s">
        <v>195</v>
      </c>
      <c r="AB5" t="s">
        <v>229</v>
      </c>
      <c r="AC5" t="s">
        <v>230</v>
      </c>
      <c r="AD5" t="s">
        <v>230</v>
      </c>
      <c r="AE5" t="s">
        <v>231</v>
      </c>
      <c r="AF5" t="s">
        <v>201</v>
      </c>
      <c r="AG5" t="s">
        <v>203</v>
      </c>
      <c r="AH5" t="s">
        <v>218</v>
      </c>
      <c r="AI5" t="s">
        <v>232</v>
      </c>
      <c r="AK5" t="s">
        <v>233</v>
      </c>
      <c r="AL5" t="s">
        <v>234</v>
      </c>
      <c r="AM5" t="s">
        <v>235</v>
      </c>
      <c r="AN5" t="s">
        <v>236</v>
      </c>
      <c r="AO5" t="s">
        <v>137</v>
      </c>
    </row>
    <row r="6" spans="1:41" hidden="1" x14ac:dyDescent="0.2">
      <c r="A6">
        <v>425</v>
      </c>
      <c r="B6" s="7">
        <v>45674</v>
      </c>
      <c r="C6" t="s">
        <v>222</v>
      </c>
      <c r="D6" t="s">
        <v>180</v>
      </c>
      <c r="E6" s="6">
        <v>13150000</v>
      </c>
      <c r="F6" s="6">
        <v>0</v>
      </c>
      <c r="G6" s="6">
        <v>0</v>
      </c>
      <c r="H6" t="s">
        <v>181</v>
      </c>
      <c r="I6">
        <v>900494393</v>
      </c>
      <c r="J6" t="s">
        <v>223</v>
      </c>
      <c r="K6" t="s">
        <v>183</v>
      </c>
      <c r="L6" t="s">
        <v>184</v>
      </c>
      <c r="M6" t="s">
        <v>224</v>
      </c>
      <c r="N6" t="s">
        <v>186</v>
      </c>
      <c r="O6" t="s">
        <v>225</v>
      </c>
      <c r="P6" t="s">
        <v>226</v>
      </c>
      <c r="Q6" t="s">
        <v>189</v>
      </c>
      <c r="R6" t="s">
        <v>190</v>
      </c>
      <c r="S6" t="s">
        <v>239</v>
      </c>
      <c r="T6" t="s">
        <v>240</v>
      </c>
      <c r="U6" s="6">
        <v>300000</v>
      </c>
      <c r="V6" s="6">
        <v>0</v>
      </c>
      <c r="W6" s="6">
        <v>300000</v>
      </c>
      <c r="X6" s="6">
        <v>0</v>
      </c>
      <c r="Y6" t="s">
        <v>193</v>
      </c>
      <c r="Z6" t="s">
        <v>194</v>
      </c>
      <c r="AA6" t="s">
        <v>195</v>
      </c>
      <c r="AB6" t="s">
        <v>229</v>
      </c>
      <c r="AC6" t="s">
        <v>230</v>
      </c>
      <c r="AD6" t="s">
        <v>230</v>
      </c>
      <c r="AE6" t="s">
        <v>231</v>
      </c>
      <c r="AF6" t="s">
        <v>201</v>
      </c>
      <c r="AG6" t="s">
        <v>203</v>
      </c>
      <c r="AH6" t="s">
        <v>218</v>
      </c>
      <c r="AI6" t="s">
        <v>232</v>
      </c>
      <c r="AK6" t="s">
        <v>233</v>
      </c>
      <c r="AL6" t="s">
        <v>234</v>
      </c>
      <c r="AM6" t="s">
        <v>235</v>
      </c>
      <c r="AN6" t="s">
        <v>236</v>
      </c>
      <c r="AO6" t="s">
        <v>137</v>
      </c>
    </row>
    <row r="7" spans="1:41" hidden="1" x14ac:dyDescent="0.2">
      <c r="A7">
        <v>425</v>
      </c>
      <c r="B7" s="7">
        <v>45674</v>
      </c>
      <c r="C7" t="s">
        <v>222</v>
      </c>
      <c r="D7" t="s">
        <v>180</v>
      </c>
      <c r="E7" s="6">
        <v>13150000</v>
      </c>
      <c r="F7" s="6">
        <v>0</v>
      </c>
      <c r="G7" s="6">
        <v>0</v>
      </c>
      <c r="H7" t="s">
        <v>181</v>
      </c>
      <c r="I7">
        <v>900494393</v>
      </c>
      <c r="J7" t="s">
        <v>223</v>
      </c>
      <c r="K7" t="s">
        <v>183</v>
      </c>
      <c r="L7" t="s">
        <v>184</v>
      </c>
      <c r="M7" t="s">
        <v>224</v>
      </c>
      <c r="N7" t="s">
        <v>186</v>
      </c>
      <c r="O7" t="s">
        <v>225</v>
      </c>
      <c r="P7" t="s">
        <v>226</v>
      </c>
      <c r="Q7" t="s">
        <v>189</v>
      </c>
      <c r="R7" t="s">
        <v>190</v>
      </c>
      <c r="S7" t="s">
        <v>241</v>
      </c>
      <c r="T7" t="s">
        <v>242</v>
      </c>
      <c r="U7" s="6">
        <v>1000000</v>
      </c>
      <c r="V7" s="6">
        <v>0</v>
      </c>
      <c r="W7" s="6">
        <v>1000000</v>
      </c>
      <c r="X7" s="6">
        <v>0</v>
      </c>
      <c r="Y7" t="s">
        <v>193</v>
      </c>
      <c r="Z7" t="s">
        <v>194</v>
      </c>
      <c r="AA7" t="s">
        <v>195</v>
      </c>
      <c r="AB7" t="s">
        <v>229</v>
      </c>
      <c r="AC7" t="s">
        <v>230</v>
      </c>
      <c r="AD7" t="s">
        <v>230</v>
      </c>
      <c r="AE7" t="s">
        <v>231</v>
      </c>
      <c r="AF7" t="s">
        <v>201</v>
      </c>
      <c r="AG7" t="s">
        <v>203</v>
      </c>
      <c r="AH7" t="s">
        <v>218</v>
      </c>
      <c r="AI7" t="s">
        <v>232</v>
      </c>
      <c r="AK7" t="s">
        <v>233</v>
      </c>
      <c r="AL7" t="s">
        <v>234</v>
      </c>
      <c r="AM7" t="s">
        <v>235</v>
      </c>
      <c r="AN7" t="s">
        <v>236</v>
      </c>
      <c r="AO7" t="s">
        <v>137</v>
      </c>
    </row>
    <row r="8" spans="1:41" hidden="1" x14ac:dyDescent="0.2">
      <c r="A8">
        <v>425</v>
      </c>
      <c r="B8" s="7">
        <v>45674</v>
      </c>
      <c r="C8" t="s">
        <v>222</v>
      </c>
      <c r="D8" t="s">
        <v>180</v>
      </c>
      <c r="E8" s="6">
        <v>13150000</v>
      </c>
      <c r="F8" s="6">
        <v>0</v>
      </c>
      <c r="G8" s="6">
        <v>0</v>
      </c>
      <c r="H8" t="s">
        <v>181</v>
      </c>
      <c r="I8">
        <v>900494393</v>
      </c>
      <c r="J8" t="s">
        <v>223</v>
      </c>
      <c r="K8" t="s">
        <v>183</v>
      </c>
      <c r="L8" t="s">
        <v>184</v>
      </c>
      <c r="M8" t="s">
        <v>224</v>
      </c>
      <c r="N8" t="s">
        <v>186</v>
      </c>
      <c r="O8" t="s">
        <v>225</v>
      </c>
      <c r="P8" t="s">
        <v>226</v>
      </c>
      <c r="Q8" t="s">
        <v>189</v>
      </c>
      <c r="R8" t="s">
        <v>190</v>
      </c>
      <c r="S8" t="s">
        <v>243</v>
      </c>
      <c r="T8" t="s">
        <v>244</v>
      </c>
      <c r="U8" s="6">
        <v>1000000</v>
      </c>
      <c r="V8" s="6">
        <v>0</v>
      </c>
      <c r="W8" s="6">
        <v>1000000</v>
      </c>
      <c r="X8" s="6">
        <v>0</v>
      </c>
      <c r="Y8" t="s">
        <v>193</v>
      </c>
      <c r="Z8" t="s">
        <v>194</v>
      </c>
      <c r="AA8" t="s">
        <v>195</v>
      </c>
      <c r="AB8" t="s">
        <v>229</v>
      </c>
      <c r="AC8" t="s">
        <v>230</v>
      </c>
      <c r="AD8" t="s">
        <v>230</v>
      </c>
      <c r="AE8" t="s">
        <v>231</v>
      </c>
      <c r="AF8" t="s">
        <v>201</v>
      </c>
      <c r="AG8" t="s">
        <v>203</v>
      </c>
      <c r="AH8" t="s">
        <v>218</v>
      </c>
      <c r="AI8" t="s">
        <v>232</v>
      </c>
      <c r="AK8" t="s">
        <v>233</v>
      </c>
      <c r="AL8" t="s">
        <v>234</v>
      </c>
      <c r="AM8" t="s">
        <v>235</v>
      </c>
      <c r="AN8" t="s">
        <v>236</v>
      </c>
      <c r="AO8" t="s">
        <v>137</v>
      </c>
    </row>
    <row r="9" spans="1:41" hidden="1" x14ac:dyDescent="0.2">
      <c r="A9">
        <v>425</v>
      </c>
      <c r="B9" s="7">
        <v>45674</v>
      </c>
      <c r="C9" t="s">
        <v>222</v>
      </c>
      <c r="D9" t="s">
        <v>180</v>
      </c>
      <c r="E9" s="6">
        <v>13150000</v>
      </c>
      <c r="F9" s="6">
        <v>0</v>
      </c>
      <c r="G9" s="6">
        <v>0</v>
      </c>
      <c r="H9" t="s">
        <v>181</v>
      </c>
      <c r="I9">
        <v>900494393</v>
      </c>
      <c r="J9" t="s">
        <v>223</v>
      </c>
      <c r="K9" t="s">
        <v>183</v>
      </c>
      <c r="L9" t="s">
        <v>184</v>
      </c>
      <c r="M9" t="s">
        <v>224</v>
      </c>
      <c r="N9" t="s">
        <v>186</v>
      </c>
      <c r="O9" t="s">
        <v>225</v>
      </c>
      <c r="P9" t="s">
        <v>226</v>
      </c>
      <c r="Q9" t="s">
        <v>189</v>
      </c>
      <c r="R9" t="s">
        <v>190</v>
      </c>
      <c r="S9" t="s">
        <v>245</v>
      </c>
      <c r="T9" t="s">
        <v>246</v>
      </c>
      <c r="U9" s="6">
        <v>400000</v>
      </c>
      <c r="V9" s="6">
        <v>0</v>
      </c>
      <c r="W9" s="6">
        <v>400000</v>
      </c>
      <c r="X9" s="6">
        <v>0</v>
      </c>
      <c r="Y9" t="s">
        <v>193</v>
      </c>
      <c r="Z9" t="s">
        <v>194</v>
      </c>
      <c r="AA9" t="s">
        <v>195</v>
      </c>
      <c r="AB9" t="s">
        <v>229</v>
      </c>
      <c r="AC9" t="s">
        <v>230</v>
      </c>
      <c r="AD9" t="s">
        <v>230</v>
      </c>
      <c r="AE9" t="s">
        <v>231</v>
      </c>
      <c r="AF9" t="s">
        <v>201</v>
      </c>
      <c r="AG9" t="s">
        <v>203</v>
      </c>
      <c r="AH9" t="s">
        <v>218</v>
      </c>
      <c r="AI9" t="s">
        <v>232</v>
      </c>
      <c r="AK9" t="s">
        <v>233</v>
      </c>
      <c r="AL9" t="s">
        <v>234</v>
      </c>
      <c r="AM9" t="s">
        <v>235</v>
      </c>
      <c r="AN9" t="s">
        <v>236</v>
      </c>
      <c r="AO9" t="s">
        <v>137</v>
      </c>
    </row>
    <row r="10" spans="1:41" hidden="1" x14ac:dyDescent="0.2">
      <c r="A10">
        <v>425</v>
      </c>
      <c r="B10" s="7">
        <v>45674</v>
      </c>
      <c r="C10" t="s">
        <v>222</v>
      </c>
      <c r="D10" t="s">
        <v>180</v>
      </c>
      <c r="E10" s="6">
        <v>13150000</v>
      </c>
      <c r="F10" s="6">
        <v>0</v>
      </c>
      <c r="G10" s="6">
        <v>0</v>
      </c>
      <c r="H10" t="s">
        <v>181</v>
      </c>
      <c r="I10">
        <v>900494393</v>
      </c>
      <c r="J10" t="s">
        <v>223</v>
      </c>
      <c r="K10" t="s">
        <v>183</v>
      </c>
      <c r="L10" t="s">
        <v>184</v>
      </c>
      <c r="M10" t="s">
        <v>224</v>
      </c>
      <c r="N10" t="s">
        <v>186</v>
      </c>
      <c r="O10" t="s">
        <v>225</v>
      </c>
      <c r="P10" t="s">
        <v>226</v>
      </c>
      <c r="Q10" t="s">
        <v>189</v>
      </c>
      <c r="R10" t="s">
        <v>190</v>
      </c>
      <c r="S10" t="s">
        <v>247</v>
      </c>
      <c r="T10" t="s">
        <v>248</v>
      </c>
      <c r="U10" s="6">
        <v>2400000</v>
      </c>
      <c r="V10" s="6">
        <v>0</v>
      </c>
      <c r="W10" s="6">
        <v>2400000</v>
      </c>
      <c r="X10" s="6">
        <v>0</v>
      </c>
      <c r="Y10" t="s">
        <v>193</v>
      </c>
      <c r="Z10" t="s">
        <v>194</v>
      </c>
      <c r="AA10" t="s">
        <v>195</v>
      </c>
      <c r="AB10" t="s">
        <v>229</v>
      </c>
      <c r="AC10" t="s">
        <v>230</v>
      </c>
      <c r="AD10" t="s">
        <v>230</v>
      </c>
      <c r="AE10" t="s">
        <v>231</v>
      </c>
      <c r="AF10" t="s">
        <v>201</v>
      </c>
      <c r="AG10" t="s">
        <v>203</v>
      </c>
      <c r="AH10" t="s">
        <v>218</v>
      </c>
      <c r="AI10" t="s">
        <v>232</v>
      </c>
      <c r="AK10" t="s">
        <v>233</v>
      </c>
      <c r="AL10" t="s">
        <v>234</v>
      </c>
      <c r="AM10" t="s">
        <v>235</v>
      </c>
      <c r="AN10" t="s">
        <v>236</v>
      </c>
      <c r="AO10" t="s">
        <v>137</v>
      </c>
    </row>
    <row r="11" spans="1:41" hidden="1" x14ac:dyDescent="0.2">
      <c r="A11">
        <v>425</v>
      </c>
      <c r="B11" s="7">
        <v>45674</v>
      </c>
      <c r="C11" t="s">
        <v>222</v>
      </c>
      <c r="D11" t="s">
        <v>180</v>
      </c>
      <c r="E11" s="6">
        <v>13150000</v>
      </c>
      <c r="F11" s="6">
        <v>0</v>
      </c>
      <c r="G11" s="6">
        <v>0</v>
      </c>
      <c r="H11" t="s">
        <v>181</v>
      </c>
      <c r="I11">
        <v>900494393</v>
      </c>
      <c r="J11" t="s">
        <v>223</v>
      </c>
      <c r="K11" t="s">
        <v>183</v>
      </c>
      <c r="L11" t="s">
        <v>184</v>
      </c>
      <c r="M11" t="s">
        <v>224</v>
      </c>
      <c r="N11" t="s">
        <v>186</v>
      </c>
      <c r="O11" t="s">
        <v>225</v>
      </c>
      <c r="P11" t="s">
        <v>226</v>
      </c>
      <c r="Q11" t="s">
        <v>189</v>
      </c>
      <c r="R11" t="s">
        <v>190</v>
      </c>
      <c r="S11" t="s">
        <v>249</v>
      </c>
      <c r="T11" t="s">
        <v>250</v>
      </c>
      <c r="U11" s="6">
        <v>400000</v>
      </c>
      <c r="V11" s="6">
        <v>0</v>
      </c>
      <c r="W11" s="6">
        <v>400000</v>
      </c>
      <c r="X11" s="6">
        <v>0</v>
      </c>
      <c r="Y11" t="s">
        <v>193</v>
      </c>
      <c r="Z11" t="s">
        <v>194</v>
      </c>
      <c r="AA11" t="s">
        <v>195</v>
      </c>
      <c r="AB11" t="s">
        <v>229</v>
      </c>
      <c r="AC11" t="s">
        <v>230</v>
      </c>
      <c r="AD11" t="s">
        <v>230</v>
      </c>
      <c r="AE11" t="s">
        <v>231</v>
      </c>
      <c r="AF11" t="s">
        <v>201</v>
      </c>
      <c r="AG11" t="s">
        <v>203</v>
      </c>
      <c r="AH11" t="s">
        <v>218</v>
      </c>
      <c r="AI11" t="s">
        <v>232</v>
      </c>
      <c r="AK11" t="s">
        <v>233</v>
      </c>
      <c r="AL11" t="s">
        <v>234</v>
      </c>
      <c r="AM11" t="s">
        <v>235</v>
      </c>
      <c r="AN11" t="s">
        <v>236</v>
      </c>
      <c r="AO11" t="s">
        <v>137</v>
      </c>
    </row>
    <row r="12" spans="1:41" hidden="1" x14ac:dyDescent="0.2">
      <c r="A12">
        <v>425</v>
      </c>
      <c r="B12" s="7">
        <v>45674</v>
      </c>
      <c r="C12" t="s">
        <v>222</v>
      </c>
      <c r="D12" t="s">
        <v>180</v>
      </c>
      <c r="E12" s="6">
        <v>13150000</v>
      </c>
      <c r="F12" s="6">
        <v>0</v>
      </c>
      <c r="G12" s="6">
        <v>0</v>
      </c>
      <c r="H12" t="s">
        <v>181</v>
      </c>
      <c r="I12">
        <v>900494393</v>
      </c>
      <c r="J12" t="s">
        <v>223</v>
      </c>
      <c r="K12" t="s">
        <v>183</v>
      </c>
      <c r="L12" t="s">
        <v>184</v>
      </c>
      <c r="M12" t="s">
        <v>224</v>
      </c>
      <c r="N12" t="s">
        <v>186</v>
      </c>
      <c r="O12" t="s">
        <v>225</v>
      </c>
      <c r="P12" t="s">
        <v>226</v>
      </c>
      <c r="Q12" t="s">
        <v>189</v>
      </c>
      <c r="R12" t="s">
        <v>190</v>
      </c>
      <c r="S12" t="s">
        <v>251</v>
      </c>
      <c r="T12" t="s">
        <v>252</v>
      </c>
      <c r="U12" s="6">
        <v>400000</v>
      </c>
      <c r="V12" s="6">
        <v>0</v>
      </c>
      <c r="W12" s="6">
        <v>400000</v>
      </c>
      <c r="X12" s="6">
        <v>0</v>
      </c>
      <c r="Y12" t="s">
        <v>193</v>
      </c>
      <c r="Z12" t="s">
        <v>194</v>
      </c>
      <c r="AA12" t="s">
        <v>195</v>
      </c>
      <c r="AB12" t="s">
        <v>229</v>
      </c>
      <c r="AC12" t="s">
        <v>230</v>
      </c>
      <c r="AD12" t="s">
        <v>230</v>
      </c>
      <c r="AE12" t="s">
        <v>231</v>
      </c>
      <c r="AF12" t="s">
        <v>201</v>
      </c>
      <c r="AG12" t="s">
        <v>203</v>
      </c>
      <c r="AH12" t="s">
        <v>218</v>
      </c>
      <c r="AI12" t="s">
        <v>232</v>
      </c>
      <c r="AK12" t="s">
        <v>233</v>
      </c>
      <c r="AL12" t="s">
        <v>234</v>
      </c>
      <c r="AM12" t="s">
        <v>235</v>
      </c>
      <c r="AN12" t="s">
        <v>236</v>
      </c>
      <c r="AO12" t="s">
        <v>137</v>
      </c>
    </row>
    <row r="13" spans="1:41" hidden="1" x14ac:dyDescent="0.2">
      <c r="A13">
        <v>425</v>
      </c>
      <c r="B13" s="7">
        <v>45674</v>
      </c>
      <c r="C13" t="s">
        <v>222</v>
      </c>
      <c r="D13" t="s">
        <v>180</v>
      </c>
      <c r="E13" s="6">
        <v>13150000</v>
      </c>
      <c r="F13" s="6">
        <v>0</v>
      </c>
      <c r="G13" s="6">
        <v>0</v>
      </c>
      <c r="H13" t="s">
        <v>181</v>
      </c>
      <c r="I13">
        <v>900494393</v>
      </c>
      <c r="J13" t="s">
        <v>223</v>
      </c>
      <c r="K13" t="s">
        <v>183</v>
      </c>
      <c r="L13" t="s">
        <v>184</v>
      </c>
      <c r="M13" t="s">
        <v>224</v>
      </c>
      <c r="N13" t="s">
        <v>186</v>
      </c>
      <c r="O13" t="s">
        <v>225</v>
      </c>
      <c r="P13" t="s">
        <v>226</v>
      </c>
      <c r="Q13" t="s">
        <v>189</v>
      </c>
      <c r="R13" t="s">
        <v>190</v>
      </c>
      <c r="S13" t="s">
        <v>253</v>
      </c>
      <c r="T13" t="s">
        <v>254</v>
      </c>
      <c r="U13" s="6">
        <v>1100000</v>
      </c>
      <c r="V13" s="6">
        <v>0</v>
      </c>
      <c r="W13" s="6">
        <v>1100000</v>
      </c>
      <c r="X13" s="6">
        <v>0</v>
      </c>
      <c r="Y13" t="s">
        <v>193</v>
      </c>
      <c r="Z13" t="s">
        <v>194</v>
      </c>
      <c r="AA13" t="s">
        <v>195</v>
      </c>
      <c r="AB13" t="s">
        <v>229</v>
      </c>
      <c r="AC13" t="s">
        <v>230</v>
      </c>
      <c r="AD13" t="s">
        <v>230</v>
      </c>
      <c r="AE13" t="s">
        <v>231</v>
      </c>
      <c r="AF13" t="s">
        <v>201</v>
      </c>
      <c r="AG13" t="s">
        <v>203</v>
      </c>
      <c r="AH13" t="s">
        <v>218</v>
      </c>
      <c r="AI13" t="s">
        <v>232</v>
      </c>
      <c r="AK13" t="s">
        <v>233</v>
      </c>
      <c r="AL13" t="s">
        <v>234</v>
      </c>
      <c r="AM13" t="s">
        <v>235</v>
      </c>
      <c r="AN13" t="s">
        <v>236</v>
      </c>
      <c r="AO13" t="s">
        <v>137</v>
      </c>
    </row>
    <row r="14" spans="1:41" hidden="1" x14ac:dyDescent="0.2">
      <c r="A14">
        <v>425</v>
      </c>
      <c r="B14" s="7">
        <v>45674</v>
      </c>
      <c r="C14" t="s">
        <v>222</v>
      </c>
      <c r="D14" t="s">
        <v>180</v>
      </c>
      <c r="E14" s="6">
        <v>13150000</v>
      </c>
      <c r="F14" s="6">
        <v>0</v>
      </c>
      <c r="G14" s="6">
        <v>0</v>
      </c>
      <c r="H14" t="s">
        <v>181</v>
      </c>
      <c r="I14">
        <v>900494393</v>
      </c>
      <c r="J14" t="s">
        <v>223</v>
      </c>
      <c r="K14" t="s">
        <v>183</v>
      </c>
      <c r="L14" t="s">
        <v>184</v>
      </c>
      <c r="M14" t="s">
        <v>224</v>
      </c>
      <c r="N14" t="s">
        <v>186</v>
      </c>
      <c r="O14" t="s">
        <v>225</v>
      </c>
      <c r="P14" t="s">
        <v>226</v>
      </c>
      <c r="Q14" t="s">
        <v>189</v>
      </c>
      <c r="R14" t="s">
        <v>190</v>
      </c>
      <c r="S14" t="s">
        <v>255</v>
      </c>
      <c r="T14" t="s">
        <v>256</v>
      </c>
      <c r="U14" s="6">
        <v>3000000</v>
      </c>
      <c r="V14" s="6">
        <v>0</v>
      </c>
      <c r="W14" s="6">
        <v>3000000</v>
      </c>
      <c r="X14" s="6">
        <v>0</v>
      </c>
      <c r="Y14" t="s">
        <v>193</v>
      </c>
      <c r="Z14" t="s">
        <v>194</v>
      </c>
      <c r="AA14" t="s">
        <v>195</v>
      </c>
      <c r="AB14" t="s">
        <v>229</v>
      </c>
      <c r="AC14" t="s">
        <v>230</v>
      </c>
      <c r="AD14" t="s">
        <v>230</v>
      </c>
      <c r="AE14" t="s">
        <v>231</v>
      </c>
      <c r="AF14" t="s">
        <v>201</v>
      </c>
      <c r="AG14" t="s">
        <v>203</v>
      </c>
      <c r="AH14" t="s">
        <v>218</v>
      </c>
      <c r="AI14" t="s">
        <v>232</v>
      </c>
      <c r="AK14" t="s">
        <v>233</v>
      </c>
      <c r="AL14" t="s">
        <v>234</v>
      </c>
      <c r="AM14" t="s">
        <v>235</v>
      </c>
      <c r="AN14" t="s">
        <v>236</v>
      </c>
      <c r="AO14" t="s">
        <v>137</v>
      </c>
    </row>
    <row r="15" spans="1:41" hidden="1" x14ac:dyDescent="0.2">
      <c r="A15">
        <v>425</v>
      </c>
      <c r="B15" s="7">
        <v>45674</v>
      </c>
      <c r="C15" t="s">
        <v>222</v>
      </c>
      <c r="D15" t="s">
        <v>180</v>
      </c>
      <c r="E15" s="6">
        <v>13150000</v>
      </c>
      <c r="F15" s="6">
        <v>0</v>
      </c>
      <c r="G15" s="6">
        <v>0</v>
      </c>
      <c r="H15" t="s">
        <v>181</v>
      </c>
      <c r="I15">
        <v>900494393</v>
      </c>
      <c r="J15" t="s">
        <v>223</v>
      </c>
      <c r="K15" t="s">
        <v>183</v>
      </c>
      <c r="L15" t="s">
        <v>184</v>
      </c>
      <c r="M15" t="s">
        <v>224</v>
      </c>
      <c r="N15" t="s">
        <v>186</v>
      </c>
      <c r="O15" t="s">
        <v>225</v>
      </c>
      <c r="P15" t="s">
        <v>226</v>
      </c>
      <c r="Q15" t="s">
        <v>189</v>
      </c>
      <c r="R15" t="s">
        <v>190</v>
      </c>
      <c r="S15" t="s">
        <v>257</v>
      </c>
      <c r="T15" t="s">
        <v>258</v>
      </c>
      <c r="U15" s="6">
        <v>350000</v>
      </c>
      <c r="V15" s="6">
        <v>0</v>
      </c>
      <c r="W15" s="6">
        <v>350000</v>
      </c>
      <c r="X15" s="6">
        <v>0</v>
      </c>
      <c r="Y15" t="s">
        <v>193</v>
      </c>
      <c r="Z15" t="s">
        <v>194</v>
      </c>
      <c r="AA15" t="s">
        <v>195</v>
      </c>
      <c r="AB15" t="s">
        <v>229</v>
      </c>
      <c r="AC15" t="s">
        <v>230</v>
      </c>
      <c r="AD15" t="s">
        <v>230</v>
      </c>
      <c r="AE15" t="s">
        <v>231</v>
      </c>
      <c r="AF15" t="s">
        <v>201</v>
      </c>
      <c r="AG15" t="s">
        <v>203</v>
      </c>
      <c r="AH15" t="s">
        <v>218</v>
      </c>
      <c r="AI15" t="s">
        <v>232</v>
      </c>
      <c r="AK15" t="s">
        <v>233</v>
      </c>
      <c r="AL15" t="s">
        <v>234</v>
      </c>
      <c r="AM15" t="s">
        <v>235</v>
      </c>
      <c r="AN15" t="s">
        <v>236</v>
      </c>
      <c r="AO15" t="s">
        <v>137</v>
      </c>
    </row>
    <row r="16" spans="1:41" hidden="1" x14ac:dyDescent="0.2">
      <c r="A16">
        <v>425</v>
      </c>
      <c r="B16" s="7">
        <v>45674</v>
      </c>
      <c r="C16" t="s">
        <v>222</v>
      </c>
      <c r="D16" t="s">
        <v>180</v>
      </c>
      <c r="E16" s="6">
        <v>13150000</v>
      </c>
      <c r="F16" s="6">
        <v>0</v>
      </c>
      <c r="G16" s="6">
        <v>0</v>
      </c>
      <c r="H16" t="s">
        <v>181</v>
      </c>
      <c r="I16">
        <v>900494393</v>
      </c>
      <c r="J16" t="s">
        <v>223</v>
      </c>
      <c r="K16" t="s">
        <v>183</v>
      </c>
      <c r="L16" t="s">
        <v>184</v>
      </c>
      <c r="M16" t="s">
        <v>224</v>
      </c>
      <c r="N16" t="s">
        <v>186</v>
      </c>
      <c r="O16" t="s">
        <v>225</v>
      </c>
      <c r="P16" t="s">
        <v>226</v>
      </c>
      <c r="Q16" t="s">
        <v>189</v>
      </c>
      <c r="R16" t="s">
        <v>190</v>
      </c>
      <c r="S16" t="s">
        <v>259</v>
      </c>
      <c r="T16" t="s">
        <v>260</v>
      </c>
      <c r="U16" s="6">
        <v>800000</v>
      </c>
      <c r="V16" s="6">
        <v>0</v>
      </c>
      <c r="W16" s="6">
        <v>800000</v>
      </c>
      <c r="X16" s="6">
        <v>0</v>
      </c>
      <c r="Y16" t="s">
        <v>193</v>
      </c>
      <c r="Z16" t="s">
        <v>194</v>
      </c>
      <c r="AA16" t="s">
        <v>195</v>
      </c>
      <c r="AB16" t="s">
        <v>229</v>
      </c>
      <c r="AC16" t="s">
        <v>230</v>
      </c>
      <c r="AD16" t="s">
        <v>230</v>
      </c>
      <c r="AE16" t="s">
        <v>231</v>
      </c>
      <c r="AF16" t="s">
        <v>201</v>
      </c>
      <c r="AG16" t="s">
        <v>203</v>
      </c>
      <c r="AH16" t="s">
        <v>218</v>
      </c>
      <c r="AI16" t="s">
        <v>232</v>
      </c>
      <c r="AK16" t="s">
        <v>233</v>
      </c>
      <c r="AL16" t="s">
        <v>234</v>
      </c>
      <c r="AM16" t="s">
        <v>235</v>
      </c>
      <c r="AN16" t="s">
        <v>236</v>
      </c>
      <c r="AO16" t="s">
        <v>137</v>
      </c>
    </row>
    <row r="17" spans="1:41" hidden="1" x14ac:dyDescent="0.2">
      <c r="A17">
        <v>425</v>
      </c>
      <c r="B17" s="7">
        <v>45674</v>
      </c>
      <c r="C17" t="s">
        <v>222</v>
      </c>
      <c r="D17" t="s">
        <v>180</v>
      </c>
      <c r="E17" s="6">
        <v>13150000</v>
      </c>
      <c r="F17" s="6">
        <v>0</v>
      </c>
      <c r="G17" s="6">
        <v>0</v>
      </c>
      <c r="H17" t="s">
        <v>181</v>
      </c>
      <c r="I17">
        <v>900494393</v>
      </c>
      <c r="J17" t="s">
        <v>223</v>
      </c>
      <c r="K17" t="s">
        <v>183</v>
      </c>
      <c r="L17" t="s">
        <v>184</v>
      </c>
      <c r="M17" t="s">
        <v>224</v>
      </c>
      <c r="N17" t="s">
        <v>186</v>
      </c>
      <c r="O17" t="s">
        <v>225</v>
      </c>
      <c r="P17" t="s">
        <v>226</v>
      </c>
      <c r="Q17" t="s">
        <v>189</v>
      </c>
      <c r="R17" t="s">
        <v>190</v>
      </c>
      <c r="S17" t="s">
        <v>261</v>
      </c>
      <c r="T17" t="s">
        <v>262</v>
      </c>
      <c r="U17" s="6">
        <v>600000</v>
      </c>
      <c r="V17" s="6">
        <v>0</v>
      </c>
      <c r="W17" s="6">
        <v>600000</v>
      </c>
      <c r="X17" s="6">
        <v>0</v>
      </c>
      <c r="Y17" t="s">
        <v>193</v>
      </c>
      <c r="Z17" t="s">
        <v>194</v>
      </c>
      <c r="AA17" t="s">
        <v>195</v>
      </c>
      <c r="AB17" t="s">
        <v>229</v>
      </c>
      <c r="AC17" t="s">
        <v>230</v>
      </c>
      <c r="AD17" t="s">
        <v>230</v>
      </c>
      <c r="AE17" t="s">
        <v>231</v>
      </c>
      <c r="AF17" t="s">
        <v>201</v>
      </c>
      <c r="AG17" t="s">
        <v>203</v>
      </c>
      <c r="AH17" t="s">
        <v>218</v>
      </c>
      <c r="AI17" t="s">
        <v>232</v>
      </c>
      <c r="AK17" t="s">
        <v>233</v>
      </c>
      <c r="AL17" t="s">
        <v>234</v>
      </c>
      <c r="AM17" t="s">
        <v>235</v>
      </c>
      <c r="AN17" t="s">
        <v>236</v>
      </c>
      <c r="AO17" t="s">
        <v>137</v>
      </c>
    </row>
    <row r="18" spans="1:41" hidden="1" x14ac:dyDescent="0.2">
      <c r="A18">
        <v>425</v>
      </c>
      <c r="B18" s="7">
        <v>45674</v>
      </c>
      <c r="C18" t="s">
        <v>222</v>
      </c>
      <c r="D18" t="s">
        <v>180</v>
      </c>
      <c r="E18" s="6">
        <v>13150000</v>
      </c>
      <c r="F18" s="6">
        <v>0</v>
      </c>
      <c r="G18" s="6">
        <v>0</v>
      </c>
      <c r="H18" t="s">
        <v>181</v>
      </c>
      <c r="I18">
        <v>900494393</v>
      </c>
      <c r="J18" t="s">
        <v>223</v>
      </c>
      <c r="K18" t="s">
        <v>183</v>
      </c>
      <c r="L18" t="s">
        <v>184</v>
      </c>
      <c r="M18" t="s">
        <v>224</v>
      </c>
      <c r="N18" t="s">
        <v>186</v>
      </c>
      <c r="O18" t="s">
        <v>225</v>
      </c>
      <c r="P18" t="s">
        <v>226</v>
      </c>
      <c r="Q18" t="s">
        <v>189</v>
      </c>
      <c r="R18" t="s">
        <v>190</v>
      </c>
      <c r="S18" t="s">
        <v>263</v>
      </c>
      <c r="T18" t="s">
        <v>264</v>
      </c>
      <c r="U18" s="6">
        <v>200000</v>
      </c>
      <c r="V18" s="6">
        <v>0</v>
      </c>
      <c r="W18" s="6">
        <v>200000</v>
      </c>
      <c r="X18" s="6">
        <v>0</v>
      </c>
      <c r="Y18" t="s">
        <v>193</v>
      </c>
      <c r="Z18" t="s">
        <v>194</v>
      </c>
      <c r="AA18" t="s">
        <v>195</v>
      </c>
      <c r="AB18" t="s">
        <v>229</v>
      </c>
      <c r="AC18" t="s">
        <v>230</v>
      </c>
      <c r="AD18" t="s">
        <v>230</v>
      </c>
      <c r="AE18" t="s">
        <v>231</v>
      </c>
      <c r="AF18" t="s">
        <v>201</v>
      </c>
      <c r="AG18" t="s">
        <v>203</v>
      </c>
      <c r="AH18" t="s">
        <v>218</v>
      </c>
      <c r="AI18" t="s">
        <v>232</v>
      </c>
      <c r="AK18" t="s">
        <v>233</v>
      </c>
      <c r="AL18" t="s">
        <v>234</v>
      </c>
      <c r="AM18" t="s">
        <v>235</v>
      </c>
      <c r="AN18" t="s">
        <v>236</v>
      </c>
      <c r="AO18" t="s">
        <v>137</v>
      </c>
    </row>
    <row r="19" spans="1:41" hidden="1" x14ac:dyDescent="0.2">
      <c r="A19">
        <v>525</v>
      </c>
      <c r="B19" s="7">
        <v>45677</v>
      </c>
      <c r="C19" t="s">
        <v>265</v>
      </c>
      <c r="D19" t="s">
        <v>180</v>
      </c>
      <c r="E19" s="6">
        <v>38439320</v>
      </c>
      <c r="F19" s="6">
        <v>0</v>
      </c>
      <c r="G19" s="6">
        <v>0</v>
      </c>
      <c r="H19" t="s">
        <v>181</v>
      </c>
      <c r="I19">
        <v>860063875</v>
      </c>
      <c r="J19" t="s">
        <v>266</v>
      </c>
      <c r="K19" t="s">
        <v>183</v>
      </c>
      <c r="L19" t="s">
        <v>209</v>
      </c>
      <c r="M19" t="s">
        <v>267</v>
      </c>
      <c r="N19" t="s">
        <v>186</v>
      </c>
      <c r="O19" t="s">
        <v>268</v>
      </c>
      <c r="P19" t="s">
        <v>269</v>
      </c>
      <c r="Q19" t="s">
        <v>189</v>
      </c>
      <c r="R19" t="s">
        <v>190</v>
      </c>
      <c r="S19" t="s">
        <v>213</v>
      </c>
      <c r="T19" t="s">
        <v>214</v>
      </c>
      <c r="U19" s="6">
        <v>38439320</v>
      </c>
      <c r="V19" s="6">
        <v>0</v>
      </c>
      <c r="W19" s="6">
        <v>38439320</v>
      </c>
      <c r="X19" s="6">
        <v>0</v>
      </c>
      <c r="Y19" t="s">
        <v>193</v>
      </c>
      <c r="Z19" t="s">
        <v>194</v>
      </c>
      <c r="AA19" t="s">
        <v>195</v>
      </c>
      <c r="AB19" t="s">
        <v>270</v>
      </c>
      <c r="AC19" t="s">
        <v>271</v>
      </c>
      <c r="AD19" t="s">
        <v>271</v>
      </c>
      <c r="AE19" t="s">
        <v>272</v>
      </c>
      <c r="AF19" t="s">
        <v>273</v>
      </c>
      <c r="AG19" t="s">
        <v>274</v>
      </c>
      <c r="AH19" t="s">
        <v>273</v>
      </c>
      <c r="AI19" t="s">
        <v>275</v>
      </c>
      <c r="AK19" t="s">
        <v>274</v>
      </c>
      <c r="AL19" t="s">
        <v>204</v>
      </c>
      <c r="AM19" t="s">
        <v>276</v>
      </c>
      <c r="AN19" t="s">
        <v>277</v>
      </c>
      <c r="AO19" t="s">
        <v>133</v>
      </c>
    </row>
    <row r="20" spans="1:41" hidden="1" x14ac:dyDescent="0.2">
      <c r="A20">
        <v>625</v>
      </c>
      <c r="B20" s="7">
        <v>45678</v>
      </c>
      <c r="C20" t="s">
        <v>278</v>
      </c>
      <c r="D20" t="s">
        <v>180</v>
      </c>
      <c r="E20" s="6">
        <v>940119437</v>
      </c>
      <c r="F20" s="6">
        <v>164363603</v>
      </c>
      <c r="G20" s="6">
        <v>0</v>
      </c>
      <c r="H20" t="s">
        <v>181</v>
      </c>
      <c r="I20">
        <v>900494393</v>
      </c>
      <c r="J20" t="s">
        <v>223</v>
      </c>
      <c r="K20" t="s">
        <v>183</v>
      </c>
      <c r="L20" t="s">
        <v>184</v>
      </c>
      <c r="M20" t="s">
        <v>279</v>
      </c>
      <c r="N20" t="s">
        <v>186</v>
      </c>
      <c r="O20" t="s">
        <v>225</v>
      </c>
      <c r="P20" t="s">
        <v>226</v>
      </c>
      <c r="Q20" t="s">
        <v>189</v>
      </c>
      <c r="R20" t="s">
        <v>190</v>
      </c>
      <c r="S20" t="s">
        <v>280</v>
      </c>
      <c r="T20" t="s">
        <v>281</v>
      </c>
      <c r="U20" s="6">
        <v>2473334</v>
      </c>
      <c r="V20" s="6">
        <v>0</v>
      </c>
      <c r="W20" s="6">
        <v>2473334</v>
      </c>
      <c r="X20" s="6">
        <v>0</v>
      </c>
      <c r="Y20" t="s">
        <v>193</v>
      </c>
      <c r="Z20" t="s">
        <v>194</v>
      </c>
      <c r="AA20" t="s">
        <v>195</v>
      </c>
      <c r="AB20" t="s">
        <v>282</v>
      </c>
      <c r="AC20" t="s">
        <v>283</v>
      </c>
      <c r="AD20" t="s">
        <v>283</v>
      </c>
      <c r="AE20" t="s">
        <v>284</v>
      </c>
      <c r="AF20" t="s">
        <v>285</v>
      </c>
      <c r="AG20" t="s">
        <v>286</v>
      </c>
      <c r="AH20" t="s">
        <v>285</v>
      </c>
      <c r="AI20" t="s">
        <v>287</v>
      </c>
      <c r="AK20" t="s">
        <v>286</v>
      </c>
      <c r="AL20" t="s">
        <v>288</v>
      </c>
      <c r="AM20" t="s">
        <v>289</v>
      </c>
      <c r="AN20" t="s">
        <v>290</v>
      </c>
      <c r="AO20" t="s">
        <v>137</v>
      </c>
    </row>
    <row r="21" spans="1:41" hidden="1" x14ac:dyDescent="0.2">
      <c r="A21">
        <v>625</v>
      </c>
      <c r="B21" s="7">
        <v>45678</v>
      </c>
      <c r="C21" t="s">
        <v>278</v>
      </c>
      <c r="D21" t="s">
        <v>180</v>
      </c>
      <c r="E21" s="6">
        <v>940119437</v>
      </c>
      <c r="F21" s="6">
        <v>164363603</v>
      </c>
      <c r="G21" s="6">
        <v>0</v>
      </c>
      <c r="H21" t="s">
        <v>181</v>
      </c>
      <c r="I21">
        <v>900494393</v>
      </c>
      <c r="J21" t="s">
        <v>223</v>
      </c>
      <c r="K21" t="s">
        <v>183</v>
      </c>
      <c r="L21" t="s">
        <v>184</v>
      </c>
      <c r="M21" t="s">
        <v>279</v>
      </c>
      <c r="N21" t="s">
        <v>186</v>
      </c>
      <c r="O21" t="s">
        <v>225</v>
      </c>
      <c r="P21" t="s">
        <v>226</v>
      </c>
      <c r="Q21" t="s">
        <v>189</v>
      </c>
      <c r="R21" t="s">
        <v>190</v>
      </c>
      <c r="S21" t="s">
        <v>291</v>
      </c>
      <c r="T21" t="s">
        <v>292</v>
      </c>
      <c r="U21" s="6">
        <v>2876429</v>
      </c>
      <c r="V21" s="6">
        <v>0</v>
      </c>
      <c r="W21" s="6">
        <v>2876429</v>
      </c>
      <c r="X21" s="6">
        <v>0</v>
      </c>
      <c r="Y21" t="s">
        <v>193</v>
      </c>
      <c r="Z21" t="s">
        <v>194</v>
      </c>
      <c r="AA21" t="s">
        <v>195</v>
      </c>
      <c r="AB21" t="s">
        <v>282</v>
      </c>
      <c r="AC21" t="s">
        <v>283</v>
      </c>
      <c r="AD21" t="s">
        <v>283</v>
      </c>
      <c r="AE21" t="s">
        <v>284</v>
      </c>
      <c r="AF21" t="s">
        <v>285</v>
      </c>
      <c r="AG21" t="s">
        <v>286</v>
      </c>
      <c r="AH21" t="s">
        <v>285</v>
      </c>
      <c r="AI21" t="s">
        <v>287</v>
      </c>
      <c r="AK21" t="s">
        <v>286</v>
      </c>
      <c r="AL21" t="s">
        <v>288</v>
      </c>
      <c r="AM21" t="s">
        <v>289</v>
      </c>
      <c r="AN21" t="s">
        <v>290</v>
      </c>
      <c r="AO21" t="s">
        <v>137</v>
      </c>
    </row>
    <row r="22" spans="1:41" hidden="1" x14ac:dyDescent="0.2">
      <c r="A22">
        <v>625</v>
      </c>
      <c r="B22" s="7">
        <v>45678</v>
      </c>
      <c r="C22" t="s">
        <v>278</v>
      </c>
      <c r="D22" t="s">
        <v>180</v>
      </c>
      <c r="E22" s="6">
        <v>940119437</v>
      </c>
      <c r="F22" s="6">
        <v>164363603</v>
      </c>
      <c r="G22" s="6">
        <v>0</v>
      </c>
      <c r="H22" t="s">
        <v>181</v>
      </c>
      <c r="I22">
        <v>900494393</v>
      </c>
      <c r="J22" t="s">
        <v>223</v>
      </c>
      <c r="K22" t="s">
        <v>183</v>
      </c>
      <c r="L22" t="s">
        <v>184</v>
      </c>
      <c r="M22" t="s">
        <v>279</v>
      </c>
      <c r="N22" t="s">
        <v>186</v>
      </c>
      <c r="O22" t="s">
        <v>225</v>
      </c>
      <c r="P22" t="s">
        <v>226</v>
      </c>
      <c r="Q22" t="s">
        <v>189</v>
      </c>
      <c r="R22" t="s">
        <v>190</v>
      </c>
      <c r="S22" t="s">
        <v>293</v>
      </c>
      <c r="T22" t="s">
        <v>294</v>
      </c>
      <c r="U22" s="6">
        <v>12127752</v>
      </c>
      <c r="V22" s="6">
        <v>0</v>
      </c>
      <c r="W22" s="6">
        <v>12127752</v>
      </c>
      <c r="X22" s="6">
        <v>0</v>
      </c>
      <c r="Y22" t="s">
        <v>193</v>
      </c>
      <c r="Z22" t="s">
        <v>194</v>
      </c>
      <c r="AA22" t="s">
        <v>195</v>
      </c>
      <c r="AB22" t="s">
        <v>282</v>
      </c>
      <c r="AC22" t="s">
        <v>283</v>
      </c>
      <c r="AD22" t="s">
        <v>283</v>
      </c>
      <c r="AE22" t="s">
        <v>284</v>
      </c>
      <c r="AF22" t="s">
        <v>285</v>
      </c>
      <c r="AG22" t="s">
        <v>286</v>
      </c>
      <c r="AH22" t="s">
        <v>285</v>
      </c>
      <c r="AI22" t="s">
        <v>287</v>
      </c>
      <c r="AK22" t="s">
        <v>286</v>
      </c>
      <c r="AL22" t="s">
        <v>288</v>
      </c>
      <c r="AM22" t="s">
        <v>289</v>
      </c>
      <c r="AN22" t="s">
        <v>290</v>
      </c>
      <c r="AO22" t="s">
        <v>137</v>
      </c>
    </row>
    <row r="23" spans="1:41" hidden="1" x14ac:dyDescent="0.2">
      <c r="A23">
        <v>625</v>
      </c>
      <c r="B23" s="7">
        <v>45678</v>
      </c>
      <c r="C23" t="s">
        <v>278</v>
      </c>
      <c r="D23" t="s">
        <v>180</v>
      </c>
      <c r="E23" s="6">
        <v>940119437</v>
      </c>
      <c r="F23" s="6">
        <v>164363603</v>
      </c>
      <c r="G23" s="6">
        <v>0</v>
      </c>
      <c r="H23" t="s">
        <v>181</v>
      </c>
      <c r="I23">
        <v>900494393</v>
      </c>
      <c r="J23" t="s">
        <v>223</v>
      </c>
      <c r="K23" t="s">
        <v>183</v>
      </c>
      <c r="L23" t="s">
        <v>184</v>
      </c>
      <c r="M23" t="s">
        <v>279</v>
      </c>
      <c r="N23" t="s">
        <v>186</v>
      </c>
      <c r="O23" t="s">
        <v>225</v>
      </c>
      <c r="P23" t="s">
        <v>226</v>
      </c>
      <c r="Q23" t="s">
        <v>189</v>
      </c>
      <c r="R23" t="s">
        <v>190</v>
      </c>
      <c r="S23" t="s">
        <v>295</v>
      </c>
      <c r="T23" t="s">
        <v>296</v>
      </c>
      <c r="U23" s="6">
        <v>710581165</v>
      </c>
      <c r="V23" s="6">
        <v>0</v>
      </c>
      <c r="W23" s="6">
        <v>710581165</v>
      </c>
      <c r="X23" s="6">
        <v>0</v>
      </c>
      <c r="Y23" t="s">
        <v>193</v>
      </c>
      <c r="Z23" t="s">
        <v>194</v>
      </c>
      <c r="AA23" t="s">
        <v>195</v>
      </c>
      <c r="AB23" t="s">
        <v>282</v>
      </c>
      <c r="AC23" t="s">
        <v>283</v>
      </c>
      <c r="AD23" t="s">
        <v>283</v>
      </c>
      <c r="AE23" t="s">
        <v>284</v>
      </c>
      <c r="AF23" t="s">
        <v>285</v>
      </c>
      <c r="AG23" t="s">
        <v>286</v>
      </c>
      <c r="AH23" t="s">
        <v>285</v>
      </c>
      <c r="AI23" t="s">
        <v>287</v>
      </c>
      <c r="AK23" t="s">
        <v>286</v>
      </c>
      <c r="AL23" t="s">
        <v>288</v>
      </c>
      <c r="AM23" t="s">
        <v>289</v>
      </c>
      <c r="AN23" t="s">
        <v>290</v>
      </c>
      <c r="AO23" t="s">
        <v>137</v>
      </c>
    </row>
    <row r="24" spans="1:41" hidden="1" x14ac:dyDescent="0.2">
      <c r="A24">
        <v>625</v>
      </c>
      <c r="B24" s="7">
        <v>45678</v>
      </c>
      <c r="C24" t="s">
        <v>278</v>
      </c>
      <c r="D24" t="s">
        <v>180</v>
      </c>
      <c r="E24" s="6">
        <v>940119437</v>
      </c>
      <c r="F24" s="6">
        <v>164363603</v>
      </c>
      <c r="G24" s="6">
        <v>0</v>
      </c>
      <c r="H24" t="s">
        <v>181</v>
      </c>
      <c r="I24">
        <v>900494393</v>
      </c>
      <c r="J24" t="s">
        <v>223</v>
      </c>
      <c r="K24" t="s">
        <v>183</v>
      </c>
      <c r="L24" t="s">
        <v>184</v>
      </c>
      <c r="M24" t="s">
        <v>279</v>
      </c>
      <c r="N24" t="s">
        <v>186</v>
      </c>
      <c r="O24" t="s">
        <v>225</v>
      </c>
      <c r="P24" t="s">
        <v>226</v>
      </c>
      <c r="Q24" t="s">
        <v>189</v>
      </c>
      <c r="R24" t="s">
        <v>190</v>
      </c>
      <c r="S24" t="s">
        <v>297</v>
      </c>
      <c r="T24" t="s">
        <v>298</v>
      </c>
      <c r="U24" s="6">
        <v>2031794</v>
      </c>
      <c r="V24" s="6">
        <v>0</v>
      </c>
      <c r="W24" s="6">
        <v>2031794</v>
      </c>
      <c r="X24" s="6">
        <v>0</v>
      </c>
      <c r="Y24" t="s">
        <v>193</v>
      </c>
      <c r="Z24" t="s">
        <v>194</v>
      </c>
      <c r="AA24" t="s">
        <v>195</v>
      </c>
      <c r="AB24" t="s">
        <v>282</v>
      </c>
      <c r="AC24" t="s">
        <v>283</v>
      </c>
      <c r="AD24" t="s">
        <v>283</v>
      </c>
      <c r="AE24" t="s">
        <v>284</v>
      </c>
      <c r="AF24" t="s">
        <v>285</v>
      </c>
      <c r="AG24" t="s">
        <v>286</v>
      </c>
      <c r="AH24" t="s">
        <v>285</v>
      </c>
      <c r="AI24" t="s">
        <v>287</v>
      </c>
      <c r="AK24" t="s">
        <v>286</v>
      </c>
      <c r="AL24" t="s">
        <v>288</v>
      </c>
      <c r="AM24" t="s">
        <v>289</v>
      </c>
      <c r="AN24" t="s">
        <v>290</v>
      </c>
      <c r="AO24" t="s">
        <v>137</v>
      </c>
    </row>
    <row r="25" spans="1:41" hidden="1" x14ac:dyDescent="0.2">
      <c r="A25">
        <v>625</v>
      </c>
      <c r="B25" s="7">
        <v>45678</v>
      </c>
      <c r="C25" t="s">
        <v>278</v>
      </c>
      <c r="D25" t="s">
        <v>180</v>
      </c>
      <c r="E25" s="6">
        <v>940119437</v>
      </c>
      <c r="F25" s="6">
        <v>164363603</v>
      </c>
      <c r="G25" s="6">
        <v>0</v>
      </c>
      <c r="H25" t="s">
        <v>181</v>
      </c>
      <c r="I25">
        <v>900494393</v>
      </c>
      <c r="J25" t="s">
        <v>223</v>
      </c>
      <c r="K25" t="s">
        <v>183</v>
      </c>
      <c r="L25" t="s">
        <v>184</v>
      </c>
      <c r="M25" t="s">
        <v>279</v>
      </c>
      <c r="N25" t="s">
        <v>186</v>
      </c>
      <c r="O25" t="s">
        <v>225</v>
      </c>
      <c r="P25" t="s">
        <v>226</v>
      </c>
      <c r="Q25" t="s">
        <v>189</v>
      </c>
      <c r="R25" t="s">
        <v>190</v>
      </c>
      <c r="S25" t="s">
        <v>299</v>
      </c>
      <c r="T25" t="s">
        <v>300</v>
      </c>
      <c r="U25" s="6">
        <v>100390635</v>
      </c>
      <c r="V25" s="6">
        <v>0</v>
      </c>
      <c r="W25" s="6">
        <v>100390635</v>
      </c>
      <c r="X25" s="6">
        <v>0</v>
      </c>
      <c r="Y25" t="s">
        <v>193</v>
      </c>
      <c r="Z25" t="s">
        <v>194</v>
      </c>
      <c r="AA25" t="s">
        <v>195</v>
      </c>
      <c r="AB25" t="s">
        <v>282</v>
      </c>
      <c r="AC25" t="s">
        <v>283</v>
      </c>
      <c r="AD25" t="s">
        <v>283</v>
      </c>
      <c r="AE25" t="s">
        <v>284</v>
      </c>
      <c r="AF25" t="s">
        <v>285</v>
      </c>
      <c r="AG25" t="s">
        <v>286</v>
      </c>
      <c r="AH25" t="s">
        <v>285</v>
      </c>
      <c r="AI25" t="s">
        <v>287</v>
      </c>
      <c r="AK25" t="s">
        <v>286</v>
      </c>
      <c r="AL25" t="s">
        <v>288</v>
      </c>
      <c r="AM25" t="s">
        <v>289</v>
      </c>
      <c r="AN25" t="s">
        <v>290</v>
      </c>
      <c r="AO25" t="s">
        <v>137</v>
      </c>
    </row>
    <row r="26" spans="1:41" hidden="1" x14ac:dyDescent="0.2">
      <c r="A26">
        <v>625</v>
      </c>
      <c r="B26" s="7">
        <v>45678</v>
      </c>
      <c r="C26" t="s">
        <v>278</v>
      </c>
      <c r="D26" t="s">
        <v>180</v>
      </c>
      <c r="E26" s="6">
        <v>940119437</v>
      </c>
      <c r="F26" s="6">
        <v>164363603</v>
      </c>
      <c r="G26" s="6">
        <v>0</v>
      </c>
      <c r="H26" t="s">
        <v>181</v>
      </c>
      <c r="I26">
        <v>900494393</v>
      </c>
      <c r="J26" t="s">
        <v>223</v>
      </c>
      <c r="K26" t="s">
        <v>183</v>
      </c>
      <c r="L26" t="s">
        <v>184</v>
      </c>
      <c r="M26" t="s">
        <v>279</v>
      </c>
      <c r="N26" t="s">
        <v>186</v>
      </c>
      <c r="O26" t="s">
        <v>225</v>
      </c>
      <c r="P26" t="s">
        <v>226</v>
      </c>
      <c r="Q26" t="s">
        <v>189</v>
      </c>
      <c r="R26" t="s">
        <v>190</v>
      </c>
      <c r="S26" t="s">
        <v>301</v>
      </c>
      <c r="T26" t="s">
        <v>302</v>
      </c>
      <c r="U26" s="6">
        <v>368407</v>
      </c>
      <c r="V26" s="6">
        <v>0</v>
      </c>
      <c r="W26" s="6">
        <v>368407</v>
      </c>
      <c r="X26" s="6">
        <v>0</v>
      </c>
      <c r="Y26" t="s">
        <v>193</v>
      </c>
      <c r="Z26" t="s">
        <v>194</v>
      </c>
      <c r="AA26" t="s">
        <v>195</v>
      </c>
      <c r="AB26" t="s">
        <v>282</v>
      </c>
      <c r="AC26" t="s">
        <v>283</v>
      </c>
      <c r="AD26" t="s">
        <v>283</v>
      </c>
      <c r="AE26" t="s">
        <v>284</v>
      </c>
      <c r="AF26" t="s">
        <v>285</v>
      </c>
      <c r="AG26" t="s">
        <v>286</v>
      </c>
      <c r="AH26" t="s">
        <v>285</v>
      </c>
      <c r="AI26" t="s">
        <v>287</v>
      </c>
      <c r="AK26" t="s">
        <v>286</v>
      </c>
      <c r="AL26" t="s">
        <v>288</v>
      </c>
      <c r="AM26" t="s">
        <v>289</v>
      </c>
      <c r="AN26" t="s">
        <v>290</v>
      </c>
      <c r="AO26" t="s">
        <v>137</v>
      </c>
    </row>
    <row r="27" spans="1:41" hidden="1" x14ac:dyDescent="0.2">
      <c r="A27">
        <v>625</v>
      </c>
      <c r="B27" s="7">
        <v>45678</v>
      </c>
      <c r="C27" t="s">
        <v>278</v>
      </c>
      <c r="D27" t="s">
        <v>180</v>
      </c>
      <c r="E27" s="6">
        <v>940119437</v>
      </c>
      <c r="F27" s="6">
        <v>164363603</v>
      </c>
      <c r="G27" s="6">
        <v>0</v>
      </c>
      <c r="H27" t="s">
        <v>181</v>
      </c>
      <c r="I27">
        <v>900494393</v>
      </c>
      <c r="J27" t="s">
        <v>223</v>
      </c>
      <c r="K27" t="s">
        <v>183</v>
      </c>
      <c r="L27" t="s">
        <v>184</v>
      </c>
      <c r="M27" t="s">
        <v>279</v>
      </c>
      <c r="N27" t="s">
        <v>186</v>
      </c>
      <c r="O27" t="s">
        <v>225</v>
      </c>
      <c r="P27" t="s">
        <v>226</v>
      </c>
      <c r="Q27" t="s">
        <v>189</v>
      </c>
      <c r="R27" t="s">
        <v>190</v>
      </c>
      <c r="S27" t="s">
        <v>303</v>
      </c>
      <c r="T27" t="s">
        <v>304</v>
      </c>
      <c r="U27" s="6">
        <v>1889068</v>
      </c>
      <c r="V27" s="6">
        <v>0</v>
      </c>
      <c r="W27" s="6">
        <v>1889068</v>
      </c>
      <c r="X27" s="6">
        <v>0</v>
      </c>
      <c r="Y27" t="s">
        <v>193</v>
      </c>
      <c r="Z27" t="s">
        <v>194</v>
      </c>
      <c r="AA27" t="s">
        <v>195</v>
      </c>
      <c r="AB27" t="s">
        <v>282</v>
      </c>
      <c r="AC27" t="s">
        <v>283</v>
      </c>
      <c r="AD27" t="s">
        <v>283</v>
      </c>
      <c r="AE27" t="s">
        <v>284</v>
      </c>
      <c r="AF27" t="s">
        <v>285</v>
      </c>
      <c r="AG27" t="s">
        <v>286</v>
      </c>
      <c r="AH27" t="s">
        <v>285</v>
      </c>
      <c r="AI27" t="s">
        <v>287</v>
      </c>
      <c r="AK27" t="s">
        <v>286</v>
      </c>
      <c r="AL27" t="s">
        <v>288</v>
      </c>
      <c r="AM27" t="s">
        <v>289</v>
      </c>
      <c r="AN27" t="s">
        <v>290</v>
      </c>
      <c r="AO27" t="s">
        <v>125</v>
      </c>
    </row>
    <row r="28" spans="1:41" hidden="1" x14ac:dyDescent="0.2">
      <c r="A28">
        <v>625</v>
      </c>
      <c r="B28" s="7">
        <v>45678</v>
      </c>
      <c r="C28" t="s">
        <v>278</v>
      </c>
      <c r="D28" t="s">
        <v>180</v>
      </c>
      <c r="E28" s="6">
        <v>940119437</v>
      </c>
      <c r="F28" s="6">
        <v>164363603</v>
      </c>
      <c r="G28" s="6">
        <v>0</v>
      </c>
      <c r="H28" t="s">
        <v>181</v>
      </c>
      <c r="I28">
        <v>900494393</v>
      </c>
      <c r="J28" t="s">
        <v>223</v>
      </c>
      <c r="K28" t="s">
        <v>183</v>
      </c>
      <c r="L28" t="s">
        <v>184</v>
      </c>
      <c r="M28" t="s">
        <v>279</v>
      </c>
      <c r="N28" t="s">
        <v>186</v>
      </c>
      <c r="O28" t="s">
        <v>225</v>
      </c>
      <c r="P28" t="s">
        <v>226</v>
      </c>
      <c r="Q28" t="s">
        <v>189</v>
      </c>
      <c r="R28" t="s">
        <v>190</v>
      </c>
      <c r="S28" t="s">
        <v>305</v>
      </c>
      <c r="T28" t="s">
        <v>306</v>
      </c>
      <c r="U28" s="6">
        <v>3643477</v>
      </c>
      <c r="V28" s="6">
        <v>0</v>
      </c>
      <c r="W28" s="6">
        <v>3643477</v>
      </c>
      <c r="X28" s="6">
        <v>0</v>
      </c>
      <c r="Y28" t="s">
        <v>193</v>
      </c>
      <c r="Z28" t="s">
        <v>194</v>
      </c>
      <c r="AA28" t="s">
        <v>195</v>
      </c>
      <c r="AB28" t="s">
        <v>282</v>
      </c>
      <c r="AC28" t="s">
        <v>283</v>
      </c>
      <c r="AD28" t="s">
        <v>283</v>
      </c>
      <c r="AE28" t="s">
        <v>284</v>
      </c>
      <c r="AF28" t="s">
        <v>285</v>
      </c>
      <c r="AG28" t="s">
        <v>286</v>
      </c>
      <c r="AH28" t="s">
        <v>285</v>
      </c>
      <c r="AI28" t="s">
        <v>287</v>
      </c>
      <c r="AK28" t="s">
        <v>286</v>
      </c>
      <c r="AL28" t="s">
        <v>288</v>
      </c>
      <c r="AM28" t="s">
        <v>289</v>
      </c>
      <c r="AN28" t="s">
        <v>290</v>
      </c>
      <c r="AO28" t="s">
        <v>137</v>
      </c>
    </row>
    <row r="29" spans="1:41" hidden="1" x14ac:dyDescent="0.2">
      <c r="A29">
        <v>625</v>
      </c>
      <c r="B29" s="7">
        <v>45678</v>
      </c>
      <c r="C29" t="s">
        <v>278</v>
      </c>
      <c r="D29" t="s">
        <v>180</v>
      </c>
      <c r="E29" s="6">
        <v>940119437</v>
      </c>
      <c r="F29" s="6">
        <v>164363603</v>
      </c>
      <c r="G29" s="6">
        <v>0</v>
      </c>
      <c r="H29" t="s">
        <v>181</v>
      </c>
      <c r="I29">
        <v>900494393</v>
      </c>
      <c r="J29" t="s">
        <v>223</v>
      </c>
      <c r="K29" t="s">
        <v>183</v>
      </c>
      <c r="L29" t="s">
        <v>184</v>
      </c>
      <c r="M29" t="s">
        <v>279</v>
      </c>
      <c r="N29" t="s">
        <v>186</v>
      </c>
      <c r="O29" t="s">
        <v>225</v>
      </c>
      <c r="P29" t="s">
        <v>226</v>
      </c>
      <c r="Q29" t="s">
        <v>189</v>
      </c>
      <c r="R29" t="s">
        <v>190</v>
      </c>
      <c r="S29" t="s">
        <v>307</v>
      </c>
      <c r="T29" t="s">
        <v>308</v>
      </c>
      <c r="U29" s="6">
        <v>38327231</v>
      </c>
      <c r="V29" s="6">
        <v>0</v>
      </c>
      <c r="W29" s="6">
        <v>38327231</v>
      </c>
      <c r="X29" s="6">
        <v>0</v>
      </c>
      <c r="Y29" t="s">
        <v>193</v>
      </c>
      <c r="Z29" t="s">
        <v>194</v>
      </c>
      <c r="AA29" t="s">
        <v>195</v>
      </c>
      <c r="AB29" t="s">
        <v>282</v>
      </c>
      <c r="AC29" t="s">
        <v>283</v>
      </c>
      <c r="AD29" t="s">
        <v>283</v>
      </c>
      <c r="AE29" t="s">
        <v>284</v>
      </c>
      <c r="AF29" t="s">
        <v>285</v>
      </c>
      <c r="AG29" t="s">
        <v>286</v>
      </c>
      <c r="AH29" t="s">
        <v>285</v>
      </c>
      <c r="AI29" t="s">
        <v>287</v>
      </c>
      <c r="AK29" t="s">
        <v>286</v>
      </c>
      <c r="AL29" t="s">
        <v>288</v>
      </c>
      <c r="AM29" t="s">
        <v>289</v>
      </c>
      <c r="AN29" t="s">
        <v>290</v>
      </c>
      <c r="AO29" t="s">
        <v>137</v>
      </c>
    </row>
    <row r="30" spans="1:41" hidden="1" x14ac:dyDescent="0.2">
      <c r="A30">
        <v>625</v>
      </c>
      <c r="B30" s="7">
        <v>45678</v>
      </c>
      <c r="C30" t="s">
        <v>278</v>
      </c>
      <c r="D30" t="s">
        <v>180</v>
      </c>
      <c r="E30" s="6">
        <v>940119437</v>
      </c>
      <c r="F30" s="6">
        <v>164363603</v>
      </c>
      <c r="G30" s="6">
        <v>0</v>
      </c>
      <c r="H30" t="s">
        <v>181</v>
      </c>
      <c r="I30">
        <v>900494393</v>
      </c>
      <c r="J30" t="s">
        <v>223</v>
      </c>
      <c r="K30" t="s">
        <v>183</v>
      </c>
      <c r="L30" t="s">
        <v>184</v>
      </c>
      <c r="M30" t="s">
        <v>279</v>
      </c>
      <c r="N30" t="s">
        <v>186</v>
      </c>
      <c r="O30" t="s">
        <v>225</v>
      </c>
      <c r="P30" t="s">
        <v>226</v>
      </c>
      <c r="Q30" t="s">
        <v>189</v>
      </c>
      <c r="R30" t="s">
        <v>190</v>
      </c>
      <c r="S30" t="s">
        <v>309</v>
      </c>
      <c r="T30" t="s">
        <v>310</v>
      </c>
      <c r="U30" s="6">
        <v>88240</v>
      </c>
      <c r="V30" s="6">
        <v>0</v>
      </c>
      <c r="W30" s="6">
        <v>88240</v>
      </c>
      <c r="X30" s="6">
        <v>0</v>
      </c>
      <c r="Y30" t="s">
        <v>193</v>
      </c>
      <c r="Z30" t="s">
        <v>194</v>
      </c>
      <c r="AA30" t="s">
        <v>195</v>
      </c>
      <c r="AB30" t="s">
        <v>282</v>
      </c>
      <c r="AC30" t="s">
        <v>283</v>
      </c>
      <c r="AD30" t="s">
        <v>283</v>
      </c>
      <c r="AE30" t="s">
        <v>284</v>
      </c>
      <c r="AF30" t="s">
        <v>285</v>
      </c>
      <c r="AG30" t="s">
        <v>286</v>
      </c>
      <c r="AH30" t="s">
        <v>285</v>
      </c>
      <c r="AI30" t="s">
        <v>287</v>
      </c>
      <c r="AK30" t="s">
        <v>286</v>
      </c>
      <c r="AL30" t="s">
        <v>288</v>
      </c>
      <c r="AM30" t="s">
        <v>289</v>
      </c>
      <c r="AN30" t="s">
        <v>290</v>
      </c>
      <c r="AO30" t="s">
        <v>137</v>
      </c>
    </row>
    <row r="31" spans="1:41" hidden="1" x14ac:dyDescent="0.2">
      <c r="A31">
        <v>625</v>
      </c>
      <c r="B31" s="7">
        <v>45678</v>
      </c>
      <c r="C31" t="s">
        <v>278</v>
      </c>
      <c r="D31" t="s">
        <v>180</v>
      </c>
      <c r="E31" s="6">
        <v>940119437</v>
      </c>
      <c r="F31" s="6">
        <v>164363603</v>
      </c>
      <c r="G31" s="6">
        <v>0</v>
      </c>
      <c r="H31" t="s">
        <v>181</v>
      </c>
      <c r="I31">
        <v>900494393</v>
      </c>
      <c r="J31" t="s">
        <v>223</v>
      </c>
      <c r="K31" t="s">
        <v>183</v>
      </c>
      <c r="L31" t="s">
        <v>184</v>
      </c>
      <c r="M31" t="s">
        <v>279</v>
      </c>
      <c r="N31" t="s">
        <v>186</v>
      </c>
      <c r="O31" t="s">
        <v>225</v>
      </c>
      <c r="P31" t="s">
        <v>226</v>
      </c>
      <c r="Q31" t="s">
        <v>189</v>
      </c>
      <c r="R31" t="s">
        <v>190</v>
      </c>
      <c r="S31" t="s">
        <v>311</v>
      </c>
      <c r="T31" t="s">
        <v>312</v>
      </c>
      <c r="U31" s="6">
        <v>174000</v>
      </c>
      <c r="V31" s="6">
        <v>0</v>
      </c>
      <c r="W31" s="6">
        <v>174000</v>
      </c>
      <c r="X31" s="6">
        <v>0</v>
      </c>
      <c r="Y31" t="s">
        <v>193</v>
      </c>
      <c r="Z31" t="s">
        <v>194</v>
      </c>
      <c r="AA31" t="s">
        <v>195</v>
      </c>
      <c r="AB31" t="s">
        <v>282</v>
      </c>
      <c r="AC31" t="s">
        <v>283</v>
      </c>
      <c r="AD31" t="s">
        <v>283</v>
      </c>
      <c r="AE31" t="s">
        <v>284</v>
      </c>
      <c r="AF31" t="s">
        <v>285</v>
      </c>
      <c r="AG31" t="s">
        <v>286</v>
      </c>
      <c r="AH31" t="s">
        <v>285</v>
      </c>
      <c r="AI31" t="s">
        <v>287</v>
      </c>
      <c r="AK31" t="s">
        <v>286</v>
      </c>
      <c r="AL31" t="s">
        <v>288</v>
      </c>
      <c r="AM31" t="s">
        <v>289</v>
      </c>
      <c r="AN31" t="s">
        <v>290</v>
      </c>
      <c r="AO31" t="s">
        <v>137</v>
      </c>
    </row>
    <row r="32" spans="1:41" hidden="1" x14ac:dyDescent="0.2">
      <c r="A32">
        <v>625</v>
      </c>
      <c r="B32" s="7">
        <v>45678</v>
      </c>
      <c r="C32" t="s">
        <v>278</v>
      </c>
      <c r="D32" t="s">
        <v>180</v>
      </c>
      <c r="E32" s="6">
        <v>940119437</v>
      </c>
      <c r="F32" s="6">
        <v>164363603</v>
      </c>
      <c r="G32" s="6">
        <v>0</v>
      </c>
      <c r="H32" t="s">
        <v>181</v>
      </c>
      <c r="I32">
        <v>900494393</v>
      </c>
      <c r="J32" t="s">
        <v>223</v>
      </c>
      <c r="K32" t="s">
        <v>183</v>
      </c>
      <c r="L32" t="s">
        <v>184</v>
      </c>
      <c r="M32" t="s">
        <v>279</v>
      </c>
      <c r="N32" t="s">
        <v>186</v>
      </c>
      <c r="O32" t="s">
        <v>225</v>
      </c>
      <c r="P32" t="s">
        <v>226</v>
      </c>
      <c r="Q32" t="s">
        <v>189</v>
      </c>
      <c r="R32" t="s">
        <v>190</v>
      </c>
      <c r="S32" t="s">
        <v>313</v>
      </c>
      <c r="T32" t="s">
        <v>314</v>
      </c>
      <c r="U32" s="6">
        <v>32268523</v>
      </c>
      <c r="V32" s="6">
        <v>0</v>
      </c>
      <c r="W32" s="6">
        <v>32268523</v>
      </c>
      <c r="X32" s="6">
        <v>0</v>
      </c>
      <c r="Y32" t="s">
        <v>193</v>
      </c>
      <c r="Z32" t="s">
        <v>194</v>
      </c>
      <c r="AA32" t="s">
        <v>195</v>
      </c>
      <c r="AB32" t="s">
        <v>282</v>
      </c>
      <c r="AC32" t="s">
        <v>283</v>
      </c>
      <c r="AD32" t="s">
        <v>283</v>
      </c>
      <c r="AE32" t="s">
        <v>284</v>
      </c>
      <c r="AF32" t="s">
        <v>285</v>
      </c>
      <c r="AG32" t="s">
        <v>286</v>
      </c>
      <c r="AH32" t="s">
        <v>285</v>
      </c>
      <c r="AI32" t="s">
        <v>287</v>
      </c>
      <c r="AK32" t="s">
        <v>286</v>
      </c>
      <c r="AL32" t="s">
        <v>288</v>
      </c>
      <c r="AM32" t="s">
        <v>289</v>
      </c>
      <c r="AN32" t="s">
        <v>290</v>
      </c>
      <c r="AO32" t="s">
        <v>137</v>
      </c>
    </row>
    <row r="33" spans="1:41" hidden="1" x14ac:dyDescent="0.2">
      <c r="A33">
        <v>625</v>
      </c>
      <c r="B33" s="7">
        <v>45678</v>
      </c>
      <c r="C33" t="s">
        <v>278</v>
      </c>
      <c r="D33" t="s">
        <v>180</v>
      </c>
      <c r="E33" s="6">
        <v>940119437</v>
      </c>
      <c r="F33" s="6">
        <v>164363603</v>
      </c>
      <c r="G33" s="6">
        <v>0</v>
      </c>
      <c r="H33" t="s">
        <v>181</v>
      </c>
      <c r="I33">
        <v>900494393</v>
      </c>
      <c r="J33" t="s">
        <v>223</v>
      </c>
      <c r="K33" t="s">
        <v>183</v>
      </c>
      <c r="L33" t="s">
        <v>184</v>
      </c>
      <c r="M33" t="s">
        <v>279</v>
      </c>
      <c r="N33" t="s">
        <v>186</v>
      </c>
      <c r="O33" t="s">
        <v>225</v>
      </c>
      <c r="P33" t="s">
        <v>226</v>
      </c>
      <c r="Q33" t="s">
        <v>189</v>
      </c>
      <c r="R33" t="s">
        <v>190</v>
      </c>
      <c r="S33" t="s">
        <v>315</v>
      </c>
      <c r="T33" t="s">
        <v>316</v>
      </c>
      <c r="U33" s="6">
        <v>24361391</v>
      </c>
      <c r="V33" s="6">
        <v>0</v>
      </c>
      <c r="W33" s="6">
        <v>24361391</v>
      </c>
      <c r="X33" s="6">
        <v>0</v>
      </c>
      <c r="Y33" t="s">
        <v>193</v>
      </c>
      <c r="Z33" t="s">
        <v>194</v>
      </c>
      <c r="AA33" t="s">
        <v>195</v>
      </c>
      <c r="AB33" t="s">
        <v>282</v>
      </c>
      <c r="AC33" t="s">
        <v>283</v>
      </c>
      <c r="AD33" t="s">
        <v>283</v>
      </c>
      <c r="AE33" t="s">
        <v>284</v>
      </c>
      <c r="AF33" t="s">
        <v>285</v>
      </c>
      <c r="AG33" t="s">
        <v>286</v>
      </c>
      <c r="AH33" t="s">
        <v>285</v>
      </c>
      <c r="AI33" t="s">
        <v>287</v>
      </c>
      <c r="AK33" t="s">
        <v>286</v>
      </c>
      <c r="AL33" t="s">
        <v>288</v>
      </c>
      <c r="AM33" t="s">
        <v>289</v>
      </c>
      <c r="AN33" t="s">
        <v>290</v>
      </c>
      <c r="AO33" t="s">
        <v>137</v>
      </c>
    </row>
    <row r="34" spans="1:41" hidden="1" x14ac:dyDescent="0.2">
      <c r="A34">
        <v>625</v>
      </c>
      <c r="B34" s="7">
        <v>45678</v>
      </c>
      <c r="C34" t="s">
        <v>278</v>
      </c>
      <c r="D34" t="s">
        <v>180</v>
      </c>
      <c r="E34" s="6">
        <v>940119437</v>
      </c>
      <c r="F34" s="6">
        <v>164363603</v>
      </c>
      <c r="G34" s="6">
        <v>0</v>
      </c>
      <c r="H34" t="s">
        <v>181</v>
      </c>
      <c r="I34">
        <v>900494393</v>
      </c>
      <c r="J34" t="s">
        <v>223</v>
      </c>
      <c r="K34" t="s">
        <v>183</v>
      </c>
      <c r="L34" t="s">
        <v>184</v>
      </c>
      <c r="M34" t="s">
        <v>279</v>
      </c>
      <c r="N34" t="s">
        <v>186</v>
      </c>
      <c r="O34" t="s">
        <v>225</v>
      </c>
      <c r="P34" t="s">
        <v>226</v>
      </c>
      <c r="Q34" t="s">
        <v>189</v>
      </c>
      <c r="R34" t="s">
        <v>190</v>
      </c>
      <c r="S34" t="s">
        <v>317</v>
      </c>
      <c r="T34" t="s">
        <v>318</v>
      </c>
      <c r="U34" s="6">
        <v>7374606</v>
      </c>
      <c r="V34" s="6">
        <v>0</v>
      </c>
      <c r="W34" s="6">
        <v>7374606</v>
      </c>
      <c r="X34" s="6">
        <v>0</v>
      </c>
      <c r="Y34" t="s">
        <v>193</v>
      </c>
      <c r="Z34" t="s">
        <v>194</v>
      </c>
      <c r="AA34" t="s">
        <v>195</v>
      </c>
      <c r="AB34" t="s">
        <v>282</v>
      </c>
      <c r="AC34" t="s">
        <v>283</v>
      </c>
      <c r="AD34" t="s">
        <v>283</v>
      </c>
      <c r="AE34" t="s">
        <v>284</v>
      </c>
      <c r="AF34" t="s">
        <v>285</v>
      </c>
      <c r="AG34" t="s">
        <v>286</v>
      </c>
      <c r="AH34" t="s">
        <v>285</v>
      </c>
      <c r="AI34" t="s">
        <v>287</v>
      </c>
      <c r="AK34" t="s">
        <v>286</v>
      </c>
      <c r="AL34" t="s">
        <v>288</v>
      </c>
      <c r="AM34" t="s">
        <v>289</v>
      </c>
      <c r="AN34" t="s">
        <v>290</v>
      </c>
      <c r="AO34" t="s">
        <v>137</v>
      </c>
    </row>
    <row r="35" spans="1:41" hidden="1" x14ac:dyDescent="0.2">
      <c r="A35">
        <v>625</v>
      </c>
      <c r="B35" s="7">
        <v>45678</v>
      </c>
      <c r="C35" t="s">
        <v>278</v>
      </c>
      <c r="D35" t="s">
        <v>180</v>
      </c>
      <c r="E35" s="6">
        <v>940119437</v>
      </c>
      <c r="F35" s="6">
        <v>164363603</v>
      </c>
      <c r="G35" s="6">
        <v>0</v>
      </c>
      <c r="H35" t="s">
        <v>181</v>
      </c>
      <c r="I35">
        <v>900494393</v>
      </c>
      <c r="J35" t="s">
        <v>223</v>
      </c>
      <c r="K35" t="s">
        <v>183</v>
      </c>
      <c r="L35" t="s">
        <v>184</v>
      </c>
      <c r="M35" t="s">
        <v>279</v>
      </c>
      <c r="N35" t="s">
        <v>186</v>
      </c>
      <c r="O35" t="s">
        <v>225</v>
      </c>
      <c r="P35" t="s">
        <v>226</v>
      </c>
      <c r="Q35" t="s">
        <v>189</v>
      </c>
      <c r="R35" t="s">
        <v>190</v>
      </c>
      <c r="S35" t="s">
        <v>319</v>
      </c>
      <c r="T35" t="s">
        <v>320</v>
      </c>
      <c r="U35" s="6">
        <v>1143385</v>
      </c>
      <c r="V35" s="6">
        <v>0</v>
      </c>
      <c r="W35" s="6">
        <v>1143385</v>
      </c>
      <c r="X35" s="6">
        <v>0</v>
      </c>
      <c r="Y35" t="s">
        <v>193</v>
      </c>
      <c r="Z35" t="s">
        <v>194</v>
      </c>
      <c r="AA35" t="s">
        <v>195</v>
      </c>
      <c r="AB35" t="s">
        <v>282</v>
      </c>
      <c r="AC35" t="s">
        <v>283</v>
      </c>
      <c r="AD35" t="s">
        <v>283</v>
      </c>
      <c r="AE35" t="s">
        <v>284</v>
      </c>
      <c r="AF35" t="s">
        <v>285</v>
      </c>
      <c r="AG35" t="s">
        <v>286</v>
      </c>
      <c r="AH35" t="s">
        <v>285</v>
      </c>
      <c r="AI35" t="s">
        <v>287</v>
      </c>
      <c r="AK35" t="s">
        <v>286</v>
      </c>
      <c r="AL35" t="s">
        <v>288</v>
      </c>
      <c r="AM35" t="s">
        <v>289</v>
      </c>
      <c r="AN35" t="s">
        <v>290</v>
      </c>
      <c r="AO35" t="s">
        <v>137</v>
      </c>
    </row>
    <row r="36" spans="1:41" hidden="1" x14ac:dyDescent="0.2">
      <c r="A36">
        <v>725</v>
      </c>
      <c r="B36" s="7">
        <v>45680</v>
      </c>
      <c r="C36" t="s">
        <v>321</v>
      </c>
      <c r="D36" t="s">
        <v>180</v>
      </c>
      <c r="E36" s="6">
        <v>1265780</v>
      </c>
      <c r="F36" s="6">
        <v>0</v>
      </c>
      <c r="G36" s="6">
        <v>0</v>
      </c>
      <c r="H36" t="s">
        <v>181</v>
      </c>
      <c r="I36">
        <v>899999094</v>
      </c>
      <c r="J36" t="s">
        <v>322</v>
      </c>
      <c r="K36" t="s">
        <v>183</v>
      </c>
      <c r="L36" t="s">
        <v>184</v>
      </c>
      <c r="M36" t="s">
        <v>323</v>
      </c>
      <c r="N36" t="s">
        <v>186</v>
      </c>
      <c r="O36" t="s">
        <v>268</v>
      </c>
      <c r="P36" t="s">
        <v>269</v>
      </c>
      <c r="Q36" t="s">
        <v>189</v>
      </c>
      <c r="R36" t="s">
        <v>190</v>
      </c>
      <c r="S36" t="s">
        <v>213</v>
      </c>
      <c r="T36" t="s">
        <v>214</v>
      </c>
      <c r="U36" s="6">
        <v>1265780</v>
      </c>
      <c r="V36" s="6">
        <v>0</v>
      </c>
      <c r="W36" s="6">
        <v>1265780</v>
      </c>
      <c r="X36" s="6">
        <v>0</v>
      </c>
      <c r="Y36" t="s">
        <v>193</v>
      </c>
      <c r="Z36" t="s">
        <v>194</v>
      </c>
      <c r="AA36" t="s">
        <v>195</v>
      </c>
      <c r="AB36" t="s">
        <v>324</v>
      </c>
      <c r="AC36" t="s">
        <v>325</v>
      </c>
      <c r="AD36" t="s">
        <v>325</v>
      </c>
      <c r="AE36" t="s">
        <v>326</v>
      </c>
      <c r="AF36" t="s">
        <v>231</v>
      </c>
      <c r="AG36" t="s">
        <v>327</v>
      </c>
      <c r="AH36" t="s">
        <v>231</v>
      </c>
      <c r="AI36" t="s">
        <v>328</v>
      </c>
      <c r="AK36" t="s">
        <v>286</v>
      </c>
      <c r="AL36" t="s">
        <v>204</v>
      </c>
      <c r="AM36" t="s">
        <v>329</v>
      </c>
      <c r="AN36" t="s">
        <v>330</v>
      </c>
      <c r="AO36" t="s">
        <v>132</v>
      </c>
    </row>
    <row r="37" spans="1:41" hidden="1" x14ac:dyDescent="0.2">
      <c r="A37">
        <v>825</v>
      </c>
      <c r="B37" s="7">
        <v>45680</v>
      </c>
      <c r="C37" t="s">
        <v>331</v>
      </c>
      <c r="D37" t="s">
        <v>180</v>
      </c>
      <c r="E37" s="6">
        <v>16517025</v>
      </c>
      <c r="F37" s="6">
        <v>151957</v>
      </c>
      <c r="G37" s="6">
        <v>0</v>
      </c>
      <c r="H37" t="s">
        <v>181</v>
      </c>
      <c r="I37">
        <v>860066942</v>
      </c>
      <c r="J37" t="s">
        <v>332</v>
      </c>
      <c r="K37" t="s">
        <v>183</v>
      </c>
      <c r="L37" t="s">
        <v>209</v>
      </c>
      <c r="M37" t="s">
        <v>333</v>
      </c>
      <c r="N37" t="s">
        <v>186</v>
      </c>
      <c r="O37" t="s">
        <v>334</v>
      </c>
      <c r="P37" t="s">
        <v>335</v>
      </c>
      <c r="Q37" t="s">
        <v>189</v>
      </c>
      <c r="R37" t="s">
        <v>190</v>
      </c>
      <c r="S37" t="s">
        <v>336</v>
      </c>
      <c r="T37" t="s">
        <v>337</v>
      </c>
      <c r="U37" s="6">
        <v>16517025</v>
      </c>
      <c r="V37" s="6">
        <v>0</v>
      </c>
      <c r="W37" s="6">
        <v>16517025</v>
      </c>
      <c r="X37" s="6">
        <v>0</v>
      </c>
      <c r="Y37" t="s">
        <v>193</v>
      </c>
      <c r="Z37" t="s">
        <v>194</v>
      </c>
      <c r="AA37" t="s">
        <v>195</v>
      </c>
      <c r="AB37" t="s">
        <v>338</v>
      </c>
      <c r="AC37" t="s">
        <v>283</v>
      </c>
      <c r="AD37" t="s">
        <v>283</v>
      </c>
      <c r="AE37" t="s">
        <v>339</v>
      </c>
      <c r="AF37" t="s">
        <v>340</v>
      </c>
      <c r="AG37" t="s">
        <v>327</v>
      </c>
      <c r="AH37" t="s">
        <v>340</v>
      </c>
      <c r="AI37" t="s">
        <v>341</v>
      </c>
      <c r="AK37" t="s">
        <v>286</v>
      </c>
      <c r="AL37" t="s">
        <v>234</v>
      </c>
      <c r="AM37" t="s">
        <v>342</v>
      </c>
      <c r="AN37" t="s">
        <v>343</v>
      </c>
      <c r="AO37" t="s">
        <v>137</v>
      </c>
    </row>
    <row r="38" spans="1:41" hidden="1" x14ac:dyDescent="0.2">
      <c r="A38">
        <v>925</v>
      </c>
      <c r="B38" s="7">
        <v>45685</v>
      </c>
      <c r="C38" t="s">
        <v>344</v>
      </c>
      <c r="D38" t="s">
        <v>180</v>
      </c>
      <c r="E38" s="6">
        <v>2186979</v>
      </c>
      <c r="F38" s="6">
        <v>175200</v>
      </c>
      <c r="G38" s="6">
        <v>0</v>
      </c>
      <c r="H38" t="s">
        <v>181</v>
      </c>
      <c r="I38">
        <v>900494393</v>
      </c>
      <c r="J38" t="s">
        <v>223</v>
      </c>
      <c r="K38" t="s">
        <v>183</v>
      </c>
      <c r="L38" t="s">
        <v>184</v>
      </c>
      <c r="M38" t="s">
        <v>279</v>
      </c>
      <c r="N38" t="s">
        <v>186</v>
      </c>
      <c r="O38" t="s">
        <v>225</v>
      </c>
      <c r="P38" t="s">
        <v>226</v>
      </c>
      <c r="Q38" t="s">
        <v>189</v>
      </c>
      <c r="R38" t="s">
        <v>190</v>
      </c>
      <c r="S38" t="s">
        <v>295</v>
      </c>
      <c r="T38" t="s">
        <v>296</v>
      </c>
      <c r="U38" s="6">
        <v>2186979</v>
      </c>
      <c r="V38" s="6">
        <v>0</v>
      </c>
      <c r="W38" s="6">
        <v>2186979</v>
      </c>
      <c r="X38" s="6">
        <v>0</v>
      </c>
      <c r="Y38" t="s">
        <v>193</v>
      </c>
      <c r="Z38" t="s">
        <v>194</v>
      </c>
      <c r="AA38" t="s">
        <v>195</v>
      </c>
      <c r="AB38" t="s">
        <v>345</v>
      </c>
      <c r="AC38" t="s">
        <v>283</v>
      </c>
      <c r="AD38" t="s">
        <v>283</v>
      </c>
      <c r="AE38" t="s">
        <v>346</v>
      </c>
      <c r="AF38" t="s">
        <v>198</v>
      </c>
      <c r="AG38" t="s">
        <v>347</v>
      </c>
      <c r="AH38" t="s">
        <v>198</v>
      </c>
      <c r="AI38" t="s">
        <v>348</v>
      </c>
      <c r="AK38" t="s">
        <v>347</v>
      </c>
      <c r="AL38" t="s">
        <v>288</v>
      </c>
      <c r="AM38" t="s">
        <v>289</v>
      </c>
      <c r="AN38" t="s">
        <v>349</v>
      </c>
      <c r="AO38" t="s">
        <v>137</v>
      </c>
    </row>
    <row r="39" spans="1:41" hidden="1" x14ac:dyDescent="0.2">
      <c r="A39">
        <v>1125</v>
      </c>
      <c r="B39" s="7">
        <v>45686</v>
      </c>
      <c r="C39" t="s">
        <v>350</v>
      </c>
      <c r="D39" t="s">
        <v>180</v>
      </c>
      <c r="E39" s="6">
        <v>74017558</v>
      </c>
      <c r="F39" s="6">
        <v>0</v>
      </c>
      <c r="G39" s="6">
        <v>0</v>
      </c>
      <c r="H39" t="s">
        <v>181</v>
      </c>
      <c r="I39">
        <v>899999284</v>
      </c>
      <c r="J39" t="s">
        <v>351</v>
      </c>
      <c r="K39" t="s">
        <v>183</v>
      </c>
      <c r="L39" t="s">
        <v>184</v>
      </c>
      <c r="M39" t="s">
        <v>352</v>
      </c>
      <c r="N39" t="s">
        <v>186</v>
      </c>
      <c r="O39" t="s">
        <v>225</v>
      </c>
      <c r="P39" t="s">
        <v>226</v>
      </c>
      <c r="Q39" t="s">
        <v>189</v>
      </c>
      <c r="R39" t="s">
        <v>190</v>
      </c>
      <c r="S39" t="s">
        <v>353</v>
      </c>
      <c r="T39" t="s">
        <v>354</v>
      </c>
      <c r="U39" s="6">
        <v>74017558</v>
      </c>
      <c r="V39" s="6">
        <v>0</v>
      </c>
      <c r="W39" s="6">
        <v>74017558</v>
      </c>
      <c r="X39" s="6">
        <v>0</v>
      </c>
      <c r="Y39" t="s">
        <v>193</v>
      </c>
      <c r="Z39" t="s">
        <v>194</v>
      </c>
      <c r="AA39" t="s">
        <v>195</v>
      </c>
      <c r="AB39" t="s">
        <v>355</v>
      </c>
      <c r="AC39" t="s">
        <v>283</v>
      </c>
      <c r="AD39" t="s">
        <v>283</v>
      </c>
      <c r="AE39" t="s">
        <v>216</v>
      </c>
      <c r="AF39" t="s">
        <v>217</v>
      </c>
      <c r="AG39" t="s">
        <v>356</v>
      </c>
      <c r="AH39" t="s">
        <v>357</v>
      </c>
      <c r="AI39" t="s">
        <v>358</v>
      </c>
      <c r="AK39" t="s">
        <v>356</v>
      </c>
      <c r="AL39" t="s">
        <v>288</v>
      </c>
      <c r="AM39" t="s">
        <v>359</v>
      </c>
      <c r="AN39" t="s">
        <v>359</v>
      </c>
      <c r="AO39" t="s">
        <v>137</v>
      </c>
    </row>
    <row r="40" spans="1:41" hidden="1" x14ac:dyDescent="0.2">
      <c r="A40">
        <v>1325</v>
      </c>
      <c r="B40" s="7">
        <v>45686</v>
      </c>
      <c r="C40" t="s">
        <v>360</v>
      </c>
      <c r="D40" t="s">
        <v>180</v>
      </c>
      <c r="E40" s="6">
        <v>28530389</v>
      </c>
      <c r="F40" s="6">
        <v>0</v>
      </c>
      <c r="G40" s="6">
        <v>0</v>
      </c>
      <c r="H40" t="s">
        <v>361</v>
      </c>
      <c r="I40">
        <v>60318895</v>
      </c>
      <c r="J40" t="s">
        <v>362</v>
      </c>
      <c r="K40" t="s">
        <v>183</v>
      </c>
      <c r="L40" t="s">
        <v>209</v>
      </c>
      <c r="M40" t="s">
        <v>363</v>
      </c>
      <c r="N40" t="s">
        <v>186</v>
      </c>
      <c r="O40" t="s">
        <v>364</v>
      </c>
      <c r="P40" t="s">
        <v>365</v>
      </c>
      <c r="Q40" t="s">
        <v>189</v>
      </c>
      <c r="R40" t="s">
        <v>190</v>
      </c>
      <c r="S40" t="s">
        <v>309</v>
      </c>
      <c r="T40" t="s">
        <v>310</v>
      </c>
      <c r="U40" s="6">
        <v>233441</v>
      </c>
      <c r="V40" s="6">
        <v>0</v>
      </c>
      <c r="W40" s="6">
        <v>233441</v>
      </c>
      <c r="X40" s="6">
        <v>0</v>
      </c>
      <c r="Y40" t="s">
        <v>193</v>
      </c>
      <c r="Z40" t="s">
        <v>194</v>
      </c>
      <c r="AA40" t="s">
        <v>195</v>
      </c>
      <c r="AB40" t="s">
        <v>366</v>
      </c>
      <c r="AC40" t="s">
        <v>283</v>
      </c>
      <c r="AD40" t="s">
        <v>283</v>
      </c>
      <c r="AE40" t="s">
        <v>271</v>
      </c>
      <c r="AF40" t="s">
        <v>357</v>
      </c>
      <c r="AG40" t="s">
        <v>356</v>
      </c>
      <c r="AH40" t="s">
        <v>272</v>
      </c>
      <c r="AI40" t="s">
        <v>367</v>
      </c>
      <c r="AK40" t="s">
        <v>356</v>
      </c>
      <c r="AL40" t="s">
        <v>234</v>
      </c>
      <c r="AM40" t="s">
        <v>368</v>
      </c>
      <c r="AN40" t="s">
        <v>369</v>
      </c>
      <c r="AO40" t="s">
        <v>137</v>
      </c>
    </row>
    <row r="41" spans="1:41" hidden="1" x14ac:dyDescent="0.2">
      <c r="A41">
        <v>1325</v>
      </c>
      <c r="B41" s="7">
        <v>45686</v>
      </c>
      <c r="C41" t="s">
        <v>360</v>
      </c>
      <c r="D41" t="s">
        <v>180</v>
      </c>
      <c r="E41" s="6">
        <v>28530389</v>
      </c>
      <c r="F41" s="6">
        <v>0</v>
      </c>
      <c r="G41" s="6">
        <v>0</v>
      </c>
      <c r="H41" t="s">
        <v>361</v>
      </c>
      <c r="I41">
        <v>60318895</v>
      </c>
      <c r="J41" t="s">
        <v>362</v>
      </c>
      <c r="K41" t="s">
        <v>183</v>
      </c>
      <c r="L41" t="s">
        <v>209</v>
      </c>
      <c r="M41" t="s">
        <v>363</v>
      </c>
      <c r="N41" t="s">
        <v>186</v>
      </c>
      <c r="O41" t="s">
        <v>364</v>
      </c>
      <c r="P41" t="s">
        <v>365</v>
      </c>
      <c r="Q41" t="s">
        <v>189</v>
      </c>
      <c r="R41" t="s">
        <v>190</v>
      </c>
      <c r="S41" t="s">
        <v>299</v>
      </c>
      <c r="T41" t="s">
        <v>300</v>
      </c>
      <c r="U41" s="6">
        <v>864988</v>
      </c>
      <c r="V41" s="6">
        <v>0</v>
      </c>
      <c r="W41" s="6">
        <v>864988</v>
      </c>
      <c r="X41" s="6">
        <v>0</v>
      </c>
      <c r="Y41" t="s">
        <v>193</v>
      </c>
      <c r="Z41" t="s">
        <v>194</v>
      </c>
      <c r="AA41" t="s">
        <v>195</v>
      </c>
      <c r="AB41" t="s">
        <v>366</v>
      </c>
      <c r="AC41" t="s">
        <v>283</v>
      </c>
      <c r="AD41" t="s">
        <v>283</v>
      </c>
      <c r="AE41" t="s">
        <v>271</v>
      </c>
      <c r="AF41" t="s">
        <v>357</v>
      </c>
      <c r="AG41" t="s">
        <v>356</v>
      </c>
      <c r="AH41" t="s">
        <v>272</v>
      </c>
      <c r="AI41" t="s">
        <v>367</v>
      </c>
      <c r="AK41" t="s">
        <v>356</v>
      </c>
      <c r="AL41" t="s">
        <v>234</v>
      </c>
      <c r="AM41" t="s">
        <v>368</v>
      </c>
      <c r="AN41" t="s">
        <v>369</v>
      </c>
      <c r="AO41" t="s">
        <v>137</v>
      </c>
    </row>
    <row r="42" spans="1:41" hidden="1" x14ac:dyDescent="0.2">
      <c r="A42">
        <v>1325</v>
      </c>
      <c r="B42" s="7">
        <v>45686</v>
      </c>
      <c r="C42" t="s">
        <v>360</v>
      </c>
      <c r="D42" t="s">
        <v>180</v>
      </c>
      <c r="E42" s="6">
        <v>28530389</v>
      </c>
      <c r="F42" s="6">
        <v>0</v>
      </c>
      <c r="G42" s="6">
        <v>0</v>
      </c>
      <c r="H42" t="s">
        <v>361</v>
      </c>
      <c r="I42">
        <v>60318895</v>
      </c>
      <c r="J42" t="s">
        <v>362</v>
      </c>
      <c r="K42" t="s">
        <v>183</v>
      </c>
      <c r="L42" t="s">
        <v>209</v>
      </c>
      <c r="M42" t="s">
        <v>363</v>
      </c>
      <c r="N42" t="s">
        <v>186</v>
      </c>
      <c r="O42" t="s">
        <v>364</v>
      </c>
      <c r="P42" t="s">
        <v>365</v>
      </c>
      <c r="Q42" t="s">
        <v>189</v>
      </c>
      <c r="R42" t="s">
        <v>190</v>
      </c>
      <c r="S42" t="s">
        <v>301</v>
      </c>
      <c r="T42" t="s">
        <v>302</v>
      </c>
      <c r="U42" s="6">
        <v>1269162</v>
      </c>
      <c r="V42" s="6">
        <v>0</v>
      </c>
      <c r="W42" s="6">
        <v>1269162</v>
      </c>
      <c r="X42" s="6">
        <v>0</v>
      </c>
      <c r="Y42" t="s">
        <v>193</v>
      </c>
      <c r="Z42" t="s">
        <v>194</v>
      </c>
      <c r="AA42" t="s">
        <v>195</v>
      </c>
      <c r="AB42" t="s">
        <v>366</v>
      </c>
      <c r="AC42" t="s">
        <v>283</v>
      </c>
      <c r="AD42" t="s">
        <v>283</v>
      </c>
      <c r="AE42" t="s">
        <v>271</v>
      </c>
      <c r="AF42" t="s">
        <v>357</v>
      </c>
      <c r="AG42" t="s">
        <v>356</v>
      </c>
      <c r="AH42" t="s">
        <v>272</v>
      </c>
      <c r="AI42" t="s">
        <v>367</v>
      </c>
      <c r="AK42" t="s">
        <v>356</v>
      </c>
      <c r="AL42" t="s">
        <v>234</v>
      </c>
      <c r="AM42" t="s">
        <v>368</v>
      </c>
      <c r="AN42" t="s">
        <v>369</v>
      </c>
      <c r="AO42" t="s">
        <v>137</v>
      </c>
    </row>
    <row r="43" spans="1:41" hidden="1" x14ac:dyDescent="0.2">
      <c r="A43">
        <v>1325</v>
      </c>
      <c r="B43" s="7">
        <v>45686</v>
      </c>
      <c r="C43" t="s">
        <v>360</v>
      </c>
      <c r="D43" t="s">
        <v>180</v>
      </c>
      <c r="E43" s="6">
        <v>28530389</v>
      </c>
      <c r="F43" s="6">
        <v>0</v>
      </c>
      <c r="G43" s="6">
        <v>0</v>
      </c>
      <c r="H43" t="s">
        <v>361</v>
      </c>
      <c r="I43">
        <v>60318895</v>
      </c>
      <c r="J43" t="s">
        <v>362</v>
      </c>
      <c r="K43" t="s">
        <v>183</v>
      </c>
      <c r="L43" t="s">
        <v>209</v>
      </c>
      <c r="M43" t="s">
        <v>363</v>
      </c>
      <c r="N43" t="s">
        <v>186</v>
      </c>
      <c r="O43" t="s">
        <v>364</v>
      </c>
      <c r="P43" t="s">
        <v>365</v>
      </c>
      <c r="Q43" t="s">
        <v>189</v>
      </c>
      <c r="R43" t="s">
        <v>190</v>
      </c>
      <c r="S43" t="s">
        <v>370</v>
      </c>
      <c r="T43" t="s">
        <v>371</v>
      </c>
      <c r="U43" s="6">
        <v>14072164</v>
      </c>
      <c r="V43" s="6">
        <v>0</v>
      </c>
      <c r="W43" s="6">
        <v>14072164</v>
      </c>
      <c r="X43" s="6">
        <v>0</v>
      </c>
      <c r="Y43" t="s">
        <v>193</v>
      </c>
      <c r="Z43" t="s">
        <v>194</v>
      </c>
      <c r="AA43" t="s">
        <v>195</v>
      </c>
      <c r="AB43" t="s">
        <v>366</v>
      </c>
      <c r="AC43" t="s">
        <v>283</v>
      </c>
      <c r="AD43" t="s">
        <v>283</v>
      </c>
      <c r="AE43" t="s">
        <v>271</v>
      </c>
      <c r="AF43" t="s">
        <v>357</v>
      </c>
      <c r="AG43" t="s">
        <v>356</v>
      </c>
      <c r="AH43" t="s">
        <v>272</v>
      </c>
      <c r="AI43" t="s">
        <v>367</v>
      </c>
      <c r="AK43" t="s">
        <v>356</v>
      </c>
      <c r="AL43" t="s">
        <v>234</v>
      </c>
      <c r="AM43" t="s">
        <v>368</v>
      </c>
      <c r="AN43" t="s">
        <v>369</v>
      </c>
      <c r="AO43" t="s">
        <v>126</v>
      </c>
    </row>
    <row r="44" spans="1:41" hidden="1" x14ac:dyDescent="0.2">
      <c r="A44">
        <v>1325</v>
      </c>
      <c r="B44" s="7">
        <v>45686</v>
      </c>
      <c r="C44" t="s">
        <v>360</v>
      </c>
      <c r="D44" t="s">
        <v>180</v>
      </c>
      <c r="E44" s="6">
        <v>28530389</v>
      </c>
      <c r="F44" s="6">
        <v>0</v>
      </c>
      <c r="G44" s="6">
        <v>0</v>
      </c>
      <c r="H44" t="s">
        <v>361</v>
      </c>
      <c r="I44">
        <v>60318895</v>
      </c>
      <c r="J44" t="s">
        <v>362</v>
      </c>
      <c r="K44" t="s">
        <v>183</v>
      </c>
      <c r="L44" t="s">
        <v>209</v>
      </c>
      <c r="M44" t="s">
        <v>363</v>
      </c>
      <c r="N44" t="s">
        <v>186</v>
      </c>
      <c r="O44" t="s">
        <v>364</v>
      </c>
      <c r="P44" t="s">
        <v>365</v>
      </c>
      <c r="Q44" t="s">
        <v>189</v>
      </c>
      <c r="R44" t="s">
        <v>190</v>
      </c>
      <c r="S44" t="s">
        <v>372</v>
      </c>
      <c r="T44" t="s">
        <v>373</v>
      </c>
      <c r="U44" s="6">
        <v>1535829</v>
      </c>
      <c r="V44" s="6">
        <v>0</v>
      </c>
      <c r="W44" s="6">
        <v>1535829</v>
      </c>
      <c r="X44" s="6">
        <v>0</v>
      </c>
      <c r="Y44" t="s">
        <v>193</v>
      </c>
      <c r="Z44" t="s">
        <v>194</v>
      </c>
      <c r="AA44" t="s">
        <v>195</v>
      </c>
      <c r="AB44" t="s">
        <v>366</v>
      </c>
      <c r="AC44" t="s">
        <v>283</v>
      </c>
      <c r="AD44" t="s">
        <v>283</v>
      </c>
      <c r="AE44" t="s">
        <v>271</v>
      </c>
      <c r="AF44" t="s">
        <v>357</v>
      </c>
      <c r="AG44" t="s">
        <v>356</v>
      </c>
      <c r="AH44" t="s">
        <v>272</v>
      </c>
      <c r="AI44" t="s">
        <v>367</v>
      </c>
      <c r="AK44" t="s">
        <v>356</v>
      </c>
      <c r="AL44" t="s">
        <v>234</v>
      </c>
      <c r="AM44" t="s">
        <v>368</v>
      </c>
      <c r="AN44" t="s">
        <v>369</v>
      </c>
      <c r="AO44" t="s">
        <v>137</v>
      </c>
    </row>
    <row r="45" spans="1:41" hidden="1" x14ac:dyDescent="0.2">
      <c r="A45">
        <v>1325</v>
      </c>
      <c r="B45" s="7">
        <v>45686</v>
      </c>
      <c r="C45" t="s">
        <v>360</v>
      </c>
      <c r="D45" t="s">
        <v>180</v>
      </c>
      <c r="E45" s="6">
        <v>28530389</v>
      </c>
      <c r="F45" s="6">
        <v>0</v>
      </c>
      <c r="G45" s="6">
        <v>0</v>
      </c>
      <c r="H45" t="s">
        <v>361</v>
      </c>
      <c r="I45">
        <v>60318895</v>
      </c>
      <c r="J45" t="s">
        <v>362</v>
      </c>
      <c r="K45" t="s">
        <v>183</v>
      </c>
      <c r="L45" t="s">
        <v>209</v>
      </c>
      <c r="M45" t="s">
        <v>363</v>
      </c>
      <c r="N45" t="s">
        <v>186</v>
      </c>
      <c r="O45" t="s">
        <v>364</v>
      </c>
      <c r="P45" t="s">
        <v>365</v>
      </c>
      <c r="Q45" t="s">
        <v>189</v>
      </c>
      <c r="R45" t="s">
        <v>190</v>
      </c>
      <c r="S45" t="s">
        <v>291</v>
      </c>
      <c r="T45" t="s">
        <v>292</v>
      </c>
      <c r="U45" s="6">
        <v>10554805</v>
      </c>
      <c r="V45" s="6">
        <v>0</v>
      </c>
      <c r="W45" s="6">
        <v>10554805</v>
      </c>
      <c r="X45" s="6">
        <v>0</v>
      </c>
      <c r="Y45" t="s">
        <v>193</v>
      </c>
      <c r="Z45" t="s">
        <v>194</v>
      </c>
      <c r="AA45" t="s">
        <v>195</v>
      </c>
      <c r="AB45" t="s">
        <v>366</v>
      </c>
      <c r="AC45" t="s">
        <v>283</v>
      </c>
      <c r="AD45" t="s">
        <v>283</v>
      </c>
      <c r="AE45" t="s">
        <v>271</v>
      </c>
      <c r="AF45" t="s">
        <v>357</v>
      </c>
      <c r="AG45" t="s">
        <v>356</v>
      </c>
      <c r="AH45" t="s">
        <v>272</v>
      </c>
      <c r="AI45" t="s">
        <v>367</v>
      </c>
      <c r="AK45" t="s">
        <v>356</v>
      </c>
      <c r="AL45" t="s">
        <v>234</v>
      </c>
      <c r="AM45" t="s">
        <v>368</v>
      </c>
      <c r="AN45" t="s">
        <v>369</v>
      </c>
      <c r="AO45" t="s">
        <v>137</v>
      </c>
    </row>
    <row r="46" spans="1:41" hidden="1" x14ac:dyDescent="0.2">
      <c r="A46">
        <v>1425</v>
      </c>
      <c r="B46" s="7">
        <v>45687</v>
      </c>
      <c r="C46" t="s">
        <v>374</v>
      </c>
      <c r="D46" t="s">
        <v>180</v>
      </c>
      <c r="E46" s="6">
        <v>12591248</v>
      </c>
      <c r="F46" s="6">
        <v>12591248</v>
      </c>
      <c r="G46" s="6">
        <v>0</v>
      </c>
      <c r="H46" t="s">
        <v>181</v>
      </c>
      <c r="I46">
        <v>800224808</v>
      </c>
      <c r="J46" t="s">
        <v>375</v>
      </c>
      <c r="K46" t="s">
        <v>376</v>
      </c>
      <c r="Q46" t="s">
        <v>189</v>
      </c>
      <c r="R46" t="s">
        <v>190</v>
      </c>
      <c r="S46" t="s">
        <v>377</v>
      </c>
      <c r="T46" t="s">
        <v>378</v>
      </c>
      <c r="U46" s="6">
        <v>12591248</v>
      </c>
      <c r="V46" s="6">
        <v>0</v>
      </c>
      <c r="W46" s="6">
        <v>12591248</v>
      </c>
      <c r="X46" s="6">
        <v>0</v>
      </c>
      <c r="Y46" t="s">
        <v>193</v>
      </c>
      <c r="Z46" t="s">
        <v>194</v>
      </c>
      <c r="AA46" t="s">
        <v>195</v>
      </c>
      <c r="AB46" t="s">
        <v>379</v>
      </c>
      <c r="AC46" t="s">
        <v>283</v>
      </c>
      <c r="AD46" t="s">
        <v>283</v>
      </c>
      <c r="AE46" t="s">
        <v>380</v>
      </c>
      <c r="AG46" t="s">
        <v>381</v>
      </c>
      <c r="AH46" t="s">
        <v>382</v>
      </c>
      <c r="AI46" t="s">
        <v>383</v>
      </c>
      <c r="AK46" t="s">
        <v>384</v>
      </c>
      <c r="AL46" t="s">
        <v>288</v>
      </c>
      <c r="AM46" t="s">
        <v>379</v>
      </c>
      <c r="AN46" t="s">
        <v>379</v>
      </c>
      <c r="AO46" t="s">
        <v>137</v>
      </c>
    </row>
    <row r="47" spans="1:41" hidden="1" x14ac:dyDescent="0.2">
      <c r="A47">
        <v>1525</v>
      </c>
      <c r="B47" s="7">
        <v>45687</v>
      </c>
      <c r="C47" t="s">
        <v>374</v>
      </c>
      <c r="D47" t="s">
        <v>180</v>
      </c>
      <c r="E47" s="6">
        <v>8419158</v>
      </c>
      <c r="F47" s="6">
        <v>8419158</v>
      </c>
      <c r="G47" s="6">
        <v>0</v>
      </c>
      <c r="H47" t="s">
        <v>181</v>
      </c>
      <c r="I47">
        <v>800229739</v>
      </c>
      <c r="J47" t="s">
        <v>385</v>
      </c>
      <c r="K47" t="s">
        <v>376</v>
      </c>
      <c r="Q47" t="s">
        <v>189</v>
      </c>
      <c r="R47" t="s">
        <v>190</v>
      </c>
      <c r="S47" t="s">
        <v>377</v>
      </c>
      <c r="T47" t="s">
        <v>378</v>
      </c>
      <c r="U47" s="6">
        <v>8419158</v>
      </c>
      <c r="V47" s="6">
        <v>0</v>
      </c>
      <c r="W47" s="6">
        <v>8419158</v>
      </c>
      <c r="X47" s="6">
        <v>0</v>
      </c>
      <c r="Y47" t="s">
        <v>193</v>
      </c>
      <c r="Z47" t="s">
        <v>194</v>
      </c>
      <c r="AA47" t="s">
        <v>195</v>
      </c>
      <c r="AB47" t="s">
        <v>379</v>
      </c>
      <c r="AC47" t="s">
        <v>283</v>
      </c>
      <c r="AD47" t="s">
        <v>283</v>
      </c>
      <c r="AE47" t="s">
        <v>380</v>
      </c>
      <c r="AG47" t="s">
        <v>381</v>
      </c>
      <c r="AH47" t="s">
        <v>386</v>
      </c>
      <c r="AI47" t="s">
        <v>387</v>
      </c>
      <c r="AK47" t="s">
        <v>384</v>
      </c>
      <c r="AL47" t="s">
        <v>288</v>
      </c>
      <c r="AM47" t="s">
        <v>379</v>
      </c>
      <c r="AN47" t="s">
        <v>379</v>
      </c>
      <c r="AO47" t="s">
        <v>137</v>
      </c>
    </row>
    <row r="48" spans="1:41" hidden="1" x14ac:dyDescent="0.2">
      <c r="A48">
        <v>1625</v>
      </c>
      <c r="B48" s="7">
        <v>45687</v>
      </c>
      <c r="C48" t="s">
        <v>374</v>
      </c>
      <c r="D48" t="s">
        <v>180</v>
      </c>
      <c r="E48" s="6">
        <v>7813038</v>
      </c>
      <c r="F48" s="6">
        <v>7813038</v>
      </c>
      <c r="G48" s="6">
        <v>0</v>
      </c>
      <c r="H48" t="s">
        <v>181</v>
      </c>
      <c r="I48">
        <v>800227940</v>
      </c>
      <c r="J48" t="s">
        <v>388</v>
      </c>
      <c r="K48" t="s">
        <v>376</v>
      </c>
      <c r="Q48" t="s">
        <v>189</v>
      </c>
      <c r="R48" t="s">
        <v>190</v>
      </c>
      <c r="S48" t="s">
        <v>377</v>
      </c>
      <c r="T48" t="s">
        <v>378</v>
      </c>
      <c r="U48" s="6">
        <v>7813038</v>
      </c>
      <c r="V48" s="6">
        <v>0</v>
      </c>
      <c r="W48" s="6">
        <v>7813038</v>
      </c>
      <c r="X48" s="6">
        <v>0</v>
      </c>
      <c r="Y48" t="s">
        <v>193</v>
      </c>
      <c r="Z48" t="s">
        <v>194</v>
      </c>
      <c r="AA48" t="s">
        <v>195</v>
      </c>
      <c r="AB48" t="s">
        <v>379</v>
      </c>
      <c r="AC48" t="s">
        <v>283</v>
      </c>
      <c r="AD48" t="s">
        <v>283</v>
      </c>
      <c r="AE48" t="s">
        <v>380</v>
      </c>
      <c r="AG48" t="s">
        <v>381</v>
      </c>
      <c r="AH48" t="s">
        <v>339</v>
      </c>
      <c r="AI48" t="s">
        <v>389</v>
      </c>
      <c r="AK48" t="s">
        <v>384</v>
      </c>
      <c r="AL48" t="s">
        <v>288</v>
      </c>
      <c r="AM48" t="s">
        <v>379</v>
      </c>
      <c r="AN48" t="s">
        <v>379</v>
      </c>
      <c r="AO48" t="s">
        <v>137</v>
      </c>
    </row>
    <row r="49" spans="1:41" hidden="1" x14ac:dyDescent="0.2">
      <c r="A49">
        <v>1725</v>
      </c>
      <c r="B49" s="7">
        <v>45687</v>
      </c>
      <c r="C49" t="s">
        <v>374</v>
      </c>
      <c r="D49" t="s">
        <v>180</v>
      </c>
      <c r="E49" s="6">
        <v>5565565</v>
      </c>
      <c r="F49" s="6">
        <v>5565565</v>
      </c>
      <c r="G49" s="6">
        <v>0</v>
      </c>
      <c r="H49" t="s">
        <v>181</v>
      </c>
      <c r="I49">
        <v>800088702</v>
      </c>
      <c r="J49" t="s">
        <v>390</v>
      </c>
      <c r="K49" t="s">
        <v>376</v>
      </c>
      <c r="Q49" t="s">
        <v>189</v>
      </c>
      <c r="R49" t="s">
        <v>190</v>
      </c>
      <c r="S49" t="s">
        <v>391</v>
      </c>
      <c r="T49" t="s">
        <v>392</v>
      </c>
      <c r="U49" s="6">
        <v>5565565</v>
      </c>
      <c r="V49" s="6">
        <v>0</v>
      </c>
      <c r="W49" s="6">
        <v>5565565</v>
      </c>
      <c r="X49" s="6">
        <v>0</v>
      </c>
      <c r="Y49" t="s">
        <v>193</v>
      </c>
      <c r="Z49" t="s">
        <v>194</v>
      </c>
      <c r="AA49" t="s">
        <v>195</v>
      </c>
      <c r="AB49" t="s">
        <v>379</v>
      </c>
      <c r="AC49" t="s">
        <v>283</v>
      </c>
      <c r="AD49" t="s">
        <v>283</v>
      </c>
      <c r="AE49" t="s">
        <v>380</v>
      </c>
      <c r="AG49" t="s">
        <v>381</v>
      </c>
      <c r="AH49" t="s">
        <v>393</v>
      </c>
      <c r="AI49" t="s">
        <v>394</v>
      </c>
      <c r="AK49" t="s">
        <v>384</v>
      </c>
      <c r="AL49" t="s">
        <v>288</v>
      </c>
      <c r="AM49" t="s">
        <v>379</v>
      </c>
      <c r="AN49" t="s">
        <v>379</v>
      </c>
      <c r="AO49" t="s">
        <v>137</v>
      </c>
    </row>
    <row r="50" spans="1:41" hidden="1" x14ac:dyDescent="0.2">
      <c r="A50">
        <v>1825</v>
      </c>
      <c r="B50" s="7">
        <v>45687</v>
      </c>
      <c r="C50" t="s">
        <v>395</v>
      </c>
      <c r="D50" t="s">
        <v>180</v>
      </c>
      <c r="E50" s="6">
        <v>6410370</v>
      </c>
      <c r="F50" s="6">
        <v>6410370</v>
      </c>
      <c r="G50" s="6">
        <v>0</v>
      </c>
      <c r="H50" t="s">
        <v>181</v>
      </c>
      <c r="I50">
        <v>800130907</v>
      </c>
      <c r="J50" t="s">
        <v>396</v>
      </c>
      <c r="K50" t="s">
        <v>376</v>
      </c>
      <c r="Q50" t="s">
        <v>189</v>
      </c>
      <c r="R50" t="s">
        <v>190</v>
      </c>
      <c r="S50" t="s">
        <v>391</v>
      </c>
      <c r="T50" t="s">
        <v>392</v>
      </c>
      <c r="U50" s="6">
        <v>6410370</v>
      </c>
      <c r="V50" s="6">
        <v>0</v>
      </c>
      <c r="W50" s="6">
        <v>6410370</v>
      </c>
      <c r="X50" s="6">
        <v>0</v>
      </c>
      <c r="Y50" t="s">
        <v>193</v>
      </c>
      <c r="Z50" t="s">
        <v>194</v>
      </c>
      <c r="AA50" t="s">
        <v>195</v>
      </c>
      <c r="AB50" t="s">
        <v>379</v>
      </c>
      <c r="AC50" t="s">
        <v>283</v>
      </c>
      <c r="AD50" t="s">
        <v>283</v>
      </c>
      <c r="AE50" t="s">
        <v>380</v>
      </c>
      <c r="AG50" t="s">
        <v>381</v>
      </c>
      <c r="AH50" t="s">
        <v>284</v>
      </c>
      <c r="AI50" t="s">
        <v>397</v>
      </c>
      <c r="AK50" t="s">
        <v>384</v>
      </c>
      <c r="AL50" t="s">
        <v>288</v>
      </c>
      <c r="AM50" t="s">
        <v>379</v>
      </c>
      <c r="AN50" t="s">
        <v>379</v>
      </c>
      <c r="AO50" t="s">
        <v>137</v>
      </c>
    </row>
    <row r="51" spans="1:41" hidden="1" x14ac:dyDescent="0.2">
      <c r="A51">
        <v>1925</v>
      </c>
      <c r="B51" s="7">
        <v>45687</v>
      </c>
      <c r="C51" t="s">
        <v>395</v>
      </c>
      <c r="D51" t="s">
        <v>180</v>
      </c>
      <c r="E51" s="6">
        <v>29891219</v>
      </c>
      <c r="F51" s="6">
        <v>29891219</v>
      </c>
      <c r="G51" s="6">
        <v>0</v>
      </c>
      <c r="H51" t="s">
        <v>181</v>
      </c>
      <c r="I51">
        <v>800251440</v>
      </c>
      <c r="J51" t="s">
        <v>398</v>
      </c>
      <c r="K51" t="s">
        <v>376</v>
      </c>
      <c r="Q51" t="s">
        <v>189</v>
      </c>
      <c r="R51" t="s">
        <v>190</v>
      </c>
      <c r="S51" t="s">
        <v>391</v>
      </c>
      <c r="T51" t="s">
        <v>392</v>
      </c>
      <c r="U51" s="6">
        <v>29891219</v>
      </c>
      <c r="V51" s="6">
        <v>0</v>
      </c>
      <c r="W51" s="6">
        <v>29891219</v>
      </c>
      <c r="X51" s="6">
        <v>0</v>
      </c>
      <c r="Y51" t="s">
        <v>193</v>
      </c>
      <c r="Z51" t="s">
        <v>194</v>
      </c>
      <c r="AA51" t="s">
        <v>195</v>
      </c>
      <c r="AB51" t="s">
        <v>379</v>
      </c>
      <c r="AC51" t="s">
        <v>283</v>
      </c>
      <c r="AD51" t="s">
        <v>283</v>
      </c>
      <c r="AE51" t="s">
        <v>380</v>
      </c>
      <c r="AG51" t="s">
        <v>381</v>
      </c>
      <c r="AH51" t="s">
        <v>326</v>
      </c>
      <c r="AI51" t="s">
        <v>399</v>
      </c>
      <c r="AK51" t="s">
        <v>384</v>
      </c>
      <c r="AL51" t="s">
        <v>288</v>
      </c>
      <c r="AM51" t="s">
        <v>379</v>
      </c>
      <c r="AN51" t="s">
        <v>379</v>
      </c>
      <c r="AO51" t="s">
        <v>137</v>
      </c>
    </row>
    <row r="52" spans="1:41" hidden="1" x14ac:dyDescent="0.2">
      <c r="A52">
        <v>2025</v>
      </c>
      <c r="B52" s="7">
        <v>45687</v>
      </c>
      <c r="C52" t="s">
        <v>395</v>
      </c>
      <c r="D52" t="s">
        <v>180</v>
      </c>
      <c r="E52" s="6">
        <v>2139553</v>
      </c>
      <c r="F52" s="6">
        <v>2139553</v>
      </c>
      <c r="G52" s="6">
        <v>0</v>
      </c>
      <c r="H52" t="s">
        <v>181</v>
      </c>
      <c r="I52">
        <v>830003564</v>
      </c>
      <c r="J52" t="s">
        <v>400</v>
      </c>
      <c r="K52" t="s">
        <v>376</v>
      </c>
      <c r="Q52" t="s">
        <v>189</v>
      </c>
      <c r="R52" t="s">
        <v>190</v>
      </c>
      <c r="S52" t="s">
        <v>391</v>
      </c>
      <c r="T52" t="s">
        <v>392</v>
      </c>
      <c r="U52" s="6">
        <v>2139553</v>
      </c>
      <c r="V52" s="6">
        <v>0</v>
      </c>
      <c r="W52" s="6">
        <v>2139553</v>
      </c>
      <c r="X52" s="6">
        <v>0</v>
      </c>
      <c r="Y52" t="s">
        <v>193</v>
      </c>
      <c r="Z52" t="s">
        <v>194</v>
      </c>
      <c r="AA52" t="s">
        <v>195</v>
      </c>
      <c r="AB52" t="s">
        <v>379</v>
      </c>
      <c r="AC52" t="s">
        <v>283</v>
      </c>
      <c r="AD52" t="s">
        <v>283</v>
      </c>
      <c r="AE52" t="s">
        <v>380</v>
      </c>
      <c r="AG52" t="s">
        <v>381</v>
      </c>
      <c r="AH52" t="s">
        <v>401</v>
      </c>
      <c r="AI52" t="s">
        <v>402</v>
      </c>
      <c r="AK52" t="s">
        <v>384</v>
      </c>
      <c r="AL52" t="s">
        <v>288</v>
      </c>
      <c r="AM52" t="s">
        <v>379</v>
      </c>
      <c r="AN52" t="s">
        <v>379</v>
      </c>
      <c r="AO52" t="s">
        <v>137</v>
      </c>
    </row>
    <row r="53" spans="1:41" hidden="1" x14ac:dyDescent="0.2">
      <c r="A53">
        <v>2125</v>
      </c>
      <c r="B53" s="7">
        <v>45687</v>
      </c>
      <c r="C53" t="s">
        <v>395</v>
      </c>
      <c r="D53" t="s">
        <v>180</v>
      </c>
      <c r="E53" s="6">
        <v>1794603</v>
      </c>
      <c r="F53" s="6">
        <v>1794603</v>
      </c>
      <c r="G53" s="6">
        <v>0</v>
      </c>
      <c r="H53" t="s">
        <v>181</v>
      </c>
      <c r="I53">
        <v>830113831</v>
      </c>
      <c r="J53" t="s">
        <v>403</v>
      </c>
      <c r="K53" t="s">
        <v>376</v>
      </c>
      <c r="Q53" t="s">
        <v>189</v>
      </c>
      <c r="R53" t="s">
        <v>190</v>
      </c>
      <c r="S53" t="s">
        <v>391</v>
      </c>
      <c r="T53" t="s">
        <v>392</v>
      </c>
      <c r="U53" s="6">
        <v>1794603</v>
      </c>
      <c r="V53" s="6">
        <v>0</v>
      </c>
      <c r="W53" s="6">
        <v>1794603</v>
      </c>
      <c r="X53" s="6">
        <v>0</v>
      </c>
      <c r="Y53" t="s">
        <v>193</v>
      </c>
      <c r="Z53" t="s">
        <v>194</v>
      </c>
      <c r="AA53" t="s">
        <v>195</v>
      </c>
      <c r="AB53" t="s">
        <v>379</v>
      </c>
      <c r="AC53" t="s">
        <v>283</v>
      </c>
      <c r="AD53" t="s">
        <v>283</v>
      </c>
      <c r="AE53" t="s">
        <v>380</v>
      </c>
      <c r="AG53" t="s">
        <v>381</v>
      </c>
      <c r="AH53" t="s">
        <v>404</v>
      </c>
      <c r="AI53" t="s">
        <v>405</v>
      </c>
      <c r="AK53" t="s">
        <v>384</v>
      </c>
      <c r="AL53" t="s">
        <v>288</v>
      </c>
      <c r="AM53" t="s">
        <v>379</v>
      </c>
      <c r="AN53" t="s">
        <v>379</v>
      </c>
      <c r="AO53" t="s">
        <v>137</v>
      </c>
    </row>
    <row r="54" spans="1:41" hidden="1" x14ac:dyDescent="0.2">
      <c r="A54">
        <v>2225</v>
      </c>
      <c r="B54" s="7">
        <v>45687</v>
      </c>
      <c r="C54" t="s">
        <v>395</v>
      </c>
      <c r="D54" t="s">
        <v>180</v>
      </c>
      <c r="E54" s="6">
        <v>19848200</v>
      </c>
      <c r="F54" s="6">
        <v>19848200</v>
      </c>
      <c r="G54" s="6">
        <v>0</v>
      </c>
      <c r="H54" t="s">
        <v>181</v>
      </c>
      <c r="I54">
        <v>860011153</v>
      </c>
      <c r="J54" t="s">
        <v>406</v>
      </c>
      <c r="K54" t="s">
        <v>376</v>
      </c>
      <c r="Q54" t="s">
        <v>189</v>
      </c>
      <c r="R54" t="s">
        <v>190</v>
      </c>
      <c r="S54" t="s">
        <v>407</v>
      </c>
      <c r="T54" t="s">
        <v>408</v>
      </c>
      <c r="U54" s="6">
        <v>19848200</v>
      </c>
      <c r="V54" s="6">
        <v>0</v>
      </c>
      <c r="W54" s="6">
        <v>19848200</v>
      </c>
      <c r="X54" s="6">
        <v>0</v>
      </c>
      <c r="Y54" t="s">
        <v>193</v>
      </c>
      <c r="Z54" t="s">
        <v>194</v>
      </c>
      <c r="AA54" t="s">
        <v>195</v>
      </c>
      <c r="AB54" t="s">
        <v>379</v>
      </c>
      <c r="AC54" t="s">
        <v>283</v>
      </c>
      <c r="AD54" t="s">
        <v>283</v>
      </c>
      <c r="AE54" t="s">
        <v>380</v>
      </c>
      <c r="AG54" t="s">
        <v>381</v>
      </c>
      <c r="AH54" t="s">
        <v>409</v>
      </c>
      <c r="AI54" t="s">
        <v>410</v>
      </c>
      <c r="AK54" t="s">
        <v>384</v>
      </c>
      <c r="AL54" t="s">
        <v>288</v>
      </c>
      <c r="AM54" t="s">
        <v>379</v>
      </c>
      <c r="AN54" t="s">
        <v>379</v>
      </c>
      <c r="AO54" t="s">
        <v>137</v>
      </c>
    </row>
    <row r="55" spans="1:41" hidden="1" x14ac:dyDescent="0.2">
      <c r="A55">
        <v>2325</v>
      </c>
      <c r="B55" s="7">
        <v>45687</v>
      </c>
      <c r="C55" t="s">
        <v>395</v>
      </c>
      <c r="D55" t="s">
        <v>180</v>
      </c>
      <c r="E55" s="6">
        <v>15806500</v>
      </c>
      <c r="F55" s="6">
        <v>15806500</v>
      </c>
      <c r="G55" s="6">
        <v>0</v>
      </c>
      <c r="H55" t="s">
        <v>181</v>
      </c>
      <c r="I55">
        <v>899999034</v>
      </c>
      <c r="J55" t="s">
        <v>411</v>
      </c>
      <c r="K55" t="s">
        <v>376</v>
      </c>
      <c r="Q55" t="s">
        <v>189</v>
      </c>
      <c r="R55" t="s">
        <v>190</v>
      </c>
      <c r="S55" t="s">
        <v>412</v>
      </c>
      <c r="T55" t="s">
        <v>413</v>
      </c>
      <c r="U55" s="6">
        <v>15806500</v>
      </c>
      <c r="V55" s="6">
        <v>0</v>
      </c>
      <c r="W55" s="6">
        <v>15806500</v>
      </c>
      <c r="X55" s="6">
        <v>0</v>
      </c>
      <c r="Y55" t="s">
        <v>193</v>
      </c>
      <c r="Z55" t="s">
        <v>194</v>
      </c>
      <c r="AA55" t="s">
        <v>195</v>
      </c>
      <c r="AB55" t="s">
        <v>379</v>
      </c>
      <c r="AC55" t="s">
        <v>283</v>
      </c>
      <c r="AD55" t="s">
        <v>283</v>
      </c>
      <c r="AE55" t="s">
        <v>380</v>
      </c>
      <c r="AG55" t="s">
        <v>381</v>
      </c>
      <c r="AH55" t="s">
        <v>197</v>
      </c>
      <c r="AI55" t="s">
        <v>414</v>
      </c>
      <c r="AK55" t="s">
        <v>384</v>
      </c>
      <c r="AL55" t="s">
        <v>288</v>
      </c>
      <c r="AM55" t="s">
        <v>379</v>
      </c>
      <c r="AN55" t="s">
        <v>379</v>
      </c>
      <c r="AO55" t="s">
        <v>137</v>
      </c>
    </row>
    <row r="56" spans="1:41" hidden="1" x14ac:dyDescent="0.2">
      <c r="A56">
        <v>2425</v>
      </c>
      <c r="B56" s="7">
        <v>45687</v>
      </c>
      <c r="C56" t="s">
        <v>395</v>
      </c>
      <c r="D56" t="s">
        <v>180</v>
      </c>
      <c r="E56" s="6">
        <v>24206300</v>
      </c>
      <c r="F56" s="6">
        <v>24206300</v>
      </c>
      <c r="G56" s="6">
        <v>0</v>
      </c>
      <c r="H56" t="s">
        <v>181</v>
      </c>
      <c r="I56">
        <v>899999239</v>
      </c>
      <c r="J56" t="s">
        <v>415</v>
      </c>
      <c r="K56" t="s">
        <v>376</v>
      </c>
      <c r="Q56" t="s">
        <v>189</v>
      </c>
      <c r="R56" t="s">
        <v>190</v>
      </c>
      <c r="S56" t="s">
        <v>416</v>
      </c>
      <c r="T56" t="s">
        <v>417</v>
      </c>
      <c r="U56" s="6">
        <v>24206300</v>
      </c>
      <c r="V56" s="6">
        <v>0</v>
      </c>
      <c r="W56" s="6">
        <v>24206300</v>
      </c>
      <c r="X56" s="6">
        <v>0</v>
      </c>
      <c r="Y56" t="s">
        <v>193</v>
      </c>
      <c r="Z56" t="s">
        <v>194</v>
      </c>
      <c r="AA56" t="s">
        <v>195</v>
      </c>
      <c r="AB56" t="s">
        <v>379</v>
      </c>
      <c r="AC56" t="s">
        <v>283</v>
      </c>
      <c r="AD56" t="s">
        <v>283</v>
      </c>
      <c r="AE56" t="s">
        <v>380</v>
      </c>
      <c r="AG56" t="s">
        <v>381</v>
      </c>
      <c r="AH56" t="s">
        <v>418</v>
      </c>
      <c r="AI56" t="s">
        <v>419</v>
      </c>
      <c r="AK56" t="s">
        <v>384</v>
      </c>
      <c r="AL56" t="s">
        <v>288</v>
      </c>
      <c r="AM56" t="s">
        <v>379</v>
      </c>
      <c r="AN56" t="s">
        <v>379</v>
      </c>
      <c r="AO56" t="s">
        <v>137</v>
      </c>
    </row>
    <row r="57" spans="1:41" hidden="1" x14ac:dyDescent="0.2">
      <c r="A57">
        <v>2525</v>
      </c>
      <c r="B57" s="7">
        <v>45687</v>
      </c>
      <c r="C57" t="s">
        <v>395</v>
      </c>
      <c r="D57" t="s">
        <v>180</v>
      </c>
      <c r="E57" s="6">
        <v>846200</v>
      </c>
      <c r="F57" s="6">
        <v>846200</v>
      </c>
      <c r="G57" s="6">
        <v>0</v>
      </c>
      <c r="H57" t="s">
        <v>181</v>
      </c>
      <c r="I57">
        <v>900156264</v>
      </c>
      <c r="J57" t="s">
        <v>420</v>
      </c>
      <c r="K57" t="s">
        <v>376</v>
      </c>
      <c r="Q57" t="s">
        <v>189</v>
      </c>
      <c r="R57" t="s">
        <v>190</v>
      </c>
      <c r="S57" t="s">
        <v>391</v>
      </c>
      <c r="T57" t="s">
        <v>392</v>
      </c>
      <c r="U57" s="6">
        <v>846200</v>
      </c>
      <c r="V57" s="6">
        <v>0</v>
      </c>
      <c r="W57" s="6">
        <v>846200</v>
      </c>
      <c r="X57" s="6">
        <v>0</v>
      </c>
      <c r="Y57" t="s">
        <v>193</v>
      </c>
      <c r="Z57" t="s">
        <v>194</v>
      </c>
      <c r="AA57" t="s">
        <v>195</v>
      </c>
      <c r="AB57" t="s">
        <v>379</v>
      </c>
      <c r="AC57" t="s">
        <v>283</v>
      </c>
      <c r="AD57" t="s">
        <v>283</v>
      </c>
      <c r="AE57" t="s">
        <v>380</v>
      </c>
      <c r="AG57" t="s">
        <v>381</v>
      </c>
      <c r="AH57" t="s">
        <v>421</v>
      </c>
      <c r="AI57" t="s">
        <v>422</v>
      </c>
      <c r="AK57" t="s">
        <v>384</v>
      </c>
      <c r="AL57" t="s">
        <v>288</v>
      </c>
      <c r="AM57" t="s">
        <v>379</v>
      </c>
      <c r="AN57" t="s">
        <v>379</v>
      </c>
      <c r="AO57" t="s">
        <v>137</v>
      </c>
    </row>
    <row r="58" spans="1:41" hidden="1" x14ac:dyDescent="0.2">
      <c r="A58">
        <v>2625</v>
      </c>
      <c r="B58" s="7">
        <v>45691</v>
      </c>
      <c r="C58" t="s">
        <v>423</v>
      </c>
      <c r="D58" t="s">
        <v>180</v>
      </c>
      <c r="E58" s="6">
        <v>33806500</v>
      </c>
      <c r="F58" s="6">
        <v>33806500</v>
      </c>
      <c r="G58" s="6">
        <v>0</v>
      </c>
      <c r="H58" t="s">
        <v>181</v>
      </c>
      <c r="I58">
        <v>860066942</v>
      </c>
      <c r="J58" t="s">
        <v>332</v>
      </c>
      <c r="K58" t="s">
        <v>376</v>
      </c>
      <c r="Q58" t="s">
        <v>189</v>
      </c>
      <c r="R58" t="s">
        <v>190</v>
      </c>
      <c r="S58" t="s">
        <v>424</v>
      </c>
      <c r="T58" t="s">
        <v>425</v>
      </c>
      <c r="U58" s="6">
        <v>33806500</v>
      </c>
      <c r="V58" s="6">
        <v>0</v>
      </c>
      <c r="W58" s="6">
        <v>33806500</v>
      </c>
      <c r="X58" s="6">
        <v>0</v>
      </c>
      <c r="Y58" t="s">
        <v>193</v>
      </c>
      <c r="Z58" t="s">
        <v>194</v>
      </c>
      <c r="AA58" t="s">
        <v>195</v>
      </c>
      <c r="AB58" t="s">
        <v>379</v>
      </c>
      <c r="AC58" t="s">
        <v>283</v>
      </c>
      <c r="AD58" t="s">
        <v>283</v>
      </c>
      <c r="AE58" t="s">
        <v>426</v>
      </c>
      <c r="AG58" t="s">
        <v>427</v>
      </c>
      <c r="AH58" t="s">
        <v>428</v>
      </c>
      <c r="AI58" t="s">
        <v>429</v>
      </c>
      <c r="AK58" t="s">
        <v>356</v>
      </c>
      <c r="AL58" t="s">
        <v>288</v>
      </c>
      <c r="AM58" t="s">
        <v>379</v>
      </c>
      <c r="AN58" t="s">
        <v>379</v>
      </c>
      <c r="AO58" t="s">
        <v>137</v>
      </c>
    </row>
    <row r="59" spans="1:41" hidden="1" x14ac:dyDescent="0.2">
      <c r="A59">
        <v>2725</v>
      </c>
      <c r="B59" s="7">
        <v>45691</v>
      </c>
      <c r="C59" t="s">
        <v>423</v>
      </c>
      <c r="D59" t="s">
        <v>180</v>
      </c>
      <c r="E59" s="6">
        <v>23575699</v>
      </c>
      <c r="F59" s="6">
        <v>23575699</v>
      </c>
      <c r="G59" s="6">
        <v>0</v>
      </c>
      <c r="H59" t="s">
        <v>181</v>
      </c>
      <c r="I59">
        <v>860066942</v>
      </c>
      <c r="J59" t="s">
        <v>332</v>
      </c>
      <c r="K59" t="s">
        <v>376</v>
      </c>
      <c r="Q59" t="s">
        <v>189</v>
      </c>
      <c r="R59" t="s">
        <v>190</v>
      </c>
      <c r="S59" t="s">
        <v>391</v>
      </c>
      <c r="T59" t="s">
        <v>392</v>
      </c>
      <c r="U59" s="6">
        <v>23575699</v>
      </c>
      <c r="V59" s="6">
        <v>0</v>
      </c>
      <c r="W59" s="6">
        <v>23575699</v>
      </c>
      <c r="X59" s="6">
        <v>0</v>
      </c>
      <c r="Y59" t="s">
        <v>193</v>
      </c>
      <c r="Z59" t="s">
        <v>194</v>
      </c>
      <c r="AA59" t="s">
        <v>195</v>
      </c>
      <c r="AB59" t="s">
        <v>379</v>
      </c>
      <c r="AC59" t="s">
        <v>283</v>
      </c>
      <c r="AD59" t="s">
        <v>283</v>
      </c>
      <c r="AE59" t="s">
        <v>426</v>
      </c>
      <c r="AG59" t="s">
        <v>427</v>
      </c>
      <c r="AH59" t="s">
        <v>346</v>
      </c>
      <c r="AI59" t="s">
        <v>430</v>
      </c>
      <c r="AK59" t="s">
        <v>356</v>
      </c>
      <c r="AL59" t="s">
        <v>288</v>
      </c>
      <c r="AM59" t="s">
        <v>379</v>
      </c>
      <c r="AN59" t="s">
        <v>379</v>
      </c>
      <c r="AO59" t="s">
        <v>137</v>
      </c>
    </row>
    <row r="60" spans="1:41" hidden="1" x14ac:dyDescent="0.2">
      <c r="A60">
        <v>2825</v>
      </c>
      <c r="B60" s="7">
        <v>45691</v>
      </c>
      <c r="C60" t="s">
        <v>423</v>
      </c>
      <c r="D60" t="s">
        <v>180</v>
      </c>
      <c r="E60" s="6">
        <v>76615342</v>
      </c>
      <c r="F60" s="6">
        <v>76615342</v>
      </c>
      <c r="G60" s="6">
        <v>0</v>
      </c>
      <c r="H60" t="s">
        <v>181</v>
      </c>
      <c r="I60">
        <v>900336004</v>
      </c>
      <c r="J60" t="s">
        <v>431</v>
      </c>
      <c r="K60" t="s">
        <v>376</v>
      </c>
      <c r="Q60" t="s">
        <v>189</v>
      </c>
      <c r="R60" t="s">
        <v>190</v>
      </c>
      <c r="S60" t="s">
        <v>377</v>
      </c>
      <c r="T60" t="s">
        <v>378</v>
      </c>
      <c r="U60" s="6">
        <v>76615342</v>
      </c>
      <c r="V60" s="6">
        <v>0</v>
      </c>
      <c r="W60" s="6">
        <v>76615342</v>
      </c>
      <c r="X60" s="6">
        <v>0</v>
      </c>
      <c r="Y60" t="s">
        <v>193</v>
      </c>
      <c r="Z60" t="s">
        <v>194</v>
      </c>
      <c r="AA60" t="s">
        <v>195</v>
      </c>
      <c r="AB60" t="s">
        <v>379</v>
      </c>
      <c r="AC60" t="s">
        <v>283</v>
      </c>
      <c r="AD60" t="s">
        <v>283</v>
      </c>
      <c r="AE60" t="s">
        <v>426</v>
      </c>
      <c r="AG60" t="s">
        <v>427</v>
      </c>
      <c r="AH60" t="s">
        <v>432</v>
      </c>
      <c r="AI60" t="s">
        <v>433</v>
      </c>
      <c r="AK60" t="s">
        <v>356</v>
      </c>
      <c r="AL60" t="s">
        <v>288</v>
      </c>
      <c r="AM60" t="s">
        <v>379</v>
      </c>
      <c r="AN60" t="s">
        <v>379</v>
      </c>
      <c r="AO60" t="s">
        <v>137</v>
      </c>
    </row>
    <row r="61" spans="1:41" hidden="1" x14ac:dyDescent="0.2">
      <c r="A61">
        <v>2925</v>
      </c>
      <c r="B61" s="7">
        <v>45692</v>
      </c>
      <c r="C61" t="s">
        <v>434</v>
      </c>
      <c r="D61" t="s">
        <v>180</v>
      </c>
      <c r="E61" s="6">
        <v>3100550</v>
      </c>
      <c r="F61" s="6">
        <v>0</v>
      </c>
      <c r="G61" s="6">
        <v>0</v>
      </c>
      <c r="H61" t="s">
        <v>181</v>
      </c>
      <c r="I61">
        <v>830123461</v>
      </c>
      <c r="J61" t="s">
        <v>435</v>
      </c>
      <c r="K61" t="s">
        <v>376</v>
      </c>
      <c r="Q61" t="s">
        <v>189</v>
      </c>
      <c r="R61" t="s">
        <v>190</v>
      </c>
      <c r="S61" t="s">
        <v>436</v>
      </c>
      <c r="T61" t="s">
        <v>437</v>
      </c>
      <c r="U61" s="6">
        <v>3100550</v>
      </c>
      <c r="V61" s="6">
        <v>0</v>
      </c>
      <c r="W61" s="6">
        <v>3100550</v>
      </c>
      <c r="X61" s="6">
        <v>0</v>
      </c>
      <c r="Y61" t="s">
        <v>193</v>
      </c>
      <c r="Z61" t="s">
        <v>194</v>
      </c>
      <c r="AA61" t="s">
        <v>195</v>
      </c>
      <c r="AB61" t="s">
        <v>438</v>
      </c>
      <c r="AC61" t="s">
        <v>409</v>
      </c>
      <c r="AD61" t="s">
        <v>409</v>
      </c>
      <c r="AE61" t="s">
        <v>439</v>
      </c>
      <c r="AF61" t="s">
        <v>440</v>
      </c>
      <c r="AG61" t="s">
        <v>427</v>
      </c>
      <c r="AH61" t="s">
        <v>325</v>
      </c>
      <c r="AI61" t="s">
        <v>441</v>
      </c>
      <c r="AK61" t="s">
        <v>381</v>
      </c>
      <c r="AL61" t="s">
        <v>204</v>
      </c>
      <c r="AM61" t="s">
        <v>442</v>
      </c>
      <c r="AN61" t="s">
        <v>438</v>
      </c>
      <c r="AO61" t="s">
        <v>135</v>
      </c>
    </row>
    <row r="62" spans="1:41" hidden="1" x14ac:dyDescent="0.2">
      <c r="A62">
        <v>3925</v>
      </c>
      <c r="B62" s="7">
        <v>45694</v>
      </c>
      <c r="C62" t="s">
        <v>443</v>
      </c>
      <c r="D62" t="s">
        <v>180</v>
      </c>
      <c r="E62" s="6">
        <v>913013</v>
      </c>
      <c r="F62" s="6">
        <v>7728</v>
      </c>
      <c r="G62" s="6">
        <v>0</v>
      </c>
      <c r="H62" t="s">
        <v>361</v>
      </c>
      <c r="I62">
        <v>80054606</v>
      </c>
      <c r="J62" t="s">
        <v>444</v>
      </c>
      <c r="K62" t="s">
        <v>183</v>
      </c>
      <c r="L62" t="s">
        <v>209</v>
      </c>
      <c r="M62" t="s">
        <v>445</v>
      </c>
      <c r="N62" t="s">
        <v>186</v>
      </c>
      <c r="O62" t="s">
        <v>211</v>
      </c>
      <c r="P62" t="s">
        <v>212</v>
      </c>
      <c r="Q62" t="s">
        <v>189</v>
      </c>
      <c r="R62" t="s">
        <v>190</v>
      </c>
      <c r="S62" t="s">
        <v>446</v>
      </c>
      <c r="T62" t="s">
        <v>447</v>
      </c>
      <c r="U62" s="6">
        <v>913013</v>
      </c>
      <c r="V62" s="6">
        <v>0</v>
      </c>
      <c r="W62" s="6">
        <v>913013</v>
      </c>
      <c r="X62" s="6">
        <v>0</v>
      </c>
      <c r="Y62" t="s">
        <v>193</v>
      </c>
      <c r="Z62" t="s">
        <v>194</v>
      </c>
      <c r="AA62" t="s">
        <v>195</v>
      </c>
      <c r="AB62" t="s">
        <v>448</v>
      </c>
      <c r="AC62" t="s">
        <v>439</v>
      </c>
      <c r="AD62" t="s">
        <v>439</v>
      </c>
      <c r="AE62" t="s">
        <v>386</v>
      </c>
      <c r="AF62" t="s">
        <v>421</v>
      </c>
      <c r="AG62" t="s">
        <v>449</v>
      </c>
      <c r="AH62" t="s">
        <v>450</v>
      </c>
      <c r="AI62" t="s">
        <v>451</v>
      </c>
      <c r="AK62" t="s">
        <v>274</v>
      </c>
      <c r="AL62" t="s">
        <v>452</v>
      </c>
      <c r="AM62" t="s">
        <v>453</v>
      </c>
      <c r="AN62" t="s">
        <v>454</v>
      </c>
      <c r="AO62" t="s">
        <v>124</v>
      </c>
    </row>
    <row r="63" spans="1:41" hidden="1" x14ac:dyDescent="0.2">
      <c r="A63">
        <v>4025</v>
      </c>
      <c r="B63" s="7">
        <v>45694</v>
      </c>
      <c r="C63" t="s">
        <v>455</v>
      </c>
      <c r="D63" t="s">
        <v>180</v>
      </c>
      <c r="E63" s="6">
        <v>344429</v>
      </c>
      <c r="F63" s="6">
        <v>2614</v>
      </c>
      <c r="G63" s="6">
        <v>0</v>
      </c>
      <c r="H63" t="s">
        <v>361</v>
      </c>
      <c r="I63">
        <v>1022389304</v>
      </c>
      <c r="J63" t="s">
        <v>456</v>
      </c>
      <c r="K63" t="s">
        <v>183</v>
      </c>
      <c r="L63" t="s">
        <v>209</v>
      </c>
      <c r="M63" t="s">
        <v>457</v>
      </c>
      <c r="N63" t="s">
        <v>186</v>
      </c>
      <c r="O63" t="s">
        <v>211</v>
      </c>
      <c r="P63" t="s">
        <v>212</v>
      </c>
      <c r="Q63" t="s">
        <v>189</v>
      </c>
      <c r="R63" t="s">
        <v>190</v>
      </c>
      <c r="S63" t="s">
        <v>458</v>
      </c>
      <c r="T63" t="s">
        <v>459</v>
      </c>
      <c r="U63" s="6">
        <v>344429</v>
      </c>
      <c r="V63" s="6">
        <v>0</v>
      </c>
      <c r="W63" s="6">
        <v>344429</v>
      </c>
      <c r="X63" s="6">
        <v>0</v>
      </c>
      <c r="Y63" t="s">
        <v>193</v>
      </c>
      <c r="Z63" t="s">
        <v>194</v>
      </c>
      <c r="AA63" t="s">
        <v>195</v>
      </c>
      <c r="AB63" t="s">
        <v>460</v>
      </c>
      <c r="AC63" t="s">
        <v>284</v>
      </c>
      <c r="AD63" t="s">
        <v>284</v>
      </c>
      <c r="AE63" t="s">
        <v>325</v>
      </c>
      <c r="AF63" t="s">
        <v>428</v>
      </c>
      <c r="AG63" t="s">
        <v>449</v>
      </c>
      <c r="AH63" t="s">
        <v>439</v>
      </c>
      <c r="AI63" t="s">
        <v>461</v>
      </c>
      <c r="AK63" t="s">
        <v>347</v>
      </c>
      <c r="AL63" t="s">
        <v>462</v>
      </c>
      <c r="AM63" t="s">
        <v>463</v>
      </c>
      <c r="AN63" t="s">
        <v>464</v>
      </c>
      <c r="AO63" t="s">
        <v>124</v>
      </c>
    </row>
    <row r="64" spans="1:41" hidden="1" x14ac:dyDescent="0.2">
      <c r="A64">
        <v>4325</v>
      </c>
      <c r="B64" s="7">
        <v>45695</v>
      </c>
      <c r="C64" t="s">
        <v>465</v>
      </c>
      <c r="D64" t="s">
        <v>180</v>
      </c>
      <c r="E64" s="6">
        <v>286412</v>
      </c>
      <c r="F64" s="6">
        <v>2194</v>
      </c>
      <c r="G64" s="6">
        <v>0</v>
      </c>
      <c r="H64" t="s">
        <v>361</v>
      </c>
      <c r="I64">
        <v>1097638909</v>
      </c>
      <c r="J64" t="s">
        <v>466</v>
      </c>
      <c r="K64" t="s">
        <v>183</v>
      </c>
      <c r="L64" t="s">
        <v>209</v>
      </c>
      <c r="M64" t="s">
        <v>467</v>
      </c>
      <c r="N64" t="s">
        <v>186</v>
      </c>
      <c r="O64" t="s">
        <v>364</v>
      </c>
      <c r="P64" t="s">
        <v>365</v>
      </c>
      <c r="Q64" t="s">
        <v>189</v>
      </c>
      <c r="R64" t="s">
        <v>190</v>
      </c>
      <c r="S64" t="s">
        <v>458</v>
      </c>
      <c r="T64" t="s">
        <v>459</v>
      </c>
      <c r="U64" s="6">
        <v>286412</v>
      </c>
      <c r="V64" s="6">
        <v>0</v>
      </c>
      <c r="W64" s="6">
        <v>286412</v>
      </c>
      <c r="X64" s="6">
        <v>0</v>
      </c>
      <c r="Y64" t="s">
        <v>193</v>
      </c>
      <c r="Z64" t="s">
        <v>194</v>
      </c>
      <c r="AA64" t="s">
        <v>195</v>
      </c>
      <c r="AB64" t="s">
        <v>468</v>
      </c>
      <c r="AC64" t="s">
        <v>469</v>
      </c>
      <c r="AD64" t="s">
        <v>469</v>
      </c>
      <c r="AE64" t="s">
        <v>432</v>
      </c>
      <c r="AF64" t="s">
        <v>271</v>
      </c>
      <c r="AG64" t="s">
        <v>470</v>
      </c>
      <c r="AH64" t="s">
        <v>471</v>
      </c>
      <c r="AI64" t="s">
        <v>472</v>
      </c>
      <c r="AK64" t="s">
        <v>347</v>
      </c>
      <c r="AL64" t="s">
        <v>462</v>
      </c>
      <c r="AM64" t="s">
        <v>473</v>
      </c>
      <c r="AN64" t="s">
        <v>474</v>
      </c>
      <c r="AO64" t="s">
        <v>124</v>
      </c>
    </row>
    <row r="65" spans="1:41" hidden="1" x14ac:dyDescent="0.2">
      <c r="A65">
        <v>4525</v>
      </c>
      <c r="B65" s="7">
        <v>45695</v>
      </c>
      <c r="C65" t="s">
        <v>475</v>
      </c>
      <c r="D65" t="s">
        <v>180</v>
      </c>
      <c r="E65" s="6">
        <v>113314</v>
      </c>
      <c r="F65" s="6">
        <v>567</v>
      </c>
      <c r="G65" s="6">
        <v>0</v>
      </c>
      <c r="H65" t="s">
        <v>361</v>
      </c>
      <c r="I65">
        <v>1022341815</v>
      </c>
      <c r="J65" t="s">
        <v>476</v>
      </c>
      <c r="K65" t="s">
        <v>183</v>
      </c>
      <c r="L65" t="s">
        <v>209</v>
      </c>
      <c r="M65" t="s">
        <v>477</v>
      </c>
      <c r="N65" t="s">
        <v>186</v>
      </c>
      <c r="O65" t="s">
        <v>211</v>
      </c>
      <c r="P65" t="s">
        <v>212</v>
      </c>
      <c r="Q65" t="s">
        <v>189</v>
      </c>
      <c r="R65" t="s">
        <v>190</v>
      </c>
      <c r="S65" t="s">
        <v>478</v>
      </c>
      <c r="T65" t="s">
        <v>479</v>
      </c>
      <c r="U65" s="6">
        <v>113314</v>
      </c>
      <c r="V65" s="6">
        <v>0</v>
      </c>
      <c r="W65" s="6">
        <v>113314</v>
      </c>
      <c r="X65" s="6">
        <v>0</v>
      </c>
      <c r="Y65" t="s">
        <v>480</v>
      </c>
      <c r="Z65" t="s">
        <v>194</v>
      </c>
      <c r="AA65" t="s">
        <v>481</v>
      </c>
      <c r="AB65" t="s">
        <v>482</v>
      </c>
      <c r="AC65" t="s">
        <v>483</v>
      </c>
      <c r="AD65" t="s">
        <v>483</v>
      </c>
      <c r="AE65" t="s">
        <v>450</v>
      </c>
      <c r="AF65" t="s">
        <v>484</v>
      </c>
      <c r="AG65" t="s">
        <v>470</v>
      </c>
      <c r="AH65" t="s">
        <v>485</v>
      </c>
      <c r="AI65" t="s">
        <v>486</v>
      </c>
      <c r="AK65" t="s">
        <v>381</v>
      </c>
      <c r="AL65" t="s">
        <v>452</v>
      </c>
      <c r="AM65" t="s">
        <v>487</v>
      </c>
      <c r="AN65" t="s">
        <v>488</v>
      </c>
      <c r="AO65" t="s">
        <v>124</v>
      </c>
    </row>
    <row r="66" spans="1:41" hidden="1" x14ac:dyDescent="0.2">
      <c r="A66">
        <v>8225</v>
      </c>
      <c r="B66" s="7">
        <v>45699</v>
      </c>
      <c r="C66" t="s">
        <v>489</v>
      </c>
      <c r="D66" t="s">
        <v>180</v>
      </c>
      <c r="E66" s="6">
        <v>50443865</v>
      </c>
      <c r="F66" s="6">
        <v>0</v>
      </c>
      <c r="G66" s="6">
        <v>0</v>
      </c>
      <c r="H66" t="s">
        <v>181</v>
      </c>
      <c r="I66">
        <v>899999284</v>
      </c>
      <c r="J66" t="s">
        <v>351</v>
      </c>
      <c r="K66" t="s">
        <v>183</v>
      </c>
      <c r="L66" t="s">
        <v>184</v>
      </c>
      <c r="M66" t="s">
        <v>352</v>
      </c>
      <c r="N66" t="s">
        <v>186</v>
      </c>
      <c r="O66" t="s">
        <v>225</v>
      </c>
      <c r="P66" t="s">
        <v>226</v>
      </c>
      <c r="Q66" t="s">
        <v>189</v>
      </c>
      <c r="R66" t="s">
        <v>190</v>
      </c>
      <c r="S66" t="s">
        <v>353</v>
      </c>
      <c r="T66" t="s">
        <v>354</v>
      </c>
      <c r="U66" s="6">
        <v>50443865</v>
      </c>
      <c r="V66" s="6">
        <v>0</v>
      </c>
      <c r="W66" s="6">
        <v>50443865</v>
      </c>
      <c r="X66" s="6">
        <v>0</v>
      </c>
      <c r="Y66" t="s">
        <v>193</v>
      </c>
      <c r="Z66" t="s">
        <v>194</v>
      </c>
      <c r="AA66" t="s">
        <v>195</v>
      </c>
      <c r="AB66" t="s">
        <v>490</v>
      </c>
      <c r="AC66" t="s">
        <v>283</v>
      </c>
      <c r="AD66" t="s">
        <v>283</v>
      </c>
      <c r="AE66" t="s">
        <v>491</v>
      </c>
      <c r="AF66" t="s">
        <v>492</v>
      </c>
      <c r="AG66" t="s">
        <v>493</v>
      </c>
      <c r="AH66" t="s">
        <v>494</v>
      </c>
      <c r="AI66" t="s">
        <v>495</v>
      </c>
      <c r="AK66" t="s">
        <v>496</v>
      </c>
      <c r="AL66" t="s">
        <v>288</v>
      </c>
      <c r="AM66" t="s">
        <v>497</v>
      </c>
      <c r="AN66" t="s">
        <v>498</v>
      </c>
      <c r="AO66" t="s">
        <v>137</v>
      </c>
    </row>
    <row r="67" spans="1:41" hidden="1" x14ac:dyDescent="0.2">
      <c r="A67">
        <v>8325</v>
      </c>
      <c r="B67" s="7">
        <v>45699</v>
      </c>
      <c r="C67" t="s">
        <v>499</v>
      </c>
      <c r="D67" t="s">
        <v>180</v>
      </c>
      <c r="E67" s="6">
        <v>1445239</v>
      </c>
      <c r="F67" s="6">
        <v>0</v>
      </c>
      <c r="G67" s="6">
        <v>0</v>
      </c>
      <c r="H67" t="s">
        <v>361</v>
      </c>
      <c r="I67">
        <v>51817986</v>
      </c>
      <c r="J67" t="s">
        <v>500</v>
      </c>
      <c r="K67" t="s">
        <v>183</v>
      </c>
      <c r="L67" t="s">
        <v>209</v>
      </c>
      <c r="M67" t="s">
        <v>501</v>
      </c>
      <c r="N67" t="s">
        <v>186</v>
      </c>
      <c r="O67" t="s">
        <v>225</v>
      </c>
      <c r="P67" t="s">
        <v>226</v>
      </c>
      <c r="Q67" t="s">
        <v>189</v>
      </c>
      <c r="R67" t="s">
        <v>190</v>
      </c>
      <c r="S67" t="s">
        <v>291</v>
      </c>
      <c r="T67" t="s">
        <v>292</v>
      </c>
      <c r="U67" s="6">
        <v>378794</v>
      </c>
      <c r="V67" s="6">
        <v>0</v>
      </c>
      <c r="W67" s="6">
        <v>378794</v>
      </c>
      <c r="X67" s="6">
        <v>0</v>
      </c>
      <c r="Y67" t="s">
        <v>193</v>
      </c>
      <c r="Z67" t="s">
        <v>194</v>
      </c>
      <c r="AA67" t="s">
        <v>195</v>
      </c>
      <c r="AB67" t="s">
        <v>502</v>
      </c>
      <c r="AC67" t="s">
        <v>283</v>
      </c>
      <c r="AD67" t="s">
        <v>283</v>
      </c>
      <c r="AE67" t="s">
        <v>503</v>
      </c>
      <c r="AF67" t="s">
        <v>504</v>
      </c>
      <c r="AG67" t="s">
        <v>493</v>
      </c>
      <c r="AH67" t="s">
        <v>505</v>
      </c>
      <c r="AI67" t="s">
        <v>506</v>
      </c>
      <c r="AK67" t="s">
        <v>427</v>
      </c>
      <c r="AL67" t="s">
        <v>234</v>
      </c>
      <c r="AM67" t="s">
        <v>463</v>
      </c>
      <c r="AN67" t="s">
        <v>507</v>
      </c>
      <c r="AO67" t="s">
        <v>137</v>
      </c>
    </row>
    <row r="68" spans="1:41" hidden="1" x14ac:dyDescent="0.2">
      <c r="A68">
        <v>8325</v>
      </c>
      <c r="B68" s="7">
        <v>45699</v>
      </c>
      <c r="C68" t="s">
        <v>499</v>
      </c>
      <c r="D68" t="s">
        <v>180</v>
      </c>
      <c r="E68" s="6">
        <v>1445239</v>
      </c>
      <c r="F68" s="6">
        <v>0</v>
      </c>
      <c r="G68" s="6">
        <v>0</v>
      </c>
      <c r="H68" t="s">
        <v>361</v>
      </c>
      <c r="I68">
        <v>51817986</v>
      </c>
      <c r="J68" t="s">
        <v>500</v>
      </c>
      <c r="K68" t="s">
        <v>183</v>
      </c>
      <c r="L68" t="s">
        <v>209</v>
      </c>
      <c r="M68" t="s">
        <v>501</v>
      </c>
      <c r="N68" t="s">
        <v>186</v>
      </c>
      <c r="O68" t="s">
        <v>225</v>
      </c>
      <c r="P68" t="s">
        <v>226</v>
      </c>
      <c r="Q68" t="s">
        <v>189</v>
      </c>
      <c r="R68" t="s">
        <v>190</v>
      </c>
      <c r="S68" t="s">
        <v>301</v>
      </c>
      <c r="T68" t="s">
        <v>302</v>
      </c>
      <c r="U68" s="6">
        <v>49416</v>
      </c>
      <c r="V68" s="6">
        <v>0</v>
      </c>
      <c r="W68" s="6">
        <v>49416</v>
      </c>
      <c r="X68" s="6">
        <v>0</v>
      </c>
      <c r="Y68" t="s">
        <v>193</v>
      </c>
      <c r="Z68" t="s">
        <v>194</v>
      </c>
      <c r="AA68" t="s">
        <v>195</v>
      </c>
      <c r="AB68" t="s">
        <v>502</v>
      </c>
      <c r="AC68" t="s">
        <v>283</v>
      </c>
      <c r="AD68" t="s">
        <v>283</v>
      </c>
      <c r="AE68" t="s">
        <v>503</v>
      </c>
      <c r="AF68" t="s">
        <v>504</v>
      </c>
      <c r="AG68" t="s">
        <v>493</v>
      </c>
      <c r="AH68" t="s">
        <v>505</v>
      </c>
      <c r="AI68" t="s">
        <v>506</v>
      </c>
      <c r="AK68" t="s">
        <v>427</v>
      </c>
      <c r="AL68" t="s">
        <v>234</v>
      </c>
      <c r="AM68" t="s">
        <v>463</v>
      </c>
      <c r="AN68" t="s">
        <v>507</v>
      </c>
      <c r="AO68" t="s">
        <v>137</v>
      </c>
    </row>
    <row r="69" spans="1:41" hidden="1" x14ac:dyDescent="0.2">
      <c r="A69">
        <v>8325</v>
      </c>
      <c r="B69" s="7">
        <v>45699</v>
      </c>
      <c r="C69" t="s">
        <v>499</v>
      </c>
      <c r="D69" t="s">
        <v>180</v>
      </c>
      <c r="E69" s="6">
        <v>1445239</v>
      </c>
      <c r="F69" s="6">
        <v>0</v>
      </c>
      <c r="G69" s="6">
        <v>0</v>
      </c>
      <c r="H69" t="s">
        <v>361</v>
      </c>
      <c r="I69">
        <v>51817986</v>
      </c>
      <c r="J69" t="s">
        <v>500</v>
      </c>
      <c r="K69" t="s">
        <v>183</v>
      </c>
      <c r="L69" t="s">
        <v>209</v>
      </c>
      <c r="M69" t="s">
        <v>501</v>
      </c>
      <c r="N69" t="s">
        <v>186</v>
      </c>
      <c r="O69" t="s">
        <v>225</v>
      </c>
      <c r="P69" t="s">
        <v>226</v>
      </c>
      <c r="Q69" t="s">
        <v>189</v>
      </c>
      <c r="R69" t="s">
        <v>190</v>
      </c>
      <c r="S69" t="s">
        <v>299</v>
      </c>
      <c r="T69" t="s">
        <v>300</v>
      </c>
      <c r="U69" s="6">
        <v>262053</v>
      </c>
      <c r="V69" s="6">
        <v>0</v>
      </c>
      <c r="W69" s="6">
        <v>262053</v>
      </c>
      <c r="X69" s="6">
        <v>0</v>
      </c>
      <c r="Y69" t="s">
        <v>193</v>
      </c>
      <c r="Z69" t="s">
        <v>194</v>
      </c>
      <c r="AA69" t="s">
        <v>195</v>
      </c>
      <c r="AB69" t="s">
        <v>502</v>
      </c>
      <c r="AC69" t="s">
        <v>283</v>
      </c>
      <c r="AD69" t="s">
        <v>283</v>
      </c>
      <c r="AE69" t="s">
        <v>503</v>
      </c>
      <c r="AF69" t="s">
        <v>504</v>
      </c>
      <c r="AG69" t="s">
        <v>493</v>
      </c>
      <c r="AH69" t="s">
        <v>505</v>
      </c>
      <c r="AI69" t="s">
        <v>506</v>
      </c>
      <c r="AK69" t="s">
        <v>427</v>
      </c>
      <c r="AL69" t="s">
        <v>234</v>
      </c>
      <c r="AM69" t="s">
        <v>463</v>
      </c>
      <c r="AN69" t="s">
        <v>507</v>
      </c>
      <c r="AO69" t="s">
        <v>137</v>
      </c>
    </row>
    <row r="70" spans="1:41" hidden="1" x14ac:dyDescent="0.2">
      <c r="A70">
        <v>8325</v>
      </c>
      <c r="B70" s="7">
        <v>45699</v>
      </c>
      <c r="C70" t="s">
        <v>499</v>
      </c>
      <c r="D70" t="s">
        <v>180</v>
      </c>
      <c r="E70" s="6">
        <v>1445239</v>
      </c>
      <c r="F70" s="6">
        <v>0</v>
      </c>
      <c r="G70" s="6">
        <v>0</v>
      </c>
      <c r="H70" t="s">
        <v>361</v>
      </c>
      <c r="I70">
        <v>51817986</v>
      </c>
      <c r="J70" t="s">
        <v>500</v>
      </c>
      <c r="K70" t="s">
        <v>183</v>
      </c>
      <c r="L70" t="s">
        <v>209</v>
      </c>
      <c r="M70" t="s">
        <v>501</v>
      </c>
      <c r="N70" t="s">
        <v>186</v>
      </c>
      <c r="O70" t="s">
        <v>225</v>
      </c>
      <c r="P70" t="s">
        <v>226</v>
      </c>
      <c r="Q70" t="s">
        <v>189</v>
      </c>
      <c r="R70" t="s">
        <v>190</v>
      </c>
      <c r="S70" t="s">
        <v>372</v>
      </c>
      <c r="T70" t="s">
        <v>373</v>
      </c>
      <c r="U70" s="6">
        <v>376182</v>
      </c>
      <c r="V70" s="6">
        <v>0</v>
      </c>
      <c r="W70" s="6">
        <v>376182</v>
      </c>
      <c r="X70" s="6">
        <v>0</v>
      </c>
      <c r="Y70" t="s">
        <v>193</v>
      </c>
      <c r="Z70" t="s">
        <v>194</v>
      </c>
      <c r="AA70" t="s">
        <v>195</v>
      </c>
      <c r="AB70" t="s">
        <v>502</v>
      </c>
      <c r="AC70" t="s">
        <v>283</v>
      </c>
      <c r="AD70" t="s">
        <v>283</v>
      </c>
      <c r="AE70" t="s">
        <v>503</v>
      </c>
      <c r="AF70" t="s">
        <v>504</v>
      </c>
      <c r="AG70" t="s">
        <v>493</v>
      </c>
      <c r="AH70" t="s">
        <v>505</v>
      </c>
      <c r="AI70" t="s">
        <v>506</v>
      </c>
      <c r="AK70" t="s">
        <v>427</v>
      </c>
      <c r="AL70" t="s">
        <v>234</v>
      </c>
      <c r="AM70" t="s">
        <v>463</v>
      </c>
      <c r="AN70" t="s">
        <v>507</v>
      </c>
      <c r="AO70" t="s">
        <v>137</v>
      </c>
    </row>
    <row r="71" spans="1:41" hidden="1" x14ac:dyDescent="0.2">
      <c r="A71">
        <v>8325</v>
      </c>
      <c r="B71" s="7">
        <v>45699</v>
      </c>
      <c r="C71" t="s">
        <v>499</v>
      </c>
      <c r="D71" t="s">
        <v>180</v>
      </c>
      <c r="E71" s="6">
        <v>1445239</v>
      </c>
      <c r="F71" s="6">
        <v>0</v>
      </c>
      <c r="G71" s="6">
        <v>0</v>
      </c>
      <c r="H71" t="s">
        <v>361</v>
      </c>
      <c r="I71">
        <v>51817986</v>
      </c>
      <c r="J71" t="s">
        <v>500</v>
      </c>
      <c r="K71" t="s">
        <v>183</v>
      </c>
      <c r="L71" t="s">
        <v>209</v>
      </c>
      <c r="M71" t="s">
        <v>501</v>
      </c>
      <c r="N71" t="s">
        <v>186</v>
      </c>
      <c r="O71" t="s">
        <v>225</v>
      </c>
      <c r="P71" t="s">
        <v>226</v>
      </c>
      <c r="Q71" t="s">
        <v>189</v>
      </c>
      <c r="R71" t="s">
        <v>190</v>
      </c>
      <c r="S71" t="s">
        <v>370</v>
      </c>
      <c r="T71" t="s">
        <v>371</v>
      </c>
      <c r="U71" s="6">
        <v>378794</v>
      </c>
      <c r="V71" s="6">
        <v>0</v>
      </c>
      <c r="W71" s="6">
        <v>378794</v>
      </c>
      <c r="X71" s="6">
        <v>0</v>
      </c>
      <c r="Y71" t="s">
        <v>193</v>
      </c>
      <c r="Z71" t="s">
        <v>194</v>
      </c>
      <c r="AA71" t="s">
        <v>195</v>
      </c>
      <c r="AB71" t="s">
        <v>502</v>
      </c>
      <c r="AC71" t="s">
        <v>283</v>
      </c>
      <c r="AD71" t="s">
        <v>283</v>
      </c>
      <c r="AE71" t="s">
        <v>503</v>
      </c>
      <c r="AF71" t="s">
        <v>504</v>
      </c>
      <c r="AG71" t="s">
        <v>493</v>
      </c>
      <c r="AH71" t="s">
        <v>505</v>
      </c>
      <c r="AI71" t="s">
        <v>506</v>
      </c>
      <c r="AK71" t="s">
        <v>427</v>
      </c>
      <c r="AL71" t="s">
        <v>234</v>
      </c>
      <c r="AM71" t="s">
        <v>463</v>
      </c>
      <c r="AN71" t="s">
        <v>507</v>
      </c>
      <c r="AO71" t="s">
        <v>126</v>
      </c>
    </row>
    <row r="72" spans="1:41" hidden="1" x14ac:dyDescent="0.2">
      <c r="A72">
        <v>8425</v>
      </c>
      <c r="B72" s="7">
        <v>45699</v>
      </c>
      <c r="C72" t="s">
        <v>508</v>
      </c>
      <c r="D72" t="s">
        <v>180</v>
      </c>
      <c r="E72" s="6">
        <v>95000</v>
      </c>
      <c r="F72" s="6">
        <v>0</v>
      </c>
      <c r="G72" s="6">
        <v>0</v>
      </c>
      <c r="H72" t="s">
        <v>181</v>
      </c>
      <c r="I72">
        <v>899999061</v>
      </c>
      <c r="J72" t="s">
        <v>509</v>
      </c>
      <c r="K72" t="s">
        <v>376</v>
      </c>
      <c r="Q72" t="s">
        <v>189</v>
      </c>
      <c r="R72" t="s">
        <v>190</v>
      </c>
      <c r="S72" t="s">
        <v>510</v>
      </c>
      <c r="T72" t="s">
        <v>511</v>
      </c>
      <c r="U72" s="6">
        <v>95000</v>
      </c>
      <c r="V72" s="6">
        <v>0</v>
      </c>
      <c r="W72" s="6">
        <v>95000</v>
      </c>
      <c r="X72" s="6">
        <v>0</v>
      </c>
      <c r="Y72" t="s">
        <v>193</v>
      </c>
      <c r="Z72" t="s">
        <v>194</v>
      </c>
      <c r="AA72" t="s">
        <v>195</v>
      </c>
      <c r="AB72" t="s">
        <v>512</v>
      </c>
      <c r="AC72" t="s">
        <v>513</v>
      </c>
      <c r="AD72" t="s">
        <v>514</v>
      </c>
      <c r="AE72" t="s">
        <v>515</v>
      </c>
      <c r="AF72" t="s">
        <v>516</v>
      </c>
      <c r="AG72" t="s">
        <v>493</v>
      </c>
      <c r="AH72" t="s">
        <v>517</v>
      </c>
      <c r="AI72" t="s">
        <v>518</v>
      </c>
      <c r="AK72" t="s">
        <v>496</v>
      </c>
      <c r="AL72" t="s">
        <v>519</v>
      </c>
      <c r="AM72" t="s">
        <v>520</v>
      </c>
      <c r="AN72" t="s">
        <v>512</v>
      </c>
      <c r="AO72" t="s">
        <v>137</v>
      </c>
    </row>
    <row r="73" spans="1:41" hidden="1" x14ac:dyDescent="0.2">
      <c r="A73">
        <v>8525</v>
      </c>
      <c r="B73" s="7">
        <v>45699</v>
      </c>
      <c r="C73" t="s">
        <v>521</v>
      </c>
      <c r="D73" t="s">
        <v>180</v>
      </c>
      <c r="E73" s="6">
        <v>95000</v>
      </c>
      <c r="F73" s="6">
        <v>0</v>
      </c>
      <c r="G73" s="6">
        <v>0</v>
      </c>
      <c r="H73" t="s">
        <v>181</v>
      </c>
      <c r="I73">
        <v>899999061</v>
      </c>
      <c r="J73" t="s">
        <v>509</v>
      </c>
      <c r="K73" t="s">
        <v>376</v>
      </c>
      <c r="Q73" t="s">
        <v>189</v>
      </c>
      <c r="R73" t="s">
        <v>190</v>
      </c>
      <c r="S73" t="s">
        <v>510</v>
      </c>
      <c r="T73" t="s">
        <v>511</v>
      </c>
      <c r="U73" s="6">
        <v>95000</v>
      </c>
      <c r="V73" s="6">
        <v>0</v>
      </c>
      <c r="W73" s="6">
        <v>95000</v>
      </c>
      <c r="X73" s="6">
        <v>0</v>
      </c>
      <c r="Y73" t="s">
        <v>193</v>
      </c>
      <c r="Z73" t="s">
        <v>194</v>
      </c>
      <c r="AA73" t="s">
        <v>195</v>
      </c>
      <c r="AB73" t="s">
        <v>522</v>
      </c>
      <c r="AC73" t="s">
        <v>523</v>
      </c>
      <c r="AD73" t="s">
        <v>524</v>
      </c>
      <c r="AE73" t="s">
        <v>525</v>
      </c>
      <c r="AF73" t="s">
        <v>526</v>
      </c>
      <c r="AG73" t="s">
        <v>493</v>
      </c>
      <c r="AH73" t="s">
        <v>469</v>
      </c>
      <c r="AI73" t="s">
        <v>527</v>
      </c>
      <c r="AK73" t="s">
        <v>496</v>
      </c>
      <c r="AL73" t="s">
        <v>519</v>
      </c>
      <c r="AM73" t="s">
        <v>528</v>
      </c>
      <c r="AN73" t="s">
        <v>522</v>
      </c>
      <c r="AO73" t="s">
        <v>137</v>
      </c>
    </row>
    <row r="74" spans="1:41" hidden="1" x14ac:dyDescent="0.2">
      <c r="A74">
        <v>8625</v>
      </c>
      <c r="B74" s="7">
        <v>45699</v>
      </c>
      <c r="C74" t="s">
        <v>529</v>
      </c>
      <c r="D74" t="s">
        <v>180</v>
      </c>
      <c r="E74" s="6">
        <v>16517025</v>
      </c>
      <c r="F74" s="6">
        <v>151957</v>
      </c>
      <c r="G74" s="6">
        <v>0</v>
      </c>
      <c r="H74" t="s">
        <v>181</v>
      </c>
      <c r="I74">
        <v>860066942</v>
      </c>
      <c r="J74" t="s">
        <v>332</v>
      </c>
      <c r="K74" t="s">
        <v>183</v>
      </c>
      <c r="L74" t="s">
        <v>209</v>
      </c>
      <c r="M74" t="s">
        <v>333</v>
      </c>
      <c r="N74" t="s">
        <v>186</v>
      </c>
      <c r="O74" t="s">
        <v>334</v>
      </c>
      <c r="P74" t="s">
        <v>335</v>
      </c>
      <c r="Q74" t="s">
        <v>189</v>
      </c>
      <c r="R74" t="s">
        <v>190</v>
      </c>
      <c r="S74" t="s">
        <v>336</v>
      </c>
      <c r="T74" t="s">
        <v>337</v>
      </c>
      <c r="U74" s="6">
        <v>16517025</v>
      </c>
      <c r="V74" s="6">
        <v>0</v>
      </c>
      <c r="W74" s="6">
        <v>16517025</v>
      </c>
      <c r="X74" s="6">
        <v>0</v>
      </c>
      <c r="Y74" t="s">
        <v>193</v>
      </c>
      <c r="Z74" t="s">
        <v>194</v>
      </c>
      <c r="AA74" t="s">
        <v>195</v>
      </c>
      <c r="AB74" t="s">
        <v>530</v>
      </c>
      <c r="AC74" t="s">
        <v>283</v>
      </c>
      <c r="AD74" t="s">
        <v>283</v>
      </c>
      <c r="AE74" t="s">
        <v>531</v>
      </c>
      <c r="AF74" t="s">
        <v>532</v>
      </c>
      <c r="AG74" t="s">
        <v>493</v>
      </c>
      <c r="AH74" t="s">
        <v>533</v>
      </c>
      <c r="AI74" t="s">
        <v>534</v>
      </c>
      <c r="AK74" t="s">
        <v>449</v>
      </c>
      <c r="AL74" t="s">
        <v>234</v>
      </c>
      <c r="AM74" t="s">
        <v>535</v>
      </c>
      <c r="AN74" t="s">
        <v>536</v>
      </c>
      <c r="AO74" t="s">
        <v>137</v>
      </c>
    </row>
    <row r="75" spans="1:41" hidden="1" x14ac:dyDescent="0.2">
      <c r="A75">
        <v>8725</v>
      </c>
      <c r="B75" s="7">
        <v>45700</v>
      </c>
      <c r="C75" t="s">
        <v>537</v>
      </c>
      <c r="D75" t="s">
        <v>180</v>
      </c>
      <c r="E75" s="6">
        <v>1586149</v>
      </c>
      <c r="F75" s="6">
        <v>15322</v>
      </c>
      <c r="G75" s="6">
        <v>0</v>
      </c>
      <c r="H75" t="s">
        <v>361</v>
      </c>
      <c r="I75">
        <v>1015467605</v>
      </c>
      <c r="J75" t="s">
        <v>538</v>
      </c>
      <c r="K75" t="s">
        <v>183</v>
      </c>
      <c r="L75" t="s">
        <v>209</v>
      </c>
      <c r="M75" t="s">
        <v>539</v>
      </c>
      <c r="N75" t="s">
        <v>186</v>
      </c>
      <c r="O75" t="s">
        <v>364</v>
      </c>
      <c r="P75" t="s">
        <v>365</v>
      </c>
      <c r="Q75" t="s">
        <v>189</v>
      </c>
      <c r="R75" t="s">
        <v>190</v>
      </c>
      <c r="S75" t="s">
        <v>540</v>
      </c>
      <c r="T75" t="s">
        <v>541</v>
      </c>
      <c r="U75" s="6">
        <v>1586149</v>
      </c>
      <c r="V75" s="6">
        <v>0</v>
      </c>
      <c r="W75" s="6">
        <v>1586149</v>
      </c>
      <c r="X75" s="6">
        <v>0</v>
      </c>
      <c r="Y75" t="s">
        <v>193</v>
      </c>
      <c r="Z75" t="s">
        <v>194</v>
      </c>
      <c r="AA75" t="s">
        <v>195</v>
      </c>
      <c r="AB75" t="s">
        <v>542</v>
      </c>
      <c r="AC75" t="s">
        <v>543</v>
      </c>
      <c r="AD75" t="s">
        <v>543</v>
      </c>
      <c r="AE75" t="s">
        <v>197</v>
      </c>
      <c r="AF75" t="s">
        <v>544</v>
      </c>
      <c r="AG75" t="s">
        <v>545</v>
      </c>
      <c r="AH75" t="s">
        <v>546</v>
      </c>
      <c r="AI75" t="s">
        <v>547</v>
      </c>
      <c r="AK75" t="s">
        <v>327</v>
      </c>
      <c r="AL75" t="s">
        <v>462</v>
      </c>
      <c r="AM75" t="s">
        <v>548</v>
      </c>
      <c r="AN75" t="s">
        <v>549</v>
      </c>
      <c r="AO75" t="s">
        <v>124</v>
      </c>
    </row>
    <row r="76" spans="1:41" hidden="1" x14ac:dyDescent="0.2">
      <c r="A76">
        <v>8825</v>
      </c>
      <c r="B76" s="7">
        <v>45700</v>
      </c>
      <c r="C76" t="s">
        <v>550</v>
      </c>
      <c r="D76" t="s">
        <v>180</v>
      </c>
      <c r="E76" s="6">
        <v>266350</v>
      </c>
      <c r="F76" s="6">
        <v>0</v>
      </c>
      <c r="G76" s="6">
        <v>0</v>
      </c>
      <c r="H76" t="s">
        <v>181</v>
      </c>
      <c r="I76">
        <v>800007813</v>
      </c>
      <c r="J76" t="s">
        <v>208</v>
      </c>
      <c r="K76" t="s">
        <v>183</v>
      </c>
      <c r="L76" t="s">
        <v>209</v>
      </c>
      <c r="M76" t="s">
        <v>210</v>
      </c>
      <c r="N76" t="s">
        <v>186</v>
      </c>
      <c r="O76" t="s">
        <v>211</v>
      </c>
      <c r="P76" t="s">
        <v>212</v>
      </c>
      <c r="Q76" t="s">
        <v>189</v>
      </c>
      <c r="R76" t="s">
        <v>190</v>
      </c>
      <c r="S76" t="s">
        <v>213</v>
      </c>
      <c r="T76" t="s">
        <v>214</v>
      </c>
      <c r="U76" s="6">
        <v>266350</v>
      </c>
      <c r="V76" s="6">
        <v>0</v>
      </c>
      <c r="W76" s="6">
        <v>266350</v>
      </c>
      <c r="X76" s="6">
        <v>0</v>
      </c>
      <c r="Y76" t="s">
        <v>193</v>
      </c>
      <c r="Z76" t="s">
        <v>194</v>
      </c>
      <c r="AA76" t="s">
        <v>195</v>
      </c>
      <c r="AB76" t="s">
        <v>551</v>
      </c>
      <c r="AC76" t="s">
        <v>216</v>
      </c>
      <c r="AD76" t="s">
        <v>216</v>
      </c>
      <c r="AE76" t="s">
        <v>552</v>
      </c>
      <c r="AF76" t="s">
        <v>553</v>
      </c>
      <c r="AG76" t="s">
        <v>545</v>
      </c>
      <c r="AH76" t="s">
        <v>554</v>
      </c>
      <c r="AI76" t="s">
        <v>555</v>
      </c>
      <c r="AK76" t="s">
        <v>556</v>
      </c>
      <c r="AL76" t="s">
        <v>204</v>
      </c>
      <c r="AM76" t="s">
        <v>557</v>
      </c>
      <c r="AN76" t="s">
        <v>558</v>
      </c>
      <c r="AO76" t="s">
        <v>134</v>
      </c>
    </row>
    <row r="77" spans="1:41" hidden="1" x14ac:dyDescent="0.2">
      <c r="A77">
        <v>8925</v>
      </c>
      <c r="B77" s="7">
        <v>45700</v>
      </c>
      <c r="C77" t="s">
        <v>559</v>
      </c>
      <c r="D77" t="s">
        <v>180</v>
      </c>
      <c r="E77" s="6">
        <v>429618</v>
      </c>
      <c r="F77" s="6">
        <v>3260</v>
      </c>
      <c r="G77" s="6">
        <v>0</v>
      </c>
      <c r="H77" t="s">
        <v>361</v>
      </c>
      <c r="I77">
        <v>1015473441</v>
      </c>
      <c r="J77" t="s">
        <v>560</v>
      </c>
      <c r="K77" t="s">
        <v>183</v>
      </c>
      <c r="L77" t="s">
        <v>209</v>
      </c>
      <c r="M77" t="s">
        <v>561</v>
      </c>
      <c r="N77" t="s">
        <v>186</v>
      </c>
      <c r="O77" t="s">
        <v>562</v>
      </c>
      <c r="P77" t="s">
        <v>563</v>
      </c>
      <c r="Q77" t="s">
        <v>189</v>
      </c>
      <c r="R77" t="s">
        <v>190</v>
      </c>
      <c r="S77" t="s">
        <v>446</v>
      </c>
      <c r="T77" t="s">
        <v>447</v>
      </c>
      <c r="U77" s="6">
        <v>429618</v>
      </c>
      <c r="V77" s="6">
        <v>0</v>
      </c>
      <c r="W77" s="6">
        <v>429618</v>
      </c>
      <c r="X77" s="6">
        <v>0</v>
      </c>
      <c r="Y77" t="s">
        <v>193</v>
      </c>
      <c r="Z77" t="s">
        <v>194</v>
      </c>
      <c r="AA77" t="s">
        <v>195</v>
      </c>
      <c r="AB77" t="s">
        <v>564</v>
      </c>
      <c r="AC77" t="s">
        <v>565</v>
      </c>
      <c r="AD77" t="s">
        <v>565</v>
      </c>
      <c r="AE77" t="s">
        <v>421</v>
      </c>
      <c r="AF77" t="s">
        <v>494</v>
      </c>
      <c r="AG77" t="s">
        <v>545</v>
      </c>
      <c r="AH77" t="s">
        <v>566</v>
      </c>
      <c r="AI77" t="s">
        <v>567</v>
      </c>
      <c r="AK77" t="s">
        <v>568</v>
      </c>
      <c r="AL77" t="s">
        <v>462</v>
      </c>
      <c r="AM77" t="s">
        <v>569</v>
      </c>
      <c r="AN77" t="s">
        <v>570</v>
      </c>
      <c r="AO77" t="s">
        <v>124</v>
      </c>
    </row>
    <row r="78" spans="1:41" hidden="1" x14ac:dyDescent="0.2">
      <c r="A78">
        <v>9025</v>
      </c>
      <c r="B78" s="7">
        <v>45701</v>
      </c>
      <c r="C78" t="s">
        <v>571</v>
      </c>
      <c r="D78" t="s">
        <v>180</v>
      </c>
      <c r="E78" s="6">
        <v>1145648</v>
      </c>
      <c r="F78" s="6">
        <v>8776</v>
      </c>
      <c r="G78" s="6">
        <v>0</v>
      </c>
      <c r="H78" t="s">
        <v>361</v>
      </c>
      <c r="I78">
        <v>1022440381</v>
      </c>
      <c r="J78" t="s">
        <v>572</v>
      </c>
      <c r="K78" t="s">
        <v>183</v>
      </c>
      <c r="L78" t="s">
        <v>209</v>
      </c>
      <c r="M78" t="s">
        <v>573</v>
      </c>
      <c r="N78" t="s">
        <v>186</v>
      </c>
      <c r="O78" t="s">
        <v>562</v>
      </c>
      <c r="P78" t="s">
        <v>563</v>
      </c>
      <c r="Q78" t="s">
        <v>189</v>
      </c>
      <c r="R78" t="s">
        <v>190</v>
      </c>
      <c r="S78" t="s">
        <v>446</v>
      </c>
      <c r="T78" t="s">
        <v>447</v>
      </c>
      <c r="U78" s="6">
        <v>1145648</v>
      </c>
      <c r="V78" s="6">
        <v>0</v>
      </c>
      <c r="W78" s="6">
        <v>1145648</v>
      </c>
      <c r="X78" s="6">
        <v>0</v>
      </c>
      <c r="Y78" t="s">
        <v>193</v>
      </c>
      <c r="Z78" t="s">
        <v>194</v>
      </c>
      <c r="AA78" t="s">
        <v>195</v>
      </c>
      <c r="AB78" t="s">
        <v>574</v>
      </c>
      <c r="AC78" t="s">
        <v>575</v>
      </c>
      <c r="AD78" t="s">
        <v>575</v>
      </c>
      <c r="AE78" t="s">
        <v>401</v>
      </c>
      <c r="AF78" t="s">
        <v>505</v>
      </c>
      <c r="AG78" t="s">
        <v>576</v>
      </c>
      <c r="AH78" t="s">
        <v>577</v>
      </c>
      <c r="AI78" t="s">
        <v>578</v>
      </c>
      <c r="AK78" t="s">
        <v>579</v>
      </c>
      <c r="AL78" t="s">
        <v>462</v>
      </c>
      <c r="AM78" t="s">
        <v>580</v>
      </c>
      <c r="AN78" t="s">
        <v>581</v>
      </c>
      <c r="AO78" t="s">
        <v>124</v>
      </c>
    </row>
    <row r="79" spans="1:41" hidden="1" x14ac:dyDescent="0.2">
      <c r="A79">
        <v>9125</v>
      </c>
      <c r="B79" s="7">
        <v>45701</v>
      </c>
      <c r="C79" t="s">
        <v>582</v>
      </c>
      <c r="D79" t="s">
        <v>180</v>
      </c>
      <c r="E79" s="6">
        <v>985880</v>
      </c>
      <c r="F79" s="6">
        <v>8955</v>
      </c>
      <c r="G79" s="6">
        <v>0</v>
      </c>
      <c r="H79" t="s">
        <v>361</v>
      </c>
      <c r="I79">
        <v>3033289</v>
      </c>
      <c r="J79" t="s">
        <v>583</v>
      </c>
      <c r="K79" t="s">
        <v>183</v>
      </c>
      <c r="L79" t="s">
        <v>209</v>
      </c>
      <c r="M79" t="s">
        <v>584</v>
      </c>
      <c r="N79" t="s">
        <v>186</v>
      </c>
      <c r="O79" t="s">
        <v>364</v>
      </c>
      <c r="P79" t="s">
        <v>365</v>
      </c>
      <c r="Q79" t="s">
        <v>189</v>
      </c>
      <c r="R79" t="s">
        <v>190</v>
      </c>
      <c r="S79" t="s">
        <v>585</v>
      </c>
      <c r="T79" t="s">
        <v>586</v>
      </c>
      <c r="U79" s="6">
        <v>985880</v>
      </c>
      <c r="V79" s="6">
        <v>0</v>
      </c>
      <c r="W79" s="6">
        <v>985880</v>
      </c>
      <c r="X79" s="6">
        <v>0</v>
      </c>
      <c r="Y79" t="s">
        <v>193</v>
      </c>
      <c r="Z79" t="s">
        <v>194</v>
      </c>
      <c r="AA79" t="s">
        <v>195</v>
      </c>
      <c r="AB79" t="s">
        <v>587</v>
      </c>
      <c r="AC79" t="s">
        <v>217</v>
      </c>
      <c r="AD79" t="s">
        <v>217</v>
      </c>
      <c r="AE79" t="s">
        <v>418</v>
      </c>
      <c r="AF79" t="s">
        <v>517</v>
      </c>
      <c r="AG79" t="s">
        <v>576</v>
      </c>
      <c r="AH79" t="s">
        <v>588</v>
      </c>
      <c r="AI79" t="s">
        <v>589</v>
      </c>
      <c r="AK79" t="s">
        <v>590</v>
      </c>
      <c r="AL79" t="s">
        <v>462</v>
      </c>
      <c r="AM79" t="s">
        <v>591</v>
      </c>
      <c r="AN79" t="s">
        <v>592</v>
      </c>
      <c r="AO79" t="s">
        <v>124</v>
      </c>
    </row>
    <row r="80" spans="1:41" hidden="1" x14ac:dyDescent="0.2">
      <c r="A80">
        <v>9225</v>
      </c>
      <c r="B80" s="7">
        <v>45701</v>
      </c>
      <c r="C80" t="s">
        <v>593</v>
      </c>
      <c r="D80" t="s">
        <v>180</v>
      </c>
      <c r="E80" s="6">
        <v>143206</v>
      </c>
      <c r="F80" s="6">
        <v>0</v>
      </c>
      <c r="G80" s="6">
        <v>0</v>
      </c>
      <c r="H80" t="s">
        <v>361</v>
      </c>
      <c r="I80">
        <v>1014273558</v>
      </c>
      <c r="J80" t="s">
        <v>594</v>
      </c>
      <c r="K80" t="s">
        <v>183</v>
      </c>
      <c r="L80" t="s">
        <v>209</v>
      </c>
      <c r="M80" t="s">
        <v>595</v>
      </c>
      <c r="N80" t="s">
        <v>186</v>
      </c>
      <c r="O80" t="s">
        <v>211</v>
      </c>
      <c r="P80" t="s">
        <v>212</v>
      </c>
      <c r="Q80" t="s">
        <v>189</v>
      </c>
      <c r="R80" t="s">
        <v>190</v>
      </c>
      <c r="S80" t="s">
        <v>585</v>
      </c>
      <c r="T80" t="s">
        <v>586</v>
      </c>
      <c r="U80" s="6">
        <v>143206</v>
      </c>
      <c r="V80" s="6">
        <v>0</v>
      </c>
      <c r="W80" s="6">
        <v>143206</v>
      </c>
      <c r="X80" s="6">
        <v>0</v>
      </c>
      <c r="Y80" t="s">
        <v>193</v>
      </c>
      <c r="Z80" t="s">
        <v>194</v>
      </c>
      <c r="AA80" t="s">
        <v>195</v>
      </c>
      <c r="AB80" t="s">
        <v>596</v>
      </c>
      <c r="AC80" t="s">
        <v>597</v>
      </c>
      <c r="AD80" t="s">
        <v>597</v>
      </c>
      <c r="AE80" t="s">
        <v>598</v>
      </c>
      <c r="AF80" t="s">
        <v>469</v>
      </c>
      <c r="AG80" t="s">
        <v>576</v>
      </c>
      <c r="AH80" t="s">
        <v>599</v>
      </c>
      <c r="AI80" t="s">
        <v>600</v>
      </c>
      <c r="AK80" t="s">
        <v>356</v>
      </c>
      <c r="AL80" t="s">
        <v>462</v>
      </c>
      <c r="AM80" t="s">
        <v>601</v>
      </c>
      <c r="AN80" t="s">
        <v>602</v>
      </c>
      <c r="AO80" t="s">
        <v>124</v>
      </c>
    </row>
    <row r="81" spans="1:41" hidden="1" x14ac:dyDescent="0.2">
      <c r="A81">
        <v>9325</v>
      </c>
      <c r="B81" s="7">
        <v>45701</v>
      </c>
      <c r="C81" t="s">
        <v>603</v>
      </c>
      <c r="D81" t="s">
        <v>180</v>
      </c>
      <c r="E81" s="6">
        <v>143206</v>
      </c>
      <c r="F81" s="6">
        <v>0</v>
      </c>
      <c r="G81" s="6">
        <v>0</v>
      </c>
      <c r="H81" t="s">
        <v>361</v>
      </c>
      <c r="I81">
        <v>1031160038</v>
      </c>
      <c r="J81" t="s">
        <v>604</v>
      </c>
      <c r="K81" t="s">
        <v>183</v>
      </c>
      <c r="L81" t="s">
        <v>209</v>
      </c>
      <c r="M81" t="s">
        <v>605</v>
      </c>
      <c r="N81" t="s">
        <v>186</v>
      </c>
      <c r="O81" t="s">
        <v>562</v>
      </c>
      <c r="P81" t="s">
        <v>563</v>
      </c>
      <c r="Q81" t="s">
        <v>189</v>
      </c>
      <c r="R81" t="s">
        <v>190</v>
      </c>
      <c r="S81" t="s">
        <v>458</v>
      </c>
      <c r="T81" t="s">
        <v>459</v>
      </c>
      <c r="U81" s="6">
        <v>143206</v>
      </c>
      <c r="V81" s="6">
        <v>0</v>
      </c>
      <c r="W81" s="6">
        <v>143206</v>
      </c>
      <c r="X81" s="6">
        <v>0</v>
      </c>
      <c r="Y81" t="s">
        <v>193</v>
      </c>
      <c r="Z81" t="s">
        <v>194</v>
      </c>
      <c r="AA81" t="s">
        <v>195</v>
      </c>
      <c r="AB81" t="s">
        <v>606</v>
      </c>
      <c r="AC81" t="s">
        <v>517</v>
      </c>
      <c r="AD81" t="s">
        <v>517</v>
      </c>
      <c r="AE81" t="s">
        <v>607</v>
      </c>
      <c r="AF81" t="s">
        <v>533</v>
      </c>
      <c r="AG81" t="s">
        <v>576</v>
      </c>
      <c r="AH81" t="s">
        <v>608</v>
      </c>
      <c r="AI81" t="s">
        <v>609</v>
      </c>
      <c r="AK81" t="s">
        <v>356</v>
      </c>
      <c r="AL81" t="s">
        <v>462</v>
      </c>
      <c r="AM81" t="s">
        <v>610</v>
      </c>
      <c r="AN81" t="s">
        <v>611</v>
      </c>
      <c r="AO81" t="s">
        <v>124</v>
      </c>
    </row>
    <row r="82" spans="1:41" hidden="1" x14ac:dyDescent="0.2">
      <c r="A82">
        <v>9425</v>
      </c>
      <c r="B82" s="7">
        <v>45701</v>
      </c>
      <c r="C82" t="s">
        <v>612</v>
      </c>
      <c r="D82" t="s">
        <v>180</v>
      </c>
      <c r="E82" s="6">
        <v>1971760</v>
      </c>
      <c r="F82" s="6">
        <v>13235</v>
      </c>
      <c r="G82" s="6">
        <v>0</v>
      </c>
      <c r="H82" t="s">
        <v>361</v>
      </c>
      <c r="I82">
        <v>1026562444</v>
      </c>
      <c r="J82" t="s">
        <v>613</v>
      </c>
      <c r="K82" t="s">
        <v>183</v>
      </c>
      <c r="L82" t="s">
        <v>209</v>
      </c>
      <c r="M82" t="s">
        <v>614</v>
      </c>
      <c r="N82" t="s">
        <v>186</v>
      </c>
      <c r="O82" t="s">
        <v>615</v>
      </c>
      <c r="P82" t="s">
        <v>616</v>
      </c>
      <c r="Q82" t="s">
        <v>189</v>
      </c>
      <c r="R82" t="s">
        <v>190</v>
      </c>
      <c r="S82" t="s">
        <v>617</v>
      </c>
      <c r="T82" t="s">
        <v>618</v>
      </c>
      <c r="U82" s="6">
        <v>1971760</v>
      </c>
      <c r="V82" s="6">
        <v>0</v>
      </c>
      <c r="W82" s="6">
        <v>1971760</v>
      </c>
      <c r="X82" s="6">
        <v>0</v>
      </c>
      <c r="Y82" t="s">
        <v>193</v>
      </c>
      <c r="Z82" t="s">
        <v>194</v>
      </c>
      <c r="AA82" t="s">
        <v>195</v>
      </c>
      <c r="AB82" t="s">
        <v>619</v>
      </c>
      <c r="AC82" t="s">
        <v>620</v>
      </c>
      <c r="AD82" t="s">
        <v>620</v>
      </c>
      <c r="AE82" t="s">
        <v>404</v>
      </c>
      <c r="AF82" t="s">
        <v>554</v>
      </c>
      <c r="AG82" t="s">
        <v>576</v>
      </c>
      <c r="AH82" t="s">
        <v>621</v>
      </c>
      <c r="AI82" t="s">
        <v>622</v>
      </c>
      <c r="AK82" t="s">
        <v>579</v>
      </c>
      <c r="AL82" t="s">
        <v>462</v>
      </c>
      <c r="AM82" t="s">
        <v>623</v>
      </c>
      <c r="AN82" t="s">
        <v>624</v>
      </c>
      <c r="AO82" t="s">
        <v>124</v>
      </c>
    </row>
    <row r="83" spans="1:41" hidden="1" x14ac:dyDescent="0.2">
      <c r="A83">
        <v>9525</v>
      </c>
      <c r="B83" s="7">
        <v>45701</v>
      </c>
      <c r="C83" t="s">
        <v>625</v>
      </c>
      <c r="D83" t="s">
        <v>180</v>
      </c>
      <c r="E83" s="6">
        <v>516644</v>
      </c>
      <c r="F83" s="6">
        <v>4474</v>
      </c>
      <c r="G83" s="6">
        <v>0</v>
      </c>
      <c r="H83" t="s">
        <v>361</v>
      </c>
      <c r="I83">
        <v>1032447476</v>
      </c>
      <c r="J83" t="s">
        <v>626</v>
      </c>
      <c r="K83" t="s">
        <v>183</v>
      </c>
      <c r="L83" t="s">
        <v>209</v>
      </c>
      <c r="M83" t="s">
        <v>627</v>
      </c>
      <c r="N83" t="s">
        <v>186</v>
      </c>
      <c r="O83" t="s">
        <v>211</v>
      </c>
      <c r="P83" t="s">
        <v>212</v>
      </c>
      <c r="Q83" t="s">
        <v>189</v>
      </c>
      <c r="R83" t="s">
        <v>190</v>
      </c>
      <c r="S83" t="s">
        <v>458</v>
      </c>
      <c r="T83" t="s">
        <v>459</v>
      </c>
      <c r="U83" s="6">
        <v>516644</v>
      </c>
      <c r="V83" s="6">
        <v>0</v>
      </c>
      <c r="W83" s="6">
        <v>516644</v>
      </c>
      <c r="X83" s="6">
        <v>0</v>
      </c>
      <c r="Y83" t="s">
        <v>193</v>
      </c>
      <c r="Z83" t="s">
        <v>194</v>
      </c>
      <c r="AA83" t="s">
        <v>195</v>
      </c>
      <c r="AB83" t="s">
        <v>628</v>
      </c>
      <c r="AC83" t="s">
        <v>629</v>
      </c>
      <c r="AD83" t="s">
        <v>629</v>
      </c>
      <c r="AE83" t="s">
        <v>428</v>
      </c>
      <c r="AF83" t="s">
        <v>577</v>
      </c>
      <c r="AG83" t="s">
        <v>576</v>
      </c>
      <c r="AH83" t="s">
        <v>630</v>
      </c>
      <c r="AI83" t="s">
        <v>631</v>
      </c>
      <c r="AK83" t="s">
        <v>568</v>
      </c>
      <c r="AL83" t="s">
        <v>462</v>
      </c>
      <c r="AM83" t="s">
        <v>342</v>
      </c>
      <c r="AN83" t="s">
        <v>632</v>
      </c>
      <c r="AO83" t="s">
        <v>124</v>
      </c>
    </row>
    <row r="84" spans="1:41" hidden="1" x14ac:dyDescent="0.2">
      <c r="A84">
        <v>9625</v>
      </c>
      <c r="B84" s="7">
        <v>45701</v>
      </c>
      <c r="C84" t="s">
        <v>633</v>
      </c>
      <c r="D84" t="s">
        <v>180</v>
      </c>
      <c r="E84" s="6">
        <v>2167983</v>
      </c>
      <c r="F84" s="6">
        <v>18351</v>
      </c>
      <c r="G84" s="6">
        <v>0</v>
      </c>
      <c r="H84" t="s">
        <v>361</v>
      </c>
      <c r="I84">
        <v>1014284456</v>
      </c>
      <c r="J84" t="s">
        <v>634</v>
      </c>
      <c r="K84" t="s">
        <v>183</v>
      </c>
      <c r="L84" t="s">
        <v>209</v>
      </c>
      <c r="M84" t="s">
        <v>635</v>
      </c>
      <c r="N84" t="s">
        <v>186</v>
      </c>
      <c r="O84" t="s">
        <v>211</v>
      </c>
      <c r="P84" t="s">
        <v>212</v>
      </c>
      <c r="Q84" t="s">
        <v>189</v>
      </c>
      <c r="R84" t="s">
        <v>190</v>
      </c>
      <c r="S84" t="s">
        <v>446</v>
      </c>
      <c r="T84" t="s">
        <v>447</v>
      </c>
      <c r="U84" s="6">
        <v>2167983</v>
      </c>
      <c r="V84" s="6">
        <v>0</v>
      </c>
      <c r="W84" s="6">
        <v>2167983</v>
      </c>
      <c r="X84" s="6">
        <v>0</v>
      </c>
      <c r="Y84" t="s">
        <v>193</v>
      </c>
      <c r="Z84" t="s">
        <v>194</v>
      </c>
      <c r="AA84" t="s">
        <v>195</v>
      </c>
      <c r="AB84" t="s">
        <v>636</v>
      </c>
      <c r="AC84" t="s">
        <v>637</v>
      </c>
      <c r="AD84" t="s">
        <v>637</v>
      </c>
      <c r="AE84" t="s">
        <v>440</v>
      </c>
      <c r="AF84" t="s">
        <v>588</v>
      </c>
      <c r="AG84" t="s">
        <v>576</v>
      </c>
      <c r="AH84" t="s">
        <v>638</v>
      </c>
      <c r="AI84" t="s">
        <v>639</v>
      </c>
      <c r="AK84" t="s">
        <v>274</v>
      </c>
      <c r="AL84" t="s">
        <v>462</v>
      </c>
      <c r="AM84" t="s">
        <v>640</v>
      </c>
      <c r="AN84" t="s">
        <v>641</v>
      </c>
      <c r="AO84" t="s">
        <v>124</v>
      </c>
    </row>
    <row r="85" spans="1:41" hidden="1" x14ac:dyDescent="0.2">
      <c r="A85">
        <v>9725</v>
      </c>
      <c r="B85" s="7">
        <v>45702</v>
      </c>
      <c r="C85" t="s">
        <v>642</v>
      </c>
      <c r="D85" t="s">
        <v>180</v>
      </c>
      <c r="E85" s="6">
        <v>2464700</v>
      </c>
      <c r="F85" s="6">
        <v>16543</v>
      </c>
      <c r="G85" s="6">
        <v>0</v>
      </c>
      <c r="H85" t="s">
        <v>361</v>
      </c>
      <c r="I85">
        <v>1015447520</v>
      </c>
      <c r="J85" t="s">
        <v>643</v>
      </c>
      <c r="K85" t="s">
        <v>183</v>
      </c>
      <c r="L85" t="s">
        <v>209</v>
      </c>
      <c r="M85" t="s">
        <v>644</v>
      </c>
      <c r="N85" t="s">
        <v>186</v>
      </c>
      <c r="O85" t="s">
        <v>211</v>
      </c>
      <c r="P85" t="s">
        <v>212</v>
      </c>
      <c r="Q85" t="s">
        <v>189</v>
      </c>
      <c r="R85" t="s">
        <v>190</v>
      </c>
      <c r="S85" t="s">
        <v>263</v>
      </c>
      <c r="T85" t="s">
        <v>264</v>
      </c>
      <c r="U85" s="6">
        <v>2464700</v>
      </c>
      <c r="V85" s="6">
        <v>0</v>
      </c>
      <c r="W85" s="6">
        <v>2464700</v>
      </c>
      <c r="X85" s="6">
        <v>0</v>
      </c>
      <c r="Y85" t="s">
        <v>193</v>
      </c>
      <c r="Z85" t="s">
        <v>194</v>
      </c>
      <c r="AA85" t="s">
        <v>195</v>
      </c>
      <c r="AB85" t="s">
        <v>645</v>
      </c>
      <c r="AC85" t="s">
        <v>199</v>
      </c>
      <c r="AD85" t="s">
        <v>199</v>
      </c>
      <c r="AE85" t="s">
        <v>357</v>
      </c>
      <c r="AF85" t="s">
        <v>599</v>
      </c>
      <c r="AG85" t="s">
        <v>646</v>
      </c>
      <c r="AH85" t="s">
        <v>647</v>
      </c>
      <c r="AI85" t="s">
        <v>648</v>
      </c>
      <c r="AK85" t="s">
        <v>649</v>
      </c>
      <c r="AL85" t="s">
        <v>462</v>
      </c>
      <c r="AM85" t="s">
        <v>650</v>
      </c>
      <c r="AN85" t="s">
        <v>651</v>
      </c>
      <c r="AO85" t="s">
        <v>124</v>
      </c>
    </row>
    <row r="86" spans="1:41" hidden="1" x14ac:dyDescent="0.2">
      <c r="A86">
        <v>9825</v>
      </c>
      <c r="B86" s="7">
        <v>45702</v>
      </c>
      <c r="C86" t="s">
        <v>652</v>
      </c>
      <c r="D86" t="s">
        <v>180</v>
      </c>
      <c r="E86" s="6">
        <v>1261400</v>
      </c>
      <c r="F86" s="6">
        <v>7627</v>
      </c>
      <c r="G86" s="6">
        <v>0</v>
      </c>
      <c r="H86" t="s">
        <v>361</v>
      </c>
      <c r="I86">
        <v>80144826</v>
      </c>
      <c r="J86" t="s">
        <v>653</v>
      </c>
      <c r="K86" t="s">
        <v>183</v>
      </c>
      <c r="L86" t="s">
        <v>209</v>
      </c>
      <c r="M86" t="s">
        <v>654</v>
      </c>
      <c r="N86" t="s">
        <v>186</v>
      </c>
      <c r="O86" t="s">
        <v>211</v>
      </c>
      <c r="P86" t="s">
        <v>212</v>
      </c>
      <c r="Q86" t="s">
        <v>189</v>
      </c>
      <c r="R86" t="s">
        <v>190</v>
      </c>
      <c r="S86" t="s">
        <v>585</v>
      </c>
      <c r="T86" t="s">
        <v>586</v>
      </c>
      <c r="U86" s="6">
        <v>1261400</v>
      </c>
      <c r="V86" s="6">
        <v>0</v>
      </c>
      <c r="W86" s="6">
        <v>1261400</v>
      </c>
      <c r="X86" s="6">
        <v>0</v>
      </c>
      <c r="Y86" t="s">
        <v>193</v>
      </c>
      <c r="Z86" t="s">
        <v>194</v>
      </c>
      <c r="AA86" t="s">
        <v>195</v>
      </c>
      <c r="AB86" t="s">
        <v>655</v>
      </c>
      <c r="AC86" t="s">
        <v>357</v>
      </c>
      <c r="AD86" t="s">
        <v>357</v>
      </c>
      <c r="AE86" t="s">
        <v>393</v>
      </c>
      <c r="AF86" t="s">
        <v>608</v>
      </c>
      <c r="AG86" t="s">
        <v>646</v>
      </c>
      <c r="AH86" t="s">
        <v>656</v>
      </c>
      <c r="AI86" t="s">
        <v>657</v>
      </c>
      <c r="AK86" t="s">
        <v>286</v>
      </c>
      <c r="AL86" t="s">
        <v>462</v>
      </c>
      <c r="AM86" t="s">
        <v>658</v>
      </c>
      <c r="AN86" t="s">
        <v>659</v>
      </c>
      <c r="AO86" t="s">
        <v>124</v>
      </c>
    </row>
    <row r="87" spans="1:41" hidden="1" x14ac:dyDescent="0.2">
      <c r="A87">
        <v>9925</v>
      </c>
      <c r="B87" s="7">
        <v>45702</v>
      </c>
      <c r="C87" t="s">
        <v>660</v>
      </c>
      <c r="D87" t="s">
        <v>180</v>
      </c>
      <c r="E87" s="6">
        <v>3255360</v>
      </c>
      <c r="F87" s="6">
        <v>0</v>
      </c>
      <c r="G87" s="6">
        <v>0</v>
      </c>
      <c r="H87" t="s">
        <v>181</v>
      </c>
      <c r="I87">
        <v>899999115</v>
      </c>
      <c r="J87" t="s">
        <v>182</v>
      </c>
      <c r="K87" t="s">
        <v>183</v>
      </c>
      <c r="L87" t="s">
        <v>184</v>
      </c>
      <c r="M87" t="s">
        <v>185</v>
      </c>
      <c r="N87" t="s">
        <v>186</v>
      </c>
      <c r="O87" t="s">
        <v>187</v>
      </c>
      <c r="P87" t="s">
        <v>188</v>
      </c>
      <c r="Q87" t="s">
        <v>189</v>
      </c>
      <c r="R87" t="s">
        <v>190</v>
      </c>
      <c r="S87" t="s">
        <v>191</v>
      </c>
      <c r="T87" t="s">
        <v>192</v>
      </c>
      <c r="U87" s="6">
        <v>3255360</v>
      </c>
      <c r="V87" s="6">
        <v>0</v>
      </c>
      <c r="W87" s="6">
        <v>3255360</v>
      </c>
      <c r="X87" s="6">
        <v>0</v>
      </c>
      <c r="Y87" t="s">
        <v>193</v>
      </c>
      <c r="Z87" t="s">
        <v>194</v>
      </c>
      <c r="AA87" t="s">
        <v>195</v>
      </c>
      <c r="AB87" t="s">
        <v>661</v>
      </c>
      <c r="AC87" t="s">
        <v>197</v>
      </c>
      <c r="AD87" t="s">
        <v>197</v>
      </c>
      <c r="AE87" t="s">
        <v>532</v>
      </c>
      <c r="AF87" t="s">
        <v>621</v>
      </c>
      <c r="AG87" t="s">
        <v>646</v>
      </c>
      <c r="AH87" t="s">
        <v>662</v>
      </c>
      <c r="AI87" t="s">
        <v>663</v>
      </c>
      <c r="AK87" t="s">
        <v>576</v>
      </c>
      <c r="AL87" t="s">
        <v>204</v>
      </c>
      <c r="AM87" t="s">
        <v>664</v>
      </c>
      <c r="AN87" t="s">
        <v>665</v>
      </c>
      <c r="AO87" s="60" t="s">
        <v>131</v>
      </c>
    </row>
    <row r="88" spans="1:41" hidden="1" x14ac:dyDescent="0.2">
      <c r="A88">
        <v>10025</v>
      </c>
      <c r="B88" s="7">
        <v>45705</v>
      </c>
      <c r="C88" t="s">
        <v>666</v>
      </c>
      <c r="D88" t="s">
        <v>180</v>
      </c>
      <c r="E88" s="6">
        <v>246470</v>
      </c>
      <c r="F88" s="6">
        <v>2134</v>
      </c>
      <c r="G88" s="6">
        <v>0</v>
      </c>
      <c r="H88" t="s">
        <v>361</v>
      </c>
      <c r="I88">
        <v>53050890</v>
      </c>
      <c r="J88" t="s">
        <v>667</v>
      </c>
      <c r="K88" t="s">
        <v>183</v>
      </c>
      <c r="L88" t="s">
        <v>209</v>
      </c>
      <c r="M88" t="s">
        <v>668</v>
      </c>
      <c r="N88" t="s">
        <v>186</v>
      </c>
      <c r="O88" t="s">
        <v>364</v>
      </c>
      <c r="P88" t="s">
        <v>365</v>
      </c>
      <c r="Q88" t="s">
        <v>189</v>
      </c>
      <c r="R88" t="s">
        <v>190</v>
      </c>
      <c r="S88" t="s">
        <v>669</v>
      </c>
      <c r="T88" t="s">
        <v>670</v>
      </c>
      <c r="U88" s="6">
        <v>246470</v>
      </c>
      <c r="V88" s="6">
        <v>0</v>
      </c>
      <c r="W88" s="6">
        <v>246470</v>
      </c>
      <c r="X88" s="6">
        <v>0</v>
      </c>
      <c r="Y88" t="s">
        <v>193</v>
      </c>
      <c r="Z88" t="s">
        <v>194</v>
      </c>
      <c r="AA88" t="s">
        <v>195</v>
      </c>
      <c r="AB88" t="s">
        <v>671</v>
      </c>
      <c r="AC88" t="s">
        <v>647</v>
      </c>
      <c r="AD88" t="s">
        <v>647</v>
      </c>
      <c r="AE88" t="s">
        <v>471</v>
      </c>
      <c r="AF88" t="s">
        <v>630</v>
      </c>
      <c r="AG88" t="s">
        <v>672</v>
      </c>
      <c r="AH88" t="s">
        <v>673</v>
      </c>
      <c r="AI88" t="s">
        <v>674</v>
      </c>
      <c r="AK88" t="s">
        <v>381</v>
      </c>
      <c r="AL88" t="s">
        <v>462</v>
      </c>
      <c r="AM88" t="s">
        <v>675</v>
      </c>
      <c r="AN88" t="s">
        <v>676</v>
      </c>
      <c r="AO88" t="s">
        <v>124</v>
      </c>
    </row>
    <row r="89" spans="1:41" hidden="1" x14ac:dyDescent="0.2">
      <c r="A89">
        <v>10125</v>
      </c>
      <c r="B89" s="7">
        <v>45705</v>
      </c>
      <c r="C89" t="s">
        <v>677</v>
      </c>
      <c r="D89" t="s">
        <v>180</v>
      </c>
      <c r="E89" s="6">
        <v>197089</v>
      </c>
      <c r="F89" s="6">
        <v>0</v>
      </c>
      <c r="G89" s="6">
        <v>0</v>
      </c>
      <c r="H89" t="s">
        <v>361</v>
      </c>
      <c r="I89">
        <v>52186193</v>
      </c>
      <c r="J89" t="s">
        <v>678</v>
      </c>
      <c r="K89" t="s">
        <v>183</v>
      </c>
      <c r="L89" t="s">
        <v>209</v>
      </c>
      <c r="M89" t="s">
        <v>679</v>
      </c>
      <c r="N89" t="s">
        <v>186</v>
      </c>
      <c r="O89" t="s">
        <v>211</v>
      </c>
      <c r="P89" t="s">
        <v>212</v>
      </c>
      <c r="Q89" t="s">
        <v>189</v>
      </c>
      <c r="R89" t="s">
        <v>190</v>
      </c>
      <c r="S89" t="s">
        <v>540</v>
      </c>
      <c r="T89" t="s">
        <v>541</v>
      </c>
      <c r="U89" s="6">
        <v>197089</v>
      </c>
      <c r="V89" s="6">
        <v>0</v>
      </c>
      <c r="W89" s="6">
        <v>197089</v>
      </c>
      <c r="X89" s="6">
        <v>0</v>
      </c>
      <c r="Y89" t="s">
        <v>193</v>
      </c>
      <c r="Z89" t="s">
        <v>194</v>
      </c>
      <c r="AA89" t="s">
        <v>195</v>
      </c>
      <c r="AB89" t="s">
        <v>680</v>
      </c>
      <c r="AC89" t="s">
        <v>504</v>
      </c>
      <c r="AD89" t="s">
        <v>504</v>
      </c>
      <c r="AE89" t="s">
        <v>681</v>
      </c>
      <c r="AF89" t="s">
        <v>638</v>
      </c>
      <c r="AG89" t="s">
        <v>672</v>
      </c>
      <c r="AH89" t="s">
        <v>682</v>
      </c>
      <c r="AI89" t="s">
        <v>683</v>
      </c>
      <c r="AK89" t="s">
        <v>356</v>
      </c>
      <c r="AL89" t="s">
        <v>462</v>
      </c>
      <c r="AM89" t="s">
        <v>684</v>
      </c>
      <c r="AN89" t="s">
        <v>685</v>
      </c>
      <c r="AO89" t="s">
        <v>124</v>
      </c>
    </row>
    <row r="90" spans="1:41" hidden="1" x14ac:dyDescent="0.2">
      <c r="A90">
        <v>10225</v>
      </c>
      <c r="B90" s="7">
        <v>45705</v>
      </c>
      <c r="C90" t="s">
        <v>686</v>
      </c>
      <c r="D90" t="s">
        <v>180</v>
      </c>
      <c r="E90" s="6">
        <v>1379625</v>
      </c>
      <c r="F90" s="6">
        <v>9260</v>
      </c>
      <c r="G90" s="6">
        <v>0</v>
      </c>
      <c r="H90" t="s">
        <v>361</v>
      </c>
      <c r="I90">
        <v>1032468011</v>
      </c>
      <c r="J90" t="s">
        <v>687</v>
      </c>
      <c r="K90" t="s">
        <v>183</v>
      </c>
      <c r="L90" t="s">
        <v>209</v>
      </c>
      <c r="M90" t="s">
        <v>688</v>
      </c>
      <c r="N90" t="s">
        <v>186</v>
      </c>
      <c r="O90" t="s">
        <v>211</v>
      </c>
      <c r="P90" t="s">
        <v>212</v>
      </c>
      <c r="Q90" t="s">
        <v>189</v>
      </c>
      <c r="R90" t="s">
        <v>190</v>
      </c>
      <c r="S90" t="s">
        <v>458</v>
      </c>
      <c r="T90" t="s">
        <v>459</v>
      </c>
      <c r="U90" s="6">
        <v>1379625</v>
      </c>
      <c r="V90" s="6">
        <v>0</v>
      </c>
      <c r="W90" s="6">
        <v>1379625</v>
      </c>
      <c r="X90" s="6">
        <v>0</v>
      </c>
      <c r="Y90" t="s">
        <v>193</v>
      </c>
      <c r="Z90" t="s">
        <v>194</v>
      </c>
      <c r="AA90" t="s">
        <v>195</v>
      </c>
      <c r="AB90" t="s">
        <v>689</v>
      </c>
      <c r="AC90" t="s">
        <v>401</v>
      </c>
      <c r="AD90" t="s">
        <v>401</v>
      </c>
      <c r="AE90" t="s">
        <v>409</v>
      </c>
      <c r="AF90" t="s">
        <v>647</v>
      </c>
      <c r="AG90" t="s">
        <v>672</v>
      </c>
      <c r="AH90" t="s">
        <v>690</v>
      </c>
      <c r="AI90" t="s">
        <v>691</v>
      </c>
      <c r="AK90" t="s">
        <v>327</v>
      </c>
      <c r="AL90" t="s">
        <v>462</v>
      </c>
      <c r="AM90" t="s">
        <v>692</v>
      </c>
      <c r="AN90" t="s">
        <v>693</v>
      </c>
      <c r="AO90" t="s">
        <v>124</v>
      </c>
    </row>
    <row r="91" spans="1:41" hidden="1" x14ac:dyDescent="0.2">
      <c r="A91">
        <v>10325</v>
      </c>
      <c r="B91" s="7">
        <v>45705</v>
      </c>
      <c r="C91" t="s">
        <v>694</v>
      </c>
      <c r="D91" t="s">
        <v>180</v>
      </c>
      <c r="E91" s="6">
        <v>1575266</v>
      </c>
      <c r="F91" s="6">
        <v>10573</v>
      </c>
      <c r="G91" s="6">
        <v>0</v>
      </c>
      <c r="H91" t="s">
        <v>361</v>
      </c>
      <c r="I91">
        <v>1007708644</v>
      </c>
      <c r="J91" t="s">
        <v>695</v>
      </c>
      <c r="K91" t="s">
        <v>183</v>
      </c>
      <c r="L91" t="s">
        <v>209</v>
      </c>
      <c r="M91" t="s">
        <v>696</v>
      </c>
      <c r="N91" t="s">
        <v>186</v>
      </c>
      <c r="O91" t="s">
        <v>211</v>
      </c>
      <c r="P91" t="s">
        <v>212</v>
      </c>
      <c r="Q91" t="s">
        <v>189</v>
      </c>
      <c r="R91" t="s">
        <v>190</v>
      </c>
      <c r="S91" t="s">
        <v>617</v>
      </c>
      <c r="T91" t="s">
        <v>618</v>
      </c>
      <c r="U91" s="6">
        <v>534093</v>
      </c>
      <c r="V91" s="6">
        <v>0</v>
      </c>
      <c r="W91" s="6">
        <v>534093</v>
      </c>
      <c r="X91" s="6">
        <v>0</v>
      </c>
      <c r="Y91" t="s">
        <v>480</v>
      </c>
      <c r="Z91" t="s">
        <v>194</v>
      </c>
      <c r="AA91" t="s">
        <v>481</v>
      </c>
      <c r="AB91" t="s">
        <v>697</v>
      </c>
      <c r="AC91" t="s">
        <v>380</v>
      </c>
      <c r="AD91" t="s">
        <v>380</v>
      </c>
      <c r="AE91" t="s">
        <v>382</v>
      </c>
      <c r="AF91" t="s">
        <v>546</v>
      </c>
      <c r="AG91" t="s">
        <v>576</v>
      </c>
      <c r="AH91" t="s">
        <v>698</v>
      </c>
      <c r="AI91" t="s">
        <v>699</v>
      </c>
      <c r="AK91" t="s">
        <v>274</v>
      </c>
      <c r="AL91" t="s">
        <v>462</v>
      </c>
      <c r="AM91" t="s">
        <v>700</v>
      </c>
      <c r="AN91" t="s">
        <v>701</v>
      </c>
      <c r="AO91" t="s">
        <v>124</v>
      </c>
    </row>
    <row r="92" spans="1:41" hidden="1" x14ac:dyDescent="0.2">
      <c r="A92">
        <v>10325</v>
      </c>
      <c r="B92" s="7">
        <v>45705</v>
      </c>
      <c r="C92" t="s">
        <v>694</v>
      </c>
      <c r="D92" t="s">
        <v>180</v>
      </c>
      <c r="E92" s="6">
        <v>1575266</v>
      </c>
      <c r="F92" s="6">
        <v>10573</v>
      </c>
      <c r="G92" s="6">
        <v>0</v>
      </c>
      <c r="H92" t="s">
        <v>361</v>
      </c>
      <c r="I92">
        <v>1007708644</v>
      </c>
      <c r="J92" t="s">
        <v>695</v>
      </c>
      <c r="K92" t="s">
        <v>183</v>
      </c>
      <c r="L92" t="s">
        <v>209</v>
      </c>
      <c r="M92" t="s">
        <v>696</v>
      </c>
      <c r="N92" t="s">
        <v>186</v>
      </c>
      <c r="O92" t="s">
        <v>211</v>
      </c>
      <c r="P92" t="s">
        <v>212</v>
      </c>
      <c r="Q92" t="s">
        <v>189</v>
      </c>
      <c r="R92" t="s">
        <v>190</v>
      </c>
      <c r="S92" t="s">
        <v>617</v>
      </c>
      <c r="T92" t="s">
        <v>618</v>
      </c>
      <c r="U92" s="6">
        <v>1041173</v>
      </c>
      <c r="V92" s="6">
        <v>0</v>
      </c>
      <c r="W92" s="6">
        <v>1041173</v>
      </c>
      <c r="X92" s="6">
        <v>0</v>
      </c>
      <c r="Y92" t="s">
        <v>480</v>
      </c>
      <c r="Z92" t="s">
        <v>194</v>
      </c>
      <c r="AA92" t="s">
        <v>702</v>
      </c>
      <c r="AB92" t="s">
        <v>697</v>
      </c>
      <c r="AC92" t="s">
        <v>380</v>
      </c>
      <c r="AD92" t="s">
        <v>380</v>
      </c>
      <c r="AE92" t="s">
        <v>382</v>
      </c>
      <c r="AF92" t="s">
        <v>546</v>
      </c>
      <c r="AG92" t="s">
        <v>576</v>
      </c>
      <c r="AH92" t="s">
        <v>698</v>
      </c>
      <c r="AI92" t="s">
        <v>699</v>
      </c>
      <c r="AK92" t="s">
        <v>274</v>
      </c>
      <c r="AL92" t="s">
        <v>462</v>
      </c>
      <c r="AM92" t="s">
        <v>700</v>
      </c>
      <c r="AN92" t="s">
        <v>701</v>
      </c>
      <c r="AO92" t="s">
        <v>124</v>
      </c>
    </row>
    <row r="93" spans="1:41" hidden="1" x14ac:dyDescent="0.2">
      <c r="A93">
        <v>10425</v>
      </c>
      <c r="B93" s="7">
        <v>45705</v>
      </c>
      <c r="C93" t="s">
        <v>703</v>
      </c>
      <c r="D93" t="s">
        <v>180</v>
      </c>
      <c r="E93" s="6">
        <v>34046110</v>
      </c>
      <c r="F93" s="6">
        <v>0</v>
      </c>
      <c r="G93" s="6">
        <v>0</v>
      </c>
      <c r="H93" t="s">
        <v>181</v>
      </c>
      <c r="I93">
        <v>860063875</v>
      </c>
      <c r="J93" t="s">
        <v>266</v>
      </c>
      <c r="K93" t="s">
        <v>183</v>
      </c>
      <c r="L93" t="s">
        <v>209</v>
      </c>
      <c r="M93" t="s">
        <v>267</v>
      </c>
      <c r="N93" t="s">
        <v>186</v>
      </c>
      <c r="O93" t="s">
        <v>268</v>
      </c>
      <c r="P93" t="s">
        <v>269</v>
      </c>
      <c r="Q93" t="s">
        <v>189</v>
      </c>
      <c r="R93" t="s">
        <v>190</v>
      </c>
      <c r="S93" t="s">
        <v>213</v>
      </c>
      <c r="T93" t="s">
        <v>214</v>
      </c>
      <c r="U93" s="6">
        <v>34046110</v>
      </c>
      <c r="V93" s="6">
        <v>0</v>
      </c>
      <c r="W93" s="6">
        <v>34046110</v>
      </c>
      <c r="X93" s="6">
        <v>0</v>
      </c>
      <c r="Y93" t="s">
        <v>193</v>
      </c>
      <c r="Z93" t="s">
        <v>194</v>
      </c>
      <c r="AA93" t="s">
        <v>195</v>
      </c>
      <c r="AB93" t="s">
        <v>704</v>
      </c>
      <c r="AC93" t="s">
        <v>271</v>
      </c>
      <c r="AD93" t="s">
        <v>271</v>
      </c>
      <c r="AE93" t="s">
        <v>505</v>
      </c>
      <c r="AF93" t="s">
        <v>656</v>
      </c>
      <c r="AG93" t="s">
        <v>672</v>
      </c>
      <c r="AH93" t="s">
        <v>705</v>
      </c>
      <c r="AI93" t="s">
        <v>706</v>
      </c>
      <c r="AK93" t="s">
        <v>672</v>
      </c>
      <c r="AL93" t="s">
        <v>204</v>
      </c>
      <c r="AM93" t="s">
        <v>707</v>
      </c>
      <c r="AN93" t="s">
        <v>708</v>
      </c>
      <c r="AO93" t="s">
        <v>133</v>
      </c>
    </row>
    <row r="94" spans="1:41" hidden="1" x14ac:dyDescent="0.2">
      <c r="A94">
        <v>10525</v>
      </c>
      <c r="B94" s="7">
        <v>45705</v>
      </c>
      <c r="C94" t="s">
        <v>709</v>
      </c>
      <c r="D94" t="s">
        <v>180</v>
      </c>
      <c r="E94" s="6">
        <v>756160</v>
      </c>
      <c r="F94" s="6">
        <v>0</v>
      </c>
      <c r="G94" s="6">
        <v>0</v>
      </c>
      <c r="H94" t="s">
        <v>181</v>
      </c>
      <c r="I94">
        <v>899999094</v>
      </c>
      <c r="J94" t="s">
        <v>322</v>
      </c>
      <c r="K94" t="s">
        <v>183</v>
      </c>
      <c r="L94" t="s">
        <v>184</v>
      </c>
      <c r="M94" t="s">
        <v>323</v>
      </c>
      <c r="N94" t="s">
        <v>186</v>
      </c>
      <c r="O94" t="s">
        <v>268</v>
      </c>
      <c r="P94" t="s">
        <v>269</v>
      </c>
      <c r="Q94" t="s">
        <v>189</v>
      </c>
      <c r="R94" t="s">
        <v>190</v>
      </c>
      <c r="S94" t="s">
        <v>213</v>
      </c>
      <c r="T94" t="s">
        <v>214</v>
      </c>
      <c r="U94" s="6">
        <v>756160</v>
      </c>
      <c r="V94" s="6">
        <v>0</v>
      </c>
      <c r="W94" s="6">
        <v>756160</v>
      </c>
      <c r="X94" s="6">
        <v>0</v>
      </c>
      <c r="Y94" t="s">
        <v>193</v>
      </c>
      <c r="Z94" t="s">
        <v>194</v>
      </c>
      <c r="AA94" t="s">
        <v>195</v>
      </c>
      <c r="AB94" t="s">
        <v>710</v>
      </c>
      <c r="AC94" t="s">
        <v>325</v>
      </c>
      <c r="AD94" t="s">
        <v>325</v>
      </c>
      <c r="AE94" t="s">
        <v>517</v>
      </c>
      <c r="AF94" t="s">
        <v>662</v>
      </c>
      <c r="AG94" t="s">
        <v>672</v>
      </c>
      <c r="AH94" t="s">
        <v>711</v>
      </c>
      <c r="AI94" t="s">
        <v>712</v>
      </c>
      <c r="AK94" t="s">
        <v>672</v>
      </c>
      <c r="AL94" t="s">
        <v>204</v>
      </c>
      <c r="AM94" t="s">
        <v>713</v>
      </c>
      <c r="AN94" t="s">
        <v>714</v>
      </c>
      <c r="AO94" t="s">
        <v>132</v>
      </c>
    </row>
    <row r="95" spans="1:41" hidden="1" x14ac:dyDescent="0.2">
      <c r="A95">
        <v>10725</v>
      </c>
      <c r="B95" s="7">
        <v>45706</v>
      </c>
      <c r="C95" t="s">
        <v>715</v>
      </c>
      <c r="D95" t="s">
        <v>180</v>
      </c>
      <c r="E95" s="6">
        <v>1031500</v>
      </c>
      <c r="F95" s="6">
        <v>0</v>
      </c>
      <c r="G95" s="6">
        <v>0</v>
      </c>
      <c r="H95" t="s">
        <v>181</v>
      </c>
      <c r="I95">
        <v>830001113</v>
      </c>
      <c r="J95" t="s">
        <v>716</v>
      </c>
      <c r="K95" t="s">
        <v>183</v>
      </c>
      <c r="L95" t="s">
        <v>184</v>
      </c>
      <c r="M95" t="s">
        <v>717</v>
      </c>
      <c r="N95" t="s">
        <v>186</v>
      </c>
      <c r="O95" t="s">
        <v>364</v>
      </c>
      <c r="P95" t="s">
        <v>365</v>
      </c>
      <c r="Q95" t="s">
        <v>189</v>
      </c>
      <c r="R95" t="s">
        <v>190</v>
      </c>
      <c r="S95" t="s">
        <v>257</v>
      </c>
      <c r="T95" t="s">
        <v>258</v>
      </c>
      <c r="U95" s="6">
        <v>1031500</v>
      </c>
      <c r="V95" s="6">
        <v>0</v>
      </c>
      <c r="W95" s="6">
        <v>1031500</v>
      </c>
      <c r="X95" s="6">
        <v>0</v>
      </c>
      <c r="Y95" t="s">
        <v>193</v>
      </c>
      <c r="Z95" t="s">
        <v>194</v>
      </c>
      <c r="AA95" t="s">
        <v>195</v>
      </c>
      <c r="AB95" t="s">
        <v>718</v>
      </c>
      <c r="AC95" t="s">
        <v>198</v>
      </c>
      <c r="AD95" t="s">
        <v>198</v>
      </c>
      <c r="AE95" t="s">
        <v>273</v>
      </c>
      <c r="AF95" t="s">
        <v>690</v>
      </c>
      <c r="AG95" t="s">
        <v>719</v>
      </c>
      <c r="AH95" t="s">
        <v>720</v>
      </c>
      <c r="AI95" t="s">
        <v>721</v>
      </c>
      <c r="AK95" t="s">
        <v>722</v>
      </c>
      <c r="AL95" t="s">
        <v>452</v>
      </c>
      <c r="AM95" t="s">
        <v>723</v>
      </c>
      <c r="AN95" t="s">
        <v>724</v>
      </c>
      <c r="AO95" t="s">
        <v>137</v>
      </c>
    </row>
    <row r="96" spans="1:41" hidden="1" x14ac:dyDescent="0.2">
      <c r="A96">
        <v>10825</v>
      </c>
      <c r="B96" s="7">
        <v>45706</v>
      </c>
      <c r="C96" t="s">
        <v>725</v>
      </c>
      <c r="D96" t="s">
        <v>180</v>
      </c>
      <c r="E96" s="6">
        <v>164092</v>
      </c>
      <c r="F96" s="6">
        <v>1521</v>
      </c>
      <c r="G96" s="6">
        <v>0</v>
      </c>
      <c r="H96" t="s">
        <v>361</v>
      </c>
      <c r="I96">
        <v>52838164</v>
      </c>
      <c r="J96" t="s">
        <v>726</v>
      </c>
      <c r="K96" t="s">
        <v>183</v>
      </c>
      <c r="L96" t="s">
        <v>209</v>
      </c>
      <c r="M96" t="s">
        <v>727</v>
      </c>
      <c r="N96" t="s">
        <v>186</v>
      </c>
      <c r="O96" t="s">
        <v>211</v>
      </c>
      <c r="P96" t="s">
        <v>212</v>
      </c>
      <c r="Q96" t="s">
        <v>189</v>
      </c>
      <c r="R96" t="s">
        <v>190</v>
      </c>
      <c r="S96" t="s">
        <v>540</v>
      </c>
      <c r="T96" t="s">
        <v>541</v>
      </c>
      <c r="U96" s="6">
        <v>164092</v>
      </c>
      <c r="V96" s="6">
        <v>0</v>
      </c>
      <c r="W96" s="6">
        <v>164092</v>
      </c>
      <c r="X96" s="6">
        <v>0</v>
      </c>
      <c r="Y96" t="s">
        <v>193</v>
      </c>
      <c r="Z96" t="s">
        <v>194</v>
      </c>
      <c r="AA96" t="s">
        <v>195</v>
      </c>
      <c r="AB96" t="s">
        <v>728</v>
      </c>
      <c r="AC96" t="s">
        <v>492</v>
      </c>
      <c r="AD96" t="s">
        <v>492</v>
      </c>
      <c r="AE96" t="s">
        <v>729</v>
      </c>
      <c r="AF96" t="s">
        <v>698</v>
      </c>
      <c r="AG96" t="s">
        <v>719</v>
      </c>
      <c r="AH96" t="s">
        <v>730</v>
      </c>
      <c r="AI96" t="s">
        <v>731</v>
      </c>
      <c r="AK96" t="s">
        <v>381</v>
      </c>
      <c r="AL96" t="s">
        <v>462</v>
      </c>
      <c r="AM96" t="s">
        <v>732</v>
      </c>
      <c r="AN96" t="s">
        <v>733</v>
      </c>
      <c r="AO96" t="s">
        <v>124</v>
      </c>
    </row>
    <row r="97" spans="1:41" hidden="1" x14ac:dyDescent="0.2">
      <c r="A97">
        <v>10925</v>
      </c>
      <c r="B97" s="7">
        <v>45706</v>
      </c>
      <c r="C97" t="s">
        <v>734</v>
      </c>
      <c r="D97" t="s">
        <v>180</v>
      </c>
      <c r="E97" s="6">
        <v>62500</v>
      </c>
      <c r="F97" s="6">
        <v>0</v>
      </c>
      <c r="G97" s="6">
        <v>0</v>
      </c>
      <c r="H97" t="s">
        <v>361</v>
      </c>
      <c r="I97">
        <v>52838164</v>
      </c>
      <c r="J97" t="s">
        <v>726</v>
      </c>
      <c r="K97" t="s">
        <v>183</v>
      </c>
      <c r="L97" t="s">
        <v>209</v>
      </c>
      <c r="M97" t="s">
        <v>727</v>
      </c>
      <c r="N97" t="s">
        <v>186</v>
      </c>
      <c r="O97" t="s">
        <v>211</v>
      </c>
      <c r="P97" t="s">
        <v>212</v>
      </c>
      <c r="Q97" t="s">
        <v>189</v>
      </c>
      <c r="R97" t="s">
        <v>190</v>
      </c>
      <c r="S97" t="s">
        <v>735</v>
      </c>
      <c r="T97" t="s">
        <v>736</v>
      </c>
      <c r="U97" s="6">
        <v>62500</v>
      </c>
      <c r="V97" s="6">
        <v>0</v>
      </c>
      <c r="W97" s="6">
        <v>62500</v>
      </c>
      <c r="X97" s="6">
        <v>0</v>
      </c>
      <c r="Y97" t="s">
        <v>193</v>
      </c>
      <c r="Z97" t="s">
        <v>194</v>
      </c>
      <c r="AA97" t="s">
        <v>195</v>
      </c>
      <c r="AB97" t="s">
        <v>728</v>
      </c>
      <c r="AC97" t="s">
        <v>737</v>
      </c>
      <c r="AD97" t="s">
        <v>737</v>
      </c>
      <c r="AE97" t="s">
        <v>738</v>
      </c>
      <c r="AF97" t="s">
        <v>705</v>
      </c>
      <c r="AG97" t="s">
        <v>719</v>
      </c>
      <c r="AH97" t="s">
        <v>739</v>
      </c>
      <c r="AI97" t="s">
        <v>740</v>
      </c>
      <c r="AK97" t="s">
        <v>381</v>
      </c>
      <c r="AL97" t="s">
        <v>462</v>
      </c>
      <c r="AM97" t="s">
        <v>732</v>
      </c>
      <c r="AN97" t="s">
        <v>733</v>
      </c>
      <c r="AO97" t="s">
        <v>124</v>
      </c>
    </row>
    <row r="98" spans="1:41" hidden="1" x14ac:dyDescent="0.2">
      <c r="A98">
        <v>11025</v>
      </c>
      <c r="B98" s="7">
        <v>45707</v>
      </c>
      <c r="C98" t="s">
        <v>741</v>
      </c>
      <c r="D98" t="s">
        <v>180</v>
      </c>
      <c r="E98" s="6">
        <v>7024710</v>
      </c>
      <c r="F98" s="6">
        <v>158258</v>
      </c>
      <c r="G98" s="6">
        <v>0</v>
      </c>
      <c r="H98" t="s">
        <v>361</v>
      </c>
      <c r="I98">
        <v>1020747528</v>
      </c>
      <c r="J98" t="s">
        <v>742</v>
      </c>
      <c r="K98" t="s">
        <v>183</v>
      </c>
      <c r="L98" t="s">
        <v>209</v>
      </c>
      <c r="M98" t="s">
        <v>743</v>
      </c>
      <c r="N98" t="s">
        <v>186</v>
      </c>
      <c r="O98" t="s">
        <v>615</v>
      </c>
      <c r="P98" t="s">
        <v>616</v>
      </c>
      <c r="Q98" t="s">
        <v>189</v>
      </c>
      <c r="R98" t="s">
        <v>190</v>
      </c>
      <c r="S98" t="s">
        <v>263</v>
      </c>
      <c r="T98" t="s">
        <v>264</v>
      </c>
      <c r="U98" s="6">
        <v>7024710</v>
      </c>
      <c r="V98" s="6">
        <v>0</v>
      </c>
      <c r="W98" s="6">
        <v>7024710</v>
      </c>
      <c r="X98" s="6">
        <v>0</v>
      </c>
      <c r="Y98" t="s">
        <v>193</v>
      </c>
      <c r="Z98" t="s">
        <v>194</v>
      </c>
      <c r="AA98" t="s">
        <v>195</v>
      </c>
      <c r="AB98" t="s">
        <v>744</v>
      </c>
      <c r="AC98" t="s">
        <v>201</v>
      </c>
      <c r="AD98" t="s">
        <v>201</v>
      </c>
      <c r="AE98" t="s">
        <v>285</v>
      </c>
      <c r="AF98" t="s">
        <v>711</v>
      </c>
      <c r="AG98" t="s">
        <v>745</v>
      </c>
      <c r="AH98" t="s">
        <v>746</v>
      </c>
      <c r="AI98" t="s">
        <v>747</v>
      </c>
      <c r="AK98" t="s">
        <v>748</v>
      </c>
      <c r="AL98" t="s">
        <v>462</v>
      </c>
      <c r="AM98" t="s">
        <v>749</v>
      </c>
      <c r="AN98" t="s">
        <v>750</v>
      </c>
      <c r="AO98" t="s">
        <v>124</v>
      </c>
    </row>
    <row r="99" spans="1:41" hidden="1" x14ac:dyDescent="0.2">
      <c r="A99">
        <v>11125</v>
      </c>
      <c r="B99" s="7">
        <v>45707</v>
      </c>
      <c r="C99" t="s">
        <v>751</v>
      </c>
      <c r="D99" t="s">
        <v>180</v>
      </c>
      <c r="E99" s="6">
        <v>658248.5</v>
      </c>
      <c r="F99" s="6">
        <v>0</v>
      </c>
      <c r="G99" s="6">
        <v>0</v>
      </c>
      <c r="H99" t="s">
        <v>181</v>
      </c>
      <c r="I99">
        <v>899999115</v>
      </c>
      <c r="J99" t="s">
        <v>182</v>
      </c>
      <c r="K99" t="s">
        <v>183</v>
      </c>
      <c r="L99" t="s">
        <v>209</v>
      </c>
      <c r="M99" t="s">
        <v>752</v>
      </c>
      <c r="N99" t="s">
        <v>186</v>
      </c>
      <c r="O99" t="s">
        <v>753</v>
      </c>
      <c r="P99" t="s">
        <v>754</v>
      </c>
      <c r="Q99" t="s">
        <v>189</v>
      </c>
      <c r="R99" t="s">
        <v>190</v>
      </c>
      <c r="S99" t="s">
        <v>191</v>
      </c>
      <c r="T99" t="s">
        <v>192</v>
      </c>
      <c r="U99" s="6">
        <v>658248.5</v>
      </c>
      <c r="V99" s="6">
        <v>0</v>
      </c>
      <c r="W99" s="6">
        <v>658248.5</v>
      </c>
      <c r="X99" s="6">
        <v>0</v>
      </c>
      <c r="Y99" t="s">
        <v>193</v>
      </c>
      <c r="Z99" t="s">
        <v>194</v>
      </c>
      <c r="AA99" t="s">
        <v>195</v>
      </c>
      <c r="AB99" t="s">
        <v>755</v>
      </c>
      <c r="AC99" t="s">
        <v>285</v>
      </c>
      <c r="AD99" t="s">
        <v>285</v>
      </c>
      <c r="AE99" t="s">
        <v>201</v>
      </c>
      <c r="AF99" t="s">
        <v>756</v>
      </c>
      <c r="AG99" t="s">
        <v>745</v>
      </c>
      <c r="AH99" t="s">
        <v>575</v>
      </c>
      <c r="AI99" t="s">
        <v>757</v>
      </c>
      <c r="AK99" t="s">
        <v>722</v>
      </c>
      <c r="AL99" t="s">
        <v>758</v>
      </c>
      <c r="AM99" t="s">
        <v>759</v>
      </c>
      <c r="AN99" t="s">
        <v>760</v>
      </c>
      <c r="AO99" t="s">
        <v>137</v>
      </c>
    </row>
    <row r="100" spans="1:41" hidden="1" x14ac:dyDescent="0.2">
      <c r="A100">
        <v>11225</v>
      </c>
      <c r="B100" s="7">
        <v>45708</v>
      </c>
      <c r="C100" t="s">
        <v>761</v>
      </c>
      <c r="D100" t="s">
        <v>180</v>
      </c>
      <c r="E100" s="6">
        <v>113314</v>
      </c>
      <c r="F100" s="6">
        <v>567</v>
      </c>
      <c r="G100" s="6">
        <v>0</v>
      </c>
      <c r="H100" t="s">
        <v>361</v>
      </c>
      <c r="I100">
        <v>79751403</v>
      </c>
      <c r="J100" t="s">
        <v>762</v>
      </c>
      <c r="K100" t="s">
        <v>183</v>
      </c>
      <c r="L100" t="s">
        <v>209</v>
      </c>
      <c r="M100" t="s">
        <v>763</v>
      </c>
      <c r="N100" t="s">
        <v>186</v>
      </c>
      <c r="O100" t="s">
        <v>364</v>
      </c>
      <c r="P100" t="s">
        <v>365</v>
      </c>
      <c r="Q100" t="s">
        <v>189</v>
      </c>
      <c r="R100" t="s">
        <v>190</v>
      </c>
      <c r="S100" t="s">
        <v>478</v>
      </c>
      <c r="T100" t="s">
        <v>479</v>
      </c>
      <c r="U100" s="6">
        <v>113314</v>
      </c>
      <c r="V100" s="6">
        <v>0</v>
      </c>
      <c r="W100" s="6">
        <v>113314</v>
      </c>
      <c r="X100" s="6">
        <v>0</v>
      </c>
      <c r="Y100" t="s">
        <v>480</v>
      </c>
      <c r="Z100" t="s">
        <v>194</v>
      </c>
      <c r="AA100" t="s">
        <v>481</v>
      </c>
      <c r="AB100" t="s">
        <v>764</v>
      </c>
      <c r="AC100" t="s">
        <v>765</v>
      </c>
      <c r="AD100" t="s">
        <v>765</v>
      </c>
      <c r="AE100" t="s">
        <v>484</v>
      </c>
      <c r="AF100" t="s">
        <v>720</v>
      </c>
      <c r="AG100" t="s">
        <v>766</v>
      </c>
      <c r="AH100" t="s">
        <v>565</v>
      </c>
      <c r="AI100" t="s">
        <v>767</v>
      </c>
      <c r="AK100" t="s">
        <v>356</v>
      </c>
      <c r="AL100" t="s">
        <v>452</v>
      </c>
      <c r="AM100" t="s">
        <v>768</v>
      </c>
      <c r="AN100" t="s">
        <v>769</v>
      </c>
      <c r="AO100" t="s">
        <v>124</v>
      </c>
    </row>
    <row r="101" spans="1:41" hidden="1" x14ac:dyDescent="0.2">
      <c r="A101">
        <v>11325</v>
      </c>
      <c r="B101" s="7">
        <v>45708</v>
      </c>
      <c r="C101" t="s">
        <v>770</v>
      </c>
      <c r="D101" t="s">
        <v>180</v>
      </c>
      <c r="E101" s="6">
        <v>5428185</v>
      </c>
      <c r="F101" s="6">
        <v>47008</v>
      </c>
      <c r="G101" s="6">
        <v>0</v>
      </c>
      <c r="H101" t="s">
        <v>361</v>
      </c>
      <c r="I101">
        <v>1019004037</v>
      </c>
      <c r="J101" t="s">
        <v>771</v>
      </c>
      <c r="K101" t="s">
        <v>183</v>
      </c>
      <c r="L101" t="s">
        <v>209</v>
      </c>
      <c r="M101" t="s">
        <v>772</v>
      </c>
      <c r="N101" t="s">
        <v>186</v>
      </c>
      <c r="O101" t="s">
        <v>364</v>
      </c>
      <c r="P101" t="s">
        <v>365</v>
      </c>
      <c r="Q101" t="s">
        <v>189</v>
      </c>
      <c r="R101" t="s">
        <v>190</v>
      </c>
      <c r="S101" t="s">
        <v>263</v>
      </c>
      <c r="T101" t="s">
        <v>264</v>
      </c>
      <c r="U101" s="6">
        <v>5428185</v>
      </c>
      <c r="V101" s="6">
        <v>0</v>
      </c>
      <c r="W101" s="6">
        <v>5428185</v>
      </c>
      <c r="X101" s="6">
        <v>0</v>
      </c>
      <c r="Y101" t="s">
        <v>193</v>
      </c>
      <c r="Z101" t="s">
        <v>194</v>
      </c>
      <c r="AA101" t="s">
        <v>195</v>
      </c>
      <c r="AB101" t="s">
        <v>773</v>
      </c>
      <c r="AC101" t="s">
        <v>774</v>
      </c>
      <c r="AD101" t="s">
        <v>774</v>
      </c>
      <c r="AE101" t="s">
        <v>340</v>
      </c>
      <c r="AF101" t="s">
        <v>730</v>
      </c>
      <c r="AG101" t="s">
        <v>766</v>
      </c>
      <c r="AH101" t="s">
        <v>775</v>
      </c>
      <c r="AI101" t="s">
        <v>776</v>
      </c>
      <c r="AK101" t="s">
        <v>203</v>
      </c>
      <c r="AL101" t="s">
        <v>462</v>
      </c>
      <c r="AM101" t="s">
        <v>777</v>
      </c>
      <c r="AN101" t="s">
        <v>778</v>
      </c>
      <c r="AO101" t="s">
        <v>124</v>
      </c>
    </row>
    <row r="102" spans="1:41" hidden="1" x14ac:dyDescent="0.2">
      <c r="A102">
        <v>11525</v>
      </c>
      <c r="B102" s="7">
        <v>45708</v>
      </c>
      <c r="C102" t="s">
        <v>779</v>
      </c>
      <c r="D102" t="s">
        <v>180</v>
      </c>
      <c r="E102" s="6">
        <v>32447965.649999999</v>
      </c>
      <c r="F102" s="6">
        <v>168648</v>
      </c>
      <c r="G102" s="6">
        <v>0</v>
      </c>
      <c r="H102" t="s">
        <v>181</v>
      </c>
      <c r="I102">
        <v>860067479</v>
      </c>
      <c r="J102" t="s">
        <v>780</v>
      </c>
      <c r="K102" t="s">
        <v>183</v>
      </c>
      <c r="L102" t="s">
        <v>184</v>
      </c>
      <c r="M102" t="s">
        <v>781</v>
      </c>
      <c r="N102" t="s">
        <v>186</v>
      </c>
      <c r="O102" t="s">
        <v>211</v>
      </c>
      <c r="P102" t="s">
        <v>212</v>
      </c>
      <c r="Q102" t="s">
        <v>189</v>
      </c>
      <c r="R102" t="s">
        <v>190</v>
      </c>
      <c r="S102" t="s">
        <v>782</v>
      </c>
      <c r="T102" t="s">
        <v>783</v>
      </c>
      <c r="U102" s="6">
        <v>24625873.600000001</v>
      </c>
      <c r="V102" s="6">
        <v>0</v>
      </c>
      <c r="W102" s="6">
        <v>24625873.600000001</v>
      </c>
      <c r="X102" s="6">
        <v>0</v>
      </c>
      <c r="Y102" t="s">
        <v>193</v>
      </c>
      <c r="Z102" t="s">
        <v>194</v>
      </c>
      <c r="AA102" t="s">
        <v>195</v>
      </c>
      <c r="AB102" t="s">
        <v>784</v>
      </c>
      <c r="AC102" t="s">
        <v>231</v>
      </c>
      <c r="AD102" t="s">
        <v>231</v>
      </c>
      <c r="AE102" t="s">
        <v>199</v>
      </c>
      <c r="AF102" t="s">
        <v>575</v>
      </c>
      <c r="AG102" t="s">
        <v>766</v>
      </c>
      <c r="AH102" t="s">
        <v>785</v>
      </c>
      <c r="AI102" t="s">
        <v>786</v>
      </c>
      <c r="AK102" t="s">
        <v>722</v>
      </c>
      <c r="AL102" t="s">
        <v>787</v>
      </c>
      <c r="AM102" t="s">
        <v>788</v>
      </c>
      <c r="AN102" t="s">
        <v>789</v>
      </c>
      <c r="AO102" t="s">
        <v>137</v>
      </c>
    </row>
    <row r="103" spans="1:41" hidden="1" x14ac:dyDescent="0.2">
      <c r="A103">
        <v>11525</v>
      </c>
      <c r="B103" s="7">
        <v>45708</v>
      </c>
      <c r="C103" t="s">
        <v>779</v>
      </c>
      <c r="D103" t="s">
        <v>180</v>
      </c>
      <c r="E103" s="6">
        <v>32447965.649999999</v>
      </c>
      <c r="F103" s="6">
        <v>168648</v>
      </c>
      <c r="G103" s="6">
        <v>0</v>
      </c>
      <c r="H103" t="s">
        <v>181</v>
      </c>
      <c r="I103">
        <v>860067479</v>
      </c>
      <c r="J103" t="s">
        <v>780</v>
      </c>
      <c r="K103" t="s">
        <v>183</v>
      </c>
      <c r="L103" t="s">
        <v>184</v>
      </c>
      <c r="M103" t="s">
        <v>781</v>
      </c>
      <c r="N103" t="s">
        <v>186</v>
      </c>
      <c r="O103" t="s">
        <v>211</v>
      </c>
      <c r="P103" t="s">
        <v>212</v>
      </c>
      <c r="Q103" t="s">
        <v>189</v>
      </c>
      <c r="R103" t="s">
        <v>190</v>
      </c>
      <c r="S103" t="s">
        <v>790</v>
      </c>
      <c r="T103" t="s">
        <v>791</v>
      </c>
      <c r="U103" s="6">
        <v>7822092.0499999998</v>
      </c>
      <c r="V103" s="6">
        <v>0</v>
      </c>
      <c r="W103" s="6">
        <v>7822092.0499999998</v>
      </c>
      <c r="X103" s="6">
        <v>0</v>
      </c>
      <c r="Y103" t="s">
        <v>193</v>
      </c>
      <c r="Z103" t="s">
        <v>194</v>
      </c>
      <c r="AA103" t="s">
        <v>195</v>
      </c>
      <c r="AB103" t="s">
        <v>784</v>
      </c>
      <c r="AC103" t="s">
        <v>231</v>
      </c>
      <c r="AD103" t="s">
        <v>231</v>
      </c>
      <c r="AE103" t="s">
        <v>199</v>
      </c>
      <c r="AF103" t="s">
        <v>575</v>
      </c>
      <c r="AG103" t="s">
        <v>766</v>
      </c>
      <c r="AH103" t="s">
        <v>785</v>
      </c>
      <c r="AI103" t="s">
        <v>786</v>
      </c>
      <c r="AK103" t="s">
        <v>722</v>
      </c>
      <c r="AL103" t="s">
        <v>787</v>
      </c>
      <c r="AM103" t="s">
        <v>788</v>
      </c>
      <c r="AN103" t="s">
        <v>789</v>
      </c>
      <c r="AO103" t="s">
        <v>137</v>
      </c>
    </row>
    <row r="104" spans="1:41" hidden="1" x14ac:dyDescent="0.2">
      <c r="A104">
        <v>12825</v>
      </c>
      <c r="B104" s="7">
        <v>45714</v>
      </c>
      <c r="C104" t="s">
        <v>792</v>
      </c>
      <c r="D104" t="s">
        <v>180</v>
      </c>
      <c r="E104" s="6">
        <v>601831</v>
      </c>
      <c r="F104" s="6">
        <v>601831</v>
      </c>
      <c r="G104" s="6">
        <v>0</v>
      </c>
      <c r="H104" t="s">
        <v>181</v>
      </c>
      <c r="I104">
        <v>899999001</v>
      </c>
      <c r="J104" t="s">
        <v>793</v>
      </c>
      <c r="K104" t="s">
        <v>376</v>
      </c>
      <c r="Q104" t="s">
        <v>189</v>
      </c>
      <c r="R104" t="s">
        <v>190</v>
      </c>
      <c r="S104" t="s">
        <v>794</v>
      </c>
      <c r="T104" t="s">
        <v>795</v>
      </c>
      <c r="U104" s="6">
        <v>240000</v>
      </c>
      <c r="V104" s="6">
        <v>0</v>
      </c>
      <c r="W104" s="6">
        <v>240000</v>
      </c>
      <c r="X104" s="6">
        <v>0</v>
      </c>
      <c r="Y104" t="s">
        <v>193</v>
      </c>
      <c r="Z104" t="s">
        <v>194</v>
      </c>
      <c r="AA104" t="s">
        <v>195</v>
      </c>
      <c r="AB104" t="s">
        <v>796</v>
      </c>
      <c r="AC104" t="s">
        <v>797</v>
      </c>
      <c r="AD104" t="s">
        <v>798</v>
      </c>
      <c r="AE104" t="s">
        <v>656</v>
      </c>
      <c r="AF104" t="s">
        <v>799</v>
      </c>
      <c r="AG104" t="s">
        <v>800</v>
      </c>
      <c r="AH104" t="s">
        <v>801</v>
      </c>
      <c r="AI104" t="s">
        <v>802</v>
      </c>
      <c r="AK104" t="s">
        <v>803</v>
      </c>
      <c r="AL104" t="s">
        <v>234</v>
      </c>
      <c r="AM104" t="s">
        <v>804</v>
      </c>
      <c r="AN104" t="s">
        <v>796</v>
      </c>
      <c r="AO104" t="s">
        <v>137</v>
      </c>
    </row>
    <row r="105" spans="1:41" hidden="1" x14ac:dyDescent="0.2">
      <c r="A105">
        <v>12825</v>
      </c>
      <c r="B105" s="7">
        <v>45714</v>
      </c>
      <c r="C105" t="s">
        <v>792</v>
      </c>
      <c r="D105" t="s">
        <v>180</v>
      </c>
      <c r="E105" s="6">
        <v>601831</v>
      </c>
      <c r="F105" s="6">
        <v>601831</v>
      </c>
      <c r="G105" s="6">
        <v>0</v>
      </c>
      <c r="H105" t="s">
        <v>181</v>
      </c>
      <c r="I105">
        <v>899999001</v>
      </c>
      <c r="J105" t="s">
        <v>793</v>
      </c>
      <c r="K105" t="s">
        <v>376</v>
      </c>
      <c r="Q105" t="s">
        <v>189</v>
      </c>
      <c r="R105" t="s">
        <v>190</v>
      </c>
      <c r="S105" t="s">
        <v>805</v>
      </c>
      <c r="T105" t="s">
        <v>806</v>
      </c>
      <c r="U105" s="6">
        <v>361831</v>
      </c>
      <c r="V105" s="6">
        <v>0</v>
      </c>
      <c r="W105" s="6">
        <v>361831</v>
      </c>
      <c r="X105" s="6">
        <v>0</v>
      </c>
      <c r="Y105" t="s">
        <v>193</v>
      </c>
      <c r="Z105" t="s">
        <v>194</v>
      </c>
      <c r="AA105" t="s">
        <v>195</v>
      </c>
      <c r="AB105" t="s">
        <v>796</v>
      </c>
      <c r="AC105" t="s">
        <v>797</v>
      </c>
      <c r="AD105" t="s">
        <v>798</v>
      </c>
      <c r="AE105" t="s">
        <v>656</v>
      </c>
      <c r="AF105" t="s">
        <v>799</v>
      </c>
      <c r="AG105" t="s">
        <v>800</v>
      </c>
      <c r="AH105" t="s">
        <v>801</v>
      </c>
      <c r="AI105" t="s">
        <v>802</v>
      </c>
      <c r="AK105" t="s">
        <v>803</v>
      </c>
      <c r="AL105" t="s">
        <v>234</v>
      </c>
      <c r="AM105" t="s">
        <v>804</v>
      </c>
      <c r="AN105" t="s">
        <v>796</v>
      </c>
      <c r="AO105" t="s">
        <v>137</v>
      </c>
    </row>
    <row r="106" spans="1:41" hidden="1" x14ac:dyDescent="0.2">
      <c r="A106">
        <v>12925</v>
      </c>
      <c r="B106" s="7">
        <v>45714</v>
      </c>
      <c r="C106" t="s">
        <v>807</v>
      </c>
      <c r="D106" t="s">
        <v>180</v>
      </c>
      <c r="E106" s="6">
        <v>1482136</v>
      </c>
      <c r="F106" s="6">
        <v>2819</v>
      </c>
      <c r="G106" s="6">
        <v>0</v>
      </c>
      <c r="H106" t="s">
        <v>181</v>
      </c>
      <c r="I106">
        <v>800217497</v>
      </c>
      <c r="J106" t="s">
        <v>808</v>
      </c>
      <c r="K106" t="s">
        <v>183</v>
      </c>
      <c r="L106" t="s">
        <v>184</v>
      </c>
      <c r="M106" t="s">
        <v>809</v>
      </c>
      <c r="N106" t="s">
        <v>186</v>
      </c>
      <c r="O106" t="s">
        <v>211</v>
      </c>
      <c r="P106" t="s">
        <v>212</v>
      </c>
      <c r="Q106" t="s">
        <v>189</v>
      </c>
      <c r="R106" t="s">
        <v>190</v>
      </c>
      <c r="S106" t="s">
        <v>810</v>
      </c>
      <c r="T106" t="s">
        <v>811</v>
      </c>
      <c r="U106" s="6">
        <v>1482136</v>
      </c>
      <c r="V106" s="6">
        <v>0</v>
      </c>
      <c r="W106" s="6">
        <v>1482136</v>
      </c>
      <c r="X106" s="6">
        <v>0</v>
      </c>
      <c r="Y106" t="s">
        <v>193</v>
      </c>
      <c r="Z106" t="s">
        <v>194</v>
      </c>
      <c r="AA106" t="s">
        <v>195</v>
      </c>
      <c r="AB106" t="s">
        <v>812</v>
      </c>
      <c r="AC106" t="s">
        <v>340</v>
      </c>
      <c r="AD106" t="s">
        <v>340</v>
      </c>
      <c r="AE106" t="s">
        <v>218</v>
      </c>
      <c r="AF106" t="s">
        <v>813</v>
      </c>
      <c r="AG106" t="s">
        <v>814</v>
      </c>
      <c r="AH106" t="s">
        <v>815</v>
      </c>
      <c r="AI106" t="s">
        <v>816</v>
      </c>
      <c r="AK106" t="s">
        <v>722</v>
      </c>
      <c r="AL106" t="s">
        <v>758</v>
      </c>
      <c r="AM106" t="s">
        <v>817</v>
      </c>
      <c r="AN106" t="s">
        <v>818</v>
      </c>
      <c r="AO106" t="s">
        <v>137</v>
      </c>
    </row>
    <row r="107" spans="1:41" hidden="1" x14ac:dyDescent="0.2">
      <c r="A107">
        <v>13025</v>
      </c>
      <c r="B107" s="7">
        <v>45714</v>
      </c>
      <c r="C107" t="s">
        <v>819</v>
      </c>
      <c r="D107" t="s">
        <v>180</v>
      </c>
      <c r="E107" s="6">
        <v>42537808</v>
      </c>
      <c r="F107" s="6">
        <v>564858</v>
      </c>
      <c r="G107" s="6">
        <v>0</v>
      </c>
      <c r="H107" t="s">
        <v>181</v>
      </c>
      <c r="I107">
        <v>901774766</v>
      </c>
      <c r="J107" t="s">
        <v>820</v>
      </c>
      <c r="K107" t="s">
        <v>183</v>
      </c>
      <c r="L107" t="s">
        <v>184</v>
      </c>
      <c r="M107" t="s">
        <v>821</v>
      </c>
      <c r="N107" t="s">
        <v>186</v>
      </c>
      <c r="O107" t="s">
        <v>615</v>
      </c>
      <c r="P107" t="s">
        <v>616</v>
      </c>
      <c r="Q107" t="s">
        <v>189</v>
      </c>
      <c r="R107" t="s">
        <v>190</v>
      </c>
      <c r="S107" t="s">
        <v>782</v>
      </c>
      <c r="T107" t="s">
        <v>783</v>
      </c>
      <c r="U107" s="6">
        <v>42537808</v>
      </c>
      <c r="V107" s="6">
        <v>0</v>
      </c>
      <c r="W107" s="6">
        <v>42537808</v>
      </c>
      <c r="X107" s="6">
        <v>0</v>
      </c>
      <c r="Y107" t="s">
        <v>193</v>
      </c>
      <c r="Z107" t="s">
        <v>194</v>
      </c>
      <c r="AA107" t="s">
        <v>195</v>
      </c>
      <c r="AB107" t="s">
        <v>822</v>
      </c>
      <c r="AC107" t="s">
        <v>273</v>
      </c>
      <c r="AD107" t="s">
        <v>273</v>
      </c>
      <c r="AE107" t="s">
        <v>283</v>
      </c>
      <c r="AF107" t="s">
        <v>823</v>
      </c>
      <c r="AG107" t="s">
        <v>800</v>
      </c>
      <c r="AH107" t="s">
        <v>824</v>
      </c>
      <c r="AI107" t="s">
        <v>825</v>
      </c>
      <c r="AK107" t="s">
        <v>722</v>
      </c>
      <c r="AL107" t="s">
        <v>452</v>
      </c>
      <c r="AM107" t="s">
        <v>826</v>
      </c>
      <c r="AN107" t="s">
        <v>827</v>
      </c>
      <c r="AO107" t="s">
        <v>136</v>
      </c>
    </row>
    <row r="108" spans="1:41" hidden="1" x14ac:dyDescent="0.2">
      <c r="A108">
        <v>13125</v>
      </c>
      <c r="B108" s="7">
        <v>45714</v>
      </c>
      <c r="C108" t="s">
        <v>828</v>
      </c>
      <c r="D108" t="s">
        <v>180</v>
      </c>
      <c r="E108" s="6">
        <v>943262693</v>
      </c>
      <c r="F108" s="6">
        <v>165928523</v>
      </c>
      <c r="G108" s="6">
        <v>0</v>
      </c>
      <c r="H108" t="s">
        <v>181</v>
      </c>
      <c r="I108">
        <v>900494393</v>
      </c>
      <c r="J108" t="s">
        <v>223</v>
      </c>
      <c r="K108" t="s">
        <v>183</v>
      </c>
      <c r="L108" t="s">
        <v>184</v>
      </c>
      <c r="M108" t="s">
        <v>279</v>
      </c>
      <c r="N108" t="s">
        <v>186</v>
      </c>
      <c r="O108" t="s">
        <v>225</v>
      </c>
      <c r="P108" t="s">
        <v>226</v>
      </c>
      <c r="Q108" t="s">
        <v>189</v>
      </c>
      <c r="R108" t="s">
        <v>190</v>
      </c>
      <c r="S108" t="s">
        <v>291</v>
      </c>
      <c r="T108" t="s">
        <v>292</v>
      </c>
      <c r="U108" s="6">
        <v>17558487</v>
      </c>
      <c r="V108" s="6">
        <v>0</v>
      </c>
      <c r="W108" s="6">
        <v>17558487</v>
      </c>
      <c r="X108" s="6">
        <v>0</v>
      </c>
      <c r="Y108" t="s">
        <v>193</v>
      </c>
      <c r="Z108" t="s">
        <v>194</v>
      </c>
      <c r="AA108" t="s">
        <v>195</v>
      </c>
      <c r="AB108" t="s">
        <v>829</v>
      </c>
      <c r="AC108" t="s">
        <v>283</v>
      </c>
      <c r="AD108" t="s">
        <v>283</v>
      </c>
      <c r="AE108" t="s">
        <v>647</v>
      </c>
      <c r="AF108" t="s">
        <v>830</v>
      </c>
      <c r="AG108" t="s">
        <v>800</v>
      </c>
      <c r="AH108" t="s">
        <v>831</v>
      </c>
      <c r="AI108" t="s">
        <v>832</v>
      </c>
      <c r="AK108" t="s">
        <v>833</v>
      </c>
      <c r="AL108" t="s">
        <v>288</v>
      </c>
      <c r="AM108" t="s">
        <v>834</v>
      </c>
      <c r="AN108" t="s">
        <v>829</v>
      </c>
      <c r="AO108" t="s">
        <v>137</v>
      </c>
    </row>
    <row r="109" spans="1:41" hidden="1" x14ac:dyDescent="0.2">
      <c r="A109">
        <v>13125</v>
      </c>
      <c r="B109" s="7">
        <v>45714</v>
      </c>
      <c r="C109" t="s">
        <v>828</v>
      </c>
      <c r="D109" t="s">
        <v>180</v>
      </c>
      <c r="E109" s="6">
        <v>943262693</v>
      </c>
      <c r="F109" s="6">
        <v>165928523</v>
      </c>
      <c r="G109" s="6">
        <v>0</v>
      </c>
      <c r="H109" t="s">
        <v>181</v>
      </c>
      <c r="I109">
        <v>900494393</v>
      </c>
      <c r="J109" t="s">
        <v>223</v>
      </c>
      <c r="K109" t="s">
        <v>183</v>
      </c>
      <c r="L109" t="s">
        <v>184</v>
      </c>
      <c r="M109" t="s">
        <v>279</v>
      </c>
      <c r="N109" t="s">
        <v>186</v>
      </c>
      <c r="O109" t="s">
        <v>225</v>
      </c>
      <c r="P109" t="s">
        <v>226</v>
      </c>
      <c r="Q109" t="s">
        <v>189</v>
      </c>
      <c r="R109" t="s">
        <v>190</v>
      </c>
      <c r="S109" t="s">
        <v>313</v>
      </c>
      <c r="T109" t="s">
        <v>314</v>
      </c>
      <c r="U109" s="6">
        <v>32268523</v>
      </c>
      <c r="V109" s="6">
        <v>0</v>
      </c>
      <c r="W109" s="6">
        <v>32268523</v>
      </c>
      <c r="X109" s="6">
        <v>0</v>
      </c>
      <c r="Y109" t="s">
        <v>193</v>
      </c>
      <c r="Z109" t="s">
        <v>194</v>
      </c>
      <c r="AA109" t="s">
        <v>195</v>
      </c>
      <c r="AB109" t="s">
        <v>829</v>
      </c>
      <c r="AC109" t="s">
        <v>283</v>
      </c>
      <c r="AD109" t="s">
        <v>283</v>
      </c>
      <c r="AE109" t="s">
        <v>647</v>
      </c>
      <c r="AF109" t="s">
        <v>830</v>
      </c>
      <c r="AG109" t="s">
        <v>800</v>
      </c>
      <c r="AH109" t="s">
        <v>831</v>
      </c>
      <c r="AI109" t="s">
        <v>832</v>
      </c>
      <c r="AK109" t="s">
        <v>833</v>
      </c>
      <c r="AL109" t="s">
        <v>288</v>
      </c>
      <c r="AM109" t="s">
        <v>834</v>
      </c>
      <c r="AN109" t="s">
        <v>829</v>
      </c>
      <c r="AO109" t="s">
        <v>137</v>
      </c>
    </row>
    <row r="110" spans="1:41" hidden="1" x14ac:dyDescent="0.2">
      <c r="A110">
        <v>13125</v>
      </c>
      <c r="B110" s="7">
        <v>45714</v>
      </c>
      <c r="C110" t="s">
        <v>828</v>
      </c>
      <c r="D110" t="s">
        <v>180</v>
      </c>
      <c r="E110" s="6">
        <v>943262693</v>
      </c>
      <c r="F110" s="6">
        <v>165928523</v>
      </c>
      <c r="G110" s="6">
        <v>0</v>
      </c>
      <c r="H110" t="s">
        <v>181</v>
      </c>
      <c r="I110">
        <v>900494393</v>
      </c>
      <c r="J110" t="s">
        <v>223</v>
      </c>
      <c r="K110" t="s">
        <v>183</v>
      </c>
      <c r="L110" t="s">
        <v>184</v>
      </c>
      <c r="M110" t="s">
        <v>279</v>
      </c>
      <c r="N110" t="s">
        <v>186</v>
      </c>
      <c r="O110" t="s">
        <v>225</v>
      </c>
      <c r="P110" t="s">
        <v>226</v>
      </c>
      <c r="Q110" t="s">
        <v>189</v>
      </c>
      <c r="R110" t="s">
        <v>190</v>
      </c>
      <c r="S110" t="s">
        <v>311</v>
      </c>
      <c r="T110" t="s">
        <v>312</v>
      </c>
      <c r="U110" s="6">
        <v>145000</v>
      </c>
      <c r="V110" s="6">
        <v>0</v>
      </c>
      <c r="W110" s="6">
        <v>145000</v>
      </c>
      <c r="X110" s="6">
        <v>0</v>
      </c>
      <c r="Y110" t="s">
        <v>193</v>
      </c>
      <c r="Z110" t="s">
        <v>194</v>
      </c>
      <c r="AA110" t="s">
        <v>195</v>
      </c>
      <c r="AB110" t="s">
        <v>829</v>
      </c>
      <c r="AC110" t="s">
        <v>283</v>
      </c>
      <c r="AD110" t="s">
        <v>283</v>
      </c>
      <c r="AE110" t="s">
        <v>647</v>
      </c>
      <c r="AF110" t="s">
        <v>830</v>
      </c>
      <c r="AG110" t="s">
        <v>800</v>
      </c>
      <c r="AH110" t="s">
        <v>831</v>
      </c>
      <c r="AI110" t="s">
        <v>832</v>
      </c>
      <c r="AK110" t="s">
        <v>833</v>
      </c>
      <c r="AL110" t="s">
        <v>288</v>
      </c>
      <c r="AM110" t="s">
        <v>834</v>
      </c>
      <c r="AN110" t="s">
        <v>829</v>
      </c>
      <c r="AO110" t="s">
        <v>137</v>
      </c>
    </row>
    <row r="111" spans="1:41" hidden="1" x14ac:dyDescent="0.2">
      <c r="A111">
        <v>13125</v>
      </c>
      <c r="B111" s="7">
        <v>45714</v>
      </c>
      <c r="C111" t="s">
        <v>828</v>
      </c>
      <c r="D111" t="s">
        <v>180</v>
      </c>
      <c r="E111" s="6">
        <v>943262693</v>
      </c>
      <c r="F111" s="6">
        <v>165928523</v>
      </c>
      <c r="G111" s="6">
        <v>0</v>
      </c>
      <c r="H111" t="s">
        <v>181</v>
      </c>
      <c r="I111">
        <v>900494393</v>
      </c>
      <c r="J111" t="s">
        <v>223</v>
      </c>
      <c r="K111" t="s">
        <v>183</v>
      </c>
      <c r="L111" t="s">
        <v>184</v>
      </c>
      <c r="M111" t="s">
        <v>279</v>
      </c>
      <c r="N111" t="s">
        <v>186</v>
      </c>
      <c r="O111" t="s">
        <v>225</v>
      </c>
      <c r="P111" t="s">
        <v>226</v>
      </c>
      <c r="Q111" t="s">
        <v>189</v>
      </c>
      <c r="R111" t="s">
        <v>190</v>
      </c>
      <c r="S111" t="s">
        <v>303</v>
      </c>
      <c r="T111" t="s">
        <v>304</v>
      </c>
      <c r="U111" s="6">
        <v>2451159</v>
      </c>
      <c r="V111" s="6">
        <v>0</v>
      </c>
      <c r="W111" s="6">
        <v>2451159</v>
      </c>
      <c r="X111" s="6">
        <v>0</v>
      </c>
      <c r="Y111" t="s">
        <v>193</v>
      </c>
      <c r="Z111" t="s">
        <v>194</v>
      </c>
      <c r="AA111" t="s">
        <v>195</v>
      </c>
      <c r="AB111" t="s">
        <v>829</v>
      </c>
      <c r="AC111" t="s">
        <v>283</v>
      </c>
      <c r="AD111" t="s">
        <v>283</v>
      </c>
      <c r="AE111" t="s">
        <v>647</v>
      </c>
      <c r="AF111" t="s">
        <v>830</v>
      </c>
      <c r="AG111" t="s">
        <v>800</v>
      </c>
      <c r="AH111" t="s">
        <v>831</v>
      </c>
      <c r="AI111" t="s">
        <v>832</v>
      </c>
      <c r="AK111" t="s">
        <v>833</v>
      </c>
      <c r="AL111" t="s">
        <v>288</v>
      </c>
      <c r="AM111" t="s">
        <v>834</v>
      </c>
      <c r="AN111" t="s">
        <v>829</v>
      </c>
      <c r="AO111" t="s">
        <v>125</v>
      </c>
    </row>
    <row r="112" spans="1:41" hidden="1" x14ac:dyDescent="0.2">
      <c r="A112">
        <v>13125</v>
      </c>
      <c r="B112" s="7">
        <v>45714</v>
      </c>
      <c r="C112" t="s">
        <v>828</v>
      </c>
      <c r="D112" t="s">
        <v>180</v>
      </c>
      <c r="E112" s="6">
        <v>943262693</v>
      </c>
      <c r="F112" s="6">
        <v>165928523</v>
      </c>
      <c r="G112" s="6">
        <v>0</v>
      </c>
      <c r="H112" t="s">
        <v>181</v>
      </c>
      <c r="I112">
        <v>900494393</v>
      </c>
      <c r="J112" t="s">
        <v>223</v>
      </c>
      <c r="K112" t="s">
        <v>183</v>
      </c>
      <c r="L112" t="s">
        <v>184</v>
      </c>
      <c r="M112" t="s">
        <v>279</v>
      </c>
      <c r="N112" t="s">
        <v>186</v>
      </c>
      <c r="O112" t="s">
        <v>225</v>
      </c>
      <c r="P112" t="s">
        <v>226</v>
      </c>
      <c r="Q112" t="s">
        <v>189</v>
      </c>
      <c r="R112" t="s">
        <v>190</v>
      </c>
      <c r="S112" t="s">
        <v>297</v>
      </c>
      <c r="T112" t="s">
        <v>298</v>
      </c>
      <c r="U112" s="6">
        <v>2031794</v>
      </c>
      <c r="V112" s="6">
        <v>0</v>
      </c>
      <c r="W112" s="6">
        <v>2031794</v>
      </c>
      <c r="X112" s="6">
        <v>0</v>
      </c>
      <c r="Y112" t="s">
        <v>193</v>
      </c>
      <c r="Z112" t="s">
        <v>194</v>
      </c>
      <c r="AA112" t="s">
        <v>195</v>
      </c>
      <c r="AB112" t="s">
        <v>829</v>
      </c>
      <c r="AC112" t="s">
        <v>283</v>
      </c>
      <c r="AD112" t="s">
        <v>283</v>
      </c>
      <c r="AE112" t="s">
        <v>647</v>
      </c>
      <c r="AF112" t="s">
        <v>830</v>
      </c>
      <c r="AG112" t="s">
        <v>800</v>
      </c>
      <c r="AH112" t="s">
        <v>831</v>
      </c>
      <c r="AI112" t="s">
        <v>832</v>
      </c>
      <c r="AK112" t="s">
        <v>833</v>
      </c>
      <c r="AL112" t="s">
        <v>288</v>
      </c>
      <c r="AM112" t="s">
        <v>834</v>
      </c>
      <c r="AN112" t="s">
        <v>829</v>
      </c>
      <c r="AO112" t="s">
        <v>137</v>
      </c>
    </row>
    <row r="113" spans="1:41" hidden="1" x14ac:dyDescent="0.2">
      <c r="A113">
        <v>13125</v>
      </c>
      <c r="B113" s="7">
        <v>45714</v>
      </c>
      <c r="C113" t="s">
        <v>828</v>
      </c>
      <c r="D113" t="s">
        <v>180</v>
      </c>
      <c r="E113" s="6">
        <v>943262693</v>
      </c>
      <c r="F113" s="6">
        <v>165928523</v>
      </c>
      <c r="G113" s="6">
        <v>0</v>
      </c>
      <c r="H113" t="s">
        <v>181</v>
      </c>
      <c r="I113">
        <v>900494393</v>
      </c>
      <c r="J113" t="s">
        <v>223</v>
      </c>
      <c r="K113" t="s">
        <v>183</v>
      </c>
      <c r="L113" t="s">
        <v>184</v>
      </c>
      <c r="M113" t="s">
        <v>279</v>
      </c>
      <c r="N113" t="s">
        <v>186</v>
      </c>
      <c r="O113" t="s">
        <v>225</v>
      </c>
      <c r="P113" t="s">
        <v>226</v>
      </c>
      <c r="Q113" t="s">
        <v>189</v>
      </c>
      <c r="R113" t="s">
        <v>190</v>
      </c>
      <c r="S113" t="s">
        <v>280</v>
      </c>
      <c r="T113" t="s">
        <v>281</v>
      </c>
      <c r="U113" s="6">
        <v>2480000</v>
      </c>
      <c r="V113" s="6">
        <v>0</v>
      </c>
      <c r="W113" s="6">
        <v>2480000</v>
      </c>
      <c r="X113" s="6">
        <v>0</v>
      </c>
      <c r="Y113" t="s">
        <v>193</v>
      </c>
      <c r="Z113" t="s">
        <v>194</v>
      </c>
      <c r="AA113" t="s">
        <v>195</v>
      </c>
      <c r="AB113" t="s">
        <v>829</v>
      </c>
      <c r="AC113" t="s">
        <v>283</v>
      </c>
      <c r="AD113" t="s">
        <v>283</v>
      </c>
      <c r="AE113" t="s">
        <v>647</v>
      </c>
      <c r="AF113" t="s">
        <v>830</v>
      </c>
      <c r="AG113" t="s">
        <v>800</v>
      </c>
      <c r="AH113" t="s">
        <v>831</v>
      </c>
      <c r="AI113" t="s">
        <v>832</v>
      </c>
      <c r="AK113" t="s">
        <v>833</v>
      </c>
      <c r="AL113" t="s">
        <v>288</v>
      </c>
      <c r="AM113" t="s">
        <v>834</v>
      </c>
      <c r="AN113" t="s">
        <v>829</v>
      </c>
      <c r="AO113" t="s">
        <v>137</v>
      </c>
    </row>
    <row r="114" spans="1:41" hidden="1" x14ac:dyDescent="0.2">
      <c r="A114">
        <v>13125</v>
      </c>
      <c r="B114" s="7">
        <v>45714</v>
      </c>
      <c r="C114" t="s">
        <v>828</v>
      </c>
      <c r="D114" t="s">
        <v>180</v>
      </c>
      <c r="E114" s="6">
        <v>943262693</v>
      </c>
      <c r="F114" s="6">
        <v>165928523</v>
      </c>
      <c r="G114" s="6">
        <v>0</v>
      </c>
      <c r="H114" t="s">
        <v>181</v>
      </c>
      <c r="I114">
        <v>900494393</v>
      </c>
      <c r="J114" t="s">
        <v>223</v>
      </c>
      <c r="K114" t="s">
        <v>183</v>
      </c>
      <c r="L114" t="s">
        <v>184</v>
      </c>
      <c r="M114" t="s">
        <v>279</v>
      </c>
      <c r="N114" t="s">
        <v>186</v>
      </c>
      <c r="O114" t="s">
        <v>225</v>
      </c>
      <c r="P114" t="s">
        <v>226</v>
      </c>
      <c r="Q114" t="s">
        <v>189</v>
      </c>
      <c r="R114" t="s">
        <v>190</v>
      </c>
      <c r="S114" t="s">
        <v>299</v>
      </c>
      <c r="T114" t="s">
        <v>300</v>
      </c>
      <c r="U114" s="6">
        <v>21934682</v>
      </c>
      <c r="V114" s="6">
        <v>0</v>
      </c>
      <c r="W114" s="6">
        <v>21934682</v>
      </c>
      <c r="X114" s="6">
        <v>0</v>
      </c>
      <c r="Y114" t="s">
        <v>193</v>
      </c>
      <c r="Z114" t="s">
        <v>194</v>
      </c>
      <c r="AA114" t="s">
        <v>195</v>
      </c>
      <c r="AB114" t="s">
        <v>829</v>
      </c>
      <c r="AC114" t="s">
        <v>283</v>
      </c>
      <c r="AD114" t="s">
        <v>283</v>
      </c>
      <c r="AE114" t="s">
        <v>647</v>
      </c>
      <c r="AF114" t="s">
        <v>830</v>
      </c>
      <c r="AG114" t="s">
        <v>800</v>
      </c>
      <c r="AH114" t="s">
        <v>831</v>
      </c>
      <c r="AI114" t="s">
        <v>832</v>
      </c>
      <c r="AK114" t="s">
        <v>833</v>
      </c>
      <c r="AL114" t="s">
        <v>288</v>
      </c>
      <c r="AM114" t="s">
        <v>834</v>
      </c>
      <c r="AN114" t="s">
        <v>829</v>
      </c>
      <c r="AO114" t="s">
        <v>137</v>
      </c>
    </row>
    <row r="115" spans="1:41" hidden="1" x14ac:dyDescent="0.2">
      <c r="A115">
        <v>13125</v>
      </c>
      <c r="B115" s="7">
        <v>45714</v>
      </c>
      <c r="C115" t="s">
        <v>828</v>
      </c>
      <c r="D115" t="s">
        <v>180</v>
      </c>
      <c r="E115" s="6">
        <v>943262693</v>
      </c>
      <c r="F115" s="6">
        <v>165928523</v>
      </c>
      <c r="G115" s="6">
        <v>0</v>
      </c>
      <c r="H115" t="s">
        <v>181</v>
      </c>
      <c r="I115">
        <v>900494393</v>
      </c>
      <c r="J115" t="s">
        <v>223</v>
      </c>
      <c r="K115" t="s">
        <v>183</v>
      </c>
      <c r="L115" t="s">
        <v>184</v>
      </c>
      <c r="M115" t="s">
        <v>279</v>
      </c>
      <c r="N115" t="s">
        <v>186</v>
      </c>
      <c r="O115" t="s">
        <v>225</v>
      </c>
      <c r="P115" t="s">
        <v>226</v>
      </c>
      <c r="Q115" t="s">
        <v>189</v>
      </c>
      <c r="R115" t="s">
        <v>190</v>
      </c>
      <c r="S115" t="s">
        <v>305</v>
      </c>
      <c r="T115" t="s">
        <v>306</v>
      </c>
      <c r="U115" s="6">
        <v>24542314</v>
      </c>
      <c r="V115" s="6">
        <v>0</v>
      </c>
      <c r="W115" s="6">
        <v>24542314</v>
      </c>
      <c r="X115" s="6">
        <v>0</v>
      </c>
      <c r="Y115" t="s">
        <v>193</v>
      </c>
      <c r="Z115" t="s">
        <v>194</v>
      </c>
      <c r="AA115" t="s">
        <v>195</v>
      </c>
      <c r="AB115" t="s">
        <v>829</v>
      </c>
      <c r="AC115" t="s">
        <v>283</v>
      </c>
      <c r="AD115" t="s">
        <v>283</v>
      </c>
      <c r="AE115" t="s">
        <v>647</v>
      </c>
      <c r="AF115" t="s">
        <v>830</v>
      </c>
      <c r="AG115" t="s">
        <v>800</v>
      </c>
      <c r="AH115" t="s">
        <v>831</v>
      </c>
      <c r="AI115" t="s">
        <v>832</v>
      </c>
      <c r="AK115" t="s">
        <v>833</v>
      </c>
      <c r="AL115" t="s">
        <v>288</v>
      </c>
      <c r="AM115" t="s">
        <v>834</v>
      </c>
      <c r="AN115" t="s">
        <v>829</v>
      </c>
      <c r="AO115" t="s">
        <v>137</v>
      </c>
    </row>
    <row r="116" spans="1:41" hidden="1" x14ac:dyDescent="0.2">
      <c r="A116">
        <v>13125</v>
      </c>
      <c r="B116" s="7">
        <v>45714</v>
      </c>
      <c r="C116" t="s">
        <v>828</v>
      </c>
      <c r="D116" t="s">
        <v>180</v>
      </c>
      <c r="E116" s="6">
        <v>943262693</v>
      </c>
      <c r="F116" s="6">
        <v>165928523</v>
      </c>
      <c r="G116" s="6">
        <v>0</v>
      </c>
      <c r="H116" t="s">
        <v>181</v>
      </c>
      <c r="I116">
        <v>900494393</v>
      </c>
      <c r="J116" t="s">
        <v>223</v>
      </c>
      <c r="K116" t="s">
        <v>183</v>
      </c>
      <c r="L116" t="s">
        <v>184</v>
      </c>
      <c r="M116" t="s">
        <v>279</v>
      </c>
      <c r="N116" t="s">
        <v>186</v>
      </c>
      <c r="O116" t="s">
        <v>225</v>
      </c>
      <c r="P116" t="s">
        <v>226</v>
      </c>
      <c r="Q116" t="s">
        <v>189</v>
      </c>
      <c r="R116" t="s">
        <v>190</v>
      </c>
      <c r="S116" t="s">
        <v>301</v>
      </c>
      <c r="T116" t="s">
        <v>302</v>
      </c>
      <c r="U116" s="6">
        <v>2145620</v>
      </c>
      <c r="V116" s="6">
        <v>0</v>
      </c>
      <c r="W116" s="6">
        <v>2145620</v>
      </c>
      <c r="X116" s="6">
        <v>0</v>
      </c>
      <c r="Y116" t="s">
        <v>193</v>
      </c>
      <c r="Z116" t="s">
        <v>194</v>
      </c>
      <c r="AA116" t="s">
        <v>195</v>
      </c>
      <c r="AB116" t="s">
        <v>829</v>
      </c>
      <c r="AC116" t="s">
        <v>283</v>
      </c>
      <c r="AD116" t="s">
        <v>283</v>
      </c>
      <c r="AE116" t="s">
        <v>647</v>
      </c>
      <c r="AF116" t="s">
        <v>830</v>
      </c>
      <c r="AG116" t="s">
        <v>800</v>
      </c>
      <c r="AH116" t="s">
        <v>831</v>
      </c>
      <c r="AI116" t="s">
        <v>832</v>
      </c>
      <c r="AK116" t="s">
        <v>833</v>
      </c>
      <c r="AL116" t="s">
        <v>288</v>
      </c>
      <c r="AM116" t="s">
        <v>834</v>
      </c>
      <c r="AN116" t="s">
        <v>829</v>
      </c>
      <c r="AO116" t="s">
        <v>137</v>
      </c>
    </row>
    <row r="117" spans="1:41" hidden="1" x14ac:dyDescent="0.2">
      <c r="A117">
        <v>13125</v>
      </c>
      <c r="B117" s="7">
        <v>45714</v>
      </c>
      <c r="C117" t="s">
        <v>828</v>
      </c>
      <c r="D117" t="s">
        <v>180</v>
      </c>
      <c r="E117" s="6">
        <v>943262693</v>
      </c>
      <c r="F117" s="6">
        <v>165928523</v>
      </c>
      <c r="G117" s="6">
        <v>0</v>
      </c>
      <c r="H117" t="s">
        <v>181</v>
      </c>
      <c r="I117">
        <v>900494393</v>
      </c>
      <c r="J117" t="s">
        <v>223</v>
      </c>
      <c r="K117" t="s">
        <v>183</v>
      </c>
      <c r="L117" t="s">
        <v>184</v>
      </c>
      <c r="M117" t="s">
        <v>279</v>
      </c>
      <c r="N117" t="s">
        <v>186</v>
      </c>
      <c r="O117" t="s">
        <v>225</v>
      </c>
      <c r="P117" t="s">
        <v>226</v>
      </c>
      <c r="Q117" t="s">
        <v>189</v>
      </c>
      <c r="R117" t="s">
        <v>190</v>
      </c>
      <c r="S117" t="s">
        <v>317</v>
      </c>
      <c r="T117" t="s">
        <v>318</v>
      </c>
      <c r="U117" s="6">
        <v>8671515</v>
      </c>
      <c r="V117" s="6">
        <v>0</v>
      </c>
      <c r="W117" s="6">
        <v>8671515</v>
      </c>
      <c r="X117" s="6">
        <v>0</v>
      </c>
      <c r="Y117" t="s">
        <v>193</v>
      </c>
      <c r="Z117" t="s">
        <v>194</v>
      </c>
      <c r="AA117" t="s">
        <v>195</v>
      </c>
      <c r="AB117" t="s">
        <v>829</v>
      </c>
      <c r="AC117" t="s">
        <v>283</v>
      </c>
      <c r="AD117" t="s">
        <v>283</v>
      </c>
      <c r="AE117" t="s">
        <v>647</v>
      </c>
      <c r="AF117" t="s">
        <v>830</v>
      </c>
      <c r="AG117" t="s">
        <v>800</v>
      </c>
      <c r="AH117" t="s">
        <v>831</v>
      </c>
      <c r="AI117" t="s">
        <v>832</v>
      </c>
      <c r="AK117" t="s">
        <v>833</v>
      </c>
      <c r="AL117" t="s">
        <v>288</v>
      </c>
      <c r="AM117" t="s">
        <v>834</v>
      </c>
      <c r="AN117" t="s">
        <v>829</v>
      </c>
      <c r="AO117" t="s">
        <v>137</v>
      </c>
    </row>
    <row r="118" spans="1:41" hidden="1" x14ac:dyDescent="0.2">
      <c r="A118">
        <v>13125</v>
      </c>
      <c r="B118" s="7">
        <v>45714</v>
      </c>
      <c r="C118" t="s">
        <v>828</v>
      </c>
      <c r="D118" t="s">
        <v>180</v>
      </c>
      <c r="E118" s="6">
        <v>943262693</v>
      </c>
      <c r="F118" s="6">
        <v>165928523</v>
      </c>
      <c r="G118" s="6">
        <v>0</v>
      </c>
      <c r="H118" t="s">
        <v>181</v>
      </c>
      <c r="I118">
        <v>900494393</v>
      </c>
      <c r="J118" t="s">
        <v>223</v>
      </c>
      <c r="K118" t="s">
        <v>183</v>
      </c>
      <c r="L118" t="s">
        <v>184</v>
      </c>
      <c r="M118" t="s">
        <v>279</v>
      </c>
      <c r="N118" t="s">
        <v>186</v>
      </c>
      <c r="O118" t="s">
        <v>225</v>
      </c>
      <c r="P118" t="s">
        <v>226</v>
      </c>
      <c r="Q118" t="s">
        <v>189</v>
      </c>
      <c r="R118" t="s">
        <v>190</v>
      </c>
      <c r="S118" t="s">
        <v>295</v>
      </c>
      <c r="T118" t="s">
        <v>296</v>
      </c>
      <c r="U118" s="6">
        <v>754646800</v>
      </c>
      <c r="V118" s="6">
        <v>0</v>
      </c>
      <c r="W118" s="6">
        <v>754646800</v>
      </c>
      <c r="X118" s="6">
        <v>0</v>
      </c>
      <c r="Y118" t="s">
        <v>193</v>
      </c>
      <c r="Z118" t="s">
        <v>194</v>
      </c>
      <c r="AA118" t="s">
        <v>195</v>
      </c>
      <c r="AB118" t="s">
        <v>829</v>
      </c>
      <c r="AC118" t="s">
        <v>283</v>
      </c>
      <c r="AD118" t="s">
        <v>283</v>
      </c>
      <c r="AE118" t="s">
        <v>647</v>
      </c>
      <c r="AF118" t="s">
        <v>830</v>
      </c>
      <c r="AG118" t="s">
        <v>800</v>
      </c>
      <c r="AH118" t="s">
        <v>831</v>
      </c>
      <c r="AI118" t="s">
        <v>832</v>
      </c>
      <c r="AK118" t="s">
        <v>833</v>
      </c>
      <c r="AL118" t="s">
        <v>288</v>
      </c>
      <c r="AM118" t="s">
        <v>834</v>
      </c>
      <c r="AN118" t="s">
        <v>829</v>
      </c>
      <c r="AO118" t="s">
        <v>137</v>
      </c>
    </row>
    <row r="119" spans="1:41" hidden="1" x14ac:dyDescent="0.2">
      <c r="A119">
        <v>13125</v>
      </c>
      <c r="B119" s="7">
        <v>45714</v>
      </c>
      <c r="C119" t="s">
        <v>828</v>
      </c>
      <c r="D119" t="s">
        <v>180</v>
      </c>
      <c r="E119" s="6">
        <v>943262693</v>
      </c>
      <c r="F119" s="6">
        <v>165928523</v>
      </c>
      <c r="G119" s="6">
        <v>0</v>
      </c>
      <c r="H119" t="s">
        <v>181</v>
      </c>
      <c r="I119">
        <v>900494393</v>
      </c>
      <c r="J119" t="s">
        <v>223</v>
      </c>
      <c r="K119" t="s">
        <v>183</v>
      </c>
      <c r="L119" t="s">
        <v>184</v>
      </c>
      <c r="M119" t="s">
        <v>279</v>
      </c>
      <c r="N119" t="s">
        <v>186</v>
      </c>
      <c r="O119" t="s">
        <v>225</v>
      </c>
      <c r="P119" t="s">
        <v>226</v>
      </c>
      <c r="Q119" t="s">
        <v>189</v>
      </c>
      <c r="R119" t="s">
        <v>190</v>
      </c>
      <c r="S119" t="s">
        <v>307</v>
      </c>
      <c r="T119" t="s">
        <v>308</v>
      </c>
      <c r="U119" s="6">
        <v>38327231</v>
      </c>
      <c r="V119" s="6">
        <v>0</v>
      </c>
      <c r="W119" s="6">
        <v>38327231</v>
      </c>
      <c r="X119" s="6">
        <v>0</v>
      </c>
      <c r="Y119" t="s">
        <v>193</v>
      </c>
      <c r="Z119" t="s">
        <v>194</v>
      </c>
      <c r="AA119" t="s">
        <v>195</v>
      </c>
      <c r="AB119" t="s">
        <v>829</v>
      </c>
      <c r="AC119" t="s">
        <v>283</v>
      </c>
      <c r="AD119" t="s">
        <v>283</v>
      </c>
      <c r="AE119" t="s">
        <v>647</v>
      </c>
      <c r="AF119" t="s">
        <v>830</v>
      </c>
      <c r="AG119" t="s">
        <v>800</v>
      </c>
      <c r="AH119" t="s">
        <v>831</v>
      </c>
      <c r="AI119" t="s">
        <v>832</v>
      </c>
      <c r="AK119" t="s">
        <v>833</v>
      </c>
      <c r="AL119" t="s">
        <v>288</v>
      </c>
      <c r="AM119" t="s">
        <v>834</v>
      </c>
      <c r="AN119" t="s">
        <v>829</v>
      </c>
      <c r="AO119" t="s">
        <v>137</v>
      </c>
    </row>
    <row r="120" spans="1:41" hidden="1" x14ac:dyDescent="0.2">
      <c r="A120">
        <v>13125</v>
      </c>
      <c r="B120" s="7">
        <v>45714</v>
      </c>
      <c r="C120" t="s">
        <v>828</v>
      </c>
      <c r="D120" t="s">
        <v>180</v>
      </c>
      <c r="E120" s="6">
        <v>943262693</v>
      </c>
      <c r="F120" s="6">
        <v>165928523</v>
      </c>
      <c r="G120" s="6">
        <v>0</v>
      </c>
      <c r="H120" t="s">
        <v>181</v>
      </c>
      <c r="I120">
        <v>900494393</v>
      </c>
      <c r="J120" t="s">
        <v>223</v>
      </c>
      <c r="K120" t="s">
        <v>183</v>
      </c>
      <c r="L120" t="s">
        <v>184</v>
      </c>
      <c r="M120" t="s">
        <v>279</v>
      </c>
      <c r="N120" t="s">
        <v>186</v>
      </c>
      <c r="O120" t="s">
        <v>225</v>
      </c>
      <c r="P120" t="s">
        <v>226</v>
      </c>
      <c r="Q120" t="s">
        <v>189</v>
      </c>
      <c r="R120" t="s">
        <v>190</v>
      </c>
      <c r="S120" t="s">
        <v>319</v>
      </c>
      <c r="T120" t="s">
        <v>320</v>
      </c>
      <c r="U120" s="6">
        <v>1146466</v>
      </c>
      <c r="V120" s="6">
        <v>0</v>
      </c>
      <c r="W120" s="6">
        <v>1146466</v>
      </c>
      <c r="X120" s="6">
        <v>0</v>
      </c>
      <c r="Y120" t="s">
        <v>193</v>
      </c>
      <c r="Z120" t="s">
        <v>194</v>
      </c>
      <c r="AA120" t="s">
        <v>195</v>
      </c>
      <c r="AB120" t="s">
        <v>829</v>
      </c>
      <c r="AC120" t="s">
        <v>283</v>
      </c>
      <c r="AD120" t="s">
        <v>283</v>
      </c>
      <c r="AE120" t="s">
        <v>647</v>
      </c>
      <c r="AF120" t="s">
        <v>830</v>
      </c>
      <c r="AG120" t="s">
        <v>800</v>
      </c>
      <c r="AH120" t="s">
        <v>831</v>
      </c>
      <c r="AI120" t="s">
        <v>832</v>
      </c>
      <c r="AK120" t="s">
        <v>833</v>
      </c>
      <c r="AL120" t="s">
        <v>288</v>
      </c>
      <c r="AM120" t="s">
        <v>834</v>
      </c>
      <c r="AN120" t="s">
        <v>829</v>
      </c>
      <c r="AO120" t="s">
        <v>137</v>
      </c>
    </row>
    <row r="121" spans="1:41" hidden="1" x14ac:dyDescent="0.2">
      <c r="A121">
        <v>13125</v>
      </c>
      <c r="B121" s="7">
        <v>45714</v>
      </c>
      <c r="C121" t="s">
        <v>828</v>
      </c>
      <c r="D121" t="s">
        <v>180</v>
      </c>
      <c r="E121" s="6">
        <v>943262693</v>
      </c>
      <c r="F121" s="6">
        <v>165928523</v>
      </c>
      <c r="G121" s="6">
        <v>0</v>
      </c>
      <c r="H121" t="s">
        <v>181</v>
      </c>
      <c r="I121">
        <v>900494393</v>
      </c>
      <c r="J121" t="s">
        <v>223</v>
      </c>
      <c r="K121" t="s">
        <v>183</v>
      </c>
      <c r="L121" t="s">
        <v>184</v>
      </c>
      <c r="M121" t="s">
        <v>279</v>
      </c>
      <c r="N121" t="s">
        <v>186</v>
      </c>
      <c r="O121" t="s">
        <v>225</v>
      </c>
      <c r="P121" t="s">
        <v>226</v>
      </c>
      <c r="Q121" t="s">
        <v>189</v>
      </c>
      <c r="R121" t="s">
        <v>190</v>
      </c>
      <c r="S121" t="s">
        <v>293</v>
      </c>
      <c r="T121" t="s">
        <v>294</v>
      </c>
      <c r="U121" s="6">
        <v>10850175</v>
      </c>
      <c r="V121" s="6">
        <v>0</v>
      </c>
      <c r="W121" s="6">
        <v>10850175</v>
      </c>
      <c r="X121" s="6">
        <v>0</v>
      </c>
      <c r="Y121" t="s">
        <v>193</v>
      </c>
      <c r="Z121" t="s">
        <v>194</v>
      </c>
      <c r="AA121" t="s">
        <v>195</v>
      </c>
      <c r="AB121" t="s">
        <v>829</v>
      </c>
      <c r="AC121" t="s">
        <v>283</v>
      </c>
      <c r="AD121" t="s">
        <v>283</v>
      </c>
      <c r="AE121" t="s">
        <v>647</v>
      </c>
      <c r="AF121" t="s">
        <v>830</v>
      </c>
      <c r="AG121" t="s">
        <v>800</v>
      </c>
      <c r="AH121" t="s">
        <v>831</v>
      </c>
      <c r="AI121" t="s">
        <v>832</v>
      </c>
      <c r="AK121" t="s">
        <v>833</v>
      </c>
      <c r="AL121" t="s">
        <v>288</v>
      </c>
      <c r="AM121" t="s">
        <v>834</v>
      </c>
      <c r="AN121" t="s">
        <v>829</v>
      </c>
      <c r="AO121" t="s">
        <v>137</v>
      </c>
    </row>
    <row r="122" spans="1:41" hidden="1" x14ac:dyDescent="0.2">
      <c r="A122">
        <v>13125</v>
      </c>
      <c r="B122" s="7">
        <v>45714</v>
      </c>
      <c r="C122" t="s">
        <v>828</v>
      </c>
      <c r="D122" t="s">
        <v>180</v>
      </c>
      <c r="E122" s="6">
        <v>943262693</v>
      </c>
      <c r="F122" s="6">
        <v>165928523</v>
      </c>
      <c r="G122" s="6">
        <v>0</v>
      </c>
      <c r="H122" t="s">
        <v>181</v>
      </c>
      <c r="I122">
        <v>900494393</v>
      </c>
      <c r="J122" t="s">
        <v>223</v>
      </c>
      <c r="K122" t="s">
        <v>183</v>
      </c>
      <c r="L122" t="s">
        <v>184</v>
      </c>
      <c r="M122" t="s">
        <v>279</v>
      </c>
      <c r="N122" t="s">
        <v>186</v>
      </c>
      <c r="O122" t="s">
        <v>225</v>
      </c>
      <c r="P122" t="s">
        <v>226</v>
      </c>
      <c r="Q122" t="s">
        <v>189</v>
      </c>
      <c r="R122" t="s">
        <v>190</v>
      </c>
      <c r="S122" t="s">
        <v>315</v>
      </c>
      <c r="T122" t="s">
        <v>316</v>
      </c>
      <c r="U122" s="6">
        <v>24062927</v>
      </c>
      <c r="V122" s="6">
        <v>0</v>
      </c>
      <c r="W122" s="6">
        <v>24062927</v>
      </c>
      <c r="X122" s="6">
        <v>0</v>
      </c>
      <c r="Y122" t="s">
        <v>193</v>
      </c>
      <c r="Z122" t="s">
        <v>194</v>
      </c>
      <c r="AA122" t="s">
        <v>195</v>
      </c>
      <c r="AB122" t="s">
        <v>829</v>
      </c>
      <c r="AC122" t="s">
        <v>283</v>
      </c>
      <c r="AD122" t="s">
        <v>283</v>
      </c>
      <c r="AE122" t="s">
        <v>647</v>
      </c>
      <c r="AF122" t="s">
        <v>830</v>
      </c>
      <c r="AG122" t="s">
        <v>800</v>
      </c>
      <c r="AH122" t="s">
        <v>831</v>
      </c>
      <c r="AI122" t="s">
        <v>832</v>
      </c>
      <c r="AK122" t="s">
        <v>833</v>
      </c>
      <c r="AL122" t="s">
        <v>288</v>
      </c>
      <c r="AM122" t="s">
        <v>834</v>
      </c>
      <c r="AN122" t="s">
        <v>829</v>
      </c>
      <c r="AO122" t="s">
        <v>137</v>
      </c>
    </row>
    <row r="123" spans="1:41" hidden="1" x14ac:dyDescent="0.2">
      <c r="A123">
        <v>13225</v>
      </c>
      <c r="B123" s="7">
        <v>45714</v>
      </c>
      <c r="C123" t="s">
        <v>835</v>
      </c>
      <c r="D123" t="s">
        <v>180</v>
      </c>
      <c r="E123" s="6">
        <v>71476942</v>
      </c>
      <c r="F123" s="6">
        <v>0</v>
      </c>
      <c r="G123" s="6">
        <v>0</v>
      </c>
      <c r="H123" t="s">
        <v>181</v>
      </c>
      <c r="I123">
        <v>899999284</v>
      </c>
      <c r="J123" t="s">
        <v>351</v>
      </c>
      <c r="K123" t="s">
        <v>183</v>
      </c>
      <c r="L123" t="s">
        <v>184</v>
      </c>
      <c r="M123" t="s">
        <v>352</v>
      </c>
      <c r="N123" t="s">
        <v>186</v>
      </c>
      <c r="O123" t="s">
        <v>225</v>
      </c>
      <c r="P123" t="s">
        <v>226</v>
      </c>
      <c r="Q123" t="s">
        <v>189</v>
      </c>
      <c r="R123" t="s">
        <v>190</v>
      </c>
      <c r="S123" t="s">
        <v>353</v>
      </c>
      <c r="T123" t="s">
        <v>354</v>
      </c>
      <c r="U123" s="6">
        <v>71476942</v>
      </c>
      <c r="V123" s="6">
        <v>0</v>
      </c>
      <c r="W123" s="6">
        <v>71476942</v>
      </c>
      <c r="X123" s="6">
        <v>0</v>
      </c>
      <c r="Y123" t="s">
        <v>193</v>
      </c>
      <c r="Z123" t="s">
        <v>194</v>
      </c>
      <c r="AA123" t="s">
        <v>195</v>
      </c>
      <c r="AB123" t="s">
        <v>836</v>
      </c>
      <c r="AC123" t="s">
        <v>283</v>
      </c>
      <c r="AD123" t="s">
        <v>283</v>
      </c>
      <c r="AE123" t="s">
        <v>662</v>
      </c>
      <c r="AF123" t="s">
        <v>801</v>
      </c>
      <c r="AG123" t="s">
        <v>800</v>
      </c>
      <c r="AH123" t="s">
        <v>837</v>
      </c>
      <c r="AI123" t="s">
        <v>838</v>
      </c>
      <c r="AK123" t="s">
        <v>814</v>
      </c>
      <c r="AL123" t="s">
        <v>288</v>
      </c>
      <c r="AM123" t="s">
        <v>836</v>
      </c>
      <c r="AN123" t="s">
        <v>839</v>
      </c>
      <c r="AO123" t="s">
        <v>137</v>
      </c>
    </row>
    <row r="124" spans="1:41" hidden="1" x14ac:dyDescent="0.2">
      <c r="A124">
        <v>14325</v>
      </c>
      <c r="B124" s="7">
        <v>45716</v>
      </c>
      <c r="C124" t="s">
        <v>840</v>
      </c>
      <c r="D124" t="s">
        <v>180</v>
      </c>
      <c r="E124" s="6">
        <v>10579703</v>
      </c>
      <c r="F124" s="6">
        <v>10579703</v>
      </c>
      <c r="G124" s="6">
        <v>0</v>
      </c>
      <c r="H124" t="s">
        <v>181</v>
      </c>
      <c r="I124">
        <v>800229739</v>
      </c>
      <c r="J124" t="s">
        <v>385</v>
      </c>
      <c r="K124" t="s">
        <v>376</v>
      </c>
      <c r="Q124" t="s">
        <v>189</v>
      </c>
      <c r="R124" t="s">
        <v>190</v>
      </c>
      <c r="S124" t="s">
        <v>377</v>
      </c>
      <c r="T124" t="s">
        <v>378</v>
      </c>
      <c r="U124" s="6">
        <v>10579703</v>
      </c>
      <c r="V124" s="6">
        <v>0</v>
      </c>
      <c r="W124" s="6">
        <v>10579703</v>
      </c>
      <c r="X124" s="6">
        <v>0</v>
      </c>
      <c r="Y124" t="s">
        <v>193</v>
      </c>
      <c r="Z124" t="s">
        <v>194</v>
      </c>
      <c r="AA124" t="s">
        <v>195</v>
      </c>
      <c r="AB124" t="s">
        <v>841</v>
      </c>
      <c r="AC124" t="s">
        <v>283</v>
      </c>
      <c r="AD124" t="s">
        <v>283</v>
      </c>
      <c r="AE124" t="s">
        <v>565</v>
      </c>
      <c r="AG124" t="s">
        <v>842</v>
      </c>
      <c r="AH124" t="s">
        <v>843</v>
      </c>
      <c r="AI124" t="s">
        <v>844</v>
      </c>
      <c r="AK124" t="s">
        <v>842</v>
      </c>
      <c r="AL124" t="s">
        <v>288</v>
      </c>
      <c r="AM124" t="s">
        <v>841</v>
      </c>
      <c r="AN124" t="s">
        <v>841</v>
      </c>
      <c r="AO124" t="s">
        <v>137</v>
      </c>
    </row>
    <row r="125" spans="1:41" hidden="1" x14ac:dyDescent="0.2">
      <c r="A125">
        <v>14425</v>
      </c>
      <c r="B125" s="7">
        <v>45716</v>
      </c>
      <c r="C125" t="s">
        <v>840</v>
      </c>
      <c r="D125" t="s">
        <v>180</v>
      </c>
      <c r="E125" s="6">
        <v>663100</v>
      </c>
      <c r="F125" s="6">
        <v>663100</v>
      </c>
      <c r="G125" s="6">
        <v>0</v>
      </c>
      <c r="H125" t="s">
        <v>181</v>
      </c>
      <c r="I125">
        <v>800253055</v>
      </c>
      <c r="J125" t="s">
        <v>845</v>
      </c>
      <c r="K125" t="s">
        <v>376</v>
      </c>
      <c r="Q125" t="s">
        <v>189</v>
      </c>
      <c r="R125" t="s">
        <v>190</v>
      </c>
      <c r="S125" t="s">
        <v>377</v>
      </c>
      <c r="T125" t="s">
        <v>378</v>
      </c>
      <c r="U125" s="6">
        <v>663100</v>
      </c>
      <c r="V125" s="6">
        <v>0</v>
      </c>
      <c r="W125" s="6">
        <v>663100</v>
      </c>
      <c r="X125" s="6">
        <v>0</v>
      </c>
      <c r="Y125" t="s">
        <v>193</v>
      </c>
      <c r="Z125" t="s">
        <v>194</v>
      </c>
      <c r="AA125" t="s">
        <v>195</v>
      </c>
      <c r="AB125" t="s">
        <v>841</v>
      </c>
      <c r="AC125" t="s">
        <v>283</v>
      </c>
      <c r="AD125" t="s">
        <v>283</v>
      </c>
      <c r="AE125" t="s">
        <v>565</v>
      </c>
      <c r="AG125" t="s">
        <v>842</v>
      </c>
      <c r="AH125" t="s">
        <v>846</v>
      </c>
      <c r="AI125" t="s">
        <v>847</v>
      </c>
      <c r="AK125" t="s">
        <v>842</v>
      </c>
      <c r="AL125" t="s">
        <v>288</v>
      </c>
      <c r="AM125" t="s">
        <v>841</v>
      </c>
      <c r="AN125" t="s">
        <v>841</v>
      </c>
      <c r="AO125" t="s">
        <v>137</v>
      </c>
    </row>
    <row r="126" spans="1:41" hidden="1" x14ac:dyDescent="0.2">
      <c r="A126">
        <v>14525</v>
      </c>
      <c r="B126" s="7">
        <v>45716</v>
      </c>
      <c r="C126" t="s">
        <v>840</v>
      </c>
      <c r="D126" t="s">
        <v>180</v>
      </c>
      <c r="E126" s="6">
        <v>67308837</v>
      </c>
      <c r="F126" s="6">
        <v>67308837</v>
      </c>
      <c r="G126" s="6">
        <v>0</v>
      </c>
      <c r="H126" t="s">
        <v>181</v>
      </c>
      <c r="I126">
        <v>900336004</v>
      </c>
      <c r="J126" t="s">
        <v>431</v>
      </c>
      <c r="K126" t="s">
        <v>376</v>
      </c>
      <c r="Q126" t="s">
        <v>189</v>
      </c>
      <c r="R126" t="s">
        <v>190</v>
      </c>
      <c r="S126" t="s">
        <v>377</v>
      </c>
      <c r="T126" t="s">
        <v>378</v>
      </c>
      <c r="U126" s="6">
        <v>67308837</v>
      </c>
      <c r="V126" s="6">
        <v>0</v>
      </c>
      <c r="W126" s="6">
        <v>67308837</v>
      </c>
      <c r="X126" s="6">
        <v>0</v>
      </c>
      <c r="Y126" t="s">
        <v>193</v>
      </c>
      <c r="Z126" t="s">
        <v>194</v>
      </c>
      <c r="AA126" t="s">
        <v>195</v>
      </c>
      <c r="AB126" t="s">
        <v>841</v>
      </c>
      <c r="AC126" t="s">
        <v>283</v>
      </c>
      <c r="AD126" t="s">
        <v>283</v>
      </c>
      <c r="AE126" t="s">
        <v>565</v>
      </c>
      <c r="AG126" t="s">
        <v>842</v>
      </c>
      <c r="AH126" t="s">
        <v>848</v>
      </c>
      <c r="AI126" t="s">
        <v>849</v>
      </c>
      <c r="AK126" t="s">
        <v>842</v>
      </c>
      <c r="AL126" t="s">
        <v>288</v>
      </c>
      <c r="AM126" t="s">
        <v>841</v>
      </c>
      <c r="AN126" t="s">
        <v>841</v>
      </c>
      <c r="AO126" t="s">
        <v>137</v>
      </c>
    </row>
    <row r="127" spans="1:41" hidden="1" x14ac:dyDescent="0.2">
      <c r="A127">
        <v>14625</v>
      </c>
      <c r="B127" s="7">
        <v>45716</v>
      </c>
      <c r="C127" t="s">
        <v>840</v>
      </c>
      <c r="D127" t="s">
        <v>180</v>
      </c>
      <c r="E127" s="6">
        <v>236572</v>
      </c>
      <c r="F127" s="6">
        <v>236572</v>
      </c>
      <c r="G127" s="6">
        <v>0</v>
      </c>
      <c r="H127" t="s">
        <v>181</v>
      </c>
      <c r="I127">
        <v>800088702</v>
      </c>
      <c r="J127" t="s">
        <v>390</v>
      </c>
      <c r="K127" t="s">
        <v>376</v>
      </c>
      <c r="Q127" t="s">
        <v>189</v>
      </c>
      <c r="R127" t="s">
        <v>190</v>
      </c>
      <c r="S127" t="s">
        <v>391</v>
      </c>
      <c r="T127" t="s">
        <v>392</v>
      </c>
      <c r="U127" s="6">
        <v>236572</v>
      </c>
      <c r="V127" s="6">
        <v>0</v>
      </c>
      <c r="W127" s="6">
        <v>236572</v>
      </c>
      <c r="X127" s="6">
        <v>0</v>
      </c>
      <c r="Y127" t="s">
        <v>193</v>
      </c>
      <c r="Z127" t="s">
        <v>194</v>
      </c>
      <c r="AA127" t="s">
        <v>195</v>
      </c>
      <c r="AB127" t="s">
        <v>841</v>
      </c>
      <c r="AC127" t="s">
        <v>283</v>
      </c>
      <c r="AD127" t="s">
        <v>283</v>
      </c>
      <c r="AE127" t="s">
        <v>565</v>
      </c>
      <c r="AG127" t="s">
        <v>842</v>
      </c>
      <c r="AH127" t="s">
        <v>850</v>
      </c>
      <c r="AI127" t="s">
        <v>851</v>
      </c>
      <c r="AK127" t="s">
        <v>842</v>
      </c>
      <c r="AL127" t="s">
        <v>288</v>
      </c>
      <c r="AM127" t="s">
        <v>841</v>
      </c>
      <c r="AN127" t="s">
        <v>841</v>
      </c>
      <c r="AO127" t="s">
        <v>137</v>
      </c>
    </row>
    <row r="128" spans="1:41" hidden="1" x14ac:dyDescent="0.2">
      <c r="A128">
        <v>14725</v>
      </c>
      <c r="B128" s="7">
        <v>45716</v>
      </c>
      <c r="C128" t="s">
        <v>840</v>
      </c>
      <c r="D128" t="s">
        <v>180</v>
      </c>
      <c r="E128" s="6">
        <v>17066100</v>
      </c>
      <c r="F128" s="6">
        <v>17066100</v>
      </c>
      <c r="G128" s="6">
        <v>0</v>
      </c>
      <c r="H128" t="s">
        <v>181</v>
      </c>
      <c r="I128">
        <v>899999034</v>
      </c>
      <c r="J128" t="s">
        <v>411</v>
      </c>
      <c r="K128" t="s">
        <v>376</v>
      </c>
      <c r="Q128" t="s">
        <v>189</v>
      </c>
      <c r="R128" t="s">
        <v>190</v>
      </c>
      <c r="S128" t="s">
        <v>412</v>
      </c>
      <c r="T128" t="s">
        <v>413</v>
      </c>
      <c r="U128" s="6">
        <v>17066100</v>
      </c>
      <c r="V128" s="6">
        <v>0</v>
      </c>
      <c r="W128" s="6">
        <v>17066100</v>
      </c>
      <c r="X128" s="6">
        <v>0</v>
      </c>
      <c r="Y128" t="s">
        <v>193</v>
      </c>
      <c r="Z128" t="s">
        <v>194</v>
      </c>
      <c r="AA128" t="s">
        <v>195</v>
      </c>
      <c r="AB128" t="s">
        <v>841</v>
      </c>
      <c r="AC128" t="s">
        <v>283</v>
      </c>
      <c r="AD128" t="s">
        <v>283</v>
      </c>
      <c r="AE128" t="s">
        <v>565</v>
      </c>
      <c r="AG128" t="s">
        <v>842</v>
      </c>
      <c r="AH128" t="s">
        <v>514</v>
      </c>
      <c r="AI128" t="s">
        <v>852</v>
      </c>
      <c r="AK128" t="s">
        <v>842</v>
      </c>
      <c r="AL128" t="s">
        <v>288</v>
      </c>
      <c r="AM128" t="s">
        <v>841</v>
      </c>
      <c r="AN128" t="s">
        <v>841</v>
      </c>
      <c r="AO128" t="s">
        <v>137</v>
      </c>
    </row>
    <row r="129" spans="1:41" hidden="1" x14ac:dyDescent="0.2">
      <c r="A129">
        <v>14825</v>
      </c>
      <c r="B129" s="7">
        <v>45716</v>
      </c>
      <c r="C129" t="s">
        <v>840</v>
      </c>
      <c r="D129" t="s">
        <v>180</v>
      </c>
      <c r="E129" s="6">
        <v>25595700</v>
      </c>
      <c r="F129" s="6">
        <v>25595700</v>
      </c>
      <c r="G129" s="6">
        <v>0</v>
      </c>
      <c r="H129" t="s">
        <v>181</v>
      </c>
      <c r="I129">
        <v>899999239</v>
      </c>
      <c r="J129" t="s">
        <v>415</v>
      </c>
      <c r="K129" t="s">
        <v>376</v>
      </c>
      <c r="Q129" t="s">
        <v>189</v>
      </c>
      <c r="R129" t="s">
        <v>190</v>
      </c>
      <c r="S129" t="s">
        <v>416</v>
      </c>
      <c r="T129" t="s">
        <v>417</v>
      </c>
      <c r="U129" s="6">
        <v>25595700</v>
      </c>
      <c r="V129" s="6">
        <v>0</v>
      </c>
      <c r="W129" s="6">
        <v>25595700</v>
      </c>
      <c r="X129" s="6">
        <v>0</v>
      </c>
      <c r="Y129" t="s">
        <v>193</v>
      </c>
      <c r="Z129" t="s">
        <v>194</v>
      </c>
      <c r="AA129" t="s">
        <v>195</v>
      </c>
      <c r="AB129" t="s">
        <v>841</v>
      </c>
      <c r="AC129" t="s">
        <v>283</v>
      </c>
      <c r="AD129" t="s">
        <v>283</v>
      </c>
      <c r="AE129" t="s">
        <v>565</v>
      </c>
      <c r="AG129" t="s">
        <v>842</v>
      </c>
      <c r="AH129" t="s">
        <v>524</v>
      </c>
      <c r="AI129" t="s">
        <v>853</v>
      </c>
      <c r="AK129" t="s">
        <v>842</v>
      </c>
      <c r="AL129" t="s">
        <v>288</v>
      </c>
      <c r="AM129" t="s">
        <v>841</v>
      </c>
      <c r="AN129" t="s">
        <v>841</v>
      </c>
      <c r="AO129" t="s">
        <v>137</v>
      </c>
    </row>
    <row r="130" spans="1:41" hidden="1" x14ac:dyDescent="0.2">
      <c r="A130">
        <v>14925</v>
      </c>
      <c r="B130" s="7">
        <v>45716</v>
      </c>
      <c r="C130" t="s">
        <v>840</v>
      </c>
      <c r="D130" t="s">
        <v>180</v>
      </c>
      <c r="E130" s="6">
        <v>1536000</v>
      </c>
      <c r="F130" s="6">
        <v>1536000</v>
      </c>
      <c r="G130" s="6">
        <v>0</v>
      </c>
      <c r="H130" t="s">
        <v>181</v>
      </c>
      <c r="I130">
        <v>900156264</v>
      </c>
      <c r="J130" t="s">
        <v>420</v>
      </c>
      <c r="K130" t="s">
        <v>376</v>
      </c>
      <c r="Q130" t="s">
        <v>189</v>
      </c>
      <c r="R130" t="s">
        <v>190</v>
      </c>
      <c r="S130" t="s">
        <v>391</v>
      </c>
      <c r="T130" t="s">
        <v>392</v>
      </c>
      <c r="U130" s="6">
        <v>1536000</v>
      </c>
      <c r="V130" s="6">
        <v>0</v>
      </c>
      <c r="W130" s="6">
        <v>1536000</v>
      </c>
      <c r="X130" s="6">
        <v>0</v>
      </c>
      <c r="Y130" t="s">
        <v>193</v>
      </c>
      <c r="Z130" t="s">
        <v>194</v>
      </c>
      <c r="AA130" t="s">
        <v>195</v>
      </c>
      <c r="AB130" t="s">
        <v>841</v>
      </c>
      <c r="AC130" t="s">
        <v>283</v>
      </c>
      <c r="AD130" t="s">
        <v>283</v>
      </c>
      <c r="AE130" t="s">
        <v>565</v>
      </c>
      <c r="AG130" t="s">
        <v>842</v>
      </c>
      <c r="AH130" t="s">
        <v>513</v>
      </c>
      <c r="AI130" t="s">
        <v>854</v>
      </c>
      <c r="AK130" t="s">
        <v>842</v>
      </c>
      <c r="AL130" t="s">
        <v>288</v>
      </c>
      <c r="AM130" t="s">
        <v>841</v>
      </c>
      <c r="AN130" t="s">
        <v>841</v>
      </c>
      <c r="AO130" t="s">
        <v>137</v>
      </c>
    </row>
    <row r="131" spans="1:41" hidden="1" x14ac:dyDescent="0.2">
      <c r="A131">
        <v>15025</v>
      </c>
      <c r="B131" s="7">
        <v>45720</v>
      </c>
      <c r="C131" t="s">
        <v>855</v>
      </c>
      <c r="D131" t="s">
        <v>180</v>
      </c>
      <c r="E131" s="6">
        <v>197089</v>
      </c>
      <c r="F131" s="6">
        <v>0</v>
      </c>
      <c r="G131" s="6">
        <v>0</v>
      </c>
      <c r="H131" t="s">
        <v>361</v>
      </c>
      <c r="I131">
        <v>1030582643</v>
      </c>
      <c r="J131" t="s">
        <v>856</v>
      </c>
      <c r="K131" t="s">
        <v>183</v>
      </c>
      <c r="L131" t="s">
        <v>209</v>
      </c>
      <c r="M131" t="s">
        <v>857</v>
      </c>
      <c r="N131" t="s">
        <v>186</v>
      </c>
      <c r="O131" t="s">
        <v>334</v>
      </c>
      <c r="P131" t="s">
        <v>335</v>
      </c>
      <c r="Q131" t="s">
        <v>189</v>
      </c>
      <c r="R131" t="s">
        <v>190</v>
      </c>
      <c r="S131" t="s">
        <v>858</v>
      </c>
      <c r="T131" t="s">
        <v>859</v>
      </c>
      <c r="U131" s="6">
        <v>98544.5</v>
      </c>
      <c r="V131" s="6">
        <v>0</v>
      </c>
      <c r="W131" s="6">
        <v>98544.5</v>
      </c>
      <c r="X131" s="6">
        <v>0</v>
      </c>
      <c r="Y131" t="s">
        <v>193</v>
      </c>
      <c r="Z131" t="s">
        <v>194</v>
      </c>
      <c r="AA131" t="s">
        <v>195</v>
      </c>
      <c r="AB131" t="s">
        <v>860</v>
      </c>
      <c r="AC131" t="s">
        <v>861</v>
      </c>
      <c r="AD131" t="s">
        <v>861</v>
      </c>
      <c r="AE131" t="s">
        <v>230</v>
      </c>
      <c r="AF131" t="s">
        <v>862</v>
      </c>
      <c r="AG131" t="s">
        <v>863</v>
      </c>
      <c r="AH131" t="s">
        <v>523</v>
      </c>
      <c r="AI131" t="s">
        <v>864</v>
      </c>
      <c r="AK131" t="s">
        <v>356</v>
      </c>
      <c r="AL131" t="s">
        <v>462</v>
      </c>
      <c r="AM131" t="s">
        <v>865</v>
      </c>
      <c r="AN131" t="s">
        <v>866</v>
      </c>
      <c r="AO131" t="s">
        <v>124</v>
      </c>
    </row>
    <row r="132" spans="1:41" hidden="1" x14ac:dyDescent="0.2">
      <c r="A132">
        <v>15025</v>
      </c>
      <c r="B132" s="7">
        <v>45720</v>
      </c>
      <c r="C132" t="s">
        <v>855</v>
      </c>
      <c r="D132" t="s">
        <v>180</v>
      </c>
      <c r="E132" s="6">
        <v>197089</v>
      </c>
      <c r="F132" s="6">
        <v>0</v>
      </c>
      <c r="G132" s="6">
        <v>0</v>
      </c>
      <c r="H132" t="s">
        <v>361</v>
      </c>
      <c r="I132">
        <v>1030582643</v>
      </c>
      <c r="J132" t="s">
        <v>856</v>
      </c>
      <c r="K132" t="s">
        <v>183</v>
      </c>
      <c r="L132" t="s">
        <v>209</v>
      </c>
      <c r="M132" t="s">
        <v>857</v>
      </c>
      <c r="N132" t="s">
        <v>186</v>
      </c>
      <c r="O132" t="s">
        <v>334</v>
      </c>
      <c r="P132" t="s">
        <v>335</v>
      </c>
      <c r="Q132" t="s">
        <v>189</v>
      </c>
      <c r="R132" t="s">
        <v>190</v>
      </c>
      <c r="S132" t="s">
        <v>540</v>
      </c>
      <c r="T132" t="s">
        <v>541</v>
      </c>
      <c r="U132" s="6">
        <v>98544.5</v>
      </c>
      <c r="V132" s="6">
        <v>0</v>
      </c>
      <c r="W132" s="6">
        <v>98544.5</v>
      </c>
      <c r="X132" s="6">
        <v>0</v>
      </c>
      <c r="Y132" t="s">
        <v>193</v>
      </c>
      <c r="Z132" t="s">
        <v>194</v>
      </c>
      <c r="AA132" t="s">
        <v>195</v>
      </c>
      <c r="AB132" t="s">
        <v>860</v>
      </c>
      <c r="AC132" t="s">
        <v>861</v>
      </c>
      <c r="AD132" t="s">
        <v>861</v>
      </c>
      <c r="AE132" t="s">
        <v>230</v>
      </c>
      <c r="AF132" t="s">
        <v>862</v>
      </c>
      <c r="AG132" t="s">
        <v>863</v>
      </c>
      <c r="AH132" t="s">
        <v>523</v>
      </c>
      <c r="AI132" t="s">
        <v>864</v>
      </c>
      <c r="AK132" t="s">
        <v>356</v>
      </c>
      <c r="AL132" t="s">
        <v>462</v>
      </c>
      <c r="AM132" t="s">
        <v>865</v>
      </c>
      <c r="AN132" t="s">
        <v>866</v>
      </c>
      <c r="AO132" t="s">
        <v>124</v>
      </c>
    </row>
    <row r="133" spans="1:41" hidden="1" x14ac:dyDescent="0.2">
      <c r="A133">
        <v>15125</v>
      </c>
      <c r="B133" s="7">
        <v>45720</v>
      </c>
      <c r="C133" t="s">
        <v>867</v>
      </c>
      <c r="D133" t="s">
        <v>180</v>
      </c>
      <c r="E133" s="6">
        <v>10312707</v>
      </c>
      <c r="F133" s="6">
        <v>0</v>
      </c>
      <c r="G133" s="6">
        <v>0</v>
      </c>
      <c r="H133" t="s">
        <v>868</v>
      </c>
      <c r="I133">
        <v>218169220015</v>
      </c>
      <c r="J133" t="s">
        <v>869</v>
      </c>
      <c r="K133" t="s">
        <v>376</v>
      </c>
      <c r="Q133" t="s">
        <v>189</v>
      </c>
      <c r="R133" t="s">
        <v>190</v>
      </c>
      <c r="S133" t="s">
        <v>735</v>
      </c>
      <c r="T133" t="s">
        <v>736</v>
      </c>
      <c r="U133" s="6">
        <v>10803750</v>
      </c>
      <c r="V133" s="6">
        <v>-491043</v>
      </c>
      <c r="W133" s="6">
        <v>10312707</v>
      </c>
      <c r="X133" s="6">
        <v>0</v>
      </c>
      <c r="Y133" t="s">
        <v>193</v>
      </c>
      <c r="Z133" t="s">
        <v>194</v>
      </c>
      <c r="AA133" t="s">
        <v>195</v>
      </c>
      <c r="AB133" t="s">
        <v>870</v>
      </c>
      <c r="AC133" t="s">
        <v>871</v>
      </c>
      <c r="AD133" t="s">
        <v>872</v>
      </c>
      <c r="AE133" t="s">
        <v>799</v>
      </c>
      <c r="AF133" t="s">
        <v>873</v>
      </c>
      <c r="AG133" t="s">
        <v>863</v>
      </c>
      <c r="AH133" t="s">
        <v>874</v>
      </c>
      <c r="AI133" t="s">
        <v>875</v>
      </c>
      <c r="AK133" t="s">
        <v>876</v>
      </c>
      <c r="AL133" t="s">
        <v>234</v>
      </c>
      <c r="AM133" t="s">
        <v>877</v>
      </c>
      <c r="AN133" t="s">
        <v>878</v>
      </c>
      <c r="AO133" t="s">
        <v>137</v>
      </c>
    </row>
    <row r="134" spans="1:41" hidden="1" x14ac:dyDescent="0.2">
      <c r="A134">
        <v>15225</v>
      </c>
      <c r="B134" s="7">
        <v>45720</v>
      </c>
      <c r="C134" t="s">
        <v>879</v>
      </c>
      <c r="D134" t="s">
        <v>180</v>
      </c>
      <c r="E134" s="6">
        <v>10312707</v>
      </c>
      <c r="F134" s="6">
        <v>0</v>
      </c>
      <c r="G134" s="6">
        <v>0</v>
      </c>
      <c r="H134" t="s">
        <v>868</v>
      </c>
      <c r="I134">
        <v>218169220015</v>
      </c>
      <c r="J134" t="s">
        <v>869</v>
      </c>
      <c r="K134" t="s">
        <v>376</v>
      </c>
      <c r="Q134" t="s">
        <v>189</v>
      </c>
      <c r="R134" t="s">
        <v>190</v>
      </c>
      <c r="S134" t="s">
        <v>540</v>
      </c>
      <c r="T134" t="s">
        <v>541</v>
      </c>
      <c r="U134" s="6">
        <v>10803750</v>
      </c>
      <c r="V134" s="6">
        <v>-491043</v>
      </c>
      <c r="W134" s="6">
        <v>10312707</v>
      </c>
      <c r="X134" s="6">
        <v>0</v>
      </c>
      <c r="Y134" t="s">
        <v>193</v>
      </c>
      <c r="Z134" t="s">
        <v>194</v>
      </c>
      <c r="AA134" t="s">
        <v>195</v>
      </c>
      <c r="AB134" t="s">
        <v>870</v>
      </c>
      <c r="AC134" t="s">
        <v>880</v>
      </c>
      <c r="AD134" t="s">
        <v>881</v>
      </c>
      <c r="AE134" t="s">
        <v>813</v>
      </c>
      <c r="AF134" t="s">
        <v>882</v>
      </c>
      <c r="AG134" t="s">
        <v>863</v>
      </c>
      <c r="AH134" t="s">
        <v>883</v>
      </c>
      <c r="AI134" t="s">
        <v>884</v>
      </c>
      <c r="AK134" t="s">
        <v>876</v>
      </c>
      <c r="AL134" t="s">
        <v>234</v>
      </c>
      <c r="AM134" t="s">
        <v>877</v>
      </c>
      <c r="AN134" t="s">
        <v>878</v>
      </c>
      <c r="AO134" t="s">
        <v>137</v>
      </c>
    </row>
    <row r="135" spans="1:41" hidden="1" x14ac:dyDescent="0.2">
      <c r="A135">
        <v>15325</v>
      </c>
      <c r="B135" s="7">
        <v>45720</v>
      </c>
      <c r="C135" t="s">
        <v>885</v>
      </c>
      <c r="D135" t="s">
        <v>180</v>
      </c>
      <c r="E135" s="6">
        <v>4296180</v>
      </c>
      <c r="F135" s="6">
        <v>36366</v>
      </c>
      <c r="G135" s="6">
        <v>0</v>
      </c>
      <c r="H135" t="s">
        <v>361</v>
      </c>
      <c r="I135">
        <v>1014273558</v>
      </c>
      <c r="J135" t="s">
        <v>594</v>
      </c>
      <c r="K135" t="s">
        <v>183</v>
      </c>
      <c r="L135" t="s">
        <v>209</v>
      </c>
      <c r="M135" t="s">
        <v>595</v>
      </c>
      <c r="N135" t="s">
        <v>186</v>
      </c>
      <c r="O135" t="s">
        <v>211</v>
      </c>
      <c r="P135" t="s">
        <v>212</v>
      </c>
      <c r="Q135" t="s">
        <v>189</v>
      </c>
      <c r="R135" t="s">
        <v>190</v>
      </c>
      <c r="S135" t="s">
        <v>585</v>
      </c>
      <c r="T135" t="s">
        <v>586</v>
      </c>
      <c r="U135" s="6">
        <v>4296180</v>
      </c>
      <c r="V135" s="6">
        <v>0</v>
      </c>
      <c r="W135" s="6">
        <v>4296180</v>
      </c>
      <c r="X135" s="6">
        <v>0</v>
      </c>
      <c r="Y135" t="s">
        <v>193</v>
      </c>
      <c r="Z135" t="s">
        <v>194</v>
      </c>
      <c r="AA135" t="s">
        <v>195</v>
      </c>
      <c r="AB135" t="s">
        <v>886</v>
      </c>
      <c r="AC135" t="s">
        <v>597</v>
      </c>
      <c r="AD135" t="s">
        <v>597</v>
      </c>
      <c r="AE135" t="s">
        <v>598</v>
      </c>
      <c r="AF135" t="s">
        <v>887</v>
      </c>
      <c r="AG135" t="s">
        <v>863</v>
      </c>
      <c r="AH135" t="s">
        <v>888</v>
      </c>
      <c r="AI135" t="s">
        <v>889</v>
      </c>
      <c r="AK135" t="s">
        <v>356</v>
      </c>
      <c r="AL135" t="s">
        <v>462</v>
      </c>
      <c r="AM135" t="s">
        <v>601</v>
      </c>
      <c r="AN135" t="s">
        <v>602</v>
      </c>
      <c r="AO135" t="s">
        <v>124</v>
      </c>
    </row>
    <row r="136" spans="1:41" hidden="1" x14ac:dyDescent="0.2">
      <c r="A136">
        <v>15425</v>
      </c>
      <c r="B136" s="7">
        <v>45720</v>
      </c>
      <c r="C136" t="s">
        <v>890</v>
      </c>
      <c r="D136" t="s">
        <v>180</v>
      </c>
      <c r="E136" s="6">
        <v>4296180</v>
      </c>
      <c r="F136" s="6">
        <v>32637</v>
      </c>
      <c r="G136" s="6">
        <v>0</v>
      </c>
      <c r="H136" t="s">
        <v>361</v>
      </c>
      <c r="I136">
        <v>1097638909</v>
      </c>
      <c r="J136" t="s">
        <v>466</v>
      </c>
      <c r="K136" t="s">
        <v>183</v>
      </c>
      <c r="L136" t="s">
        <v>209</v>
      </c>
      <c r="M136" t="s">
        <v>467</v>
      </c>
      <c r="N136" t="s">
        <v>186</v>
      </c>
      <c r="O136" t="s">
        <v>364</v>
      </c>
      <c r="P136" t="s">
        <v>365</v>
      </c>
      <c r="Q136" t="s">
        <v>189</v>
      </c>
      <c r="R136" t="s">
        <v>190</v>
      </c>
      <c r="S136" t="s">
        <v>458</v>
      </c>
      <c r="T136" t="s">
        <v>459</v>
      </c>
      <c r="U136" s="6">
        <v>4296180</v>
      </c>
      <c r="V136" s="6">
        <v>0</v>
      </c>
      <c r="W136" s="6">
        <v>4296180</v>
      </c>
      <c r="X136" s="6">
        <v>0</v>
      </c>
      <c r="Y136" t="s">
        <v>193</v>
      </c>
      <c r="Z136" t="s">
        <v>194</v>
      </c>
      <c r="AA136" t="s">
        <v>195</v>
      </c>
      <c r="AB136" t="s">
        <v>891</v>
      </c>
      <c r="AC136" t="s">
        <v>469</v>
      </c>
      <c r="AD136" t="s">
        <v>469</v>
      </c>
      <c r="AE136" t="s">
        <v>432</v>
      </c>
      <c r="AF136" t="s">
        <v>892</v>
      </c>
      <c r="AG136" t="s">
        <v>863</v>
      </c>
      <c r="AH136" t="s">
        <v>893</v>
      </c>
      <c r="AI136" t="s">
        <v>894</v>
      </c>
      <c r="AK136" t="s">
        <v>347</v>
      </c>
      <c r="AL136" t="s">
        <v>462</v>
      </c>
      <c r="AM136" t="s">
        <v>473</v>
      </c>
      <c r="AN136" t="s">
        <v>474</v>
      </c>
      <c r="AO136" t="s">
        <v>124</v>
      </c>
    </row>
    <row r="137" spans="1:41" hidden="1" x14ac:dyDescent="0.2">
      <c r="A137">
        <v>15525</v>
      </c>
      <c r="B137" s="7">
        <v>45720</v>
      </c>
      <c r="C137" t="s">
        <v>895</v>
      </c>
      <c r="D137" t="s">
        <v>180</v>
      </c>
      <c r="E137" s="6">
        <v>5912680</v>
      </c>
      <c r="F137" s="6">
        <v>50049</v>
      </c>
      <c r="G137" s="6">
        <v>0</v>
      </c>
      <c r="H137" t="s">
        <v>361</v>
      </c>
      <c r="I137">
        <v>52186193</v>
      </c>
      <c r="J137" t="s">
        <v>678</v>
      </c>
      <c r="K137" t="s">
        <v>183</v>
      </c>
      <c r="L137" t="s">
        <v>209</v>
      </c>
      <c r="M137" t="s">
        <v>679</v>
      </c>
      <c r="N137" t="s">
        <v>186</v>
      </c>
      <c r="O137" t="s">
        <v>211</v>
      </c>
      <c r="P137" t="s">
        <v>212</v>
      </c>
      <c r="Q137" t="s">
        <v>189</v>
      </c>
      <c r="R137" t="s">
        <v>190</v>
      </c>
      <c r="S137" t="s">
        <v>540</v>
      </c>
      <c r="T137" t="s">
        <v>541</v>
      </c>
      <c r="U137" s="6">
        <v>5912680</v>
      </c>
      <c r="V137" s="6">
        <v>0</v>
      </c>
      <c r="W137" s="6">
        <v>5912680</v>
      </c>
      <c r="X137" s="6">
        <v>0</v>
      </c>
      <c r="Y137" t="s">
        <v>193</v>
      </c>
      <c r="Z137" t="s">
        <v>194</v>
      </c>
      <c r="AA137" t="s">
        <v>195</v>
      </c>
      <c r="AB137" t="s">
        <v>896</v>
      </c>
      <c r="AC137" t="s">
        <v>504</v>
      </c>
      <c r="AD137" t="s">
        <v>504</v>
      </c>
      <c r="AE137" t="s">
        <v>681</v>
      </c>
      <c r="AF137" t="s">
        <v>843</v>
      </c>
      <c r="AG137" t="s">
        <v>863</v>
      </c>
      <c r="AH137" t="s">
        <v>897</v>
      </c>
      <c r="AI137" t="s">
        <v>898</v>
      </c>
      <c r="AK137" t="s">
        <v>356</v>
      </c>
      <c r="AL137" t="s">
        <v>462</v>
      </c>
      <c r="AM137" t="s">
        <v>684</v>
      </c>
      <c r="AN137" t="s">
        <v>685</v>
      </c>
      <c r="AO137" t="s">
        <v>124</v>
      </c>
    </row>
    <row r="138" spans="1:41" hidden="1" x14ac:dyDescent="0.2">
      <c r="A138">
        <v>15625</v>
      </c>
      <c r="B138" s="7">
        <v>45721</v>
      </c>
      <c r="C138" t="s">
        <v>899</v>
      </c>
      <c r="D138" t="s">
        <v>180</v>
      </c>
      <c r="E138" s="6">
        <v>6797780</v>
      </c>
      <c r="F138" s="6">
        <v>133565</v>
      </c>
      <c r="G138" s="6">
        <v>0</v>
      </c>
      <c r="H138" t="s">
        <v>361</v>
      </c>
      <c r="I138">
        <v>1015467605</v>
      </c>
      <c r="J138" t="s">
        <v>538</v>
      </c>
      <c r="K138" t="s">
        <v>183</v>
      </c>
      <c r="L138" t="s">
        <v>209</v>
      </c>
      <c r="M138" t="s">
        <v>539</v>
      </c>
      <c r="N138" t="s">
        <v>186</v>
      </c>
      <c r="O138" t="s">
        <v>364</v>
      </c>
      <c r="P138" t="s">
        <v>365</v>
      </c>
      <c r="Q138" t="s">
        <v>189</v>
      </c>
      <c r="R138" t="s">
        <v>190</v>
      </c>
      <c r="S138" t="s">
        <v>540</v>
      </c>
      <c r="T138" t="s">
        <v>541</v>
      </c>
      <c r="U138" s="6">
        <v>6797780</v>
      </c>
      <c r="V138" s="6">
        <v>0</v>
      </c>
      <c r="W138" s="6">
        <v>6797780</v>
      </c>
      <c r="X138" s="6">
        <v>0</v>
      </c>
      <c r="Y138" t="s">
        <v>193</v>
      </c>
      <c r="Z138" t="s">
        <v>194</v>
      </c>
      <c r="AA138" t="s">
        <v>195</v>
      </c>
      <c r="AB138" t="s">
        <v>900</v>
      </c>
      <c r="AC138" t="s">
        <v>543</v>
      </c>
      <c r="AD138" t="s">
        <v>543</v>
      </c>
      <c r="AE138" t="s">
        <v>197</v>
      </c>
      <c r="AF138" t="s">
        <v>846</v>
      </c>
      <c r="AG138" t="s">
        <v>901</v>
      </c>
      <c r="AH138" t="s">
        <v>902</v>
      </c>
      <c r="AI138" t="s">
        <v>903</v>
      </c>
      <c r="AK138" t="s">
        <v>327</v>
      </c>
      <c r="AL138" t="s">
        <v>462</v>
      </c>
      <c r="AM138" t="s">
        <v>548</v>
      </c>
      <c r="AN138" t="s">
        <v>549</v>
      </c>
      <c r="AO138" t="s">
        <v>124</v>
      </c>
    </row>
    <row r="139" spans="1:41" hidden="1" x14ac:dyDescent="0.2">
      <c r="A139">
        <v>15725</v>
      </c>
      <c r="B139" s="7">
        <v>45721</v>
      </c>
      <c r="C139" t="s">
        <v>904</v>
      </c>
      <c r="D139" t="s">
        <v>180</v>
      </c>
      <c r="E139" s="6">
        <v>1513680</v>
      </c>
      <c r="F139" s="6">
        <v>11486</v>
      </c>
      <c r="G139" s="6">
        <v>0</v>
      </c>
      <c r="H139" t="s">
        <v>361</v>
      </c>
      <c r="I139">
        <v>86081686</v>
      </c>
      <c r="J139" t="s">
        <v>905</v>
      </c>
      <c r="K139" t="s">
        <v>183</v>
      </c>
      <c r="L139" t="s">
        <v>209</v>
      </c>
      <c r="M139" t="s">
        <v>906</v>
      </c>
      <c r="N139" t="s">
        <v>186</v>
      </c>
      <c r="O139" t="s">
        <v>211</v>
      </c>
      <c r="P139" t="s">
        <v>212</v>
      </c>
      <c r="Q139" t="s">
        <v>189</v>
      </c>
      <c r="R139" t="s">
        <v>190</v>
      </c>
      <c r="S139" t="s">
        <v>478</v>
      </c>
      <c r="T139" t="s">
        <v>479</v>
      </c>
      <c r="U139" s="6">
        <v>1513680</v>
      </c>
      <c r="V139" s="6">
        <v>0</v>
      </c>
      <c r="W139" s="6">
        <v>1513680</v>
      </c>
      <c r="X139" s="6">
        <v>0</v>
      </c>
      <c r="Y139" t="s">
        <v>193</v>
      </c>
      <c r="Z139" t="s">
        <v>194</v>
      </c>
      <c r="AA139" t="s">
        <v>195</v>
      </c>
      <c r="AB139" t="s">
        <v>907</v>
      </c>
      <c r="AC139" t="s">
        <v>908</v>
      </c>
      <c r="AD139" t="s">
        <v>909</v>
      </c>
      <c r="AE139" t="s">
        <v>577</v>
      </c>
      <c r="AF139" t="s">
        <v>848</v>
      </c>
      <c r="AG139" t="s">
        <v>901</v>
      </c>
      <c r="AH139" t="s">
        <v>910</v>
      </c>
      <c r="AI139" t="s">
        <v>911</v>
      </c>
      <c r="AK139" t="s">
        <v>719</v>
      </c>
      <c r="AL139" t="s">
        <v>452</v>
      </c>
      <c r="AM139" t="s">
        <v>912</v>
      </c>
      <c r="AN139" t="s">
        <v>913</v>
      </c>
      <c r="AO139" t="s">
        <v>124</v>
      </c>
    </row>
    <row r="140" spans="1:41" hidden="1" x14ac:dyDescent="0.2">
      <c r="A140">
        <v>15825</v>
      </c>
      <c r="B140" s="7">
        <v>45721</v>
      </c>
      <c r="C140" t="s">
        <v>914</v>
      </c>
      <c r="D140" t="s">
        <v>180</v>
      </c>
      <c r="E140" s="6">
        <v>5912680</v>
      </c>
      <c r="F140" s="6">
        <v>50993</v>
      </c>
      <c r="G140" s="6">
        <v>0</v>
      </c>
      <c r="H140" t="s">
        <v>361</v>
      </c>
      <c r="I140">
        <v>1030582643</v>
      </c>
      <c r="J140" t="s">
        <v>856</v>
      </c>
      <c r="K140" t="s">
        <v>183</v>
      </c>
      <c r="L140" t="s">
        <v>209</v>
      </c>
      <c r="M140" t="s">
        <v>857</v>
      </c>
      <c r="N140" t="s">
        <v>186</v>
      </c>
      <c r="O140" t="s">
        <v>334</v>
      </c>
      <c r="P140" t="s">
        <v>335</v>
      </c>
      <c r="Q140" t="s">
        <v>189</v>
      </c>
      <c r="R140" t="s">
        <v>190</v>
      </c>
      <c r="S140" t="s">
        <v>540</v>
      </c>
      <c r="T140" t="s">
        <v>541</v>
      </c>
      <c r="U140" s="6">
        <v>2956340</v>
      </c>
      <c r="V140" s="6">
        <v>0</v>
      </c>
      <c r="W140" s="6">
        <v>2956340</v>
      </c>
      <c r="X140" s="6">
        <v>0</v>
      </c>
      <c r="Y140" t="s">
        <v>193</v>
      </c>
      <c r="Z140" t="s">
        <v>194</v>
      </c>
      <c r="AA140" t="s">
        <v>195</v>
      </c>
      <c r="AB140" t="s">
        <v>915</v>
      </c>
      <c r="AC140" t="s">
        <v>861</v>
      </c>
      <c r="AD140" t="s">
        <v>861</v>
      </c>
      <c r="AE140" t="s">
        <v>230</v>
      </c>
      <c r="AF140" t="s">
        <v>850</v>
      </c>
      <c r="AG140" t="s">
        <v>901</v>
      </c>
      <c r="AH140" t="s">
        <v>916</v>
      </c>
      <c r="AI140" t="s">
        <v>917</v>
      </c>
      <c r="AK140" t="s">
        <v>356</v>
      </c>
      <c r="AL140" t="s">
        <v>462</v>
      </c>
      <c r="AM140" t="s">
        <v>865</v>
      </c>
      <c r="AN140" t="s">
        <v>866</v>
      </c>
      <c r="AO140" t="s">
        <v>124</v>
      </c>
    </row>
    <row r="141" spans="1:41" hidden="1" x14ac:dyDescent="0.2">
      <c r="A141">
        <v>15825</v>
      </c>
      <c r="B141" s="7">
        <v>45721</v>
      </c>
      <c r="C141" t="s">
        <v>914</v>
      </c>
      <c r="D141" t="s">
        <v>180</v>
      </c>
      <c r="E141" s="6">
        <v>5912680</v>
      </c>
      <c r="F141" s="6">
        <v>50993</v>
      </c>
      <c r="G141" s="6">
        <v>0</v>
      </c>
      <c r="H141" t="s">
        <v>361</v>
      </c>
      <c r="I141">
        <v>1030582643</v>
      </c>
      <c r="J141" t="s">
        <v>856</v>
      </c>
      <c r="K141" t="s">
        <v>183</v>
      </c>
      <c r="L141" t="s">
        <v>209</v>
      </c>
      <c r="M141" t="s">
        <v>857</v>
      </c>
      <c r="N141" t="s">
        <v>186</v>
      </c>
      <c r="O141" t="s">
        <v>334</v>
      </c>
      <c r="P141" t="s">
        <v>335</v>
      </c>
      <c r="Q141" t="s">
        <v>189</v>
      </c>
      <c r="R141" t="s">
        <v>190</v>
      </c>
      <c r="S141" t="s">
        <v>858</v>
      </c>
      <c r="T141" t="s">
        <v>859</v>
      </c>
      <c r="U141" s="6">
        <v>2956340</v>
      </c>
      <c r="V141" s="6">
        <v>0</v>
      </c>
      <c r="W141" s="6">
        <v>2956340</v>
      </c>
      <c r="X141" s="6">
        <v>0</v>
      </c>
      <c r="Y141" t="s">
        <v>193</v>
      </c>
      <c r="Z141" t="s">
        <v>194</v>
      </c>
      <c r="AA141" t="s">
        <v>195</v>
      </c>
      <c r="AB141" t="s">
        <v>915</v>
      </c>
      <c r="AC141" t="s">
        <v>861</v>
      </c>
      <c r="AD141" t="s">
        <v>861</v>
      </c>
      <c r="AE141" t="s">
        <v>230</v>
      </c>
      <c r="AF141" t="s">
        <v>850</v>
      </c>
      <c r="AG141" t="s">
        <v>901</v>
      </c>
      <c r="AH141" t="s">
        <v>916</v>
      </c>
      <c r="AI141" t="s">
        <v>917</v>
      </c>
      <c r="AK141" t="s">
        <v>356</v>
      </c>
      <c r="AL141" t="s">
        <v>462</v>
      </c>
      <c r="AM141" t="s">
        <v>865</v>
      </c>
      <c r="AN141" t="s">
        <v>866</v>
      </c>
      <c r="AO141" t="s">
        <v>124</v>
      </c>
    </row>
    <row r="142" spans="1:41" hidden="1" x14ac:dyDescent="0.2">
      <c r="A142">
        <v>15925</v>
      </c>
      <c r="B142" s="7">
        <v>45721</v>
      </c>
      <c r="C142" t="s">
        <v>918</v>
      </c>
      <c r="D142" t="s">
        <v>180</v>
      </c>
      <c r="E142" s="6">
        <v>14252809</v>
      </c>
      <c r="F142" s="6">
        <v>14252809</v>
      </c>
      <c r="G142" s="6">
        <v>0</v>
      </c>
      <c r="H142" t="s">
        <v>181</v>
      </c>
      <c r="I142">
        <v>800224808</v>
      </c>
      <c r="J142" t="s">
        <v>375</v>
      </c>
      <c r="K142" t="s">
        <v>376</v>
      </c>
      <c r="Q142" t="s">
        <v>189</v>
      </c>
      <c r="R142" t="s">
        <v>190</v>
      </c>
      <c r="S142" t="s">
        <v>377</v>
      </c>
      <c r="T142" t="s">
        <v>378</v>
      </c>
      <c r="U142" s="6">
        <v>14252809</v>
      </c>
      <c r="V142" s="6">
        <v>0</v>
      </c>
      <c r="W142" s="6">
        <v>14252809</v>
      </c>
      <c r="X142" s="6">
        <v>0</v>
      </c>
      <c r="Y142" t="s">
        <v>193</v>
      </c>
      <c r="Z142" t="s">
        <v>194</v>
      </c>
      <c r="AA142" t="s">
        <v>195</v>
      </c>
      <c r="AB142" t="s">
        <v>841</v>
      </c>
      <c r="AC142" t="s">
        <v>283</v>
      </c>
      <c r="AD142" t="s">
        <v>283</v>
      </c>
      <c r="AE142" t="s">
        <v>837</v>
      </c>
      <c r="AG142" t="s">
        <v>901</v>
      </c>
      <c r="AH142" t="s">
        <v>919</v>
      </c>
      <c r="AI142" t="s">
        <v>920</v>
      </c>
      <c r="AK142" t="s">
        <v>842</v>
      </c>
      <c r="AL142" t="s">
        <v>288</v>
      </c>
      <c r="AM142" t="s">
        <v>841</v>
      </c>
      <c r="AN142" t="s">
        <v>841</v>
      </c>
      <c r="AO142" t="s">
        <v>137</v>
      </c>
    </row>
    <row r="143" spans="1:41" hidden="1" x14ac:dyDescent="0.2">
      <c r="A143">
        <v>16025</v>
      </c>
      <c r="B143" s="7">
        <v>45721</v>
      </c>
      <c r="C143" t="s">
        <v>918</v>
      </c>
      <c r="D143" t="s">
        <v>180</v>
      </c>
      <c r="E143" s="6">
        <v>8610600</v>
      </c>
      <c r="F143" s="6">
        <v>8610600</v>
      </c>
      <c r="G143" s="6">
        <v>0</v>
      </c>
      <c r="H143" t="s">
        <v>181</v>
      </c>
      <c r="I143">
        <v>800227940</v>
      </c>
      <c r="J143" t="s">
        <v>388</v>
      </c>
      <c r="K143" t="s">
        <v>376</v>
      </c>
      <c r="Q143" t="s">
        <v>189</v>
      </c>
      <c r="R143" t="s">
        <v>190</v>
      </c>
      <c r="S143" t="s">
        <v>377</v>
      </c>
      <c r="T143" t="s">
        <v>378</v>
      </c>
      <c r="U143" s="6">
        <v>8610600</v>
      </c>
      <c r="V143" s="6">
        <v>0</v>
      </c>
      <c r="W143" s="6">
        <v>8610600</v>
      </c>
      <c r="X143" s="6">
        <v>0</v>
      </c>
      <c r="Y143" t="s">
        <v>193</v>
      </c>
      <c r="Z143" t="s">
        <v>194</v>
      </c>
      <c r="AA143" t="s">
        <v>195</v>
      </c>
      <c r="AB143" t="s">
        <v>841</v>
      </c>
      <c r="AC143" t="s">
        <v>283</v>
      </c>
      <c r="AD143" t="s">
        <v>283</v>
      </c>
      <c r="AE143" t="s">
        <v>837</v>
      </c>
      <c r="AG143" t="s">
        <v>901</v>
      </c>
      <c r="AH143" t="s">
        <v>921</v>
      </c>
      <c r="AI143" t="s">
        <v>922</v>
      </c>
      <c r="AK143" t="s">
        <v>842</v>
      </c>
      <c r="AL143" t="s">
        <v>288</v>
      </c>
      <c r="AM143" t="s">
        <v>841</v>
      </c>
      <c r="AN143" t="s">
        <v>841</v>
      </c>
      <c r="AO143" t="s">
        <v>137</v>
      </c>
    </row>
    <row r="144" spans="1:41" hidden="1" x14ac:dyDescent="0.2">
      <c r="A144">
        <v>16125</v>
      </c>
      <c r="B144" s="7">
        <v>45721</v>
      </c>
      <c r="C144" t="s">
        <v>923</v>
      </c>
      <c r="D144" t="s">
        <v>180</v>
      </c>
      <c r="E144" s="6">
        <v>35680100</v>
      </c>
      <c r="F144" s="6">
        <v>35680100</v>
      </c>
      <c r="G144" s="6">
        <v>0</v>
      </c>
      <c r="H144" t="s">
        <v>181</v>
      </c>
      <c r="I144">
        <v>860066942</v>
      </c>
      <c r="J144" t="s">
        <v>332</v>
      </c>
      <c r="K144" t="s">
        <v>376</v>
      </c>
      <c r="Q144" t="s">
        <v>189</v>
      </c>
      <c r="R144" t="s">
        <v>190</v>
      </c>
      <c r="S144" t="s">
        <v>424</v>
      </c>
      <c r="T144" t="s">
        <v>425</v>
      </c>
      <c r="U144" s="6">
        <v>35680100</v>
      </c>
      <c r="V144" s="6">
        <v>0</v>
      </c>
      <c r="W144" s="6">
        <v>35680100</v>
      </c>
      <c r="X144" s="6">
        <v>0</v>
      </c>
      <c r="Y144" t="s">
        <v>193</v>
      </c>
      <c r="Z144" t="s">
        <v>194</v>
      </c>
      <c r="AA144" t="s">
        <v>195</v>
      </c>
      <c r="AB144" t="s">
        <v>841</v>
      </c>
      <c r="AC144" t="s">
        <v>283</v>
      </c>
      <c r="AD144" t="s">
        <v>283</v>
      </c>
      <c r="AE144" t="s">
        <v>837</v>
      </c>
      <c r="AG144" t="s">
        <v>901</v>
      </c>
      <c r="AH144" t="s">
        <v>924</v>
      </c>
      <c r="AI144" t="s">
        <v>925</v>
      </c>
      <c r="AK144" t="s">
        <v>842</v>
      </c>
      <c r="AL144" t="s">
        <v>288</v>
      </c>
      <c r="AM144" t="s">
        <v>841</v>
      </c>
      <c r="AN144" t="s">
        <v>841</v>
      </c>
      <c r="AO144" t="s">
        <v>137</v>
      </c>
    </row>
    <row r="145" spans="1:41" hidden="1" x14ac:dyDescent="0.2">
      <c r="A145">
        <v>16225</v>
      </c>
      <c r="B145" s="7">
        <v>45721</v>
      </c>
      <c r="C145" t="s">
        <v>923</v>
      </c>
      <c r="D145" t="s">
        <v>180</v>
      </c>
      <c r="E145" s="6">
        <v>5685227</v>
      </c>
      <c r="F145" s="6">
        <v>5685227</v>
      </c>
      <c r="G145" s="6">
        <v>0</v>
      </c>
      <c r="H145" t="s">
        <v>181</v>
      </c>
      <c r="I145">
        <v>800088702</v>
      </c>
      <c r="J145" t="s">
        <v>390</v>
      </c>
      <c r="K145" t="s">
        <v>376</v>
      </c>
      <c r="Q145" t="s">
        <v>189</v>
      </c>
      <c r="R145" t="s">
        <v>190</v>
      </c>
      <c r="S145" t="s">
        <v>391</v>
      </c>
      <c r="T145" t="s">
        <v>392</v>
      </c>
      <c r="U145" s="6">
        <v>5685227</v>
      </c>
      <c r="V145" s="6">
        <v>0</v>
      </c>
      <c r="W145" s="6">
        <v>5685227</v>
      </c>
      <c r="X145" s="6">
        <v>0</v>
      </c>
      <c r="Y145" t="s">
        <v>193</v>
      </c>
      <c r="Z145" t="s">
        <v>194</v>
      </c>
      <c r="AA145" t="s">
        <v>195</v>
      </c>
      <c r="AB145" t="s">
        <v>841</v>
      </c>
      <c r="AC145" t="s">
        <v>283</v>
      </c>
      <c r="AD145" t="s">
        <v>283</v>
      </c>
      <c r="AE145" t="s">
        <v>837</v>
      </c>
      <c r="AG145" t="s">
        <v>901</v>
      </c>
      <c r="AH145" t="s">
        <v>926</v>
      </c>
      <c r="AI145" t="s">
        <v>927</v>
      </c>
      <c r="AK145" t="s">
        <v>842</v>
      </c>
      <c r="AL145" t="s">
        <v>288</v>
      </c>
      <c r="AM145" t="s">
        <v>841</v>
      </c>
      <c r="AN145" t="s">
        <v>841</v>
      </c>
      <c r="AO145" t="s">
        <v>137</v>
      </c>
    </row>
    <row r="146" spans="1:41" hidden="1" x14ac:dyDescent="0.2">
      <c r="A146">
        <v>16325</v>
      </c>
      <c r="B146" s="7">
        <v>45721</v>
      </c>
      <c r="C146" t="s">
        <v>923</v>
      </c>
      <c r="D146" t="s">
        <v>180</v>
      </c>
      <c r="E146" s="6">
        <v>4668867</v>
      </c>
      <c r="F146" s="6">
        <v>4668867</v>
      </c>
      <c r="G146" s="6">
        <v>0</v>
      </c>
      <c r="H146" t="s">
        <v>181</v>
      </c>
      <c r="I146">
        <v>800130907</v>
      </c>
      <c r="J146" t="s">
        <v>396</v>
      </c>
      <c r="K146" t="s">
        <v>376</v>
      </c>
      <c r="Q146" t="s">
        <v>189</v>
      </c>
      <c r="R146" t="s">
        <v>190</v>
      </c>
      <c r="S146" t="s">
        <v>391</v>
      </c>
      <c r="T146" t="s">
        <v>392</v>
      </c>
      <c r="U146" s="6">
        <v>4668867</v>
      </c>
      <c r="V146" s="6">
        <v>0</v>
      </c>
      <c r="W146" s="6">
        <v>4668867</v>
      </c>
      <c r="X146" s="6">
        <v>0</v>
      </c>
      <c r="Y146" t="s">
        <v>193</v>
      </c>
      <c r="Z146" t="s">
        <v>194</v>
      </c>
      <c r="AA146" t="s">
        <v>195</v>
      </c>
      <c r="AB146" t="s">
        <v>841</v>
      </c>
      <c r="AC146" t="s">
        <v>283</v>
      </c>
      <c r="AD146" t="s">
        <v>283</v>
      </c>
      <c r="AE146" t="s">
        <v>837</v>
      </c>
      <c r="AG146" t="s">
        <v>901</v>
      </c>
      <c r="AH146" t="s">
        <v>928</v>
      </c>
      <c r="AI146" t="s">
        <v>929</v>
      </c>
      <c r="AK146" t="s">
        <v>842</v>
      </c>
      <c r="AL146" t="s">
        <v>288</v>
      </c>
      <c r="AM146" t="s">
        <v>841</v>
      </c>
      <c r="AN146" t="s">
        <v>841</v>
      </c>
      <c r="AO146" t="s">
        <v>137</v>
      </c>
    </row>
    <row r="147" spans="1:41" hidden="1" x14ac:dyDescent="0.2">
      <c r="A147">
        <v>16425</v>
      </c>
      <c r="B147" s="7">
        <v>45721</v>
      </c>
      <c r="C147" t="s">
        <v>923</v>
      </c>
      <c r="D147" t="s">
        <v>180</v>
      </c>
      <c r="E147" s="6">
        <v>27564375</v>
      </c>
      <c r="F147" s="6">
        <v>27564375</v>
      </c>
      <c r="G147" s="6">
        <v>0</v>
      </c>
      <c r="H147" t="s">
        <v>181</v>
      </c>
      <c r="I147">
        <v>800251440</v>
      </c>
      <c r="J147" t="s">
        <v>398</v>
      </c>
      <c r="K147" t="s">
        <v>376</v>
      </c>
      <c r="Q147" t="s">
        <v>189</v>
      </c>
      <c r="R147" t="s">
        <v>190</v>
      </c>
      <c r="S147" t="s">
        <v>391</v>
      </c>
      <c r="T147" t="s">
        <v>392</v>
      </c>
      <c r="U147" s="6">
        <v>27564375</v>
      </c>
      <c r="V147" s="6">
        <v>0</v>
      </c>
      <c r="W147" s="6">
        <v>27564375</v>
      </c>
      <c r="X147" s="6">
        <v>0</v>
      </c>
      <c r="Y147" t="s">
        <v>193</v>
      </c>
      <c r="Z147" t="s">
        <v>194</v>
      </c>
      <c r="AA147" t="s">
        <v>195</v>
      </c>
      <c r="AB147" t="s">
        <v>841</v>
      </c>
      <c r="AC147" t="s">
        <v>283</v>
      </c>
      <c r="AD147" t="s">
        <v>283</v>
      </c>
      <c r="AE147" t="s">
        <v>837</v>
      </c>
      <c r="AG147" t="s">
        <v>901</v>
      </c>
      <c r="AH147" t="s">
        <v>930</v>
      </c>
      <c r="AI147" t="s">
        <v>931</v>
      </c>
      <c r="AK147" t="s">
        <v>842</v>
      </c>
      <c r="AL147" t="s">
        <v>288</v>
      </c>
      <c r="AM147" t="s">
        <v>841</v>
      </c>
      <c r="AN147" t="s">
        <v>841</v>
      </c>
      <c r="AO147" t="s">
        <v>137</v>
      </c>
    </row>
    <row r="148" spans="1:41" hidden="1" x14ac:dyDescent="0.2">
      <c r="A148">
        <v>16525</v>
      </c>
      <c r="B148" s="7">
        <v>45721</v>
      </c>
      <c r="C148" t="s">
        <v>923</v>
      </c>
      <c r="D148" t="s">
        <v>180</v>
      </c>
      <c r="E148" s="6">
        <v>4921000</v>
      </c>
      <c r="F148" s="6">
        <v>4921000</v>
      </c>
      <c r="G148" s="6">
        <v>0</v>
      </c>
      <c r="H148" t="s">
        <v>181</v>
      </c>
      <c r="I148">
        <v>830003564</v>
      </c>
      <c r="J148" t="s">
        <v>400</v>
      </c>
      <c r="K148" t="s">
        <v>376</v>
      </c>
      <c r="Q148" t="s">
        <v>189</v>
      </c>
      <c r="R148" t="s">
        <v>190</v>
      </c>
      <c r="S148" t="s">
        <v>391</v>
      </c>
      <c r="T148" t="s">
        <v>392</v>
      </c>
      <c r="U148" s="6">
        <v>4921000</v>
      </c>
      <c r="V148" s="6">
        <v>0</v>
      </c>
      <c r="W148" s="6">
        <v>4921000</v>
      </c>
      <c r="X148" s="6">
        <v>0</v>
      </c>
      <c r="Y148" t="s">
        <v>193</v>
      </c>
      <c r="Z148" t="s">
        <v>194</v>
      </c>
      <c r="AA148" t="s">
        <v>195</v>
      </c>
      <c r="AB148" t="s">
        <v>841</v>
      </c>
      <c r="AC148" t="s">
        <v>283</v>
      </c>
      <c r="AD148" t="s">
        <v>283</v>
      </c>
      <c r="AE148" t="s">
        <v>837</v>
      </c>
      <c r="AG148" t="s">
        <v>901</v>
      </c>
      <c r="AH148" t="s">
        <v>932</v>
      </c>
      <c r="AI148" t="s">
        <v>933</v>
      </c>
      <c r="AK148" t="s">
        <v>842</v>
      </c>
      <c r="AL148" t="s">
        <v>288</v>
      </c>
      <c r="AM148" t="s">
        <v>841</v>
      </c>
      <c r="AN148" t="s">
        <v>841</v>
      </c>
      <c r="AO148" t="s">
        <v>137</v>
      </c>
    </row>
    <row r="149" spans="1:41" hidden="1" x14ac:dyDescent="0.2">
      <c r="A149">
        <v>16625</v>
      </c>
      <c r="B149" s="7">
        <v>45721</v>
      </c>
      <c r="C149" t="s">
        <v>923</v>
      </c>
      <c r="D149" t="s">
        <v>180</v>
      </c>
      <c r="E149" s="6">
        <v>2978000</v>
      </c>
      <c r="F149" s="6">
        <v>2978000</v>
      </c>
      <c r="G149" s="6">
        <v>0</v>
      </c>
      <c r="H149" t="s">
        <v>181</v>
      </c>
      <c r="I149">
        <v>830113831</v>
      </c>
      <c r="J149" t="s">
        <v>403</v>
      </c>
      <c r="K149" t="s">
        <v>376</v>
      </c>
      <c r="Q149" t="s">
        <v>189</v>
      </c>
      <c r="R149" t="s">
        <v>190</v>
      </c>
      <c r="S149" t="s">
        <v>391</v>
      </c>
      <c r="T149" t="s">
        <v>392</v>
      </c>
      <c r="U149" s="6">
        <v>2978000</v>
      </c>
      <c r="V149" s="6">
        <v>0</v>
      </c>
      <c r="W149" s="6">
        <v>2978000</v>
      </c>
      <c r="X149" s="6">
        <v>0</v>
      </c>
      <c r="Y149" t="s">
        <v>193</v>
      </c>
      <c r="Z149" t="s">
        <v>194</v>
      </c>
      <c r="AA149" t="s">
        <v>195</v>
      </c>
      <c r="AB149" t="s">
        <v>841</v>
      </c>
      <c r="AC149" t="s">
        <v>283</v>
      </c>
      <c r="AD149" t="s">
        <v>283</v>
      </c>
      <c r="AE149" t="s">
        <v>837</v>
      </c>
      <c r="AG149" t="s">
        <v>901</v>
      </c>
      <c r="AH149" t="s">
        <v>934</v>
      </c>
      <c r="AI149" t="s">
        <v>935</v>
      </c>
      <c r="AK149" t="s">
        <v>842</v>
      </c>
      <c r="AL149" t="s">
        <v>288</v>
      </c>
      <c r="AM149" t="s">
        <v>841</v>
      </c>
      <c r="AN149" t="s">
        <v>841</v>
      </c>
      <c r="AO149" t="s">
        <v>137</v>
      </c>
    </row>
    <row r="150" spans="1:41" hidden="1" x14ac:dyDescent="0.2">
      <c r="A150">
        <v>16725</v>
      </c>
      <c r="B150" s="7">
        <v>45721</v>
      </c>
      <c r="C150" t="s">
        <v>923</v>
      </c>
      <c r="D150" t="s">
        <v>180</v>
      </c>
      <c r="E150" s="6">
        <v>20076500</v>
      </c>
      <c r="F150" s="6">
        <v>20076500</v>
      </c>
      <c r="G150" s="6">
        <v>0</v>
      </c>
      <c r="H150" t="s">
        <v>181</v>
      </c>
      <c r="I150">
        <v>860011153</v>
      </c>
      <c r="J150" t="s">
        <v>406</v>
      </c>
      <c r="K150" t="s">
        <v>376</v>
      </c>
      <c r="Q150" t="s">
        <v>189</v>
      </c>
      <c r="R150" t="s">
        <v>190</v>
      </c>
      <c r="S150" t="s">
        <v>407</v>
      </c>
      <c r="T150" t="s">
        <v>408</v>
      </c>
      <c r="U150" s="6">
        <v>20076500</v>
      </c>
      <c r="V150" s="6">
        <v>0</v>
      </c>
      <c r="W150" s="6">
        <v>20076500</v>
      </c>
      <c r="X150" s="6">
        <v>0</v>
      </c>
      <c r="Y150" t="s">
        <v>193</v>
      </c>
      <c r="Z150" t="s">
        <v>194</v>
      </c>
      <c r="AA150" t="s">
        <v>195</v>
      </c>
      <c r="AB150" t="s">
        <v>841</v>
      </c>
      <c r="AC150" t="s">
        <v>283</v>
      </c>
      <c r="AD150" t="s">
        <v>283</v>
      </c>
      <c r="AE150" t="s">
        <v>837</v>
      </c>
      <c r="AG150" t="s">
        <v>901</v>
      </c>
      <c r="AH150" t="s">
        <v>936</v>
      </c>
      <c r="AI150" t="s">
        <v>937</v>
      </c>
      <c r="AK150" t="s">
        <v>842</v>
      </c>
      <c r="AL150" t="s">
        <v>288</v>
      </c>
      <c r="AM150" t="s">
        <v>841</v>
      </c>
      <c r="AN150" t="s">
        <v>841</v>
      </c>
      <c r="AO150" t="s">
        <v>137</v>
      </c>
    </row>
    <row r="151" spans="1:41" hidden="1" x14ac:dyDescent="0.2">
      <c r="A151">
        <v>16825</v>
      </c>
      <c r="B151" s="7">
        <v>45721</v>
      </c>
      <c r="C151" t="s">
        <v>923</v>
      </c>
      <c r="D151" t="s">
        <v>180</v>
      </c>
      <c r="E151" s="6">
        <v>22533204</v>
      </c>
      <c r="F151" s="6">
        <v>22533204</v>
      </c>
      <c r="G151" s="6">
        <v>0</v>
      </c>
      <c r="H151" t="s">
        <v>181</v>
      </c>
      <c r="I151">
        <v>860066942</v>
      </c>
      <c r="J151" t="s">
        <v>332</v>
      </c>
      <c r="K151" t="s">
        <v>376</v>
      </c>
      <c r="Q151" t="s">
        <v>189</v>
      </c>
      <c r="R151" t="s">
        <v>190</v>
      </c>
      <c r="S151" t="s">
        <v>391</v>
      </c>
      <c r="T151" t="s">
        <v>392</v>
      </c>
      <c r="U151" s="6">
        <v>22533204</v>
      </c>
      <c r="V151" s="6">
        <v>0</v>
      </c>
      <c r="W151" s="6">
        <v>22533204</v>
      </c>
      <c r="X151" s="6">
        <v>0</v>
      </c>
      <c r="Y151" t="s">
        <v>193</v>
      </c>
      <c r="Z151" t="s">
        <v>194</v>
      </c>
      <c r="AA151" t="s">
        <v>195</v>
      </c>
      <c r="AB151" t="s">
        <v>841</v>
      </c>
      <c r="AC151" t="s">
        <v>283</v>
      </c>
      <c r="AD151" t="s">
        <v>283</v>
      </c>
      <c r="AE151" t="s">
        <v>837</v>
      </c>
      <c r="AG151" t="s">
        <v>901</v>
      </c>
      <c r="AH151" t="s">
        <v>938</v>
      </c>
      <c r="AI151" t="s">
        <v>939</v>
      </c>
      <c r="AK151" t="s">
        <v>842</v>
      </c>
      <c r="AL151" t="s">
        <v>288</v>
      </c>
      <c r="AM151" t="s">
        <v>841</v>
      </c>
      <c r="AN151" t="s">
        <v>841</v>
      </c>
      <c r="AO151" t="s">
        <v>137</v>
      </c>
    </row>
    <row r="152" spans="1:41" hidden="1" x14ac:dyDescent="0.2">
      <c r="A152">
        <v>16925</v>
      </c>
      <c r="B152" s="7">
        <v>45722</v>
      </c>
      <c r="C152" t="s">
        <v>940</v>
      </c>
      <c r="D152" t="s">
        <v>180</v>
      </c>
      <c r="E152" s="6">
        <v>3007326</v>
      </c>
      <c r="F152" s="6">
        <v>25456</v>
      </c>
      <c r="G152" s="6">
        <v>0</v>
      </c>
      <c r="H152" t="s">
        <v>361</v>
      </c>
      <c r="I152">
        <v>1022386688</v>
      </c>
      <c r="J152" t="s">
        <v>941</v>
      </c>
      <c r="K152" t="s">
        <v>183</v>
      </c>
      <c r="L152" t="s">
        <v>209</v>
      </c>
      <c r="M152" t="s">
        <v>942</v>
      </c>
      <c r="N152" t="s">
        <v>186</v>
      </c>
      <c r="O152" t="s">
        <v>225</v>
      </c>
      <c r="P152" t="s">
        <v>226</v>
      </c>
      <c r="Q152" t="s">
        <v>189</v>
      </c>
      <c r="R152" t="s">
        <v>190</v>
      </c>
      <c r="S152" t="s">
        <v>669</v>
      </c>
      <c r="T152" t="s">
        <v>670</v>
      </c>
      <c r="U152" s="6">
        <v>3007326</v>
      </c>
      <c r="V152" s="6">
        <v>0</v>
      </c>
      <c r="W152" s="6">
        <v>3007326</v>
      </c>
      <c r="X152" s="6">
        <v>0</v>
      </c>
      <c r="Y152" t="s">
        <v>193</v>
      </c>
      <c r="Z152" t="s">
        <v>194</v>
      </c>
      <c r="AA152" t="s">
        <v>195</v>
      </c>
      <c r="AB152" t="s">
        <v>943</v>
      </c>
      <c r="AC152" t="s">
        <v>738</v>
      </c>
      <c r="AD152" t="s">
        <v>738</v>
      </c>
      <c r="AE152" t="s">
        <v>944</v>
      </c>
      <c r="AF152" t="s">
        <v>514</v>
      </c>
      <c r="AG152" t="s">
        <v>945</v>
      </c>
      <c r="AH152" t="s">
        <v>946</v>
      </c>
      <c r="AI152" t="s">
        <v>947</v>
      </c>
      <c r="AK152" t="s">
        <v>496</v>
      </c>
      <c r="AL152" t="s">
        <v>462</v>
      </c>
      <c r="AM152" t="s">
        <v>948</v>
      </c>
      <c r="AN152" t="s">
        <v>949</v>
      </c>
      <c r="AO152" t="s">
        <v>124</v>
      </c>
    </row>
    <row r="153" spans="1:41" hidden="1" x14ac:dyDescent="0.2">
      <c r="A153">
        <v>17025</v>
      </c>
      <c r="B153" s="7">
        <v>45722</v>
      </c>
      <c r="C153" t="s">
        <v>950</v>
      </c>
      <c r="D153" t="s">
        <v>180</v>
      </c>
      <c r="E153" s="6">
        <v>4822010</v>
      </c>
      <c r="F153" s="6">
        <v>41759</v>
      </c>
      <c r="G153" s="6">
        <v>0</v>
      </c>
      <c r="H153" t="s">
        <v>361</v>
      </c>
      <c r="I153">
        <v>1022984528</v>
      </c>
      <c r="J153" t="s">
        <v>951</v>
      </c>
      <c r="K153" t="s">
        <v>183</v>
      </c>
      <c r="L153" t="s">
        <v>209</v>
      </c>
      <c r="M153" t="s">
        <v>952</v>
      </c>
      <c r="N153" t="s">
        <v>186</v>
      </c>
      <c r="O153" t="s">
        <v>562</v>
      </c>
      <c r="P153" t="s">
        <v>563</v>
      </c>
      <c r="Q153" t="s">
        <v>189</v>
      </c>
      <c r="R153" t="s">
        <v>190</v>
      </c>
      <c r="S153" t="s">
        <v>669</v>
      </c>
      <c r="T153" t="s">
        <v>670</v>
      </c>
      <c r="U153" s="6">
        <v>4822010</v>
      </c>
      <c r="V153" s="6">
        <v>0</v>
      </c>
      <c r="W153" s="6">
        <v>4822010</v>
      </c>
      <c r="X153" s="6">
        <v>0</v>
      </c>
      <c r="Y153" t="s">
        <v>193</v>
      </c>
      <c r="Z153" t="s">
        <v>194</v>
      </c>
      <c r="AA153" t="s">
        <v>195</v>
      </c>
      <c r="AB153" t="s">
        <v>953</v>
      </c>
      <c r="AC153" t="s">
        <v>954</v>
      </c>
      <c r="AD153" t="s">
        <v>954</v>
      </c>
      <c r="AE153" t="s">
        <v>954</v>
      </c>
      <c r="AF153" t="s">
        <v>524</v>
      </c>
      <c r="AG153" t="s">
        <v>945</v>
      </c>
      <c r="AH153" t="s">
        <v>955</v>
      </c>
      <c r="AI153" t="s">
        <v>956</v>
      </c>
      <c r="AK153" t="s">
        <v>381</v>
      </c>
      <c r="AL153" t="s">
        <v>462</v>
      </c>
      <c r="AM153" t="s">
        <v>957</v>
      </c>
      <c r="AN153" t="s">
        <v>958</v>
      </c>
      <c r="AO153" t="s">
        <v>124</v>
      </c>
    </row>
    <row r="154" spans="1:41" hidden="1" x14ac:dyDescent="0.2">
      <c r="A154">
        <v>17125</v>
      </c>
      <c r="B154" s="7">
        <v>45722</v>
      </c>
      <c r="C154" t="s">
        <v>959</v>
      </c>
      <c r="D154" t="s">
        <v>180</v>
      </c>
      <c r="E154" s="6">
        <v>2562161</v>
      </c>
      <c r="F154" s="6">
        <v>19443</v>
      </c>
      <c r="G154" s="6">
        <v>0</v>
      </c>
      <c r="H154" t="s">
        <v>361</v>
      </c>
      <c r="I154">
        <v>1032412611</v>
      </c>
      <c r="J154" t="s">
        <v>960</v>
      </c>
      <c r="K154" t="s">
        <v>183</v>
      </c>
      <c r="L154" t="s">
        <v>209</v>
      </c>
      <c r="M154" t="s">
        <v>961</v>
      </c>
      <c r="N154" t="s">
        <v>186</v>
      </c>
      <c r="O154" t="s">
        <v>211</v>
      </c>
      <c r="P154" t="s">
        <v>212</v>
      </c>
      <c r="Q154" t="s">
        <v>189</v>
      </c>
      <c r="R154" t="s">
        <v>190</v>
      </c>
      <c r="S154" t="s">
        <v>962</v>
      </c>
      <c r="T154" t="s">
        <v>963</v>
      </c>
      <c r="U154" s="6">
        <v>2562161</v>
      </c>
      <c r="V154" s="6">
        <v>0</v>
      </c>
      <c r="W154" s="6">
        <v>2562161</v>
      </c>
      <c r="X154" s="6">
        <v>0</v>
      </c>
      <c r="Y154" t="s">
        <v>193</v>
      </c>
      <c r="Z154" t="s">
        <v>194</v>
      </c>
      <c r="AA154" t="s">
        <v>195</v>
      </c>
      <c r="AB154" t="s">
        <v>964</v>
      </c>
      <c r="AC154" t="s">
        <v>928</v>
      </c>
      <c r="AD154" t="s">
        <v>924</v>
      </c>
      <c r="AE154" t="s">
        <v>554</v>
      </c>
      <c r="AF154" t="s">
        <v>513</v>
      </c>
      <c r="AG154" t="s">
        <v>945</v>
      </c>
      <c r="AH154" t="s">
        <v>965</v>
      </c>
      <c r="AI154" t="s">
        <v>966</v>
      </c>
      <c r="AK154" t="s">
        <v>672</v>
      </c>
      <c r="AL154" t="s">
        <v>462</v>
      </c>
      <c r="AM154" t="s">
        <v>877</v>
      </c>
      <c r="AN154" t="s">
        <v>967</v>
      </c>
      <c r="AO154" t="s">
        <v>124</v>
      </c>
    </row>
    <row r="155" spans="1:41" hidden="1" x14ac:dyDescent="0.2">
      <c r="A155">
        <v>17225</v>
      </c>
      <c r="B155" s="7">
        <v>45722</v>
      </c>
      <c r="C155" t="s">
        <v>968</v>
      </c>
      <c r="D155" t="s">
        <v>180</v>
      </c>
      <c r="E155" s="6">
        <v>882980</v>
      </c>
      <c r="F155" s="6">
        <v>8530</v>
      </c>
      <c r="G155" s="6">
        <v>0</v>
      </c>
      <c r="H155" t="s">
        <v>361</v>
      </c>
      <c r="I155">
        <v>1033705639</v>
      </c>
      <c r="J155" t="s">
        <v>969</v>
      </c>
      <c r="K155" t="s">
        <v>183</v>
      </c>
      <c r="L155" t="s">
        <v>209</v>
      </c>
      <c r="M155" t="s">
        <v>970</v>
      </c>
      <c r="N155" t="s">
        <v>186</v>
      </c>
      <c r="O155" t="s">
        <v>225</v>
      </c>
      <c r="P155" t="s">
        <v>226</v>
      </c>
      <c r="Q155" t="s">
        <v>189</v>
      </c>
      <c r="R155" t="s">
        <v>190</v>
      </c>
      <c r="S155" t="s">
        <v>478</v>
      </c>
      <c r="T155" t="s">
        <v>479</v>
      </c>
      <c r="U155" s="6">
        <v>882980</v>
      </c>
      <c r="V155" s="6">
        <v>0</v>
      </c>
      <c r="W155" s="6">
        <v>882980</v>
      </c>
      <c r="X155" s="6">
        <v>0</v>
      </c>
      <c r="Y155" t="s">
        <v>193</v>
      </c>
      <c r="Z155" t="s">
        <v>194</v>
      </c>
      <c r="AA155" t="s">
        <v>195</v>
      </c>
      <c r="AB155" t="s">
        <v>971</v>
      </c>
      <c r="AC155" t="s">
        <v>972</v>
      </c>
      <c r="AD155" t="s">
        <v>973</v>
      </c>
      <c r="AE155" t="s">
        <v>621</v>
      </c>
      <c r="AF155" t="s">
        <v>523</v>
      </c>
      <c r="AG155" t="s">
        <v>945</v>
      </c>
      <c r="AH155" t="s">
        <v>974</v>
      </c>
      <c r="AI155" t="s">
        <v>975</v>
      </c>
      <c r="AK155" t="s">
        <v>833</v>
      </c>
      <c r="AL155" t="s">
        <v>452</v>
      </c>
      <c r="AM155" t="s">
        <v>976</v>
      </c>
      <c r="AN155" t="s">
        <v>977</v>
      </c>
      <c r="AO155" t="s">
        <v>124</v>
      </c>
    </row>
    <row r="156" spans="1:41" hidden="1" x14ac:dyDescent="0.2">
      <c r="A156">
        <v>17325</v>
      </c>
      <c r="B156" s="7">
        <v>45722</v>
      </c>
      <c r="C156" t="s">
        <v>978</v>
      </c>
      <c r="D156" t="s">
        <v>180</v>
      </c>
      <c r="E156" s="6">
        <v>639109</v>
      </c>
      <c r="F156" s="6">
        <v>5805</v>
      </c>
      <c r="G156" s="6">
        <v>0</v>
      </c>
      <c r="H156" t="s">
        <v>361</v>
      </c>
      <c r="I156">
        <v>19474992</v>
      </c>
      <c r="J156" t="s">
        <v>979</v>
      </c>
      <c r="K156" t="s">
        <v>183</v>
      </c>
      <c r="L156" t="s">
        <v>209</v>
      </c>
      <c r="M156" t="s">
        <v>980</v>
      </c>
      <c r="N156" t="s">
        <v>186</v>
      </c>
      <c r="O156" t="s">
        <v>981</v>
      </c>
      <c r="P156" t="s">
        <v>982</v>
      </c>
      <c r="Q156" t="s">
        <v>189</v>
      </c>
      <c r="R156" t="s">
        <v>190</v>
      </c>
      <c r="S156" t="s">
        <v>478</v>
      </c>
      <c r="T156" t="s">
        <v>479</v>
      </c>
      <c r="U156" s="6">
        <v>639109</v>
      </c>
      <c r="V156" s="6">
        <v>0</v>
      </c>
      <c r="W156" s="6">
        <v>639109</v>
      </c>
      <c r="X156" s="6">
        <v>0</v>
      </c>
      <c r="Y156" t="s">
        <v>193</v>
      </c>
      <c r="Z156" t="s">
        <v>194</v>
      </c>
      <c r="AA156" t="s">
        <v>195</v>
      </c>
      <c r="AB156" t="s">
        <v>983</v>
      </c>
      <c r="AC156" t="s">
        <v>984</v>
      </c>
      <c r="AD156" t="s">
        <v>972</v>
      </c>
      <c r="AE156" t="s">
        <v>630</v>
      </c>
      <c r="AF156" t="s">
        <v>874</v>
      </c>
      <c r="AG156" t="s">
        <v>945</v>
      </c>
      <c r="AH156" t="s">
        <v>985</v>
      </c>
      <c r="AI156" t="s">
        <v>986</v>
      </c>
      <c r="AK156" t="s">
        <v>833</v>
      </c>
      <c r="AL156" t="s">
        <v>452</v>
      </c>
      <c r="AM156" t="s">
        <v>987</v>
      </c>
      <c r="AN156" t="s">
        <v>988</v>
      </c>
      <c r="AO156" t="s">
        <v>124</v>
      </c>
    </row>
    <row r="157" spans="1:41" hidden="1" x14ac:dyDescent="0.2">
      <c r="A157">
        <v>17425</v>
      </c>
      <c r="B157" s="7">
        <v>45722</v>
      </c>
      <c r="C157" t="s">
        <v>989</v>
      </c>
      <c r="D157" t="s">
        <v>180</v>
      </c>
      <c r="E157" s="6">
        <v>5912680</v>
      </c>
      <c r="F157" s="6">
        <v>50049</v>
      </c>
      <c r="G157" s="6">
        <v>0</v>
      </c>
      <c r="H157" t="s">
        <v>361</v>
      </c>
      <c r="I157">
        <v>1014284456</v>
      </c>
      <c r="J157" t="s">
        <v>634</v>
      </c>
      <c r="K157" t="s">
        <v>183</v>
      </c>
      <c r="L157" t="s">
        <v>209</v>
      </c>
      <c r="M157" t="s">
        <v>635</v>
      </c>
      <c r="N157" t="s">
        <v>186</v>
      </c>
      <c r="O157" t="s">
        <v>211</v>
      </c>
      <c r="P157" t="s">
        <v>212</v>
      </c>
      <c r="Q157" t="s">
        <v>189</v>
      </c>
      <c r="R157" t="s">
        <v>190</v>
      </c>
      <c r="S157" t="s">
        <v>446</v>
      </c>
      <c r="T157" t="s">
        <v>447</v>
      </c>
      <c r="U157" s="6">
        <v>5912680</v>
      </c>
      <c r="V157" s="6">
        <v>0</v>
      </c>
      <c r="W157" s="6">
        <v>5912680</v>
      </c>
      <c r="X157" s="6">
        <v>0</v>
      </c>
      <c r="Y157" t="s">
        <v>193</v>
      </c>
      <c r="Z157" t="s">
        <v>194</v>
      </c>
      <c r="AA157" t="s">
        <v>195</v>
      </c>
      <c r="AB157" t="s">
        <v>990</v>
      </c>
      <c r="AC157" t="s">
        <v>637</v>
      </c>
      <c r="AD157" t="s">
        <v>637</v>
      </c>
      <c r="AE157" t="s">
        <v>440</v>
      </c>
      <c r="AF157" t="s">
        <v>883</v>
      </c>
      <c r="AG157" t="s">
        <v>945</v>
      </c>
      <c r="AH157" t="s">
        <v>991</v>
      </c>
      <c r="AI157" t="s">
        <v>992</v>
      </c>
      <c r="AK157" t="s">
        <v>274</v>
      </c>
      <c r="AL157" t="s">
        <v>462</v>
      </c>
      <c r="AM157" t="s">
        <v>640</v>
      </c>
      <c r="AN157" t="s">
        <v>641</v>
      </c>
      <c r="AO157" t="s">
        <v>124</v>
      </c>
    </row>
    <row r="158" spans="1:41" hidden="1" x14ac:dyDescent="0.2">
      <c r="A158">
        <v>17525</v>
      </c>
      <c r="B158" s="7">
        <v>45722</v>
      </c>
      <c r="C158" t="s">
        <v>993</v>
      </c>
      <c r="D158" t="s">
        <v>180</v>
      </c>
      <c r="E158" s="6">
        <v>2648940</v>
      </c>
      <c r="F158" s="6">
        <v>22940</v>
      </c>
      <c r="G158" s="6">
        <v>0</v>
      </c>
      <c r="H158" t="s">
        <v>361</v>
      </c>
      <c r="I158">
        <v>1010191296</v>
      </c>
      <c r="J158" t="s">
        <v>994</v>
      </c>
      <c r="K158" t="s">
        <v>183</v>
      </c>
      <c r="L158" t="s">
        <v>209</v>
      </c>
      <c r="M158" t="s">
        <v>995</v>
      </c>
      <c r="N158" t="s">
        <v>186</v>
      </c>
      <c r="O158" t="s">
        <v>211</v>
      </c>
      <c r="P158" t="s">
        <v>212</v>
      </c>
      <c r="Q158" t="s">
        <v>189</v>
      </c>
      <c r="R158" t="s">
        <v>190</v>
      </c>
      <c r="S158" t="s">
        <v>458</v>
      </c>
      <c r="T158" t="s">
        <v>459</v>
      </c>
      <c r="U158" s="6">
        <v>2648940</v>
      </c>
      <c r="V158" s="6">
        <v>0</v>
      </c>
      <c r="W158" s="6">
        <v>2648940</v>
      </c>
      <c r="X158" s="6">
        <v>0</v>
      </c>
      <c r="Y158" t="s">
        <v>193</v>
      </c>
      <c r="Z158" t="s">
        <v>194</v>
      </c>
      <c r="AA158" t="s">
        <v>195</v>
      </c>
      <c r="AB158" t="s">
        <v>996</v>
      </c>
      <c r="AC158" t="s">
        <v>471</v>
      </c>
      <c r="AD158" t="s">
        <v>471</v>
      </c>
      <c r="AE158" t="s">
        <v>997</v>
      </c>
      <c r="AF158" t="s">
        <v>888</v>
      </c>
      <c r="AG158" t="s">
        <v>945</v>
      </c>
      <c r="AH158" t="s">
        <v>998</v>
      </c>
      <c r="AI158" t="s">
        <v>999</v>
      </c>
      <c r="AK158" t="s">
        <v>470</v>
      </c>
      <c r="AL158" t="s">
        <v>462</v>
      </c>
      <c r="AM158" t="s">
        <v>1000</v>
      </c>
      <c r="AN158" t="s">
        <v>1001</v>
      </c>
      <c r="AO158" t="s">
        <v>124</v>
      </c>
    </row>
    <row r="159" spans="1:41" hidden="1" x14ac:dyDescent="0.2">
      <c r="A159">
        <v>17625</v>
      </c>
      <c r="B159" s="7">
        <v>45722</v>
      </c>
      <c r="C159" t="s">
        <v>1002</v>
      </c>
      <c r="D159" t="s">
        <v>180</v>
      </c>
      <c r="E159" s="6">
        <v>5166440</v>
      </c>
      <c r="F159" s="6">
        <v>39205</v>
      </c>
      <c r="G159" s="6">
        <v>0</v>
      </c>
      <c r="H159" t="s">
        <v>361</v>
      </c>
      <c r="I159">
        <v>1022389304</v>
      </c>
      <c r="J159" t="s">
        <v>456</v>
      </c>
      <c r="K159" t="s">
        <v>183</v>
      </c>
      <c r="L159" t="s">
        <v>209</v>
      </c>
      <c r="M159" t="s">
        <v>457</v>
      </c>
      <c r="N159" t="s">
        <v>186</v>
      </c>
      <c r="O159" t="s">
        <v>211</v>
      </c>
      <c r="P159" t="s">
        <v>212</v>
      </c>
      <c r="Q159" t="s">
        <v>189</v>
      </c>
      <c r="R159" t="s">
        <v>190</v>
      </c>
      <c r="S159" t="s">
        <v>458</v>
      </c>
      <c r="T159" t="s">
        <v>459</v>
      </c>
      <c r="U159" s="6">
        <v>5166440</v>
      </c>
      <c r="V159" s="6">
        <v>0</v>
      </c>
      <c r="W159" s="6">
        <v>5166440</v>
      </c>
      <c r="X159" s="6">
        <v>0</v>
      </c>
      <c r="Y159" t="s">
        <v>193</v>
      </c>
      <c r="Z159" t="s">
        <v>194</v>
      </c>
      <c r="AA159" t="s">
        <v>195</v>
      </c>
      <c r="AB159" t="s">
        <v>1003</v>
      </c>
      <c r="AC159" t="s">
        <v>284</v>
      </c>
      <c r="AD159" t="s">
        <v>284</v>
      </c>
      <c r="AE159" t="s">
        <v>325</v>
      </c>
      <c r="AF159" t="s">
        <v>893</v>
      </c>
      <c r="AG159" t="s">
        <v>945</v>
      </c>
      <c r="AH159" t="s">
        <v>1004</v>
      </c>
      <c r="AI159" t="s">
        <v>1005</v>
      </c>
      <c r="AK159" t="s">
        <v>347</v>
      </c>
      <c r="AL159" t="s">
        <v>462</v>
      </c>
      <c r="AM159" t="s">
        <v>463</v>
      </c>
      <c r="AN159" t="s">
        <v>464</v>
      </c>
      <c r="AO159" t="s">
        <v>124</v>
      </c>
    </row>
    <row r="160" spans="1:41" hidden="1" x14ac:dyDescent="0.2">
      <c r="A160">
        <v>17725</v>
      </c>
      <c r="B160" s="7">
        <v>45722</v>
      </c>
      <c r="C160" t="s">
        <v>1006</v>
      </c>
      <c r="D160" t="s">
        <v>180</v>
      </c>
      <c r="E160" s="6">
        <v>1817405</v>
      </c>
      <c r="F160" s="6">
        <v>12199</v>
      </c>
      <c r="G160" s="6">
        <v>0</v>
      </c>
      <c r="H160" t="s">
        <v>361</v>
      </c>
      <c r="I160">
        <v>1193142701</v>
      </c>
      <c r="J160" t="s">
        <v>1007</v>
      </c>
      <c r="K160" t="s">
        <v>183</v>
      </c>
      <c r="L160" t="s">
        <v>209</v>
      </c>
      <c r="M160" t="s">
        <v>1008</v>
      </c>
      <c r="N160" t="s">
        <v>186</v>
      </c>
      <c r="O160" t="s">
        <v>211</v>
      </c>
      <c r="P160" t="s">
        <v>212</v>
      </c>
      <c r="Q160" t="s">
        <v>189</v>
      </c>
      <c r="R160" t="s">
        <v>190</v>
      </c>
      <c r="S160" t="s">
        <v>585</v>
      </c>
      <c r="T160" t="s">
        <v>586</v>
      </c>
      <c r="U160" s="6">
        <v>1817405</v>
      </c>
      <c r="V160" s="6">
        <v>0</v>
      </c>
      <c r="W160" s="6">
        <v>1817405</v>
      </c>
      <c r="X160" s="6">
        <v>0</v>
      </c>
      <c r="Y160" t="s">
        <v>193</v>
      </c>
      <c r="Z160" t="s">
        <v>194</v>
      </c>
      <c r="AA160" t="s">
        <v>195</v>
      </c>
      <c r="AB160" t="s">
        <v>1009</v>
      </c>
      <c r="AC160" t="s">
        <v>1010</v>
      </c>
      <c r="AD160" t="s">
        <v>1010</v>
      </c>
      <c r="AE160" t="s">
        <v>533</v>
      </c>
      <c r="AF160" t="s">
        <v>897</v>
      </c>
      <c r="AG160" t="s">
        <v>945</v>
      </c>
      <c r="AH160" t="s">
        <v>1011</v>
      </c>
      <c r="AI160" t="s">
        <v>1012</v>
      </c>
      <c r="AK160" t="s">
        <v>672</v>
      </c>
      <c r="AL160" t="s">
        <v>462</v>
      </c>
      <c r="AM160" t="s">
        <v>1013</v>
      </c>
      <c r="AN160" t="s">
        <v>1014</v>
      </c>
      <c r="AO160" t="s">
        <v>124</v>
      </c>
    </row>
    <row r="161" spans="1:41" hidden="1" x14ac:dyDescent="0.2">
      <c r="A161">
        <v>17925</v>
      </c>
      <c r="B161" s="7">
        <v>45722</v>
      </c>
      <c r="C161" t="s">
        <v>1015</v>
      </c>
      <c r="D161" t="s">
        <v>180</v>
      </c>
      <c r="E161" s="6">
        <v>1687590</v>
      </c>
      <c r="F161" s="6">
        <v>14615</v>
      </c>
      <c r="G161" s="6">
        <v>0</v>
      </c>
      <c r="H161" t="s">
        <v>361</v>
      </c>
      <c r="I161">
        <v>1024543556</v>
      </c>
      <c r="J161" t="s">
        <v>1016</v>
      </c>
      <c r="K161" t="s">
        <v>183</v>
      </c>
      <c r="L161" t="s">
        <v>209</v>
      </c>
      <c r="M161" t="s">
        <v>1017</v>
      </c>
      <c r="N161" t="s">
        <v>186</v>
      </c>
      <c r="O161" t="s">
        <v>562</v>
      </c>
      <c r="P161" t="s">
        <v>563</v>
      </c>
      <c r="Q161" t="s">
        <v>189</v>
      </c>
      <c r="R161" t="s">
        <v>190</v>
      </c>
      <c r="S161" t="s">
        <v>669</v>
      </c>
      <c r="T161" t="s">
        <v>670</v>
      </c>
      <c r="U161" s="6">
        <v>1687590</v>
      </c>
      <c r="V161" s="6">
        <v>0</v>
      </c>
      <c r="W161" s="6">
        <v>1687590</v>
      </c>
      <c r="X161" s="6">
        <v>0</v>
      </c>
      <c r="Y161" t="s">
        <v>193</v>
      </c>
      <c r="Z161" t="s">
        <v>194</v>
      </c>
      <c r="AA161" t="s">
        <v>195</v>
      </c>
      <c r="AB161" t="s">
        <v>1018</v>
      </c>
      <c r="AC161" t="s">
        <v>621</v>
      </c>
      <c r="AD161" t="s">
        <v>621</v>
      </c>
      <c r="AE161" t="s">
        <v>494</v>
      </c>
      <c r="AF161" t="s">
        <v>910</v>
      </c>
      <c r="AG161" t="s">
        <v>945</v>
      </c>
      <c r="AH161" t="s">
        <v>1019</v>
      </c>
      <c r="AI161" t="s">
        <v>1020</v>
      </c>
      <c r="AK161" t="s">
        <v>672</v>
      </c>
      <c r="AL161" t="s">
        <v>462</v>
      </c>
      <c r="AM161" t="s">
        <v>1021</v>
      </c>
      <c r="AN161" t="s">
        <v>1022</v>
      </c>
      <c r="AO161" t="s">
        <v>124</v>
      </c>
    </row>
    <row r="162" spans="1:41" hidden="1" x14ac:dyDescent="0.2">
      <c r="A162">
        <v>18025</v>
      </c>
      <c r="B162" s="7">
        <v>45722</v>
      </c>
      <c r="C162" t="s">
        <v>1023</v>
      </c>
      <c r="D162" t="s">
        <v>180</v>
      </c>
      <c r="E162" s="6">
        <v>3784200</v>
      </c>
      <c r="F162" s="6">
        <v>22880</v>
      </c>
      <c r="G162" s="6">
        <v>0</v>
      </c>
      <c r="H162" t="s">
        <v>361</v>
      </c>
      <c r="I162">
        <v>80144826</v>
      </c>
      <c r="J162" t="s">
        <v>653</v>
      </c>
      <c r="K162" t="s">
        <v>183</v>
      </c>
      <c r="L162" t="s">
        <v>209</v>
      </c>
      <c r="M162" t="s">
        <v>654</v>
      </c>
      <c r="N162" t="s">
        <v>186</v>
      </c>
      <c r="O162" t="s">
        <v>211</v>
      </c>
      <c r="P162" t="s">
        <v>212</v>
      </c>
      <c r="Q162" t="s">
        <v>189</v>
      </c>
      <c r="R162" t="s">
        <v>190</v>
      </c>
      <c r="S162" t="s">
        <v>585</v>
      </c>
      <c r="T162" t="s">
        <v>586</v>
      </c>
      <c r="U162" s="6">
        <v>3784200</v>
      </c>
      <c r="V162" s="6">
        <v>0</v>
      </c>
      <c r="W162" s="6">
        <v>3784200</v>
      </c>
      <c r="X162" s="6">
        <v>0</v>
      </c>
      <c r="Y162" t="s">
        <v>193</v>
      </c>
      <c r="Z162" t="s">
        <v>194</v>
      </c>
      <c r="AA162" t="s">
        <v>195</v>
      </c>
      <c r="AB162" t="s">
        <v>1024</v>
      </c>
      <c r="AC162" t="s">
        <v>357</v>
      </c>
      <c r="AD162" t="s">
        <v>357</v>
      </c>
      <c r="AE162" t="s">
        <v>393</v>
      </c>
      <c r="AF162" t="s">
        <v>916</v>
      </c>
      <c r="AG162" t="s">
        <v>945</v>
      </c>
      <c r="AH162" t="s">
        <v>1025</v>
      </c>
      <c r="AI162" t="s">
        <v>1026</v>
      </c>
      <c r="AK162" t="s">
        <v>286</v>
      </c>
      <c r="AL162" t="s">
        <v>462</v>
      </c>
      <c r="AM162" t="s">
        <v>658</v>
      </c>
      <c r="AN162" t="s">
        <v>659</v>
      </c>
      <c r="AO162" t="s">
        <v>124</v>
      </c>
    </row>
    <row r="163" spans="1:41" hidden="1" x14ac:dyDescent="0.2">
      <c r="A163">
        <v>18125</v>
      </c>
      <c r="B163" s="7">
        <v>45722</v>
      </c>
      <c r="C163" t="s">
        <v>1027</v>
      </c>
      <c r="D163" t="s">
        <v>180</v>
      </c>
      <c r="E163" s="6">
        <v>4296180</v>
      </c>
      <c r="F163" s="6">
        <v>32601</v>
      </c>
      <c r="G163" s="6">
        <v>0</v>
      </c>
      <c r="H163" t="s">
        <v>361</v>
      </c>
      <c r="I163">
        <v>1015473441</v>
      </c>
      <c r="J163" t="s">
        <v>560</v>
      </c>
      <c r="K163" t="s">
        <v>183</v>
      </c>
      <c r="L163" t="s">
        <v>209</v>
      </c>
      <c r="M163" t="s">
        <v>561</v>
      </c>
      <c r="N163" t="s">
        <v>186</v>
      </c>
      <c r="O163" t="s">
        <v>562</v>
      </c>
      <c r="P163" t="s">
        <v>563</v>
      </c>
      <c r="Q163" t="s">
        <v>189</v>
      </c>
      <c r="R163" t="s">
        <v>190</v>
      </c>
      <c r="S163" t="s">
        <v>446</v>
      </c>
      <c r="T163" t="s">
        <v>447</v>
      </c>
      <c r="U163" s="6">
        <v>4296180</v>
      </c>
      <c r="V163" s="6">
        <v>0</v>
      </c>
      <c r="W163" s="6">
        <v>4296180</v>
      </c>
      <c r="X163" s="6">
        <v>0</v>
      </c>
      <c r="Y163" t="s">
        <v>193</v>
      </c>
      <c r="Z163" t="s">
        <v>194</v>
      </c>
      <c r="AA163" t="s">
        <v>195</v>
      </c>
      <c r="AB163" t="s">
        <v>1028</v>
      </c>
      <c r="AC163" t="s">
        <v>565</v>
      </c>
      <c r="AD163" t="s">
        <v>565</v>
      </c>
      <c r="AE163" t="s">
        <v>421</v>
      </c>
      <c r="AF163" t="s">
        <v>919</v>
      </c>
      <c r="AG163" t="s">
        <v>945</v>
      </c>
      <c r="AH163" t="s">
        <v>1029</v>
      </c>
      <c r="AI163" t="s">
        <v>1030</v>
      </c>
      <c r="AK163" t="s">
        <v>568</v>
      </c>
      <c r="AL163" t="s">
        <v>462</v>
      </c>
      <c r="AM163" t="s">
        <v>569</v>
      </c>
      <c r="AN163" t="s">
        <v>570</v>
      </c>
      <c r="AO163" t="s">
        <v>124</v>
      </c>
    </row>
    <row r="164" spans="1:41" hidden="1" x14ac:dyDescent="0.2">
      <c r="A164">
        <v>18225</v>
      </c>
      <c r="B164" s="7">
        <v>45722</v>
      </c>
      <c r="C164" t="s">
        <v>1031</v>
      </c>
      <c r="D164" t="s">
        <v>180</v>
      </c>
      <c r="E164" s="6">
        <v>4296180</v>
      </c>
      <c r="F164" s="6">
        <v>28836</v>
      </c>
      <c r="G164" s="6">
        <v>0</v>
      </c>
      <c r="H164" t="s">
        <v>361</v>
      </c>
      <c r="I164">
        <v>1031160038</v>
      </c>
      <c r="J164" t="s">
        <v>604</v>
      </c>
      <c r="K164" t="s">
        <v>183</v>
      </c>
      <c r="L164" t="s">
        <v>209</v>
      </c>
      <c r="M164" t="s">
        <v>605</v>
      </c>
      <c r="N164" t="s">
        <v>186</v>
      </c>
      <c r="O164" t="s">
        <v>562</v>
      </c>
      <c r="P164" t="s">
        <v>563</v>
      </c>
      <c r="Q164" t="s">
        <v>189</v>
      </c>
      <c r="R164" t="s">
        <v>190</v>
      </c>
      <c r="S164" t="s">
        <v>458</v>
      </c>
      <c r="T164" t="s">
        <v>459</v>
      </c>
      <c r="U164" s="6">
        <v>4296180</v>
      </c>
      <c r="V164" s="6">
        <v>0</v>
      </c>
      <c r="W164" s="6">
        <v>4296180</v>
      </c>
      <c r="X164" s="6">
        <v>0</v>
      </c>
      <c r="Y164" t="s">
        <v>193</v>
      </c>
      <c r="Z164" t="s">
        <v>194</v>
      </c>
      <c r="AA164" t="s">
        <v>195</v>
      </c>
      <c r="AB164" t="s">
        <v>1032</v>
      </c>
      <c r="AC164" t="s">
        <v>517</v>
      </c>
      <c r="AD164" t="s">
        <v>517</v>
      </c>
      <c r="AE164" t="s">
        <v>607</v>
      </c>
      <c r="AF164" t="s">
        <v>921</v>
      </c>
      <c r="AG164" t="s">
        <v>945</v>
      </c>
      <c r="AH164" t="s">
        <v>1033</v>
      </c>
      <c r="AI164" t="s">
        <v>1034</v>
      </c>
      <c r="AK164" t="s">
        <v>356</v>
      </c>
      <c r="AL164" t="s">
        <v>462</v>
      </c>
      <c r="AM164" t="s">
        <v>610</v>
      </c>
      <c r="AN164" t="s">
        <v>611</v>
      </c>
      <c r="AO164" t="s">
        <v>124</v>
      </c>
    </row>
    <row r="165" spans="1:41" hidden="1" x14ac:dyDescent="0.2">
      <c r="A165">
        <v>18325</v>
      </c>
      <c r="B165" s="7">
        <v>45723</v>
      </c>
      <c r="C165" t="s">
        <v>1035</v>
      </c>
      <c r="D165" t="s">
        <v>180</v>
      </c>
      <c r="E165" s="6">
        <v>2739040</v>
      </c>
      <c r="F165" s="6">
        <v>23185</v>
      </c>
      <c r="G165" s="6">
        <v>0</v>
      </c>
      <c r="H165" t="s">
        <v>361</v>
      </c>
      <c r="I165">
        <v>80054606</v>
      </c>
      <c r="J165" t="s">
        <v>444</v>
      </c>
      <c r="K165" t="s">
        <v>183</v>
      </c>
      <c r="L165" t="s">
        <v>209</v>
      </c>
      <c r="M165" t="s">
        <v>445</v>
      </c>
      <c r="N165" t="s">
        <v>186</v>
      </c>
      <c r="O165" t="s">
        <v>211</v>
      </c>
      <c r="P165" t="s">
        <v>212</v>
      </c>
      <c r="Q165" t="s">
        <v>189</v>
      </c>
      <c r="R165" t="s">
        <v>190</v>
      </c>
      <c r="S165" t="s">
        <v>446</v>
      </c>
      <c r="T165" t="s">
        <v>447</v>
      </c>
      <c r="U165" s="6">
        <v>2739040</v>
      </c>
      <c r="V165" s="6">
        <v>0</v>
      </c>
      <c r="W165" s="6">
        <v>2739040</v>
      </c>
      <c r="X165" s="6">
        <v>0</v>
      </c>
      <c r="Y165" t="s">
        <v>193</v>
      </c>
      <c r="Z165" t="s">
        <v>194</v>
      </c>
      <c r="AA165" t="s">
        <v>195</v>
      </c>
      <c r="AB165" t="s">
        <v>1036</v>
      </c>
      <c r="AC165" t="s">
        <v>439</v>
      </c>
      <c r="AD165" t="s">
        <v>439</v>
      </c>
      <c r="AE165" t="s">
        <v>386</v>
      </c>
      <c r="AF165" t="s">
        <v>924</v>
      </c>
      <c r="AG165" t="s">
        <v>1037</v>
      </c>
      <c r="AH165" t="s">
        <v>1038</v>
      </c>
      <c r="AI165" t="s">
        <v>1039</v>
      </c>
      <c r="AK165" t="s">
        <v>274</v>
      </c>
      <c r="AL165" t="s">
        <v>452</v>
      </c>
      <c r="AM165" t="s">
        <v>453</v>
      </c>
      <c r="AN165" t="s">
        <v>454</v>
      </c>
      <c r="AO165" t="s">
        <v>124</v>
      </c>
    </row>
    <row r="166" spans="1:41" hidden="1" x14ac:dyDescent="0.2">
      <c r="A166">
        <v>18425</v>
      </c>
      <c r="B166" s="7">
        <v>45723</v>
      </c>
      <c r="C166" t="s">
        <v>1040</v>
      </c>
      <c r="D166" t="s">
        <v>180</v>
      </c>
      <c r="E166" s="6">
        <v>3405780</v>
      </c>
      <c r="F166" s="6">
        <v>28829</v>
      </c>
      <c r="G166" s="6">
        <v>0</v>
      </c>
      <c r="H166" t="s">
        <v>361</v>
      </c>
      <c r="I166">
        <v>1072645116</v>
      </c>
      <c r="J166" t="s">
        <v>1041</v>
      </c>
      <c r="K166" t="s">
        <v>183</v>
      </c>
      <c r="L166" t="s">
        <v>209</v>
      </c>
      <c r="M166" t="s">
        <v>1042</v>
      </c>
      <c r="N166" t="s">
        <v>186</v>
      </c>
      <c r="O166" t="s">
        <v>334</v>
      </c>
      <c r="P166" t="s">
        <v>335</v>
      </c>
      <c r="Q166" t="s">
        <v>189</v>
      </c>
      <c r="R166" t="s">
        <v>190</v>
      </c>
      <c r="S166" t="s">
        <v>669</v>
      </c>
      <c r="T166" t="s">
        <v>670</v>
      </c>
      <c r="U166" s="6">
        <v>3405780</v>
      </c>
      <c r="V166" s="6">
        <v>0</v>
      </c>
      <c r="W166" s="6">
        <v>3405780</v>
      </c>
      <c r="X166" s="6">
        <v>0</v>
      </c>
      <c r="Y166" t="s">
        <v>193</v>
      </c>
      <c r="Z166" t="s">
        <v>194</v>
      </c>
      <c r="AA166" t="s">
        <v>195</v>
      </c>
      <c r="AB166" t="s">
        <v>1043</v>
      </c>
      <c r="AC166" t="s">
        <v>491</v>
      </c>
      <c r="AD166" t="s">
        <v>491</v>
      </c>
      <c r="AE166" t="s">
        <v>629</v>
      </c>
      <c r="AF166" t="s">
        <v>926</v>
      </c>
      <c r="AG166" t="s">
        <v>1037</v>
      </c>
      <c r="AH166" t="s">
        <v>1044</v>
      </c>
      <c r="AI166" t="s">
        <v>1045</v>
      </c>
      <c r="AK166" t="s">
        <v>427</v>
      </c>
      <c r="AL166" t="s">
        <v>452</v>
      </c>
      <c r="AM166" t="s">
        <v>1046</v>
      </c>
      <c r="AN166" t="s">
        <v>1047</v>
      </c>
      <c r="AO166" t="s">
        <v>124</v>
      </c>
    </row>
    <row r="167" spans="1:41" hidden="1" x14ac:dyDescent="0.2">
      <c r="A167">
        <v>18525</v>
      </c>
      <c r="B167" s="7">
        <v>45723</v>
      </c>
      <c r="C167" t="s">
        <v>1048</v>
      </c>
      <c r="D167" t="s">
        <v>180</v>
      </c>
      <c r="E167" s="6">
        <v>3399420</v>
      </c>
      <c r="F167" s="6">
        <v>45772</v>
      </c>
      <c r="G167" s="6">
        <v>0</v>
      </c>
      <c r="H167" t="s">
        <v>361</v>
      </c>
      <c r="I167">
        <v>79751403</v>
      </c>
      <c r="J167" t="s">
        <v>762</v>
      </c>
      <c r="K167" t="s">
        <v>183</v>
      </c>
      <c r="L167" t="s">
        <v>209</v>
      </c>
      <c r="M167" t="s">
        <v>763</v>
      </c>
      <c r="N167" t="s">
        <v>186</v>
      </c>
      <c r="O167" t="s">
        <v>364</v>
      </c>
      <c r="P167" t="s">
        <v>365</v>
      </c>
      <c r="Q167" t="s">
        <v>189</v>
      </c>
      <c r="R167" t="s">
        <v>190</v>
      </c>
      <c r="S167" t="s">
        <v>478</v>
      </c>
      <c r="T167" t="s">
        <v>479</v>
      </c>
      <c r="U167" s="6">
        <v>3399420</v>
      </c>
      <c r="V167" s="6">
        <v>0</v>
      </c>
      <c r="W167" s="6">
        <v>3399420</v>
      </c>
      <c r="X167" s="6">
        <v>0</v>
      </c>
      <c r="Y167" t="s">
        <v>480</v>
      </c>
      <c r="Z167" t="s">
        <v>194</v>
      </c>
      <c r="AA167" t="s">
        <v>481</v>
      </c>
      <c r="AB167" t="s">
        <v>1049</v>
      </c>
      <c r="AC167" t="s">
        <v>765</v>
      </c>
      <c r="AD167" t="s">
        <v>765</v>
      </c>
      <c r="AE167" t="s">
        <v>484</v>
      </c>
      <c r="AF167" t="s">
        <v>928</v>
      </c>
      <c r="AG167" t="s">
        <v>1037</v>
      </c>
      <c r="AH167" t="s">
        <v>1050</v>
      </c>
      <c r="AI167" t="s">
        <v>1051</v>
      </c>
      <c r="AK167" t="s">
        <v>356</v>
      </c>
      <c r="AL167" t="s">
        <v>452</v>
      </c>
      <c r="AM167" t="s">
        <v>768</v>
      </c>
      <c r="AN167" t="s">
        <v>769</v>
      </c>
      <c r="AO167" t="s">
        <v>124</v>
      </c>
    </row>
    <row r="168" spans="1:41" hidden="1" x14ac:dyDescent="0.2">
      <c r="A168">
        <v>18625</v>
      </c>
      <c r="B168" s="7">
        <v>45723</v>
      </c>
      <c r="C168" t="s">
        <v>1052</v>
      </c>
      <c r="D168" t="s">
        <v>180</v>
      </c>
      <c r="E168" s="6">
        <v>3399420</v>
      </c>
      <c r="F168" s="6">
        <v>37550</v>
      </c>
      <c r="G168" s="6">
        <v>0</v>
      </c>
      <c r="H168" t="s">
        <v>361</v>
      </c>
      <c r="I168">
        <v>1022341815</v>
      </c>
      <c r="J168" t="s">
        <v>476</v>
      </c>
      <c r="K168" t="s">
        <v>183</v>
      </c>
      <c r="L168" t="s">
        <v>209</v>
      </c>
      <c r="M168" t="s">
        <v>477</v>
      </c>
      <c r="N168" t="s">
        <v>186</v>
      </c>
      <c r="O168" t="s">
        <v>211</v>
      </c>
      <c r="P168" t="s">
        <v>212</v>
      </c>
      <c r="Q168" t="s">
        <v>189</v>
      </c>
      <c r="R168" t="s">
        <v>190</v>
      </c>
      <c r="S168" t="s">
        <v>478</v>
      </c>
      <c r="T168" t="s">
        <v>479</v>
      </c>
      <c r="U168" s="6">
        <v>3399420</v>
      </c>
      <c r="V168" s="6">
        <v>0</v>
      </c>
      <c r="W168" s="6">
        <v>3399420</v>
      </c>
      <c r="X168" s="6">
        <v>0</v>
      </c>
      <c r="Y168" t="s">
        <v>480</v>
      </c>
      <c r="Z168" t="s">
        <v>194</v>
      </c>
      <c r="AA168" t="s">
        <v>481</v>
      </c>
      <c r="AB168" t="s">
        <v>1053</v>
      </c>
      <c r="AC168" t="s">
        <v>483</v>
      </c>
      <c r="AD168" t="s">
        <v>483</v>
      </c>
      <c r="AE168" t="s">
        <v>450</v>
      </c>
      <c r="AF168" t="s">
        <v>930</v>
      </c>
      <c r="AG168" t="s">
        <v>1037</v>
      </c>
      <c r="AH168" t="s">
        <v>1054</v>
      </c>
      <c r="AI168" t="s">
        <v>1055</v>
      </c>
      <c r="AK168" t="s">
        <v>381</v>
      </c>
      <c r="AL168" t="s">
        <v>452</v>
      </c>
      <c r="AM168" t="s">
        <v>487</v>
      </c>
      <c r="AN168" t="s">
        <v>488</v>
      </c>
      <c r="AO168" t="s">
        <v>124</v>
      </c>
    </row>
    <row r="169" spans="1:41" hidden="1" x14ac:dyDescent="0.2">
      <c r="A169">
        <v>18725</v>
      </c>
      <c r="B169" s="7">
        <v>45723</v>
      </c>
      <c r="C169" t="s">
        <v>1056</v>
      </c>
      <c r="D169" t="s">
        <v>180</v>
      </c>
      <c r="E169" s="6">
        <v>3697050</v>
      </c>
      <c r="F169" s="6">
        <v>28319</v>
      </c>
      <c r="G169" s="6">
        <v>0</v>
      </c>
      <c r="H169" t="s">
        <v>361</v>
      </c>
      <c r="I169">
        <v>79576379</v>
      </c>
      <c r="J169" t="s">
        <v>1057</v>
      </c>
      <c r="K169" t="s">
        <v>183</v>
      </c>
      <c r="L169" t="s">
        <v>209</v>
      </c>
      <c r="M169" t="s">
        <v>1058</v>
      </c>
      <c r="N169" t="s">
        <v>186</v>
      </c>
      <c r="O169" t="s">
        <v>211</v>
      </c>
      <c r="P169" t="s">
        <v>212</v>
      </c>
      <c r="Q169" t="s">
        <v>189</v>
      </c>
      <c r="R169" t="s">
        <v>190</v>
      </c>
      <c r="S169" t="s">
        <v>540</v>
      </c>
      <c r="T169" t="s">
        <v>541</v>
      </c>
      <c r="U169" s="6">
        <v>1848525</v>
      </c>
      <c r="V169" s="6">
        <v>0</v>
      </c>
      <c r="W169" s="6">
        <v>1848525</v>
      </c>
      <c r="X169" s="6">
        <v>0</v>
      </c>
      <c r="Y169" t="s">
        <v>193</v>
      </c>
      <c r="Z169" t="s">
        <v>194</v>
      </c>
      <c r="AA169" t="s">
        <v>195</v>
      </c>
      <c r="AB169" t="s">
        <v>1059</v>
      </c>
      <c r="AC169" t="s">
        <v>874</v>
      </c>
      <c r="AD169" t="s">
        <v>513</v>
      </c>
      <c r="AE169" t="s">
        <v>1060</v>
      </c>
      <c r="AF169" t="s">
        <v>932</v>
      </c>
      <c r="AG169" t="s">
        <v>1037</v>
      </c>
      <c r="AH169" t="s">
        <v>1061</v>
      </c>
      <c r="AI169" t="s">
        <v>1062</v>
      </c>
      <c r="AK169" t="s">
        <v>470</v>
      </c>
      <c r="AL169" t="s">
        <v>462</v>
      </c>
      <c r="AM169" t="s">
        <v>1063</v>
      </c>
      <c r="AN169" t="s">
        <v>1064</v>
      </c>
      <c r="AO169" t="s">
        <v>124</v>
      </c>
    </row>
    <row r="170" spans="1:41" hidden="1" x14ac:dyDescent="0.2">
      <c r="A170">
        <v>18725</v>
      </c>
      <c r="B170" s="7">
        <v>45723</v>
      </c>
      <c r="C170" t="s">
        <v>1056</v>
      </c>
      <c r="D170" t="s">
        <v>180</v>
      </c>
      <c r="E170" s="6">
        <v>3697050</v>
      </c>
      <c r="F170" s="6">
        <v>28319</v>
      </c>
      <c r="G170" s="6">
        <v>0</v>
      </c>
      <c r="H170" t="s">
        <v>361</v>
      </c>
      <c r="I170">
        <v>79576379</v>
      </c>
      <c r="J170" t="s">
        <v>1057</v>
      </c>
      <c r="K170" t="s">
        <v>183</v>
      </c>
      <c r="L170" t="s">
        <v>209</v>
      </c>
      <c r="M170" t="s">
        <v>1058</v>
      </c>
      <c r="N170" t="s">
        <v>186</v>
      </c>
      <c r="O170" t="s">
        <v>211</v>
      </c>
      <c r="P170" t="s">
        <v>212</v>
      </c>
      <c r="Q170" t="s">
        <v>189</v>
      </c>
      <c r="R170" t="s">
        <v>190</v>
      </c>
      <c r="S170" t="s">
        <v>858</v>
      </c>
      <c r="T170" t="s">
        <v>859</v>
      </c>
      <c r="U170" s="6">
        <v>1848525</v>
      </c>
      <c r="V170" s="6">
        <v>0</v>
      </c>
      <c r="W170" s="6">
        <v>1848525</v>
      </c>
      <c r="X170" s="6">
        <v>0</v>
      </c>
      <c r="Y170" t="s">
        <v>193</v>
      </c>
      <c r="Z170" t="s">
        <v>194</v>
      </c>
      <c r="AA170" t="s">
        <v>195</v>
      </c>
      <c r="AB170" t="s">
        <v>1059</v>
      </c>
      <c r="AC170" t="s">
        <v>874</v>
      </c>
      <c r="AD170" t="s">
        <v>513</v>
      </c>
      <c r="AE170" t="s">
        <v>1060</v>
      </c>
      <c r="AF170" t="s">
        <v>932</v>
      </c>
      <c r="AG170" t="s">
        <v>1037</v>
      </c>
      <c r="AH170" t="s">
        <v>1061</v>
      </c>
      <c r="AI170" t="s">
        <v>1062</v>
      </c>
      <c r="AK170" t="s">
        <v>470</v>
      </c>
      <c r="AL170" t="s">
        <v>462</v>
      </c>
      <c r="AM170" t="s">
        <v>1063</v>
      </c>
      <c r="AN170" t="s">
        <v>1064</v>
      </c>
      <c r="AO170" t="s">
        <v>124</v>
      </c>
    </row>
    <row r="171" spans="1:41" hidden="1" x14ac:dyDescent="0.2">
      <c r="A171">
        <v>18825</v>
      </c>
      <c r="B171" s="7">
        <v>45723</v>
      </c>
      <c r="C171" t="s">
        <v>1065</v>
      </c>
      <c r="D171" t="s">
        <v>180</v>
      </c>
      <c r="E171" s="6">
        <v>378420</v>
      </c>
      <c r="F171" s="6">
        <v>3203</v>
      </c>
      <c r="G171" s="6">
        <v>0</v>
      </c>
      <c r="H171" t="s">
        <v>361</v>
      </c>
      <c r="I171">
        <v>1001187109</v>
      </c>
      <c r="J171" t="s">
        <v>1066</v>
      </c>
      <c r="K171" t="s">
        <v>183</v>
      </c>
      <c r="L171" t="s">
        <v>209</v>
      </c>
      <c r="M171" t="s">
        <v>1067</v>
      </c>
      <c r="N171" t="s">
        <v>186</v>
      </c>
      <c r="O171" t="s">
        <v>1068</v>
      </c>
      <c r="P171" t="s">
        <v>1069</v>
      </c>
      <c r="Q171" t="s">
        <v>189</v>
      </c>
      <c r="R171" t="s">
        <v>190</v>
      </c>
      <c r="S171" t="s">
        <v>478</v>
      </c>
      <c r="T171" t="s">
        <v>479</v>
      </c>
      <c r="U171" s="6">
        <v>378420</v>
      </c>
      <c r="V171" s="6">
        <v>0</v>
      </c>
      <c r="W171" s="6">
        <v>378420</v>
      </c>
      <c r="X171" s="6">
        <v>0</v>
      </c>
      <c r="Y171" t="s">
        <v>193</v>
      </c>
      <c r="Z171" t="s">
        <v>194</v>
      </c>
      <c r="AA171" t="s">
        <v>195</v>
      </c>
      <c r="AB171" t="s">
        <v>1070</v>
      </c>
      <c r="AC171" t="s">
        <v>1071</v>
      </c>
      <c r="AD171" t="s">
        <v>1072</v>
      </c>
      <c r="AE171" t="s">
        <v>730</v>
      </c>
      <c r="AF171" t="s">
        <v>934</v>
      </c>
      <c r="AG171" t="s">
        <v>1037</v>
      </c>
      <c r="AH171" t="s">
        <v>1073</v>
      </c>
      <c r="AI171" t="s">
        <v>1074</v>
      </c>
      <c r="AK171" t="s">
        <v>1075</v>
      </c>
      <c r="AL171" t="s">
        <v>452</v>
      </c>
      <c r="AM171" t="s">
        <v>1076</v>
      </c>
      <c r="AN171" t="s">
        <v>1077</v>
      </c>
      <c r="AO171" t="s">
        <v>124</v>
      </c>
    </row>
    <row r="172" spans="1:41" hidden="1" x14ac:dyDescent="0.2">
      <c r="A172">
        <v>18925</v>
      </c>
      <c r="B172" s="7">
        <v>45726</v>
      </c>
      <c r="C172" t="s">
        <v>1078</v>
      </c>
      <c r="D172" t="s">
        <v>180</v>
      </c>
      <c r="E172" s="6">
        <v>3436944</v>
      </c>
      <c r="F172" s="6">
        <v>33201</v>
      </c>
      <c r="G172" s="6">
        <v>0</v>
      </c>
      <c r="H172" t="s">
        <v>361</v>
      </c>
      <c r="I172">
        <v>1023924776</v>
      </c>
      <c r="J172" t="s">
        <v>1079</v>
      </c>
      <c r="K172" t="s">
        <v>183</v>
      </c>
      <c r="L172" t="s">
        <v>209</v>
      </c>
      <c r="M172" t="s">
        <v>1080</v>
      </c>
      <c r="N172" t="s">
        <v>186</v>
      </c>
      <c r="O172" t="s">
        <v>211</v>
      </c>
      <c r="P172" t="s">
        <v>212</v>
      </c>
      <c r="Q172" t="s">
        <v>189</v>
      </c>
      <c r="R172" t="s">
        <v>190</v>
      </c>
      <c r="S172" t="s">
        <v>858</v>
      </c>
      <c r="T172" t="s">
        <v>859</v>
      </c>
      <c r="U172" s="6">
        <v>1718472</v>
      </c>
      <c r="V172" s="6">
        <v>0</v>
      </c>
      <c r="W172" s="6">
        <v>1718472</v>
      </c>
      <c r="X172" s="6">
        <v>0</v>
      </c>
      <c r="Y172" t="s">
        <v>193</v>
      </c>
      <c r="Z172" t="s">
        <v>194</v>
      </c>
      <c r="AA172" t="s">
        <v>195</v>
      </c>
      <c r="AB172" t="s">
        <v>1081</v>
      </c>
      <c r="AC172" t="s">
        <v>882</v>
      </c>
      <c r="AD172" t="s">
        <v>882</v>
      </c>
      <c r="AE172" t="s">
        <v>1082</v>
      </c>
      <c r="AF172" t="s">
        <v>936</v>
      </c>
      <c r="AG172" t="s">
        <v>1083</v>
      </c>
      <c r="AH172" t="s">
        <v>1084</v>
      </c>
      <c r="AI172" t="s">
        <v>1085</v>
      </c>
      <c r="AK172" t="s">
        <v>556</v>
      </c>
      <c r="AL172" t="s">
        <v>462</v>
      </c>
      <c r="AM172" t="s">
        <v>1086</v>
      </c>
      <c r="AN172" t="s">
        <v>1087</v>
      </c>
      <c r="AO172" t="s">
        <v>124</v>
      </c>
    </row>
    <row r="173" spans="1:41" hidden="1" x14ac:dyDescent="0.2">
      <c r="A173">
        <v>18925</v>
      </c>
      <c r="B173" s="7">
        <v>45726</v>
      </c>
      <c r="C173" t="s">
        <v>1078</v>
      </c>
      <c r="D173" t="s">
        <v>180</v>
      </c>
      <c r="E173" s="6">
        <v>3436944</v>
      </c>
      <c r="F173" s="6">
        <v>33201</v>
      </c>
      <c r="G173" s="6">
        <v>0</v>
      </c>
      <c r="H173" t="s">
        <v>361</v>
      </c>
      <c r="I173">
        <v>1023924776</v>
      </c>
      <c r="J173" t="s">
        <v>1079</v>
      </c>
      <c r="K173" t="s">
        <v>183</v>
      </c>
      <c r="L173" t="s">
        <v>209</v>
      </c>
      <c r="M173" t="s">
        <v>1080</v>
      </c>
      <c r="N173" t="s">
        <v>186</v>
      </c>
      <c r="O173" t="s">
        <v>211</v>
      </c>
      <c r="P173" t="s">
        <v>212</v>
      </c>
      <c r="Q173" t="s">
        <v>189</v>
      </c>
      <c r="R173" t="s">
        <v>190</v>
      </c>
      <c r="S173" t="s">
        <v>540</v>
      </c>
      <c r="T173" t="s">
        <v>541</v>
      </c>
      <c r="U173" s="6">
        <v>1718472</v>
      </c>
      <c r="V173" s="6">
        <v>0</v>
      </c>
      <c r="W173" s="6">
        <v>1718472</v>
      </c>
      <c r="X173" s="6">
        <v>0</v>
      </c>
      <c r="Y173" t="s">
        <v>193</v>
      </c>
      <c r="Z173" t="s">
        <v>194</v>
      </c>
      <c r="AA173" t="s">
        <v>195</v>
      </c>
      <c r="AB173" t="s">
        <v>1081</v>
      </c>
      <c r="AC173" t="s">
        <v>882</v>
      </c>
      <c r="AD173" t="s">
        <v>882</v>
      </c>
      <c r="AE173" t="s">
        <v>1082</v>
      </c>
      <c r="AF173" t="s">
        <v>936</v>
      </c>
      <c r="AG173" t="s">
        <v>1083</v>
      </c>
      <c r="AH173" t="s">
        <v>1084</v>
      </c>
      <c r="AI173" t="s">
        <v>1085</v>
      </c>
      <c r="AK173" t="s">
        <v>556</v>
      </c>
      <c r="AL173" t="s">
        <v>462</v>
      </c>
      <c r="AM173" t="s">
        <v>1086</v>
      </c>
      <c r="AN173" t="s">
        <v>1087</v>
      </c>
      <c r="AO173" t="s">
        <v>124</v>
      </c>
    </row>
    <row r="174" spans="1:41" hidden="1" x14ac:dyDescent="0.2">
      <c r="A174">
        <v>19025</v>
      </c>
      <c r="B174" s="7">
        <v>45726</v>
      </c>
      <c r="C174" t="s">
        <v>1088</v>
      </c>
      <c r="D174" t="s">
        <v>180</v>
      </c>
      <c r="E174" s="6">
        <v>2864120</v>
      </c>
      <c r="F174" s="6">
        <v>24244</v>
      </c>
      <c r="G174" s="6">
        <v>0</v>
      </c>
      <c r="H174" t="s">
        <v>361</v>
      </c>
      <c r="I174">
        <v>1012394597</v>
      </c>
      <c r="J174" t="s">
        <v>1089</v>
      </c>
      <c r="K174" t="s">
        <v>183</v>
      </c>
      <c r="L174" t="s">
        <v>209</v>
      </c>
      <c r="M174" t="s">
        <v>1090</v>
      </c>
      <c r="N174" t="s">
        <v>186</v>
      </c>
      <c r="O174" t="s">
        <v>211</v>
      </c>
      <c r="P174" t="s">
        <v>212</v>
      </c>
      <c r="Q174" t="s">
        <v>189</v>
      </c>
      <c r="R174" t="s">
        <v>190</v>
      </c>
      <c r="S174" t="s">
        <v>669</v>
      </c>
      <c r="T174" t="s">
        <v>670</v>
      </c>
      <c r="U174" s="6">
        <v>2864120</v>
      </c>
      <c r="V174" s="6">
        <v>0</v>
      </c>
      <c r="W174" s="6">
        <v>2864120</v>
      </c>
      <c r="X174" s="6">
        <v>0</v>
      </c>
      <c r="Y174" t="s">
        <v>193</v>
      </c>
      <c r="Z174" t="s">
        <v>194</v>
      </c>
      <c r="AA174" t="s">
        <v>195</v>
      </c>
      <c r="AB174" t="s">
        <v>1091</v>
      </c>
      <c r="AC174" t="s">
        <v>738</v>
      </c>
      <c r="AD174" t="s">
        <v>738</v>
      </c>
      <c r="AE174" t="s">
        <v>1092</v>
      </c>
      <c r="AF174" t="s">
        <v>938</v>
      </c>
      <c r="AG174" t="s">
        <v>1083</v>
      </c>
      <c r="AH174" t="s">
        <v>1093</v>
      </c>
      <c r="AI174" t="s">
        <v>1094</v>
      </c>
      <c r="AK174" t="s">
        <v>496</v>
      </c>
      <c r="AL174" t="s">
        <v>462</v>
      </c>
      <c r="AM174" t="s">
        <v>1095</v>
      </c>
      <c r="AN174" t="s">
        <v>949</v>
      </c>
      <c r="AO174" t="s">
        <v>124</v>
      </c>
    </row>
    <row r="175" spans="1:41" hidden="1" x14ac:dyDescent="0.2">
      <c r="A175">
        <v>19125</v>
      </c>
      <c r="B175" s="7">
        <v>45726</v>
      </c>
      <c r="C175" t="s">
        <v>1096</v>
      </c>
      <c r="D175" t="s">
        <v>180</v>
      </c>
      <c r="E175" s="6">
        <v>1725290</v>
      </c>
      <c r="F175" s="6">
        <v>39276</v>
      </c>
      <c r="G175" s="6">
        <v>0</v>
      </c>
      <c r="H175" t="s">
        <v>361</v>
      </c>
      <c r="I175">
        <v>1117497148</v>
      </c>
      <c r="J175" t="s">
        <v>1097</v>
      </c>
      <c r="K175" t="s">
        <v>183</v>
      </c>
      <c r="L175" t="s">
        <v>209</v>
      </c>
      <c r="M175" t="s">
        <v>1098</v>
      </c>
      <c r="N175" t="s">
        <v>186</v>
      </c>
      <c r="O175" t="s">
        <v>615</v>
      </c>
      <c r="P175" t="s">
        <v>616</v>
      </c>
      <c r="Q175" t="s">
        <v>189</v>
      </c>
      <c r="R175" t="s">
        <v>190</v>
      </c>
      <c r="S175" t="s">
        <v>1099</v>
      </c>
      <c r="T175" t="s">
        <v>1100</v>
      </c>
      <c r="U175" s="6">
        <v>1725290</v>
      </c>
      <c r="V175" s="6">
        <v>0</v>
      </c>
      <c r="W175" s="6">
        <v>1725290</v>
      </c>
      <c r="X175" s="6">
        <v>0</v>
      </c>
      <c r="Y175" t="s">
        <v>193</v>
      </c>
      <c r="Z175" t="s">
        <v>194</v>
      </c>
      <c r="AA175" t="s">
        <v>195</v>
      </c>
      <c r="AB175" t="s">
        <v>1101</v>
      </c>
      <c r="AC175" t="s">
        <v>799</v>
      </c>
      <c r="AD175" t="s">
        <v>799</v>
      </c>
      <c r="AE175" t="s">
        <v>1102</v>
      </c>
      <c r="AF175" t="s">
        <v>946</v>
      </c>
      <c r="AG175" t="s">
        <v>1083</v>
      </c>
      <c r="AH175" t="s">
        <v>1103</v>
      </c>
      <c r="AI175" t="s">
        <v>1104</v>
      </c>
      <c r="AK175" t="s">
        <v>470</v>
      </c>
      <c r="AL175" t="s">
        <v>462</v>
      </c>
      <c r="AM175" t="s">
        <v>1105</v>
      </c>
      <c r="AN175" t="s">
        <v>1106</v>
      </c>
      <c r="AO175" t="s">
        <v>124</v>
      </c>
    </row>
    <row r="176" spans="1:41" hidden="1" x14ac:dyDescent="0.2">
      <c r="A176">
        <v>19225</v>
      </c>
      <c r="B176" s="7">
        <v>45726</v>
      </c>
      <c r="C176" t="s">
        <v>1107</v>
      </c>
      <c r="D176" t="s">
        <v>180</v>
      </c>
      <c r="E176" s="6">
        <v>1725290</v>
      </c>
      <c r="F176" s="6">
        <v>0</v>
      </c>
      <c r="G176" s="6">
        <v>0</v>
      </c>
      <c r="H176" t="s">
        <v>361</v>
      </c>
      <c r="I176">
        <v>1117497148</v>
      </c>
      <c r="J176" t="s">
        <v>1097</v>
      </c>
      <c r="K176" t="s">
        <v>183</v>
      </c>
      <c r="L176" t="s">
        <v>209</v>
      </c>
      <c r="M176" t="s">
        <v>1098</v>
      </c>
      <c r="N176" t="s">
        <v>186</v>
      </c>
      <c r="O176" t="s">
        <v>615</v>
      </c>
      <c r="P176" t="s">
        <v>616</v>
      </c>
      <c r="Q176" t="s">
        <v>189</v>
      </c>
      <c r="R176" t="s">
        <v>190</v>
      </c>
      <c r="S176" t="s">
        <v>669</v>
      </c>
      <c r="T176" t="s">
        <v>670</v>
      </c>
      <c r="U176" s="6">
        <v>1725290</v>
      </c>
      <c r="V176" s="6">
        <v>0</v>
      </c>
      <c r="W176" s="6">
        <v>1725290</v>
      </c>
      <c r="X176" s="6">
        <v>0</v>
      </c>
      <c r="Y176" t="s">
        <v>193</v>
      </c>
      <c r="Z176" t="s">
        <v>194</v>
      </c>
      <c r="AA176" t="s">
        <v>195</v>
      </c>
      <c r="AB176" t="s">
        <v>1101</v>
      </c>
      <c r="AC176" t="s">
        <v>1108</v>
      </c>
      <c r="AD176" t="s">
        <v>1108</v>
      </c>
      <c r="AE176" t="s">
        <v>765</v>
      </c>
      <c r="AF176" t="s">
        <v>955</v>
      </c>
      <c r="AG176" t="s">
        <v>1083</v>
      </c>
      <c r="AH176" t="s">
        <v>1109</v>
      </c>
      <c r="AI176" t="s">
        <v>1110</v>
      </c>
      <c r="AK176" t="s">
        <v>470</v>
      </c>
      <c r="AL176" t="s">
        <v>462</v>
      </c>
      <c r="AM176" t="s">
        <v>1105</v>
      </c>
      <c r="AN176" t="s">
        <v>1106</v>
      </c>
      <c r="AO176" t="s">
        <v>124</v>
      </c>
    </row>
    <row r="177" spans="1:41" hidden="1" x14ac:dyDescent="0.2">
      <c r="A177">
        <v>19325</v>
      </c>
      <c r="B177" s="7">
        <v>45726</v>
      </c>
      <c r="C177" t="s">
        <v>1111</v>
      </c>
      <c r="D177" t="s">
        <v>180</v>
      </c>
      <c r="E177" s="6">
        <v>1725290</v>
      </c>
      <c r="F177" s="6">
        <v>0</v>
      </c>
      <c r="G177" s="6">
        <v>0</v>
      </c>
      <c r="H177" t="s">
        <v>361</v>
      </c>
      <c r="I177">
        <v>1117497148</v>
      </c>
      <c r="J177" t="s">
        <v>1097</v>
      </c>
      <c r="K177" t="s">
        <v>183</v>
      </c>
      <c r="L177" t="s">
        <v>209</v>
      </c>
      <c r="M177" t="s">
        <v>1098</v>
      </c>
      <c r="N177" t="s">
        <v>186</v>
      </c>
      <c r="O177" t="s">
        <v>615</v>
      </c>
      <c r="P177" t="s">
        <v>616</v>
      </c>
      <c r="Q177" t="s">
        <v>189</v>
      </c>
      <c r="R177" t="s">
        <v>190</v>
      </c>
      <c r="S177" t="s">
        <v>1112</v>
      </c>
      <c r="T177" t="s">
        <v>1113</v>
      </c>
      <c r="U177" s="6">
        <v>1725290</v>
      </c>
      <c r="V177" s="6">
        <v>0</v>
      </c>
      <c r="W177" s="6">
        <v>1725290</v>
      </c>
      <c r="X177" s="6">
        <v>0</v>
      </c>
      <c r="Y177" t="s">
        <v>193</v>
      </c>
      <c r="Z177" t="s">
        <v>194</v>
      </c>
      <c r="AA177" t="s">
        <v>195</v>
      </c>
      <c r="AB177" t="s">
        <v>1101</v>
      </c>
      <c r="AC177" t="s">
        <v>1114</v>
      </c>
      <c r="AD177" t="s">
        <v>1114</v>
      </c>
      <c r="AE177" t="s">
        <v>483</v>
      </c>
      <c r="AF177" t="s">
        <v>965</v>
      </c>
      <c r="AG177" t="s">
        <v>1083</v>
      </c>
      <c r="AH177" t="s">
        <v>1115</v>
      </c>
      <c r="AI177" t="s">
        <v>1116</v>
      </c>
      <c r="AK177" t="s">
        <v>470</v>
      </c>
      <c r="AL177" t="s">
        <v>462</v>
      </c>
      <c r="AM177" t="s">
        <v>1105</v>
      </c>
      <c r="AN177" t="s">
        <v>1117</v>
      </c>
      <c r="AO177" t="s">
        <v>124</v>
      </c>
    </row>
    <row r="178" spans="1:41" hidden="1" x14ac:dyDescent="0.2">
      <c r="A178">
        <v>19425</v>
      </c>
      <c r="B178" s="7">
        <v>45726</v>
      </c>
      <c r="C178" t="s">
        <v>1118</v>
      </c>
      <c r="D178" t="s">
        <v>180</v>
      </c>
      <c r="E178" s="6">
        <v>4922780</v>
      </c>
      <c r="F178" s="6">
        <v>45628</v>
      </c>
      <c r="G178" s="6">
        <v>0</v>
      </c>
      <c r="H178" t="s">
        <v>361</v>
      </c>
      <c r="I178">
        <v>52838164</v>
      </c>
      <c r="J178" t="s">
        <v>726</v>
      </c>
      <c r="K178" t="s">
        <v>183</v>
      </c>
      <c r="L178" t="s">
        <v>209</v>
      </c>
      <c r="M178" t="s">
        <v>727</v>
      </c>
      <c r="N178" t="s">
        <v>186</v>
      </c>
      <c r="O178" t="s">
        <v>211</v>
      </c>
      <c r="P178" t="s">
        <v>212</v>
      </c>
      <c r="Q178" t="s">
        <v>189</v>
      </c>
      <c r="R178" t="s">
        <v>190</v>
      </c>
      <c r="S178" t="s">
        <v>540</v>
      </c>
      <c r="T178" t="s">
        <v>541</v>
      </c>
      <c r="U178" s="6">
        <v>4922780</v>
      </c>
      <c r="V178" s="6">
        <v>0</v>
      </c>
      <c r="W178" s="6">
        <v>4922780</v>
      </c>
      <c r="X178" s="6">
        <v>0</v>
      </c>
      <c r="Y178" t="s">
        <v>193</v>
      </c>
      <c r="Z178" t="s">
        <v>194</v>
      </c>
      <c r="AA178" t="s">
        <v>195</v>
      </c>
      <c r="AB178" t="s">
        <v>1119</v>
      </c>
      <c r="AC178" t="s">
        <v>492</v>
      </c>
      <c r="AD178" t="s">
        <v>492</v>
      </c>
      <c r="AE178" t="s">
        <v>729</v>
      </c>
      <c r="AF178" t="s">
        <v>974</v>
      </c>
      <c r="AG178" t="s">
        <v>1083</v>
      </c>
      <c r="AH178" t="s">
        <v>1120</v>
      </c>
      <c r="AI178" t="s">
        <v>1121</v>
      </c>
      <c r="AK178" t="s">
        <v>381</v>
      </c>
      <c r="AL178" t="s">
        <v>462</v>
      </c>
      <c r="AM178" t="s">
        <v>732</v>
      </c>
      <c r="AN178" t="s">
        <v>733</v>
      </c>
      <c r="AO178" t="s">
        <v>124</v>
      </c>
    </row>
    <row r="179" spans="1:41" hidden="1" x14ac:dyDescent="0.2">
      <c r="A179">
        <v>19525</v>
      </c>
      <c r="B179" s="7">
        <v>45726</v>
      </c>
      <c r="C179" t="s">
        <v>1122</v>
      </c>
      <c r="D179" t="s">
        <v>180</v>
      </c>
      <c r="E179" s="6">
        <v>1875000</v>
      </c>
      <c r="F179" s="6">
        <v>0</v>
      </c>
      <c r="G179" s="6">
        <v>0</v>
      </c>
      <c r="H179" t="s">
        <v>361</v>
      </c>
      <c r="I179">
        <v>52838164</v>
      </c>
      <c r="J179" t="s">
        <v>726</v>
      </c>
      <c r="K179" t="s">
        <v>183</v>
      </c>
      <c r="L179" t="s">
        <v>209</v>
      </c>
      <c r="M179" t="s">
        <v>727</v>
      </c>
      <c r="N179" t="s">
        <v>186</v>
      </c>
      <c r="O179" t="s">
        <v>211</v>
      </c>
      <c r="P179" t="s">
        <v>212</v>
      </c>
      <c r="Q179" t="s">
        <v>189</v>
      </c>
      <c r="R179" t="s">
        <v>190</v>
      </c>
      <c r="S179" t="s">
        <v>735</v>
      </c>
      <c r="T179" t="s">
        <v>736</v>
      </c>
      <c r="U179" s="6">
        <v>1875000</v>
      </c>
      <c r="V179" s="6">
        <v>0</v>
      </c>
      <c r="W179" s="6">
        <v>1875000</v>
      </c>
      <c r="X179" s="6">
        <v>0</v>
      </c>
      <c r="Y179" t="s">
        <v>193</v>
      </c>
      <c r="Z179" t="s">
        <v>194</v>
      </c>
      <c r="AA179" t="s">
        <v>195</v>
      </c>
      <c r="AB179" t="s">
        <v>1119</v>
      </c>
      <c r="AC179" t="s">
        <v>737</v>
      </c>
      <c r="AD179" t="s">
        <v>737</v>
      </c>
      <c r="AE179" t="s">
        <v>738</v>
      </c>
      <c r="AF179" t="s">
        <v>985</v>
      </c>
      <c r="AG179" t="s">
        <v>1083</v>
      </c>
      <c r="AH179" t="s">
        <v>1123</v>
      </c>
      <c r="AI179" t="s">
        <v>1124</v>
      </c>
      <c r="AK179" t="s">
        <v>381</v>
      </c>
      <c r="AL179" t="s">
        <v>462</v>
      </c>
      <c r="AM179" t="s">
        <v>732</v>
      </c>
      <c r="AN179" t="s">
        <v>733</v>
      </c>
      <c r="AO179" t="s">
        <v>124</v>
      </c>
    </row>
    <row r="180" spans="1:41" hidden="1" x14ac:dyDescent="0.2">
      <c r="A180">
        <v>19625</v>
      </c>
      <c r="B180" s="7">
        <v>45726</v>
      </c>
      <c r="C180" t="s">
        <v>1125</v>
      </c>
      <c r="D180" t="s">
        <v>180</v>
      </c>
      <c r="E180" s="6">
        <v>6118002</v>
      </c>
      <c r="F180" s="6">
        <v>41065</v>
      </c>
      <c r="G180" s="6">
        <v>0</v>
      </c>
      <c r="H180" t="s">
        <v>361</v>
      </c>
      <c r="I180">
        <v>79769180</v>
      </c>
      <c r="J180" t="s">
        <v>1126</v>
      </c>
      <c r="K180" t="s">
        <v>183</v>
      </c>
      <c r="L180" t="s">
        <v>209</v>
      </c>
      <c r="M180" t="s">
        <v>1127</v>
      </c>
      <c r="N180" t="s">
        <v>186</v>
      </c>
      <c r="O180" t="s">
        <v>562</v>
      </c>
      <c r="P180" t="s">
        <v>563</v>
      </c>
      <c r="Q180" t="s">
        <v>189</v>
      </c>
      <c r="R180" t="s">
        <v>190</v>
      </c>
      <c r="S180" t="s">
        <v>858</v>
      </c>
      <c r="T180" t="s">
        <v>859</v>
      </c>
      <c r="U180" s="6">
        <v>3059001</v>
      </c>
      <c r="V180" s="6">
        <v>0</v>
      </c>
      <c r="W180" s="6">
        <v>3059001</v>
      </c>
      <c r="X180" s="6">
        <v>0</v>
      </c>
      <c r="Y180" t="s">
        <v>193</v>
      </c>
      <c r="Z180" t="s">
        <v>194</v>
      </c>
      <c r="AA180" t="s">
        <v>195</v>
      </c>
      <c r="AB180" t="s">
        <v>1128</v>
      </c>
      <c r="AC180" t="s">
        <v>552</v>
      </c>
      <c r="AD180" t="s">
        <v>552</v>
      </c>
      <c r="AE180" t="s">
        <v>774</v>
      </c>
      <c r="AF180" t="s">
        <v>991</v>
      </c>
      <c r="AG180" t="s">
        <v>1083</v>
      </c>
      <c r="AH180" t="s">
        <v>1129</v>
      </c>
      <c r="AI180" t="s">
        <v>1130</v>
      </c>
      <c r="AK180" t="s">
        <v>1131</v>
      </c>
      <c r="AL180" t="s">
        <v>462</v>
      </c>
      <c r="AM180" t="s">
        <v>1132</v>
      </c>
      <c r="AN180" t="s">
        <v>1133</v>
      </c>
      <c r="AO180" t="s">
        <v>124</v>
      </c>
    </row>
    <row r="181" spans="1:41" hidden="1" x14ac:dyDescent="0.2">
      <c r="A181">
        <v>19625</v>
      </c>
      <c r="B181" s="7">
        <v>45726</v>
      </c>
      <c r="C181" t="s">
        <v>1125</v>
      </c>
      <c r="D181" t="s">
        <v>180</v>
      </c>
      <c r="E181" s="6">
        <v>6118002</v>
      </c>
      <c r="F181" s="6">
        <v>41065</v>
      </c>
      <c r="G181" s="6">
        <v>0</v>
      </c>
      <c r="H181" t="s">
        <v>361</v>
      </c>
      <c r="I181">
        <v>79769180</v>
      </c>
      <c r="J181" t="s">
        <v>1126</v>
      </c>
      <c r="K181" t="s">
        <v>183</v>
      </c>
      <c r="L181" t="s">
        <v>209</v>
      </c>
      <c r="M181" t="s">
        <v>1127</v>
      </c>
      <c r="N181" t="s">
        <v>186</v>
      </c>
      <c r="O181" t="s">
        <v>562</v>
      </c>
      <c r="P181" t="s">
        <v>563</v>
      </c>
      <c r="Q181" t="s">
        <v>189</v>
      </c>
      <c r="R181" t="s">
        <v>190</v>
      </c>
      <c r="S181" t="s">
        <v>540</v>
      </c>
      <c r="T181" t="s">
        <v>541</v>
      </c>
      <c r="U181" s="6">
        <v>3059001</v>
      </c>
      <c r="V181" s="6">
        <v>0</v>
      </c>
      <c r="W181" s="6">
        <v>3059001</v>
      </c>
      <c r="X181" s="6">
        <v>0</v>
      </c>
      <c r="Y181" t="s">
        <v>193</v>
      </c>
      <c r="Z181" t="s">
        <v>194</v>
      </c>
      <c r="AA181" t="s">
        <v>195</v>
      </c>
      <c r="AB181" t="s">
        <v>1128</v>
      </c>
      <c r="AC181" t="s">
        <v>552</v>
      </c>
      <c r="AD181" t="s">
        <v>552</v>
      </c>
      <c r="AE181" t="s">
        <v>774</v>
      </c>
      <c r="AF181" t="s">
        <v>991</v>
      </c>
      <c r="AG181" t="s">
        <v>1083</v>
      </c>
      <c r="AH181" t="s">
        <v>1129</v>
      </c>
      <c r="AI181" t="s">
        <v>1130</v>
      </c>
      <c r="AK181" t="s">
        <v>1131</v>
      </c>
      <c r="AL181" t="s">
        <v>462</v>
      </c>
      <c r="AM181" t="s">
        <v>1132</v>
      </c>
      <c r="AN181" t="s">
        <v>1133</v>
      </c>
      <c r="AO181" t="s">
        <v>124</v>
      </c>
    </row>
    <row r="182" spans="1:41" hidden="1" x14ac:dyDescent="0.2">
      <c r="A182">
        <v>19725</v>
      </c>
      <c r="B182" s="7">
        <v>45726</v>
      </c>
      <c r="C182" t="s">
        <v>1134</v>
      </c>
      <c r="D182" t="s">
        <v>180</v>
      </c>
      <c r="E182" s="6">
        <v>3744697</v>
      </c>
      <c r="F182" s="6">
        <v>28684</v>
      </c>
      <c r="G182" s="6">
        <v>0</v>
      </c>
      <c r="H182" t="s">
        <v>361</v>
      </c>
      <c r="I182">
        <v>1035414706</v>
      </c>
      <c r="J182" t="s">
        <v>1135</v>
      </c>
      <c r="K182" t="s">
        <v>183</v>
      </c>
      <c r="L182" t="s">
        <v>209</v>
      </c>
      <c r="M182" t="s">
        <v>1136</v>
      </c>
      <c r="N182" t="s">
        <v>186</v>
      </c>
      <c r="O182" t="s">
        <v>211</v>
      </c>
      <c r="P182" t="s">
        <v>212</v>
      </c>
      <c r="Q182" t="s">
        <v>189</v>
      </c>
      <c r="R182" t="s">
        <v>190</v>
      </c>
      <c r="S182" t="s">
        <v>458</v>
      </c>
      <c r="T182" t="s">
        <v>459</v>
      </c>
      <c r="U182" s="6">
        <v>3744697</v>
      </c>
      <c r="V182" s="6">
        <v>0</v>
      </c>
      <c r="W182" s="6">
        <v>3744697</v>
      </c>
      <c r="X182" s="6">
        <v>0</v>
      </c>
      <c r="Y182" t="s">
        <v>193</v>
      </c>
      <c r="Z182" t="s">
        <v>194</v>
      </c>
      <c r="AA182" t="s">
        <v>195</v>
      </c>
      <c r="AB182" t="s">
        <v>1137</v>
      </c>
      <c r="AC182" t="s">
        <v>846</v>
      </c>
      <c r="AD182" t="s">
        <v>892</v>
      </c>
      <c r="AE182" t="s">
        <v>1138</v>
      </c>
      <c r="AF182" t="s">
        <v>998</v>
      </c>
      <c r="AG182" t="s">
        <v>1083</v>
      </c>
      <c r="AH182" t="s">
        <v>1139</v>
      </c>
      <c r="AI182" t="s">
        <v>1140</v>
      </c>
      <c r="AK182" t="s">
        <v>493</v>
      </c>
      <c r="AL182" t="s">
        <v>462</v>
      </c>
      <c r="AM182" t="s">
        <v>1141</v>
      </c>
      <c r="AN182" t="s">
        <v>1142</v>
      </c>
      <c r="AO182" t="s">
        <v>124</v>
      </c>
    </row>
    <row r="183" spans="1:41" hidden="1" x14ac:dyDescent="0.2">
      <c r="A183">
        <v>19825</v>
      </c>
      <c r="B183" s="7">
        <v>45726</v>
      </c>
      <c r="C183" t="s">
        <v>1143</v>
      </c>
      <c r="D183" t="s">
        <v>180</v>
      </c>
      <c r="E183" s="6">
        <v>882980</v>
      </c>
      <c r="F183" s="6">
        <v>7474</v>
      </c>
      <c r="G183" s="6">
        <v>0</v>
      </c>
      <c r="H183" t="s">
        <v>361</v>
      </c>
      <c r="I183">
        <v>1014204890</v>
      </c>
      <c r="J183" t="s">
        <v>1144</v>
      </c>
      <c r="K183" t="s">
        <v>183</v>
      </c>
      <c r="L183" t="s">
        <v>209</v>
      </c>
      <c r="M183" t="s">
        <v>1145</v>
      </c>
      <c r="N183" t="s">
        <v>186</v>
      </c>
      <c r="O183" t="s">
        <v>225</v>
      </c>
      <c r="P183" t="s">
        <v>226</v>
      </c>
      <c r="Q183" t="s">
        <v>189</v>
      </c>
      <c r="R183" t="s">
        <v>190</v>
      </c>
      <c r="S183" t="s">
        <v>478</v>
      </c>
      <c r="T183" t="s">
        <v>479</v>
      </c>
      <c r="U183" s="6">
        <v>882980</v>
      </c>
      <c r="V183" s="6">
        <v>0</v>
      </c>
      <c r="W183" s="6">
        <v>882980</v>
      </c>
      <c r="X183" s="6">
        <v>0</v>
      </c>
      <c r="Y183" t="s">
        <v>193</v>
      </c>
      <c r="Z183" t="s">
        <v>194</v>
      </c>
      <c r="AA183" t="s">
        <v>195</v>
      </c>
      <c r="AB183" t="s">
        <v>1146</v>
      </c>
      <c r="AC183" t="s">
        <v>1147</v>
      </c>
      <c r="AD183" t="s">
        <v>1148</v>
      </c>
      <c r="AE183" t="s">
        <v>638</v>
      </c>
      <c r="AF183" t="s">
        <v>1004</v>
      </c>
      <c r="AG183" t="s">
        <v>1083</v>
      </c>
      <c r="AH183" t="s">
        <v>1149</v>
      </c>
      <c r="AI183" t="s">
        <v>1150</v>
      </c>
      <c r="AK183" t="s">
        <v>833</v>
      </c>
      <c r="AL183" t="s">
        <v>452</v>
      </c>
      <c r="AM183" t="s">
        <v>1151</v>
      </c>
      <c r="AN183" t="s">
        <v>1152</v>
      </c>
      <c r="AO183" t="s">
        <v>124</v>
      </c>
    </row>
    <row r="184" spans="1:41" hidden="1" x14ac:dyDescent="0.2">
      <c r="A184">
        <v>19925</v>
      </c>
      <c r="B184" s="7">
        <v>45726</v>
      </c>
      <c r="C184" t="s">
        <v>1153</v>
      </c>
      <c r="D184" t="s">
        <v>180</v>
      </c>
      <c r="E184" s="6">
        <v>5912680</v>
      </c>
      <c r="F184" s="6">
        <v>39687</v>
      </c>
      <c r="G184" s="6">
        <v>0</v>
      </c>
      <c r="H184" t="s">
        <v>361</v>
      </c>
      <c r="I184">
        <v>1032468011</v>
      </c>
      <c r="J184" t="s">
        <v>687</v>
      </c>
      <c r="K184" t="s">
        <v>183</v>
      </c>
      <c r="L184" t="s">
        <v>209</v>
      </c>
      <c r="M184" t="s">
        <v>688</v>
      </c>
      <c r="N184" t="s">
        <v>186</v>
      </c>
      <c r="O184" t="s">
        <v>211</v>
      </c>
      <c r="P184" t="s">
        <v>212</v>
      </c>
      <c r="Q184" t="s">
        <v>189</v>
      </c>
      <c r="R184" t="s">
        <v>190</v>
      </c>
      <c r="S184" t="s">
        <v>458</v>
      </c>
      <c r="T184" t="s">
        <v>459</v>
      </c>
      <c r="U184" s="6">
        <v>5912680</v>
      </c>
      <c r="V184" s="6">
        <v>0</v>
      </c>
      <c r="W184" s="6">
        <v>5912680</v>
      </c>
      <c r="X184" s="6">
        <v>0</v>
      </c>
      <c r="Y184" t="s">
        <v>193</v>
      </c>
      <c r="Z184" t="s">
        <v>194</v>
      </c>
      <c r="AA184" t="s">
        <v>195</v>
      </c>
      <c r="AB184" t="s">
        <v>1154</v>
      </c>
      <c r="AC184" t="s">
        <v>401</v>
      </c>
      <c r="AD184" t="s">
        <v>401</v>
      </c>
      <c r="AE184" t="s">
        <v>409</v>
      </c>
      <c r="AF184" t="s">
        <v>1011</v>
      </c>
      <c r="AG184" t="s">
        <v>1083</v>
      </c>
      <c r="AH184" t="s">
        <v>1155</v>
      </c>
      <c r="AI184" t="s">
        <v>1156</v>
      </c>
      <c r="AK184" t="s">
        <v>327</v>
      </c>
      <c r="AL184" t="s">
        <v>462</v>
      </c>
      <c r="AM184" t="s">
        <v>692</v>
      </c>
      <c r="AN184" t="s">
        <v>693</v>
      </c>
      <c r="AO184" t="s">
        <v>124</v>
      </c>
    </row>
    <row r="185" spans="1:41" hidden="1" x14ac:dyDescent="0.2">
      <c r="A185">
        <v>20025</v>
      </c>
      <c r="B185" s="7">
        <v>45726</v>
      </c>
      <c r="C185" t="s">
        <v>1157</v>
      </c>
      <c r="D185" t="s">
        <v>180</v>
      </c>
      <c r="E185" s="6">
        <v>2596293</v>
      </c>
      <c r="F185" s="6">
        <v>17427</v>
      </c>
      <c r="G185" s="6">
        <v>0</v>
      </c>
      <c r="H185" t="s">
        <v>361</v>
      </c>
      <c r="I185">
        <v>1004877832</v>
      </c>
      <c r="J185" t="s">
        <v>1158</v>
      </c>
      <c r="K185" t="s">
        <v>183</v>
      </c>
      <c r="L185" t="s">
        <v>209</v>
      </c>
      <c r="M185" t="s">
        <v>1159</v>
      </c>
      <c r="N185" t="s">
        <v>186</v>
      </c>
      <c r="O185" t="s">
        <v>211</v>
      </c>
      <c r="P185" t="s">
        <v>212</v>
      </c>
      <c r="Q185" t="s">
        <v>189</v>
      </c>
      <c r="R185" t="s">
        <v>190</v>
      </c>
      <c r="S185" t="s">
        <v>458</v>
      </c>
      <c r="T185" t="s">
        <v>459</v>
      </c>
      <c r="U185" s="6">
        <v>2596293</v>
      </c>
      <c r="V185" s="6">
        <v>0</v>
      </c>
      <c r="W185" s="6">
        <v>2596293</v>
      </c>
      <c r="X185" s="6">
        <v>0</v>
      </c>
      <c r="Y185" t="s">
        <v>193</v>
      </c>
      <c r="Z185" t="s">
        <v>194</v>
      </c>
      <c r="AA185" t="s">
        <v>195</v>
      </c>
      <c r="AB185" t="s">
        <v>1160</v>
      </c>
      <c r="AC185" t="s">
        <v>1161</v>
      </c>
      <c r="AD185" t="s">
        <v>1161</v>
      </c>
      <c r="AE185" t="s">
        <v>1162</v>
      </c>
      <c r="AF185" t="s">
        <v>1163</v>
      </c>
      <c r="AG185" t="s">
        <v>1083</v>
      </c>
      <c r="AH185" t="s">
        <v>1164</v>
      </c>
      <c r="AI185" t="s">
        <v>1165</v>
      </c>
      <c r="AK185" t="s">
        <v>493</v>
      </c>
      <c r="AL185" t="s">
        <v>462</v>
      </c>
      <c r="AM185" t="s">
        <v>1166</v>
      </c>
      <c r="AN185" t="s">
        <v>1167</v>
      </c>
      <c r="AO185" t="s">
        <v>124</v>
      </c>
    </row>
    <row r="186" spans="1:41" hidden="1" x14ac:dyDescent="0.2">
      <c r="A186">
        <v>20125</v>
      </c>
      <c r="B186" s="7">
        <v>45726</v>
      </c>
      <c r="C186" t="s">
        <v>1168</v>
      </c>
      <c r="D186" t="s">
        <v>180</v>
      </c>
      <c r="E186" s="6">
        <v>4436460</v>
      </c>
      <c r="F186" s="6">
        <v>37553</v>
      </c>
      <c r="G186" s="6">
        <v>0</v>
      </c>
      <c r="H186" t="s">
        <v>361</v>
      </c>
      <c r="I186">
        <v>1030638815</v>
      </c>
      <c r="J186" t="s">
        <v>1169</v>
      </c>
      <c r="K186" t="s">
        <v>183</v>
      </c>
      <c r="L186" t="s">
        <v>209</v>
      </c>
      <c r="M186" t="s">
        <v>1170</v>
      </c>
      <c r="N186" t="s">
        <v>186</v>
      </c>
      <c r="O186" t="s">
        <v>225</v>
      </c>
      <c r="P186" t="s">
        <v>226</v>
      </c>
      <c r="Q186" t="s">
        <v>189</v>
      </c>
      <c r="R186" t="s">
        <v>190</v>
      </c>
      <c r="S186" t="s">
        <v>1099</v>
      </c>
      <c r="T186" t="s">
        <v>1100</v>
      </c>
      <c r="U186" s="6">
        <v>4436460</v>
      </c>
      <c r="V186" s="6">
        <v>0</v>
      </c>
      <c r="W186" s="6">
        <v>4436460</v>
      </c>
      <c r="X186" s="6">
        <v>0</v>
      </c>
      <c r="Y186" t="s">
        <v>193</v>
      </c>
      <c r="Z186" t="s">
        <v>194</v>
      </c>
      <c r="AA186" t="s">
        <v>195</v>
      </c>
      <c r="AB186" t="s">
        <v>1171</v>
      </c>
      <c r="AC186" t="s">
        <v>824</v>
      </c>
      <c r="AD186" t="s">
        <v>824</v>
      </c>
      <c r="AE186" t="s">
        <v>526</v>
      </c>
      <c r="AF186" t="s">
        <v>1019</v>
      </c>
      <c r="AG186" t="s">
        <v>1083</v>
      </c>
      <c r="AH186" t="s">
        <v>909</v>
      </c>
      <c r="AI186" t="s">
        <v>1172</v>
      </c>
      <c r="AK186" t="s">
        <v>545</v>
      </c>
      <c r="AL186" t="s">
        <v>462</v>
      </c>
      <c r="AM186" t="s">
        <v>1173</v>
      </c>
      <c r="AN186" t="s">
        <v>1174</v>
      </c>
      <c r="AO186" t="s">
        <v>124</v>
      </c>
    </row>
    <row r="187" spans="1:41" hidden="1" x14ac:dyDescent="0.2">
      <c r="A187">
        <v>20225</v>
      </c>
      <c r="B187" s="7">
        <v>45727</v>
      </c>
      <c r="C187" t="s">
        <v>1175</v>
      </c>
      <c r="D187" t="s">
        <v>180</v>
      </c>
      <c r="E187" s="6">
        <v>6344595</v>
      </c>
      <c r="F187" s="6">
        <v>48145</v>
      </c>
      <c r="G187" s="6">
        <v>0</v>
      </c>
      <c r="H187" t="s">
        <v>361</v>
      </c>
      <c r="I187">
        <v>1010227551</v>
      </c>
      <c r="J187" t="s">
        <v>1176</v>
      </c>
      <c r="K187" t="s">
        <v>183</v>
      </c>
      <c r="L187" t="s">
        <v>209</v>
      </c>
      <c r="M187" t="s">
        <v>1177</v>
      </c>
      <c r="N187" t="s">
        <v>186</v>
      </c>
      <c r="O187" t="s">
        <v>364</v>
      </c>
      <c r="P187" t="s">
        <v>365</v>
      </c>
      <c r="Q187" t="s">
        <v>189</v>
      </c>
      <c r="R187" t="s">
        <v>190</v>
      </c>
      <c r="S187" t="s">
        <v>1178</v>
      </c>
      <c r="T187" t="s">
        <v>1179</v>
      </c>
      <c r="U187" s="6">
        <v>6344595</v>
      </c>
      <c r="V187" s="6">
        <v>0</v>
      </c>
      <c r="W187" s="6">
        <v>6344595</v>
      </c>
      <c r="X187" s="6">
        <v>0</v>
      </c>
      <c r="Y187" t="s">
        <v>193</v>
      </c>
      <c r="Z187" t="s">
        <v>194</v>
      </c>
      <c r="AA187" t="s">
        <v>195</v>
      </c>
      <c r="AB187" t="s">
        <v>1180</v>
      </c>
      <c r="AC187" t="s">
        <v>932</v>
      </c>
      <c r="AD187" t="s">
        <v>928</v>
      </c>
      <c r="AE187" t="s">
        <v>485</v>
      </c>
      <c r="AF187" t="s">
        <v>1025</v>
      </c>
      <c r="AG187" t="s">
        <v>1181</v>
      </c>
      <c r="AH187" t="s">
        <v>1182</v>
      </c>
      <c r="AI187" t="s">
        <v>1183</v>
      </c>
      <c r="AK187" t="s">
        <v>427</v>
      </c>
      <c r="AL187" t="s">
        <v>462</v>
      </c>
      <c r="AM187" t="s">
        <v>1184</v>
      </c>
      <c r="AN187" t="s">
        <v>1185</v>
      </c>
      <c r="AO187" t="s">
        <v>124</v>
      </c>
    </row>
    <row r="188" spans="1:41" hidden="1" x14ac:dyDescent="0.2">
      <c r="A188">
        <v>20325</v>
      </c>
      <c r="B188" s="7">
        <v>45727</v>
      </c>
      <c r="C188" t="s">
        <v>1186</v>
      </c>
      <c r="D188" t="s">
        <v>180</v>
      </c>
      <c r="E188" s="6">
        <v>6408220</v>
      </c>
      <c r="F188" s="6">
        <v>43013</v>
      </c>
      <c r="G188" s="6">
        <v>0</v>
      </c>
      <c r="H188" t="s">
        <v>361</v>
      </c>
      <c r="I188">
        <v>1052385150</v>
      </c>
      <c r="J188" t="s">
        <v>1187</v>
      </c>
      <c r="K188" t="s">
        <v>183</v>
      </c>
      <c r="L188" t="s">
        <v>209</v>
      </c>
      <c r="M188" t="s">
        <v>1188</v>
      </c>
      <c r="N188" t="s">
        <v>186</v>
      </c>
      <c r="O188" t="s">
        <v>615</v>
      </c>
      <c r="P188" t="s">
        <v>616</v>
      </c>
      <c r="Q188" t="s">
        <v>189</v>
      </c>
      <c r="R188" t="s">
        <v>190</v>
      </c>
      <c r="S188" t="s">
        <v>858</v>
      </c>
      <c r="T188" t="s">
        <v>859</v>
      </c>
      <c r="U188" s="6">
        <v>6408220</v>
      </c>
      <c r="V188" s="6">
        <v>0</v>
      </c>
      <c r="W188" s="6">
        <v>6408220</v>
      </c>
      <c r="X188" s="6">
        <v>0</v>
      </c>
      <c r="Y188" t="s">
        <v>193</v>
      </c>
      <c r="Z188" t="s">
        <v>194</v>
      </c>
      <c r="AA188" t="s">
        <v>195</v>
      </c>
      <c r="AB188" t="s">
        <v>1189</v>
      </c>
      <c r="AC188" t="s">
        <v>1190</v>
      </c>
      <c r="AD188" t="s">
        <v>1190</v>
      </c>
      <c r="AE188" t="s">
        <v>1191</v>
      </c>
      <c r="AF188" t="s">
        <v>1029</v>
      </c>
      <c r="AG188" t="s">
        <v>1181</v>
      </c>
      <c r="AH188" t="s">
        <v>908</v>
      </c>
      <c r="AI188" t="s">
        <v>1192</v>
      </c>
      <c r="AK188" t="s">
        <v>556</v>
      </c>
      <c r="AL188" t="s">
        <v>462</v>
      </c>
      <c r="AM188" t="s">
        <v>368</v>
      </c>
      <c r="AN188" t="s">
        <v>1193</v>
      </c>
      <c r="AO188" t="s">
        <v>124</v>
      </c>
    </row>
    <row r="189" spans="1:41" hidden="1" x14ac:dyDescent="0.2">
      <c r="A189">
        <v>20425</v>
      </c>
      <c r="B189" s="7">
        <v>45727</v>
      </c>
      <c r="C189" t="s">
        <v>1194</v>
      </c>
      <c r="D189" t="s">
        <v>180</v>
      </c>
      <c r="E189" s="6">
        <v>7394100</v>
      </c>
      <c r="F189" s="6">
        <v>158979</v>
      </c>
      <c r="G189" s="6">
        <v>0</v>
      </c>
      <c r="H189" t="s">
        <v>361</v>
      </c>
      <c r="I189">
        <v>3033289</v>
      </c>
      <c r="J189" t="s">
        <v>583</v>
      </c>
      <c r="K189" t="s">
        <v>183</v>
      </c>
      <c r="L189" t="s">
        <v>209</v>
      </c>
      <c r="M189" t="s">
        <v>584</v>
      </c>
      <c r="N189" t="s">
        <v>186</v>
      </c>
      <c r="O189" t="s">
        <v>364</v>
      </c>
      <c r="P189" t="s">
        <v>365</v>
      </c>
      <c r="Q189" t="s">
        <v>189</v>
      </c>
      <c r="R189" t="s">
        <v>190</v>
      </c>
      <c r="S189" t="s">
        <v>585</v>
      </c>
      <c r="T189" t="s">
        <v>586</v>
      </c>
      <c r="U189" s="6">
        <v>7394100</v>
      </c>
      <c r="V189" s="6">
        <v>0</v>
      </c>
      <c r="W189" s="6">
        <v>7394100</v>
      </c>
      <c r="X189" s="6">
        <v>0</v>
      </c>
      <c r="Y189" t="s">
        <v>193</v>
      </c>
      <c r="Z189" t="s">
        <v>194</v>
      </c>
      <c r="AA189" t="s">
        <v>195</v>
      </c>
      <c r="AB189" t="s">
        <v>1195</v>
      </c>
      <c r="AC189" t="s">
        <v>217</v>
      </c>
      <c r="AD189" t="s">
        <v>217</v>
      </c>
      <c r="AE189" t="s">
        <v>418</v>
      </c>
      <c r="AF189" t="s">
        <v>1033</v>
      </c>
      <c r="AG189" t="s">
        <v>1181</v>
      </c>
      <c r="AH189" t="s">
        <v>1196</v>
      </c>
      <c r="AI189" t="s">
        <v>1197</v>
      </c>
      <c r="AK189" t="s">
        <v>590</v>
      </c>
      <c r="AL189" t="s">
        <v>462</v>
      </c>
      <c r="AM189" t="s">
        <v>591</v>
      </c>
      <c r="AN189" t="s">
        <v>592</v>
      </c>
      <c r="AO189" t="s">
        <v>124</v>
      </c>
    </row>
    <row r="190" spans="1:41" hidden="1" x14ac:dyDescent="0.2">
      <c r="A190">
        <v>20525</v>
      </c>
      <c r="B190" s="7">
        <v>45727</v>
      </c>
      <c r="C190" t="s">
        <v>1198</v>
      </c>
      <c r="D190" t="s">
        <v>180</v>
      </c>
      <c r="E190" s="6">
        <v>5438224</v>
      </c>
      <c r="F190" s="6">
        <v>36502</v>
      </c>
      <c r="G190" s="6">
        <v>0</v>
      </c>
      <c r="H190" t="s">
        <v>361</v>
      </c>
      <c r="I190">
        <v>1032449942</v>
      </c>
      <c r="J190" t="s">
        <v>1199</v>
      </c>
      <c r="K190" t="s">
        <v>183</v>
      </c>
      <c r="L190" t="s">
        <v>209</v>
      </c>
      <c r="M190" t="s">
        <v>1200</v>
      </c>
      <c r="N190" t="s">
        <v>186</v>
      </c>
      <c r="O190" t="s">
        <v>211</v>
      </c>
      <c r="P190" t="s">
        <v>212</v>
      </c>
      <c r="Q190" t="s">
        <v>189</v>
      </c>
      <c r="R190" t="s">
        <v>190</v>
      </c>
      <c r="S190" t="s">
        <v>669</v>
      </c>
      <c r="T190" t="s">
        <v>670</v>
      </c>
      <c r="U190" s="6">
        <v>5438224</v>
      </c>
      <c r="V190" s="6">
        <v>0</v>
      </c>
      <c r="W190" s="6">
        <v>5438224</v>
      </c>
      <c r="X190" s="6">
        <v>0</v>
      </c>
      <c r="Y190" t="s">
        <v>193</v>
      </c>
      <c r="Z190" t="s">
        <v>194</v>
      </c>
      <c r="AA190" t="s">
        <v>195</v>
      </c>
      <c r="AB190" t="s">
        <v>1201</v>
      </c>
      <c r="AC190" t="s">
        <v>450</v>
      </c>
      <c r="AD190" t="s">
        <v>450</v>
      </c>
      <c r="AE190" t="s">
        <v>1202</v>
      </c>
      <c r="AF190" t="s">
        <v>1038</v>
      </c>
      <c r="AG190" t="s">
        <v>1181</v>
      </c>
      <c r="AH190" t="s">
        <v>1203</v>
      </c>
      <c r="AI190" t="s">
        <v>1204</v>
      </c>
      <c r="AK190" t="s">
        <v>449</v>
      </c>
      <c r="AL190" t="s">
        <v>462</v>
      </c>
      <c r="AM190" t="s">
        <v>1205</v>
      </c>
      <c r="AN190" t="s">
        <v>1206</v>
      </c>
      <c r="AO190" t="s">
        <v>124</v>
      </c>
    </row>
    <row r="191" spans="1:41" hidden="1" x14ac:dyDescent="0.2">
      <c r="A191">
        <v>20625</v>
      </c>
      <c r="B191" s="7">
        <v>45727</v>
      </c>
      <c r="C191" t="s">
        <v>1207</v>
      </c>
      <c r="D191" t="s">
        <v>180</v>
      </c>
      <c r="E191" s="6">
        <v>4436460</v>
      </c>
      <c r="F191" s="6">
        <v>38420</v>
      </c>
      <c r="G191" s="6">
        <v>0</v>
      </c>
      <c r="H191" t="s">
        <v>361</v>
      </c>
      <c r="I191">
        <v>24714596</v>
      </c>
      <c r="J191" t="s">
        <v>1208</v>
      </c>
      <c r="K191" t="s">
        <v>183</v>
      </c>
      <c r="L191" t="s">
        <v>209</v>
      </c>
      <c r="M191" t="s">
        <v>1209</v>
      </c>
      <c r="N191" t="s">
        <v>186</v>
      </c>
      <c r="O191" t="s">
        <v>211</v>
      </c>
      <c r="P191" t="s">
        <v>212</v>
      </c>
      <c r="Q191" t="s">
        <v>189</v>
      </c>
      <c r="R191" t="s">
        <v>190</v>
      </c>
      <c r="S191" t="s">
        <v>735</v>
      </c>
      <c r="T191" t="s">
        <v>736</v>
      </c>
      <c r="U191" s="6">
        <v>4436460</v>
      </c>
      <c r="V191" s="6">
        <v>0</v>
      </c>
      <c r="W191" s="6">
        <v>4436460</v>
      </c>
      <c r="X191" s="6">
        <v>0</v>
      </c>
      <c r="Y191" t="s">
        <v>193</v>
      </c>
      <c r="Z191" t="s">
        <v>194</v>
      </c>
      <c r="AA191" t="s">
        <v>195</v>
      </c>
      <c r="AB191" t="s">
        <v>1210</v>
      </c>
      <c r="AC191" t="s">
        <v>815</v>
      </c>
      <c r="AD191" t="s">
        <v>815</v>
      </c>
      <c r="AE191" t="s">
        <v>504</v>
      </c>
      <c r="AF191" t="s">
        <v>1044</v>
      </c>
      <c r="AG191" t="s">
        <v>1181</v>
      </c>
      <c r="AH191" t="s">
        <v>798</v>
      </c>
      <c r="AI191" t="s">
        <v>1211</v>
      </c>
      <c r="AK191" t="s">
        <v>545</v>
      </c>
      <c r="AL191" t="s">
        <v>462</v>
      </c>
      <c r="AM191" t="s">
        <v>1212</v>
      </c>
      <c r="AN191" t="s">
        <v>1174</v>
      </c>
      <c r="AO191" t="s">
        <v>124</v>
      </c>
    </row>
    <row r="192" spans="1:41" hidden="1" x14ac:dyDescent="0.2">
      <c r="A192">
        <v>20725</v>
      </c>
      <c r="B192" s="7">
        <v>45727</v>
      </c>
      <c r="C192" t="s">
        <v>1213</v>
      </c>
      <c r="D192" t="s">
        <v>180</v>
      </c>
      <c r="E192" s="6">
        <v>3941787</v>
      </c>
      <c r="F192" s="6">
        <v>30194</v>
      </c>
      <c r="G192" s="6">
        <v>0</v>
      </c>
      <c r="H192" t="s">
        <v>361</v>
      </c>
      <c r="I192">
        <v>1057515932</v>
      </c>
      <c r="J192" t="s">
        <v>1214</v>
      </c>
      <c r="K192" t="s">
        <v>183</v>
      </c>
      <c r="L192" t="s">
        <v>209</v>
      </c>
      <c r="M192" t="s">
        <v>1215</v>
      </c>
      <c r="N192" t="s">
        <v>186</v>
      </c>
      <c r="O192" t="s">
        <v>364</v>
      </c>
      <c r="P192" t="s">
        <v>365</v>
      </c>
      <c r="Q192" t="s">
        <v>189</v>
      </c>
      <c r="R192" t="s">
        <v>190</v>
      </c>
      <c r="S192" t="s">
        <v>458</v>
      </c>
      <c r="T192" t="s">
        <v>459</v>
      </c>
      <c r="U192" s="6">
        <v>3941787</v>
      </c>
      <c r="V192" s="6">
        <v>0</v>
      </c>
      <c r="W192" s="6">
        <v>3941787</v>
      </c>
      <c r="X192" s="6">
        <v>0</v>
      </c>
      <c r="Y192" t="s">
        <v>193</v>
      </c>
      <c r="Z192" t="s">
        <v>194</v>
      </c>
      <c r="AA192" t="s">
        <v>195</v>
      </c>
      <c r="AB192" t="s">
        <v>1216</v>
      </c>
      <c r="AC192" t="s">
        <v>326</v>
      </c>
      <c r="AD192" t="s">
        <v>326</v>
      </c>
      <c r="AE192" t="s">
        <v>861</v>
      </c>
      <c r="AF192" t="s">
        <v>1050</v>
      </c>
      <c r="AG192" t="s">
        <v>1181</v>
      </c>
      <c r="AH192" t="s">
        <v>1217</v>
      </c>
      <c r="AI192" t="s">
        <v>1218</v>
      </c>
      <c r="AK192" t="s">
        <v>496</v>
      </c>
      <c r="AL192" t="s">
        <v>462</v>
      </c>
      <c r="AM192" t="s">
        <v>535</v>
      </c>
      <c r="AN192" t="s">
        <v>1219</v>
      </c>
      <c r="AO192" t="s">
        <v>124</v>
      </c>
    </row>
    <row r="193" spans="1:41" hidden="1" x14ac:dyDescent="0.2">
      <c r="A193">
        <v>20825</v>
      </c>
      <c r="B193" s="7">
        <v>45727</v>
      </c>
      <c r="C193" t="s">
        <v>1220</v>
      </c>
      <c r="D193" t="s">
        <v>180</v>
      </c>
      <c r="E193" s="6">
        <v>7394100</v>
      </c>
      <c r="F193" s="6">
        <v>74015</v>
      </c>
      <c r="G193" s="6">
        <v>0</v>
      </c>
      <c r="H193" t="s">
        <v>361</v>
      </c>
      <c r="I193">
        <v>1015447520</v>
      </c>
      <c r="J193" t="s">
        <v>643</v>
      </c>
      <c r="K193" t="s">
        <v>183</v>
      </c>
      <c r="L193" t="s">
        <v>209</v>
      </c>
      <c r="M193" t="s">
        <v>644</v>
      </c>
      <c r="N193" t="s">
        <v>186</v>
      </c>
      <c r="O193" t="s">
        <v>211</v>
      </c>
      <c r="P193" t="s">
        <v>212</v>
      </c>
      <c r="Q193" t="s">
        <v>189</v>
      </c>
      <c r="R193" t="s">
        <v>190</v>
      </c>
      <c r="S193" t="s">
        <v>263</v>
      </c>
      <c r="T193" t="s">
        <v>264</v>
      </c>
      <c r="U193" s="6">
        <v>7394100</v>
      </c>
      <c r="V193" s="6">
        <v>0</v>
      </c>
      <c r="W193" s="6">
        <v>7394100</v>
      </c>
      <c r="X193" s="6">
        <v>0</v>
      </c>
      <c r="Y193" t="s">
        <v>193</v>
      </c>
      <c r="Z193" t="s">
        <v>194</v>
      </c>
      <c r="AA193" t="s">
        <v>195</v>
      </c>
      <c r="AB193" t="s">
        <v>1221</v>
      </c>
      <c r="AC193" t="s">
        <v>199</v>
      </c>
      <c r="AD193" t="s">
        <v>199</v>
      </c>
      <c r="AE193" t="s">
        <v>357</v>
      </c>
      <c r="AF193" t="s">
        <v>1054</v>
      </c>
      <c r="AG193" t="s">
        <v>1181</v>
      </c>
      <c r="AH193" t="s">
        <v>797</v>
      </c>
      <c r="AI193" t="s">
        <v>1222</v>
      </c>
      <c r="AK193" t="s">
        <v>649</v>
      </c>
      <c r="AL193" t="s">
        <v>462</v>
      </c>
      <c r="AM193" t="s">
        <v>650</v>
      </c>
      <c r="AN193" t="s">
        <v>651</v>
      </c>
      <c r="AO193" t="s">
        <v>124</v>
      </c>
    </row>
    <row r="194" spans="1:41" hidden="1" x14ac:dyDescent="0.2">
      <c r="A194">
        <v>20925</v>
      </c>
      <c r="B194" s="7">
        <v>45727</v>
      </c>
      <c r="C194" t="s">
        <v>1223</v>
      </c>
      <c r="D194" t="s">
        <v>180</v>
      </c>
      <c r="E194" s="6">
        <v>4296180</v>
      </c>
      <c r="F194" s="6">
        <v>31823</v>
      </c>
      <c r="G194" s="6">
        <v>0</v>
      </c>
      <c r="H194" t="s">
        <v>361</v>
      </c>
      <c r="I194">
        <v>1022440381</v>
      </c>
      <c r="J194" t="s">
        <v>572</v>
      </c>
      <c r="K194" t="s">
        <v>183</v>
      </c>
      <c r="L194" t="s">
        <v>209</v>
      </c>
      <c r="M194" t="s">
        <v>573</v>
      </c>
      <c r="N194" t="s">
        <v>186</v>
      </c>
      <c r="O194" t="s">
        <v>562</v>
      </c>
      <c r="P194" t="s">
        <v>563</v>
      </c>
      <c r="Q194" t="s">
        <v>189</v>
      </c>
      <c r="R194" t="s">
        <v>190</v>
      </c>
      <c r="S194" t="s">
        <v>446</v>
      </c>
      <c r="T194" t="s">
        <v>447</v>
      </c>
      <c r="U194" s="6">
        <v>4296180</v>
      </c>
      <c r="V194" s="6">
        <v>0</v>
      </c>
      <c r="W194" s="6">
        <v>4296180</v>
      </c>
      <c r="X194" s="6">
        <v>0</v>
      </c>
      <c r="Y194" t="s">
        <v>193</v>
      </c>
      <c r="Z194" t="s">
        <v>194</v>
      </c>
      <c r="AA194" t="s">
        <v>195</v>
      </c>
      <c r="AB194" t="s">
        <v>1224</v>
      </c>
      <c r="AC194" t="s">
        <v>575</v>
      </c>
      <c r="AD194" t="s">
        <v>575</v>
      </c>
      <c r="AE194" t="s">
        <v>401</v>
      </c>
      <c r="AF194" t="s">
        <v>1061</v>
      </c>
      <c r="AG194" t="s">
        <v>1181</v>
      </c>
      <c r="AH194" t="s">
        <v>1148</v>
      </c>
      <c r="AI194" t="s">
        <v>1225</v>
      </c>
      <c r="AK194" t="s">
        <v>579</v>
      </c>
      <c r="AL194" t="s">
        <v>462</v>
      </c>
      <c r="AM194" t="s">
        <v>580</v>
      </c>
      <c r="AN194" t="s">
        <v>581</v>
      </c>
      <c r="AO194" t="s">
        <v>124</v>
      </c>
    </row>
    <row r="195" spans="1:41" hidden="1" x14ac:dyDescent="0.2">
      <c r="A195">
        <v>21025</v>
      </c>
      <c r="B195" s="7">
        <v>45728</v>
      </c>
      <c r="C195" t="s">
        <v>1226</v>
      </c>
      <c r="D195" t="s">
        <v>180</v>
      </c>
      <c r="E195" s="6">
        <v>4929400</v>
      </c>
      <c r="F195" s="6">
        <v>37759</v>
      </c>
      <c r="G195" s="6">
        <v>0</v>
      </c>
      <c r="H195" t="s">
        <v>361</v>
      </c>
      <c r="I195">
        <v>1022372537</v>
      </c>
      <c r="J195" t="s">
        <v>1227</v>
      </c>
      <c r="K195" t="s">
        <v>183</v>
      </c>
      <c r="L195" t="s">
        <v>209</v>
      </c>
      <c r="M195" t="s">
        <v>1228</v>
      </c>
      <c r="N195" t="s">
        <v>186</v>
      </c>
      <c r="O195" t="s">
        <v>364</v>
      </c>
      <c r="P195" t="s">
        <v>365</v>
      </c>
      <c r="Q195" t="s">
        <v>189</v>
      </c>
      <c r="R195" t="s">
        <v>190</v>
      </c>
      <c r="S195" t="s">
        <v>858</v>
      </c>
      <c r="T195" t="s">
        <v>859</v>
      </c>
      <c r="U195" s="6">
        <v>2464700</v>
      </c>
      <c r="V195" s="6">
        <v>0</v>
      </c>
      <c r="W195" s="6">
        <v>2464700</v>
      </c>
      <c r="X195" s="6">
        <v>0</v>
      </c>
      <c r="Y195" t="s">
        <v>193</v>
      </c>
      <c r="Z195" t="s">
        <v>194</v>
      </c>
      <c r="AA195" t="s">
        <v>195</v>
      </c>
      <c r="AB195" t="s">
        <v>1229</v>
      </c>
      <c r="AC195" t="s">
        <v>1138</v>
      </c>
      <c r="AD195" t="s">
        <v>1138</v>
      </c>
      <c r="AE195" t="s">
        <v>1230</v>
      </c>
      <c r="AF195" t="s">
        <v>1073</v>
      </c>
      <c r="AG195" t="s">
        <v>1231</v>
      </c>
      <c r="AH195" t="s">
        <v>973</v>
      </c>
      <c r="AI195" t="s">
        <v>1232</v>
      </c>
      <c r="AK195" t="s">
        <v>493</v>
      </c>
      <c r="AL195" t="s">
        <v>462</v>
      </c>
      <c r="AM195" t="s">
        <v>1233</v>
      </c>
      <c r="AN195" t="s">
        <v>1234</v>
      </c>
      <c r="AO195" t="s">
        <v>124</v>
      </c>
    </row>
    <row r="196" spans="1:41" hidden="1" x14ac:dyDescent="0.2">
      <c r="A196">
        <v>21025</v>
      </c>
      <c r="B196" s="7">
        <v>45728</v>
      </c>
      <c r="C196" t="s">
        <v>1226</v>
      </c>
      <c r="D196" t="s">
        <v>180</v>
      </c>
      <c r="E196" s="6">
        <v>4929400</v>
      </c>
      <c r="F196" s="6">
        <v>37759</v>
      </c>
      <c r="G196" s="6">
        <v>0</v>
      </c>
      <c r="H196" t="s">
        <v>361</v>
      </c>
      <c r="I196">
        <v>1022372537</v>
      </c>
      <c r="J196" t="s">
        <v>1227</v>
      </c>
      <c r="K196" t="s">
        <v>183</v>
      </c>
      <c r="L196" t="s">
        <v>209</v>
      </c>
      <c r="M196" t="s">
        <v>1228</v>
      </c>
      <c r="N196" t="s">
        <v>186</v>
      </c>
      <c r="O196" t="s">
        <v>364</v>
      </c>
      <c r="P196" t="s">
        <v>365</v>
      </c>
      <c r="Q196" t="s">
        <v>189</v>
      </c>
      <c r="R196" t="s">
        <v>190</v>
      </c>
      <c r="S196" t="s">
        <v>540</v>
      </c>
      <c r="T196" t="s">
        <v>541</v>
      </c>
      <c r="U196" s="6">
        <v>2464700</v>
      </c>
      <c r="V196" s="6">
        <v>0</v>
      </c>
      <c r="W196" s="6">
        <v>2464700</v>
      </c>
      <c r="X196" s="6">
        <v>0</v>
      </c>
      <c r="Y196" t="s">
        <v>193</v>
      </c>
      <c r="Z196" t="s">
        <v>194</v>
      </c>
      <c r="AA196" t="s">
        <v>195</v>
      </c>
      <c r="AB196" t="s">
        <v>1229</v>
      </c>
      <c r="AC196" t="s">
        <v>1138</v>
      </c>
      <c r="AD196" t="s">
        <v>1138</v>
      </c>
      <c r="AE196" t="s">
        <v>1230</v>
      </c>
      <c r="AF196" t="s">
        <v>1073</v>
      </c>
      <c r="AG196" t="s">
        <v>1231</v>
      </c>
      <c r="AH196" t="s">
        <v>973</v>
      </c>
      <c r="AI196" t="s">
        <v>1232</v>
      </c>
      <c r="AK196" t="s">
        <v>493</v>
      </c>
      <c r="AL196" t="s">
        <v>462</v>
      </c>
      <c r="AM196" t="s">
        <v>1233</v>
      </c>
      <c r="AN196" t="s">
        <v>1234</v>
      </c>
      <c r="AO196" t="s">
        <v>124</v>
      </c>
    </row>
    <row r="197" spans="1:41" hidden="1" x14ac:dyDescent="0.2">
      <c r="A197">
        <v>21125</v>
      </c>
      <c r="B197" s="7">
        <v>45728</v>
      </c>
      <c r="C197" t="s">
        <v>1235</v>
      </c>
      <c r="D197" t="s">
        <v>180</v>
      </c>
      <c r="E197" s="6">
        <v>5166440</v>
      </c>
      <c r="F197" s="6">
        <v>44188</v>
      </c>
      <c r="G197" s="6">
        <v>0</v>
      </c>
      <c r="H197" t="s">
        <v>361</v>
      </c>
      <c r="I197">
        <v>1032447476</v>
      </c>
      <c r="J197" t="s">
        <v>626</v>
      </c>
      <c r="K197" t="s">
        <v>183</v>
      </c>
      <c r="L197" t="s">
        <v>209</v>
      </c>
      <c r="M197" t="s">
        <v>627</v>
      </c>
      <c r="N197" t="s">
        <v>186</v>
      </c>
      <c r="O197" t="s">
        <v>211</v>
      </c>
      <c r="P197" t="s">
        <v>212</v>
      </c>
      <c r="Q197" t="s">
        <v>189</v>
      </c>
      <c r="R197" t="s">
        <v>190</v>
      </c>
      <c r="S197" t="s">
        <v>458</v>
      </c>
      <c r="T197" t="s">
        <v>459</v>
      </c>
      <c r="U197" s="6">
        <v>5166440</v>
      </c>
      <c r="V197" s="6">
        <v>0</v>
      </c>
      <c r="W197" s="6">
        <v>5166440</v>
      </c>
      <c r="X197" s="6">
        <v>0</v>
      </c>
      <c r="Y197" t="s">
        <v>193</v>
      </c>
      <c r="Z197" t="s">
        <v>194</v>
      </c>
      <c r="AA197" t="s">
        <v>195</v>
      </c>
      <c r="AB197" t="s">
        <v>1236</v>
      </c>
      <c r="AC197" t="s">
        <v>629</v>
      </c>
      <c r="AD197" t="s">
        <v>629</v>
      </c>
      <c r="AE197" t="s">
        <v>428</v>
      </c>
      <c r="AF197" t="s">
        <v>1093</v>
      </c>
      <c r="AG197" t="s">
        <v>1231</v>
      </c>
      <c r="AH197" t="s">
        <v>1147</v>
      </c>
      <c r="AI197" t="s">
        <v>1237</v>
      </c>
      <c r="AK197" t="s">
        <v>568</v>
      </c>
      <c r="AL197" t="s">
        <v>462</v>
      </c>
      <c r="AM197" t="s">
        <v>342</v>
      </c>
      <c r="AN197" t="s">
        <v>632</v>
      </c>
      <c r="AO197" t="s">
        <v>124</v>
      </c>
    </row>
    <row r="198" spans="1:41" hidden="1" x14ac:dyDescent="0.2">
      <c r="A198">
        <v>21225</v>
      </c>
      <c r="B198" s="7">
        <v>45728</v>
      </c>
      <c r="C198" t="s">
        <v>1238</v>
      </c>
      <c r="D198" t="s">
        <v>180</v>
      </c>
      <c r="E198" s="6">
        <v>1427921</v>
      </c>
      <c r="F198" s="6">
        <v>12087</v>
      </c>
      <c r="G198" s="6">
        <v>0</v>
      </c>
      <c r="H198" t="s">
        <v>361</v>
      </c>
      <c r="I198">
        <v>1026301655</v>
      </c>
      <c r="J198" t="s">
        <v>1239</v>
      </c>
      <c r="K198" t="s">
        <v>183</v>
      </c>
      <c r="L198" t="s">
        <v>209</v>
      </c>
      <c r="M198" t="s">
        <v>1240</v>
      </c>
      <c r="N198" t="s">
        <v>186</v>
      </c>
      <c r="O198" t="s">
        <v>562</v>
      </c>
      <c r="P198" t="s">
        <v>563</v>
      </c>
      <c r="Q198" t="s">
        <v>189</v>
      </c>
      <c r="R198" t="s">
        <v>190</v>
      </c>
      <c r="S198" t="s">
        <v>669</v>
      </c>
      <c r="T198" t="s">
        <v>670</v>
      </c>
      <c r="U198" s="6">
        <v>1427921</v>
      </c>
      <c r="V198" s="6">
        <v>0</v>
      </c>
      <c r="W198" s="6">
        <v>1427921</v>
      </c>
      <c r="X198" s="6">
        <v>0</v>
      </c>
      <c r="Y198" t="s">
        <v>193</v>
      </c>
      <c r="Z198" t="s">
        <v>194</v>
      </c>
      <c r="AA198" t="s">
        <v>195</v>
      </c>
      <c r="AB198" t="s">
        <v>1241</v>
      </c>
      <c r="AC198" t="s">
        <v>1019</v>
      </c>
      <c r="AD198" t="s">
        <v>1011</v>
      </c>
      <c r="AE198" t="s">
        <v>599</v>
      </c>
      <c r="AF198" t="s">
        <v>1103</v>
      </c>
      <c r="AG198" t="s">
        <v>1231</v>
      </c>
      <c r="AH198" t="s">
        <v>972</v>
      </c>
      <c r="AI198" t="s">
        <v>1242</v>
      </c>
      <c r="AK198" t="s">
        <v>745</v>
      </c>
      <c r="AL198" t="s">
        <v>462</v>
      </c>
      <c r="AM198" t="s">
        <v>1243</v>
      </c>
      <c r="AN198" t="s">
        <v>1244</v>
      </c>
      <c r="AO198" t="s">
        <v>124</v>
      </c>
    </row>
    <row r="199" spans="1:41" hidden="1" x14ac:dyDescent="0.2">
      <c r="A199">
        <v>21325</v>
      </c>
      <c r="B199" s="7">
        <v>45728</v>
      </c>
      <c r="C199" t="s">
        <v>1245</v>
      </c>
      <c r="D199" t="s">
        <v>180</v>
      </c>
      <c r="E199" s="6">
        <v>7394100</v>
      </c>
      <c r="F199" s="6">
        <v>74015</v>
      </c>
      <c r="G199" s="6">
        <v>0</v>
      </c>
      <c r="H199" t="s">
        <v>361</v>
      </c>
      <c r="I199">
        <v>1026562444</v>
      </c>
      <c r="J199" t="s">
        <v>613</v>
      </c>
      <c r="K199" t="s">
        <v>183</v>
      </c>
      <c r="L199" t="s">
        <v>209</v>
      </c>
      <c r="M199" t="s">
        <v>614</v>
      </c>
      <c r="N199" t="s">
        <v>186</v>
      </c>
      <c r="O199" t="s">
        <v>615</v>
      </c>
      <c r="P199" t="s">
        <v>616</v>
      </c>
      <c r="Q199" t="s">
        <v>189</v>
      </c>
      <c r="R199" t="s">
        <v>190</v>
      </c>
      <c r="S199" t="s">
        <v>617</v>
      </c>
      <c r="T199" t="s">
        <v>618</v>
      </c>
      <c r="U199" s="6">
        <v>7394100</v>
      </c>
      <c r="V199" s="6">
        <v>0</v>
      </c>
      <c r="W199" s="6">
        <v>7394100</v>
      </c>
      <c r="X199" s="6">
        <v>0</v>
      </c>
      <c r="Y199" t="s">
        <v>193</v>
      </c>
      <c r="Z199" t="s">
        <v>194</v>
      </c>
      <c r="AA199" t="s">
        <v>195</v>
      </c>
      <c r="AB199" t="s">
        <v>1246</v>
      </c>
      <c r="AC199" t="s">
        <v>620</v>
      </c>
      <c r="AD199" t="s">
        <v>620</v>
      </c>
      <c r="AE199" t="s">
        <v>404</v>
      </c>
      <c r="AF199" t="s">
        <v>1109</v>
      </c>
      <c r="AG199" t="s">
        <v>1231</v>
      </c>
      <c r="AH199" t="s">
        <v>1072</v>
      </c>
      <c r="AI199" t="s">
        <v>1247</v>
      </c>
      <c r="AK199" t="s">
        <v>579</v>
      </c>
      <c r="AL199" t="s">
        <v>462</v>
      </c>
      <c r="AM199" t="s">
        <v>623</v>
      </c>
      <c r="AN199" t="s">
        <v>624</v>
      </c>
      <c r="AO199" t="s">
        <v>124</v>
      </c>
    </row>
    <row r="200" spans="1:41" hidden="1" x14ac:dyDescent="0.2">
      <c r="A200">
        <v>21425</v>
      </c>
      <c r="B200" s="7">
        <v>45728</v>
      </c>
      <c r="C200" t="s">
        <v>1248</v>
      </c>
      <c r="D200" t="s">
        <v>180</v>
      </c>
      <c r="E200" s="6">
        <v>4189990</v>
      </c>
      <c r="F200" s="6">
        <v>32095</v>
      </c>
      <c r="G200" s="6">
        <v>0</v>
      </c>
      <c r="H200" t="s">
        <v>361</v>
      </c>
      <c r="I200">
        <v>1032357678</v>
      </c>
      <c r="J200" t="s">
        <v>1249</v>
      </c>
      <c r="K200" t="s">
        <v>183</v>
      </c>
      <c r="L200" t="s">
        <v>209</v>
      </c>
      <c r="M200" t="s">
        <v>1250</v>
      </c>
      <c r="N200" t="s">
        <v>186</v>
      </c>
      <c r="O200" t="s">
        <v>225</v>
      </c>
      <c r="P200" t="s">
        <v>226</v>
      </c>
      <c r="Q200" t="s">
        <v>189</v>
      </c>
      <c r="R200" t="s">
        <v>190</v>
      </c>
      <c r="S200" t="s">
        <v>735</v>
      </c>
      <c r="T200" t="s">
        <v>736</v>
      </c>
      <c r="U200" s="6">
        <v>4189990</v>
      </c>
      <c r="V200" s="6">
        <v>0</v>
      </c>
      <c r="W200" s="6">
        <v>4189990</v>
      </c>
      <c r="X200" s="6">
        <v>0</v>
      </c>
      <c r="Y200" t="s">
        <v>193</v>
      </c>
      <c r="Z200" t="s">
        <v>194</v>
      </c>
      <c r="AA200" t="s">
        <v>195</v>
      </c>
      <c r="AB200" t="s">
        <v>1251</v>
      </c>
      <c r="AC200" t="s">
        <v>1252</v>
      </c>
      <c r="AD200" t="s">
        <v>1252</v>
      </c>
      <c r="AE200" t="s">
        <v>553</v>
      </c>
      <c r="AF200" t="s">
        <v>1115</v>
      </c>
      <c r="AG200" t="s">
        <v>1231</v>
      </c>
      <c r="AH200" t="s">
        <v>984</v>
      </c>
      <c r="AI200" t="s">
        <v>1253</v>
      </c>
      <c r="AK200" t="s">
        <v>646</v>
      </c>
      <c r="AL200" t="s">
        <v>462</v>
      </c>
      <c r="AM200" t="s">
        <v>1254</v>
      </c>
      <c r="AN200" t="s">
        <v>1255</v>
      </c>
      <c r="AO200" t="s">
        <v>124</v>
      </c>
    </row>
    <row r="201" spans="1:41" hidden="1" x14ac:dyDescent="0.2">
      <c r="A201">
        <v>21525</v>
      </c>
      <c r="B201" s="7">
        <v>45728</v>
      </c>
      <c r="C201" t="s">
        <v>1256</v>
      </c>
      <c r="D201" t="s">
        <v>180</v>
      </c>
      <c r="E201" s="6">
        <v>2238791</v>
      </c>
      <c r="F201" s="6">
        <v>18951</v>
      </c>
      <c r="G201" s="6">
        <v>0</v>
      </c>
      <c r="H201" t="s">
        <v>361</v>
      </c>
      <c r="I201">
        <v>1020712961</v>
      </c>
      <c r="J201" t="s">
        <v>1257</v>
      </c>
      <c r="K201" t="s">
        <v>183</v>
      </c>
      <c r="L201" t="s">
        <v>209</v>
      </c>
      <c r="M201" t="s">
        <v>1258</v>
      </c>
      <c r="N201" t="s">
        <v>186</v>
      </c>
      <c r="O201" t="s">
        <v>364</v>
      </c>
      <c r="P201" t="s">
        <v>365</v>
      </c>
      <c r="Q201" t="s">
        <v>189</v>
      </c>
      <c r="R201" t="s">
        <v>190</v>
      </c>
      <c r="S201" t="s">
        <v>585</v>
      </c>
      <c r="T201" t="s">
        <v>586</v>
      </c>
      <c r="U201" s="6">
        <v>2238791</v>
      </c>
      <c r="V201" s="6">
        <v>0</v>
      </c>
      <c r="W201" s="6">
        <v>2238791</v>
      </c>
      <c r="X201" s="6">
        <v>0</v>
      </c>
      <c r="Y201" t="s">
        <v>193</v>
      </c>
      <c r="Z201" t="s">
        <v>194</v>
      </c>
      <c r="AA201" t="s">
        <v>195</v>
      </c>
      <c r="AB201" t="s">
        <v>1259</v>
      </c>
      <c r="AC201" t="s">
        <v>1044</v>
      </c>
      <c r="AD201" t="s">
        <v>1033</v>
      </c>
      <c r="AE201" t="s">
        <v>546</v>
      </c>
      <c r="AF201" t="s">
        <v>1123</v>
      </c>
      <c r="AG201" t="s">
        <v>1231</v>
      </c>
      <c r="AH201" t="s">
        <v>1071</v>
      </c>
      <c r="AI201" t="s">
        <v>1260</v>
      </c>
      <c r="AK201" t="s">
        <v>672</v>
      </c>
      <c r="AL201" t="s">
        <v>462</v>
      </c>
      <c r="AM201" t="s">
        <v>1261</v>
      </c>
      <c r="AN201" t="s">
        <v>1262</v>
      </c>
      <c r="AO201" t="s">
        <v>124</v>
      </c>
    </row>
    <row r="202" spans="1:41" hidden="1" x14ac:dyDescent="0.2">
      <c r="A202">
        <v>21625</v>
      </c>
      <c r="B202" s="7">
        <v>45728</v>
      </c>
      <c r="C202" t="s">
        <v>1263</v>
      </c>
      <c r="D202" t="s">
        <v>180</v>
      </c>
      <c r="E202" s="6">
        <v>9579150</v>
      </c>
      <c r="F202" s="6">
        <v>406774</v>
      </c>
      <c r="G202" s="6">
        <v>0</v>
      </c>
      <c r="H202" t="s">
        <v>361</v>
      </c>
      <c r="I202">
        <v>1019004037</v>
      </c>
      <c r="J202" t="s">
        <v>771</v>
      </c>
      <c r="K202" t="s">
        <v>183</v>
      </c>
      <c r="L202" t="s">
        <v>209</v>
      </c>
      <c r="M202" t="s">
        <v>772</v>
      </c>
      <c r="N202" t="s">
        <v>186</v>
      </c>
      <c r="O202" t="s">
        <v>364</v>
      </c>
      <c r="P202" t="s">
        <v>365</v>
      </c>
      <c r="Q202" t="s">
        <v>189</v>
      </c>
      <c r="R202" t="s">
        <v>190</v>
      </c>
      <c r="S202" t="s">
        <v>263</v>
      </c>
      <c r="T202" t="s">
        <v>264</v>
      </c>
      <c r="U202" s="6">
        <v>9579150</v>
      </c>
      <c r="V202" s="6">
        <v>0</v>
      </c>
      <c r="W202" s="6">
        <v>9579150</v>
      </c>
      <c r="X202" s="6">
        <v>0</v>
      </c>
      <c r="Y202" t="s">
        <v>193</v>
      </c>
      <c r="Z202" t="s">
        <v>194</v>
      </c>
      <c r="AA202" t="s">
        <v>195</v>
      </c>
      <c r="AB202" t="s">
        <v>1264</v>
      </c>
      <c r="AC202" t="s">
        <v>774</v>
      </c>
      <c r="AD202" t="s">
        <v>774</v>
      </c>
      <c r="AE202" t="s">
        <v>340</v>
      </c>
      <c r="AF202" t="s">
        <v>1129</v>
      </c>
      <c r="AG202" t="s">
        <v>1231</v>
      </c>
      <c r="AH202" t="s">
        <v>1265</v>
      </c>
      <c r="AI202" t="s">
        <v>1266</v>
      </c>
      <c r="AK202" t="s">
        <v>203</v>
      </c>
      <c r="AL202" t="s">
        <v>462</v>
      </c>
      <c r="AM202" t="s">
        <v>777</v>
      </c>
      <c r="AN202" t="s">
        <v>778</v>
      </c>
      <c r="AO202" t="s">
        <v>124</v>
      </c>
    </row>
    <row r="203" spans="1:41" hidden="1" x14ac:dyDescent="0.2">
      <c r="A203">
        <v>21725</v>
      </c>
      <c r="B203" s="7">
        <v>45729</v>
      </c>
      <c r="C203" t="s">
        <v>1267</v>
      </c>
      <c r="D203" t="s">
        <v>180</v>
      </c>
      <c r="E203" s="6">
        <v>3816708.33</v>
      </c>
      <c r="F203" s="6">
        <v>42856</v>
      </c>
      <c r="G203" s="6">
        <v>0</v>
      </c>
      <c r="H203" t="s">
        <v>361</v>
      </c>
      <c r="I203">
        <v>1110472734</v>
      </c>
      <c r="J203" t="s">
        <v>1268</v>
      </c>
      <c r="K203" t="s">
        <v>183</v>
      </c>
      <c r="L203" t="s">
        <v>209</v>
      </c>
      <c r="M203" t="s">
        <v>1269</v>
      </c>
      <c r="N203" t="s">
        <v>186</v>
      </c>
      <c r="O203" t="s">
        <v>364</v>
      </c>
      <c r="P203" t="s">
        <v>365</v>
      </c>
      <c r="Q203" t="s">
        <v>189</v>
      </c>
      <c r="R203" t="s">
        <v>190</v>
      </c>
      <c r="S203" t="s">
        <v>1112</v>
      </c>
      <c r="T203" t="s">
        <v>1113</v>
      </c>
      <c r="U203" s="6">
        <v>3816708.33</v>
      </c>
      <c r="V203" s="6">
        <v>0</v>
      </c>
      <c r="W203" s="6">
        <v>3816708.33</v>
      </c>
      <c r="X203" s="6">
        <v>0</v>
      </c>
      <c r="Y203" t="s">
        <v>193</v>
      </c>
      <c r="Z203" t="s">
        <v>194</v>
      </c>
      <c r="AA203" t="s">
        <v>195</v>
      </c>
      <c r="AB203" t="s">
        <v>1270</v>
      </c>
      <c r="AC203" t="s">
        <v>930</v>
      </c>
      <c r="AD203" t="s">
        <v>926</v>
      </c>
      <c r="AE203" t="s">
        <v>544</v>
      </c>
      <c r="AF203" t="s">
        <v>1149</v>
      </c>
      <c r="AG203" t="s">
        <v>1271</v>
      </c>
      <c r="AH203" t="s">
        <v>1272</v>
      </c>
      <c r="AI203" t="s">
        <v>1273</v>
      </c>
      <c r="AK203" t="s">
        <v>576</v>
      </c>
      <c r="AL203" t="s">
        <v>462</v>
      </c>
      <c r="AM203" t="s">
        <v>1274</v>
      </c>
      <c r="AN203" t="s">
        <v>1275</v>
      </c>
      <c r="AO203" t="s">
        <v>124</v>
      </c>
    </row>
    <row r="204" spans="1:41" hidden="1" x14ac:dyDescent="0.2">
      <c r="A204">
        <v>21825</v>
      </c>
      <c r="B204" s="7">
        <v>45729</v>
      </c>
      <c r="C204" t="s">
        <v>1276</v>
      </c>
      <c r="D204" t="s">
        <v>180</v>
      </c>
      <c r="E204" s="6">
        <v>619751.67000000004</v>
      </c>
      <c r="F204" s="6">
        <v>0</v>
      </c>
      <c r="G204" s="6">
        <v>0</v>
      </c>
      <c r="H204" t="s">
        <v>361</v>
      </c>
      <c r="I204">
        <v>1110472734</v>
      </c>
      <c r="J204" t="s">
        <v>1268</v>
      </c>
      <c r="K204" t="s">
        <v>183</v>
      </c>
      <c r="L204" t="s">
        <v>209</v>
      </c>
      <c r="M204" t="s">
        <v>1269</v>
      </c>
      <c r="N204" t="s">
        <v>186</v>
      </c>
      <c r="O204" t="s">
        <v>364</v>
      </c>
      <c r="P204" t="s">
        <v>365</v>
      </c>
      <c r="Q204" t="s">
        <v>189</v>
      </c>
      <c r="R204" t="s">
        <v>190</v>
      </c>
      <c r="S204" t="s">
        <v>1112</v>
      </c>
      <c r="T204" t="s">
        <v>1113</v>
      </c>
      <c r="U204" s="6">
        <v>619751.67000000004</v>
      </c>
      <c r="V204" s="6">
        <v>0</v>
      </c>
      <c r="W204" s="6">
        <v>619751.67000000004</v>
      </c>
      <c r="X204" s="6">
        <v>0</v>
      </c>
      <c r="Y204" t="s">
        <v>480</v>
      </c>
      <c r="Z204" t="s">
        <v>194</v>
      </c>
      <c r="AA204" t="s">
        <v>481</v>
      </c>
      <c r="AB204" t="s">
        <v>1270</v>
      </c>
      <c r="AC204" t="s">
        <v>930</v>
      </c>
      <c r="AD204" t="s">
        <v>926</v>
      </c>
      <c r="AE204" t="s">
        <v>544</v>
      </c>
      <c r="AF204" t="s">
        <v>1155</v>
      </c>
      <c r="AG204" t="s">
        <v>1271</v>
      </c>
      <c r="AH204" t="s">
        <v>1277</v>
      </c>
      <c r="AI204" t="s">
        <v>1278</v>
      </c>
      <c r="AK204" t="s">
        <v>576</v>
      </c>
      <c r="AL204" t="s">
        <v>462</v>
      </c>
      <c r="AM204" t="s">
        <v>1274</v>
      </c>
      <c r="AN204" t="s">
        <v>1275</v>
      </c>
      <c r="AO204" t="s">
        <v>124</v>
      </c>
    </row>
    <row r="205" spans="1:41" hidden="1" x14ac:dyDescent="0.2">
      <c r="A205">
        <v>21925</v>
      </c>
      <c r="B205" s="7">
        <v>45729</v>
      </c>
      <c r="C205" t="s">
        <v>1279</v>
      </c>
      <c r="D205" t="s">
        <v>180</v>
      </c>
      <c r="E205" s="6">
        <v>4296180</v>
      </c>
      <c r="F205" s="6">
        <v>28836</v>
      </c>
      <c r="G205" s="6">
        <v>0</v>
      </c>
      <c r="H205" t="s">
        <v>361</v>
      </c>
      <c r="I205">
        <v>1007708644</v>
      </c>
      <c r="J205" t="s">
        <v>695</v>
      </c>
      <c r="K205" t="s">
        <v>183</v>
      </c>
      <c r="L205" t="s">
        <v>209</v>
      </c>
      <c r="M205" t="s">
        <v>696</v>
      </c>
      <c r="N205" t="s">
        <v>186</v>
      </c>
      <c r="O205" t="s">
        <v>211</v>
      </c>
      <c r="P205" t="s">
        <v>212</v>
      </c>
      <c r="Q205" t="s">
        <v>189</v>
      </c>
      <c r="R205" t="s">
        <v>190</v>
      </c>
      <c r="S205" t="s">
        <v>617</v>
      </c>
      <c r="T205" t="s">
        <v>618</v>
      </c>
      <c r="U205" s="6">
        <v>4296180</v>
      </c>
      <c r="V205" s="6">
        <v>0</v>
      </c>
      <c r="W205" s="6">
        <v>4296180</v>
      </c>
      <c r="X205" s="6">
        <v>0</v>
      </c>
      <c r="Y205" t="s">
        <v>480</v>
      </c>
      <c r="Z205" t="s">
        <v>194</v>
      </c>
      <c r="AA205" t="s">
        <v>702</v>
      </c>
      <c r="AB205" t="s">
        <v>1280</v>
      </c>
      <c r="AC205" t="s">
        <v>380</v>
      </c>
      <c r="AD205" t="s">
        <v>380</v>
      </c>
      <c r="AE205" t="s">
        <v>382</v>
      </c>
      <c r="AF205" t="s">
        <v>1164</v>
      </c>
      <c r="AG205" t="s">
        <v>1271</v>
      </c>
      <c r="AH205" t="s">
        <v>881</v>
      </c>
      <c r="AI205" t="s">
        <v>1281</v>
      </c>
      <c r="AK205" t="s">
        <v>274</v>
      </c>
      <c r="AL205" t="s">
        <v>462</v>
      </c>
      <c r="AM205" t="s">
        <v>700</v>
      </c>
      <c r="AN205" t="s">
        <v>701</v>
      </c>
      <c r="AO205" t="s">
        <v>124</v>
      </c>
    </row>
    <row r="206" spans="1:41" hidden="1" x14ac:dyDescent="0.2">
      <c r="A206">
        <v>22025</v>
      </c>
      <c r="B206" s="7">
        <v>45729</v>
      </c>
      <c r="C206" t="s">
        <v>1282</v>
      </c>
      <c r="D206" t="s">
        <v>180</v>
      </c>
      <c r="E206" s="6">
        <v>906370.67</v>
      </c>
      <c r="F206" s="6">
        <v>6943</v>
      </c>
      <c r="G206" s="6">
        <v>0</v>
      </c>
      <c r="H206" t="s">
        <v>361</v>
      </c>
      <c r="I206">
        <v>1143932793</v>
      </c>
      <c r="J206" t="s">
        <v>1283</v>
      </c>
      <c r="K206" t="s">
        <v>183</v>
      </c>
      <c r="L206" t="s">
        <v>209</v>
      </c>
      <c r="M206" t="s">
        <v>1284</v>
      </c>
      <c r="N206" t="s">
        <v>186</v>
      </c>
      <c r="O206" t="s">
        <v>981</v>
      </c>
      <c r="P206" t="s">
        <v>982</v>
      </c>
      <c r="Q206" t="s">
        <v>189</v>
      </c>
      <c r="R206" t="s">
        <v>190</v>
      </c>
      <c r="S206" t="s">
        <v>1285</v>
      </c>
      <c r="T206" t="s">
        <v>1286</v>
      </c>
      <c r="U206" s="6">
        <v>906370.67</v>
      </c>
      <c r="V206" s="6">
        <v>0</v>
      </c>
      <c r="W206" s="6">
        <v>906370.67</v>
      </c>
      <c r="X206" s="6">
        <v>0</v>
      </c>
      <c r="Y206" t="s">
        <v>193</v>
      </c>
      <c r="Z206" t="s">
        <v>194</v>
      </c>
      <c r="AA206" t="s">
        <v>195</v>
      </c>
      <c r="AB206" t="s">
        <v>1287</v>
      </c>
      <c r="AC206" t="s">
        <v>673</v>
      </c>
      <c r="AD206" t="s">
        <v>673</v>
      </c>
      <c r="AE206" t="s">
        <v>673</v>
      </c>
      <c r="AF206" t="s">
        <v>909</v>
      </c>
      <c r="AG206" t="s">
        <v>1271</v>
      </c>
      <c r="AH206" t="s">
        <v>872</v>
      </c>
      <c r="AI206" t="s">
        <v>1288</v>
      </c>
      <c r="AK206" t="s">
        <v>814</v>
      </c>
      <c r="AL206" t="s">
        <v>462</v>
      </c>
      <c r="AM206" t="s">
        <v>1289</v>
      </c>
      <c r="AN206" t="s">
        <v>1290</v>
      </c>
      <c r="AO206" t="s">
        <v>124</v>
      </c>
    </row>
    <row r="207" spans="1:41" hidden="1" x14ac:dyDescent="0.2">
      <c r="A207">
        <v>22125</v>
      </c>
      <c r="B207" s="7">
        <v>45729</v>
      </c>
      <c r="C207" t="s">
        <v>1291</v>
      </c>
      <c r="D207" t="s">
        <v>180</v>
      </c>
      <c r="E207" s="6">
        <v>6408220</v>
      </c>
      <c r="F207" s="6">
        <v>69776</v>
      </c>
      <c r="G207" s="6">
        <v>0</v>
      </c>
      <c r="H207" t="s">
        <v>361</v>
      </c>
      <c r="I207">
        <v>1017183387</v>
      </c>
      <c r="J207" t="s">
        <v>1292</v>
      </c>
      <c r="K207" t="s">
        <v>183</v>
      </c>
      <c r="L207" t="s">
        <v>209</v>
      </c>
      <c r="M207" t="s">
        <v>1293</v>
      </c>
      <c r="N207" t="s">
        <v>186</v>
      </c>
      <c r="O207" t="s">
        <v>211</v>
      </c>
      <c r="P207" t="s">
        <v>212</v>
      </c>
      <c r="Q207" t="s">
        <v>189</v>
      </c>
      <c r="R207" t="s">
        <v>190</v>
      </c>
      <c r="S207" t="s">
        <v>540</v>
      </c>
      <c r="T207" t="s">
        <v>541</v>
      </c>
      <c r="U207" s="6">
        <v>3204110</v>
      </c>
      <c r="V207" s="6">
        <v>0</v>
      </c>
      <c r="W207" s="6">
        <v>3204110</v>
      </c>
      <c r="X207" s="6">
        <v>0</v>
      </c>
      <c r="Y207" t="s">
        <v>193</v>
      </c>
      <c r="Z207" t="s">
        <v>194</v>
      </c>
      <c r="AA207" t="s">
        <v>195</v>
      </c>
      <c r="AB207" t="s">
        <v>1294</v>
      </c>
      <c r="AC207" t="s">
        <v>1191</v>
      </c>
      <c r="AD207" t="s">
        <v>1191</v>
      </c>
      <c r="AE207" t="s">
        <v>1190</v>
      </c>
      <c r="AF207" t="s">
        <v>1182</v>
      </c>
      <c r="AG207" t="s">
        <v>1271</v>
      </c>
      <c r="AH207" t="s">
        <v>880</v>
      </c>
      <c r="AI207" t="s">
        <v>1295</v>
      </c>
      <c r="AK207" t="s">
        <v>556</v>
      </c>
      <c r="AL207" t="s">
        <v>462</v>
      </c>
      <c r="AM207" t="s">
        <v>1296</v>
      </c>
      <c r="AN207" t="s">
        <v>1297</v>
      </c>
      <c r="AO207" t="s">
        <v>124</v>
      </c>
    </row>
    <row r="208" spans="1:41" hidden="1" x14ac:dyDescent="0.2">
      <c r="A208">
        <v>22125</v>
      </c>
      <c r="B208" s="7">
        <v>45729</v>
      </c>
      <c r="C208" t="s">
        <v>1291</v>
      </c>
      <c r="D208" t="s">
        <v>180</v>
      </c>
      <c r="E208" s="6">
        <v>6408220</v>
      </c>
      <c r="F208" s="6">
        <v>69776</v>
      </c>
      <c r="G208" s="6">
        <v>0</v>
      </c>
      <c r="H208" t="s">
        <v>361</v>
      </c>
      <c r="I208">
        <v>1017183387</v>
      </c>
      <c r="J208" t="s">
        <v>1292</v>
      </c>
      <c r="K208" t="s">
        <v>183</v>
      </c>
      <c r="L208" t="s">
        <v>209</v>
      </c>
      <c r="M208" t="s">
        <v>1293</v>
      </c>
      <c r="N208" t="s">
        <v>186</v>
      </c>
      <c r="O208" t="s">
        <v>211</v>
      </c>
      <c r="P208" t="s">
        <v>212</v>
      </c>
      <c r="Q208" t="s">
        <v>189</v>
      </c>
      <c r="R208" t="s">
        <v>190</v>
      </c>
      <c r="S208" t="s">
        <v>858</v>
      </c>
      <c r="T208" t="s">
        <v>859</v>
      </c>
      <c r="U208" s="6">
        <v>3204110</v>
      </c>
      <c r="V208" s="6">
        <v>0</v>
      </c>
      <c r="W208" s="6">
        <v>3204110</v>
      </c>
      <c r="X208" s="6">
        <v>0</v>
      </c>
      <c r="Y208" t="s">
        <v>193</v>
      </c>
      <c r="Z208" t="s">
        <v>194</v>
      </c>
      <c r="AA208" t="s">
        <v>195</v>
      </c>
      <c r="AB208" t="s">
        <v>1294</v>
      </c>
      <c r="AC208" t="s">
        <v>1191</v>
      </c>
      <c r="AD208" t="s">
        <v>1191</v>
      </c>
      <c r="AE208" t="s">
        <v>1190</v>
      </c>
      <c r="AF208" t="s">
        <v>1182</v>
      </c>
      <c r="AG208" t="s">
        <v>1271</v>
      </c>
      <c r="AH208" t="s">
        <v>880</v>
      </c>
      <c r="AI208" t="s">
        <v>1295</v>
      </c>
      <c r="AK208" t="s">
        <v>556</v>
      </c>
      <c r="AL208" t="s">
        <v>462</v>
      </c>
      <c r="AM208" t="s">
        <v>1296</v>
      </c>
      <c r="AN208" t="s">
        <v>1297</v>
      </c>
      <c r="AO208" t="s">
        <v>124</v>
      </c>
    </row>
    <row r="209" spans="1:41" hidden="1" x14ac:dyDescent="0.2">
      <c r="A209">
        <v>22225</v>
      </c>
      <c r="B209" s="7">
        <v>45729</v>
      </c>
      <c r="C209" t="s">
        <v>1298</v>
      </c>
      <c r="D209" t="s">
        <v>180</v>
      </c>
      <c r="E209" s="6">
        <v>3547608</v>
      </c>
      <c r="F209" s="6">
        <v>23812</v>
      </c>
      <c r="G209" s="6">
        <v>0</v>
      </c>
      <c r="H209" t="s">
        <v>361</v>
      </c>
      <c r="I209">
        <v>53123551</v>
      </c>
      <c r="J209" t="s">
        <v>1299</v>
      </c>
      <c r="K209" t="s">
        <v>183</v>
      </c>
      <c r="L209" t="s">
        <v>209</v>
      </c>
      <c r="M209" t="s">
        <v>1300</v>
      </c>
      <c r="N209" t="s">
        <v>186</v>
      </c>
      <c r="O209" t="s">
        <v>211</v>
      </c>
      <c r="P209" t="s">
        <v>212</v>
      </c>
      <c r="Q209" t="s">
        <v>189</v>
      </c>
      <c r="R209" t="s">
        <v>190</v>
      </c>
      <c r="S209" t="s">
        <v>263</v>
      </c>
      <c r="T209" t="s">
        <v>264</v>
      </c>
      <c r="U209" s="6">
        <v>3547608</v>
      </c>
      <c r="V209" s="6">
        <v>0</v>
      </c>
      <c r="W209" s="6">
        <v>3547608</v>
      </c>
      <c r="X209" s="6">
        <v>0</v>
      </c>
      <c r="Y209" t="s">
        <v>193</v>
      </c>
      <c r="Z209" t="s">
        <v>194</v>
      </c>
      <c r="AA209" t="s">
        <v>195</v>
      </c>
      <c r="AB209" t="s">
        <v>1301</v>
      </c>
      <c r="AC209" t="s">
        <v>1302</v>
      </c>
      <c r="AD209" t="s">
        <v>1302</v>
      </c>
      <c r="AE209" t="s">
        <v>516</v>
      </c>
      <c r="AF209" t="s">
        <v>908</v>
      </c>
      <c r="AG209" t="s">
        <v>1271</v>
      </c>
      <c r="AH209" t="s">
        <v>871</v>
      </c>
      <c r="AI209" t="s">
        <v>1303</v>
      </c>
      <c r="AK209" t="s">
        <v>545</v>
      </c>
      <c r="AL209" t="s">
        <v>462</v>
      </c>
      <c r="AM209" t="s">
        <v>804</v>
      </c>
      <c r="AN209" t="s">
        <v>1304</v>
      </c>
      <c r="AO209" t="s">
        <v>124</v>
      </c>
    </row>
    <row r="210" spans="1:41" hidden="1" x14ac:dyDescent="0.2">
      <c r="A210">
        <v>22325</v>
      </c>
      <c r="B210" s="7">
        <v>45730</v>
      </c>
      <c r="C210" t="s">
        <v>1305</v>
      </c>
      <c r="D210" t="s">
        <v>180</v>
      </c>
      <c r="E210" s="6">
        <v>985880</v>
      </c>
      <c r="F210" s="6">
        <v>8538</v>
      </c>
      <c r="G210" s="6">
        <v>0</v>
      </c>
      <c r="H210" t="s">
        <v>361</v>
      </c>
      <c r="I210">
        <v>1019054786</v>
      </c>
      <c r="J210" t="s">
        <v>1306</v>
      </c>
      <c r="K210" t="s">
        <v>183</v>
      </c>
      <c r="L210" t="s">
        <v>209</v>
      </c>
      <c r="M210" t="s">
        <v>1307</v>
      </c>
      <c r="N210" t="s">
        <v>186</v>
      </c>
      <c r="O210" t="s">
        <v>364</v>
      </c>
      <c r="P210" t="s">
        <v>365</v>
      </c>
      <c r="Q210" t="s">
        <v>189</v>
      </c>
      <c r="R210" t="s">
        <v>190</v>
      </c>
      <c r="S210" t="s">
        <v>540</v>
      </c>
      <c r="T210" t="s">
        <v>541</v>
      </c>
      <c r="U210" s="6">
        <v>985880</v>
      </c>
      <c r="V210" s="6">
        <v>0</v>
      </c>
      <c r="W210" s="6">
        <v>985880</v>
      </c>
      <c r="X210" s="6">
        <v>0</v>
      </c>
      <c r="Y210" t="s">
        <v>193</v>
      </c>
      <c r="Z210" t="s">
        <v>194</v>
      </c>
      <c r="AA210" t="s">
        <v>195</v>
      </c>
      <c r="AB210" t="s">
        <v>1308</v>
      </c>
      <c r="AC210" t="s">
        <v>1309</v>
      </c>
      <c r="AD210" t="s">
        <v>1309</v>
      </c>
      <c r="AE210" t="s">
        <v>711</v>
      </c>
      <c r="AF210" t="s">
        <v>1203</v>
      </c>
      <c r="AG210" t="s">
        <v>1310</v>
      </c>
      <c r="AH210" t="s">
        <v>1311</v>
      </c>
      <c r="AI210" t="s">
        <v>1312</v>
      </c>
      <c r="AK210" t="s">
        <v>800</v>
      </c>
      <c r="AL210" t="s">
        <v>462</v>
      </c>
      <c r="AM210" t="s">
        <v>1313</v>
      </c>
      <c r="AN210" t="s">
        <v>1255</v>
      </c>
      <c r="AO210" t="s">
        <v>124</v>
      </c>
    </row>
    <row r="211" spans="1:41" hidden="1" x14ac:dyDescent="0.2">
      <c r="A211">
        <v>22425</v>
      </c>
      <c r="B211" s="7">
        <v>45730</v>
      </c>
      <c r="C211" t="s">
        <v>1314</v>
      </c>
      <c r="D211" t="s">
        <v>180</v>
      </c>
      <c r="E211" s="6">
        <v>3744697</v>
      </c>
      <c r="F211" s="6">
        <v>36174</v>
      </c>
      <c r="G211" s="6">
        <v>0</v>
      </c>
      <c r="H211" t="s">
        <v>361</v>
      </c>
      <c r="I211">
        <v>1023909987</v>
      </c>
      <c r="J211" t="s">
        <v>1315</v>
      </c>
      <c r="K211" t="s">
        <v>183</v>
      </c>
      <c r="L211" t="s">
        <v>209</v>
      </c>
      <c r="M211" t="s">
        <v>1316</v>
      </c>
      <c r="N211" t="s">
        <v>186</v>
      </c>
      <c r="O211" t="s">
        <v>1068</v>
      </c>
      <c r="P211" t="s">
        <v>1069</v>
      </c>
      <c r="Q211" t="s">
        <v>189</v>
      </c>
      <c r="R211" t="s">
        <v>190</v>
      </c>
      <c r="S211" t="s">
        <v>446</v>
      </c>
      <c r="T211" t="s">
        <v>447</v>
      </c>
      <c r="U211" s="6">
        <v>3744697</v>
      </c>
      <c r="V211" s="6">
        <v>0</v>
      </c>
      <c r="W211" s="6">
        <v>3744697</v>
      </c>
      <c r="X211" s="6">
        <v>0</v>
      </c>
      <c r="Y211" t="s">
        <v>193</v>
      </c>
      <c r="Z211" t="s">
        <v>194</v>
      </c>
      <c r="AA211" t="s">
        <v>195</v>
      </c>
      <c r="AB211" t="s">
        <v>1317</v>
      </c>
      <c r="AC211" t="s">
        <v>746</v>
      </c>
      <c r="AD211" t="s">
        <v>746</v>
      </c>
      <c r="AE211" t="s">
        <v>637</v>
      </c>
      <c r="AF211" t="s">
        <v>1084</v>
      </c>
      <c r="AG211" t="s">
        <v>1231</v>
      </c>
      <c r="AH211" t="s">
        <v>1318</v>
      </c>
      <c r="AI211" t="s">
        <v>1319</v>
      </c>
      <c r="AK211" t="s">
        <v>545</v>
      </c>
      <c r="AL211" t="s">
        <v>462</v>
      </c>
      <c r="AM211" t="s">
        <v>1320</v>
      </c>
      <c r="AN211" t="s">
        <v>1321</v>
      </c>
      <c r="AO211" t="s">
        <v>124</v>
      </c>
    </row>
    <row r="212" spans="1:41" hidden="1" x14ac:dyDescent="0.2">
      <c r="A212">
        <v>22525</v>
      </c>
      <c r="B212" s="7">
        <v>45730</v>
      </c>
      <c r="C212" t="s">
        <v>1322</v>
      </c>
      <c r="D212" t="s">
        <v>180</v>
      </c>
      <c r="E212" s="6">
        <v>827775</v>
      </c>
      <c r="F212" s="6">
        <v>6341</v>
      </c>
      <c r="G212" s="6">
        <v>0</v>
      </c>
      <c r="H212" t="s">
        <v>361</v>
      </c>
      <c r="I212">
        <v>1063962699</v>
      </c>
      <c r="J212" t="s">
        <v>1323</v>
      </c>
      <c r="K212" t="s">
        <v>183</v>
      </c>
      <c r="L212" t="s">
        <v>209</v>
      </c>
      <c r="M212" t="s">
        <v>1324</v>
      </c>
      <c r="N212" t="s">
        <v>186</v>
      </c>
      <c r="O212" t="s">
        <v>334</v>
      </c>
      <c r="P212" t="s">
        <v>335</v>
      </c>
      <c r="Q212" t="s">
        <v>189</v>
      </c>
      <c r="R212" t="s">
        <v>190</v>
      </c>
      <c r="S212" t="s">
        <v>858</v>
      </c>
      <c r="T212" t="s">
        <v>859</v>
      </c>
      <c r="U212" s="6">
        <v>413887.5</v>
      </c>
      <c r="V212" s="6">
        <v>0</v>
      </c>
      <c r="W212" s="6">
        <v>413887.5</v>
      </c>
      <c r="X212" s="6">
        <v>0</v>
      </c>
      <c r="Y212" t="s">
        <v>193</v>
      </c>
      <c r="Z212" t="s">
        <v>194</v>
      </c>
      <c r="AA212" t="s">
        <v>195</v>
      </c>
      <c r="AB212" t="s">
        <v>1325</v>
      </c>
      <c r="AC212" t="s">
        <v>524</v>
      </c>
      <c r="AD212" t="s">
        <v>850</v>
      </c>
      <c r="AE212" t="s">
        <v>690</v>
      </c>
      <c r="AF212" t="s">
        <v>1217</v>
      </c>
      <c r="AG212" t="s">
        <v>1310</v>
      </c>
      <c r="AH212" t="s">
        <v>1326</v>
      </c>
      <c r="AI212" t="s">
        <v>1327</v>
      </c>
      <c r="AK212" t="s">
        <v>800</v>
      </c>
      <c r="AL212" t="s">
        <v>462</v>
      </c>
      <c r="AM212" t="s">
        <v>1328</v>
      </c>
      <c r="AN212" t="s">
        <v>1329</v>
      </c>
      <c r="AO212" t="s">
        <v>124</v>
      </c>
    </row>
    <row r="213" spans="1:41" hidden="1" x14ac:dyDescent="0.2">
      <c r="A213">
        <v>22525</v>
      </c>
      <c r="B213" s="7">
        <v>45730</v>
      </c>
      <c r="C213" t="s">
        <v>1322</v>
      </c>
      <c r="D213" t="s">
        <v>180</v>
      </c>
      <c r="E213" s="6">
        <v>827775</v>
      </c>
      <c r="F213" s="6">
        <v>6341</v>
      </c>
      <c r="G213" s="6">
        <v>0</v>
      </c>
      <c r="H213" t="s">
        <v>361</v>
      </c>
      <c r="I213">
        <v>1063962699</v>
      </c>
      <c r="J213" t="s">
        <v>1323</v>
      </c>
      <c r="K213" t="s">
        <v>183</v>
      </c>
      <c r="L213" t="s">
        <v>209</v>
      </c>
      <c r="M213" t="s">
        <v>1324</v>
      </c>
      <c r="N213" t="s">
        <v>186</v>
      </c>
      <c r="O213" t="s">
        <v>334</v>
      </c>
      <c r="P213" t="s">
        <v>335</v>
      </c>
      <c r="Q213" t="s">
        <v>189</v>
      </c>
      <c r="R213" t="s">
        <v>190</v>
      </c>
      <c r="S213" t="s">
        <v>540</v>
      </c>
      <c r="T213" t="s">
        <v>541</v>
      </c>
      <c r="U213" s="6">
        <v>413887.5</v>
      </c>
      <c r="V213" s="6">
        <v>0</v>
      </c>
      <c r="W213" s="6">
        <v>413887.5</v>
      </c>
      <c r="X213" s="6">
        <v>0</v>
      </c>
      <c r="Y213" t="s">
        <v>193</v>
      </c>
      <c r="Z213" t="s">
        <v>194</v>
      </c>
      <c r="AA213" t="s">
        <v>195</v>
      </c>
      <c r="AB213" t="s">
        <v>1325</v>
      </c>
      <c r="AC213" t="s">
        <v>524</v>
      </c>
      <c r="AD213" t="s">
        <v>850</v>
      </c>
      <c r="AE213" t="s">
        <v>690</v>
      </c>
      <c r="AF213" t="s">
        <v>1217</v>
      </c>
      <c r="AG213" t="s">
        <v>1310</v>
      </c>
      <c r="AH213" t="s">
        <v>1326</v>
      </c>
      <c r="AI213" t="s">
        <v>1327</v>
      </c>
      <c r="AK213" t="s">
        <v>800</v>
      </c>
      <c r="AL213" t="s">
        <v>462</v>
      </c>
      <c r="AM213" t="s">
        <v>1328</v>
      </c>
      <c r="AN213" t="s">
        <v>1329</v>
      </c>
      <c r="AO213" t="s">
        <v>124</v>
      </c>
    </row>
    <row r="214" spans="1:41" hidden="1" x14ac:dyDescent="0.2">
      <c r="A214">
        <v>22625</v>
      </c>
      <c r="B214" s="7">
        <v>45730</v>
      </c>
      <c r="C214" t="s">
        <v>1330</v>
      </c>
      <c r="D214" t="s">
        <v>180</v>
      </c>
      <c r="E214" s="6">
        <v>5644800</v>
      </c>
      <c r="F214" s="6">
        <v>43239</v>
      </c>
      <c r="G214" s="6">
        <v>0</v>
      </c>
      <c r="H214" t="s">
        <v>361</v>
      </c>
      <c r="I214">
        <v>51830178</v>
      </c>
      <c r="J214" t="s">
        <v>1331</v>
      </c>
      <c r="K214" t="s">
        <v>183</v>
      </c>
      <c r="L214" t="s">
        <v>209</v>
      </c>
      <c r="M214" t="s">
        <v>1332</v>
      </c>
      <c r="N214" t="s">
        <v>186</v>
      </c>
      <c r="O214" t="s">
        <v>211</v>
      </c>
      <c r="P214" t="s">
        <v>212</v>
      </c>
      <c r="Q214" t="s">
        <v>189</v>
      </c>
      <c r="R214" t="s">
        <v>190</v>
      </c>
      <c r="S214" t="s">
        <v>669</v>
      </c>
      <c r="T214" t="s">
        <v>670</v>
      </c>
      <c r="U214" s="6">
        <v>5644800</v>
      </c>
      <c r="V214" s="6">
        <v>0</v>
      </c>
      <c r="W214" s="6">
        <v>5644800</v>
      </c>
      <c r="X214" s="6">
        <v>0</v>
      </c>
      <c r="Y214" t="s">
        <v>193</v>
      </c>
      <c r="Z214" t="s">
        <v>194</v>
      </c>
      <c r="AA214" t="s">
        <v>195</v>
      </c>
      <c r="AB214" t="s">
        <v>1333</v>
      </c>
      <c r="AC214" t="s">
        <v>801</v>
      </c>
      <c r="AD214" t="s">
        <v>801</v>
      </c>
      <c r="AE214" t="s">
        <v>1334</v>
      </c>
      <c r="AF214" t="s">
        <v>797</v>
      </c>
      <c r="AG214" t="s">
        <v>1310</v>
      </c>
      <c r="AH214" t="s">
        <v>1335</v>
      </c>
      <c r="AI214" t="s">
        <v>1336</v>
      </c>
      <c r="AK214" t="s">
        <v>493</v>
      </c>
      <c r="AL214" t="s">
        <v>462</v>
      </c>
      <c r="AM214" t="s">
        <v>1337</v>
      </c>
      <c r="AN214" t="s">
        <v>1338</v>
      </c>
      <c r="AO214" t="s">
        <v>124</v>
      </c>
    </row>
    <row r="215" spans="1:41" hidden="1" x14ac:dyDescent="0.2">
      <c r="A215">
        <v>22725</v>
      </c>
      <c r="B215" s="7">
        <v>45733</v>
      </c>
      <c r="C215" t="s">
        <v>1339</v>
      </c>
      <c r="D215" t="s">
        <v>180</v>
      </c>
      <c r="E215" s="6">
        <v>6118002</v>
      </c>
      <c r="F215" s="6">
        <v>59100</v>
      </c>
      <c r="G215" s="6">
        <v>0</v>
      </c>
      <c r="H215" t="s">
        <v>361</v>
      </c>
      <c r="I215">
        <v>1116796384</v>
      </c>
      <c r="J215" t="s">
        <v>1340</v>
      </c>
      <c r="K215" t="s">
        <v>183</v>
      </c>
      <c r="L215" t="s">
        <v>209</v>
      </c>
      <c r="M215" t="s">
        <v>1341</v>
      </c>
      <c r="N215" t="s">
        <v>186</v>
      </c>
      <c r="O215" t="s">
        <v>211</v>
      </c>
      <c r="P215" t="s">
        <v>212</v>
      </c>
      <c r="Q215" t="s">
        <v>189</v>
      </c>
      <c r="R215" t="s">
        <v>190</v>
      </c>
      <c r="S215" t="s">
        <v>540</v>
      </c>
      <c r="T215" t="s">
        <v>541</v>
      </c>
      <c r="U215" s="6">
        <v>3059001</v>
      </c>
      <c r="V215" s="6">
        <v>0</v>
      </c>
      <c r="W215" s="6">
        <v>3059001</v>
      </c>
      <c r="X215" s="6">
        <v>0</v>
      </c>
      <c r="Y215" t="s">
        <v>193</v>
      </c>
      <c r="Z215" t="s">
        <v>194</v>
      </c>
      <c r="AA215" t="s">
        <v>195</v>
      </c>
      <c r="AB215" t="s">
        <v>1342</v>
      </c>
      <c r="AC215" t="s">
        <v>944</v>
      </c>
      <c r="AD215" t="s">
        <v>944</v>
      </c>
      <c r="AE215" t="s">
        <v>1343</v>
      </c>
      <c r="AF215" t="s">
        <v>1148</v>
      </c>
      <c r="AG215" t="s">
        <v>1344</v>
      </c>
      <c r="AH215" t="s">
        <v>1345</v>
      </c>
      <c r="AI215" t="s">
        <v>1346</v>
      </c>
      <c r="AK215" t="s">
        <v>1131</v>
      </c>
      <c r="AL215" t="s">
        <v>462</v>
      </c>
      <c r="AM215" t="s">
        <v>1347</v>
      </c>
      <c r="AN215" t="s">
        <v>1348</v>
      </c>
      <c r="AO215" t="s">
        <v>124</v>
      </c>
    </row>
    <row r="216" spans="1:41" hidden="1" x14ac:dyDescent="0.2">
      <c r="A216">
        <v>22725</v>
      </c>
      <c r="B216" s="7">
        <v>45733</v>
      </c>
      <c r="C216" t="s">
        <v>1339</v>
      </c>
      <c r="D216" t="s">
        <v>180</v>
      </c>
      <c r="E216" s="6">
        <v>6118002</v>
      </c>
      <c r="F216" s="6">
        <v>59100</v>
      </c>
      <c r="G216" s="6">
        <v>0</v>
      </c>
      <c r="H216" t="s">
        <v>361</v>
      </c>
      <c r="I216">
        <v>1116796384</v>
      </c>
      <c r="J216" t="s">
        <v>1340</v>
      </c>
      <c r="K216" t="s">
        <v>183</v>
      </c>
      <c r="L216" t="s">
        <v>209</v>
      </c>
      <c r="M216" t="s">
        <v>1341</v>
      </c>
      <c r="N216" t="s">
        <v>186</v>
      </c>
      <c r="O216" t="s">
        <v>211</v>
      </c>
      <c r="P216" t="s">
        <v>212</v>
      </c>
      <c r="Q216" t="s">
        <v>189</v>
      </c>
      <c r="R216" t="s">
        <v>190</v>
      </c>
      <c r="S216" t="s">
        <v>858</v>
      </c>
      <c r="T216" t="s">
        <v>859</v>
      </c>
      <c r="U216" s="6">
        <v>3059001</v>
      </c>
      <c r="V216" s="6">
        <v>0</v>
      </c>
      <c r="W216" s="6">
        <v>3059001</v>
      </c>
      <c r="X216" s="6">
        <v>0</v>
      </c>
      <c r="Y216" t="s">
        <v>193</v>
      </c>
      <c r="Z216" t="s">
        <v>194</v>
      </c>
      <c r="AA216" t="s">
        <v>195</v>
      </c>
      <c r="AB216" t="s">
        <v>1342</v>
      </c>
      <c r="AC216" t="s">
        <v>944</v>
      </c>
      <c r="AD216" t="s">
        <v>944</v>
      </c>
      <c r="AE216" t="s">
        <v>1343</v>
      </c>
      <c r="AF216" t="s">
        <v>1148</v>
      </c>
      <c r="AG216" t="s">
        <v>1344</v>
      </c>
      <c r="AH216" t="s">
        <v>1345</v>
      </c>
      <c r="AI216" t="s">
        <v>1346</v>
      </c>
      <c r="AK216" t="s">
        <v>1131</v>
      </c>
      <c r="AL216" t="s">
        <v>462</v>
      </c>
      <c r="AM216" t="s">
        <v>1347</v>
      </c>
      <c r="AN216" t="s">
        <v>1348</v>
      </c>
      <c r="AO216" t="s">
        <v>124</v>
      </c>
    </row>
    <row r="217" spans="1:41" hidden="1" x14ac:dyDescent="0.2">
      <c r="A217">
        <v>22825</v>
      </c>
      <c r="B217" s="7">
        <v>45733</v>
      </c>
      <c r="C217" t="s">
        <v>1349</v>
      </c>
      <c r="D217" t="s">
        <v>180</v>
      </c>
      <c r="E217" s="6">
        <v>3261490</v>
      </c>
      <c r="F217" s="6">
        <v>0</v>
      </c>
      <c r="G217" s="6">
        <v>0</v>
      </c>
      <c r="H217" t="s">
        <v>181</v>
      </c>
      <c r="I217">
        <v>899999115</v>
      </c>
      <c r="J217" t="s">
        <v>182</v>
      </c>
      <c r="K217" t="s">
        <v>183</v>
      </c>
      <c r="L217" t="s">
        <v>184</v>
      </c>
      <c r="M217" t="s">
        <v>185</v>
      </c>
      <c r="N217" t="s">
        <v>186</v>
      </c>
      <c r="O217" t="s">
        <v>187</v>
      </c>
      <c r="P217" t="s">
        <v>188</v>
      </c>
      <c r="Q217" t="s">
        <v>189</v>
      </c>
      <c r="R217" t="s">
        <v>190</v>
      </c>
      <c r="S217" t="s">
        <v>191</v>
      </c>
      <c r="T217" t="s">
        <v>192</v>
      </c>
      <c r="U217" s="6">
        <v>3261490</v>
      </c>
      <c r="V217" s="6">
        <v>0</v>
      </c>
      <c r="W217" s="6">
        <v>3261490</v>
      </c>
      <c r="X217" s="6">
        <v>0</v>
      </c>
      <c r="Y217" t="s">
        <v>193</v>
      </c>
      <c r="Z217" t="s">
        <v>194</v>
      </c>
      <c r="AA217" t="s">
        <v>195</v>
      </c>
      <c r="AB217" t="s">
        <v>1350</v>
      </c>
      <c r="AC217" t="s">
        <v>197</v>
      </c>
      <c r="AD217" t="s">
        <v>197</v>
      </c>
      <c r="AE217" t="s">
        <v>846</v>
      </c>
      <c r="AF217" t="s">
        <v>973</v>
      </c>
      <c r="AG217" t="s">
        <v>1344</v>
      </c>
      <c r="AH217" t="s">
        <v>1351</v>
      </c>
      <c r="AI217" t="s">
        <v>1352</v>
      </c>
      <c r="AK217" t="s">
        <v>1231</v>
      </c>
      <c r="AL217" t="s">
        <v>204</v>
      </c>
      <c r="AM217" t="s">
        <v>1353</v>
      </c>
      <c r="AN217" t="s">
        <v>1354</v>
      </c>
      <c r="AO217" t="s">
        <v>131</v>
      </c>
    </row>
    <row r="218" spans="1:41" hidden="1" x14ac:dyDescent="0.2">
      <c r="A218">
        <v>22925</v>
      </c>
      <c r="B218" s="7">
        <v>45733</v>
      </c>
      <c r="C218" t="s">
        <v>1355</v>
      </c>
      <c r="D218" t="s">
        <v>180</v>
      </c>
      <c r="E218" s="6">
        <v>2587935</v>
      </c>
      <c r="F218" s="6">
        <v>44823</v>
      </c>
      <c r="G218" s="6">
        <v>0</v>
      </c>
      <c r="H218" t="s">
        <v>361</v>
      </c>
      <c r="I218">
        <v>1032409780</v>
      </c>
      <c r="J218" t="s">
        <v>1356</v>
      </c>
      <c r="K218" t="s">
        <v>183</v>
      </c>
      <c r="L218" t="s">
        <v>209</v>
      </c>
      <c r="M218" t="s">
        <v>1357</v>
      </c>
      <c r="N218" t="s">
        <v>186</v>
      </c>
      <c r="O218" t="s">
        <v>615</v>
      </c>
      <c r="P218" t="s">
        <v>616</v>
      </c>
      <c r="Q218" t="s">
        <v>189</v>
      </c>
      <c r="R218" t="s">
        <v>190</v>
      </c>
      <c r="S218" t="s">
        <v>540</v>
      </c>
      <c r="T218" t="s">
        <v>541</v>
      </c>
      <c r="U218" s="6">
        <v>2587935</v>
      </c>
      <c r="V218" s="6">
        <v>0</v>
      </c>
      <c r="W218" s="6">
        <v>2587935</v>
      </c>
      <c r="X218" s="6">
        <v>0</v>
      </c>
      <c r="Y218" t="s">
        <v>193</v>
      </c>
      <c r="Z218" t="s">
        <v>194</v>
      </c>
      <c r="AA218" t="s">
        <v>195</v>
      </c>
      <c r="AB218" t="s">
        <v>1358</v>
      </c>
      <c r="AC218" t="s">
        <v>1359</v>
      </c>
      <c r="AD218" t="s">
        <v>1359</v>
      </c>
      <c r="AE218" t="s">
        <v>1360</v>
      </c>
      <c r="AF218" t="s">
        <v>1147</v>
      </c>
      <c r="AG218" t="s">
        <v>1344</v>
      </c>
      <c r="AH218" t="s">
        <v>1361</v>
      </c>
      <c r="AI218" t="s">
        <v>1362</v>
      </c>
      <c r="AK218" t="s">
        <v>470</v>
      </c>
      <c r="AL218" t="s">
        <v>462</v>
      </c>
      <c r="AM218" t="s">
        <v>1363</v>
      </c>
      <c r="AN218" t="s">
        <v>1106</v>
      </c>
      <c r="AO218" t="s">
        <v>124</v>
      </c>
    </row>
    <row r="219" spans="1:41" hidden="1" x14ac:dyDescent="0.2">
      <c r="A219">
        <v>23025</v>
      </c>
      <c r="B219" s="7">
        <v>45733</v>
      </c>
      <c r="C219" t="s">
        <v>1364</v>
      </c>
      <c r="D219" t="s">
        <v>180</v>
      </c>
      <c r="E219" s="6">
        <v>2587935</v>
      </c>
      <c r="F219" s="6">
        <v>0</v>
      </c>
      <c r="G219" s="6">
        <v>0</v>
      </c>
      <c r="H219" t="s">
        <v>361</v>
      </c>
      <c r="I219">
        <v>1032409780</v>
      </c>
      <c r="J219" t="s">
        <v>1356</v>
      </c>
      <c r="K219" t="s">
        <v>183</v>
      </c>
      <c r="L219" t="s">
        <v>209</v>
      </c>
      <c r="M219" t="s">
        <v>1357</v>
      </c>
      <c r="N219" t="s">
        <v>186</v>
      </c>
      <c r="O219" t="s">
        <v>615</v>
      </c>
      <c r="P219" t="s">
        <v>616</v>
      </c>
      <c r="Q219" t="s">
        <v>189</v>
      </c>
      <c r="R219" t="s">
        <v>190</v>
      </c>
      <c r="S219" t="s">
        <v>735</v>
      </c>
      <c r="T219" t="s">
        <v>736</v>
      </c>
      <c r="U219" s="6">
        <v>2587935</v>
      </c>
      <c r="V219" s="6">
        <v>0</v>
      </c>
      <c r="W219" s="6">
        <v>2587935</v>
      </c>
      <c r="X219" s="6">
        <v>0</v>
      </c>
      <c r="Y219" t="s">
        <v>193</v>
      </c>
      <c r="Z219" t="s">
        <v>194</v>
      </c>
      <c r="AA219" t="s">
        <v>195</v>
      </c>
      <c r="AB219" t="s">
        <v>1358</v>
      </c>
      <c r="AC219" t="s">
        <v>813</v>
      </c>
      <c r="AD219" t="s">
        <v>813</v>
      </c>
      <c r="AE219" t="s">
        <v>1365</v>
      </c>
      <c r="AF219" t="s">
        <v>972</v>
      </c>
      <c r="AG219" t="s">
        <v>1344</v>
      </c>
      <c r="AH219" t="s">
        <v>1366</v>
      </c>
      <c r="AI219" t="s">
        <v>1367</v>
      </c>
      <c r="AK219" t="s">
        <v>470</v>
      </c>
      <c r="AL219" t="s">
        <v>462</v>
      </c>
      <c r="AM219" t="s">
        <v>1363</v>
      </c>
      <c r="AN219" t="s">
        <v>1106</v>
      </c>
      <c r="AO219" t="s">
        <v>124</v>
      </c>
    </row>
    <row r="220" spans="1:41" hidden="1" x14ac:dyDescent="0.2">
      <c r="A220">
        <v>23125</v>
      </c>
      <c r="B220" s="7">
        <v>45733</v>
      </c>
      <c r="C220" t="s">
        <v>1368</v>
      </c>
      <c r="D220" t="s">
        <v>180</v>
      </c>
      <c r="E220" s="6">
        <v>9579150</v>
      </c>
      <c r="F220" s="6">
        <v>532857</v>
      </c>
      <c r="G220" s="6">
        <v>0</v>
      </c>
      <c r="H220" t="s">
        <v>361</v>
      </c>
      <c r="I220">
        <v>1020747528</v>
      </c>
      <c r="J220" t="s">
        <v>742</v>
      </c>
      <c r="K220" t="s">
        <v>183</v>
      </c>
      <c r="L220" t="s">
        <v>209</v>
      </c>
      <c r="M220" t="s">
        <v>743</v>
      </c>
      <c r="N220" t="s">
        <v>186</v>
      </c>
      <c r="O220" t="s">
        <v>615</v>
      </c>
      <c r="P220" t="s">
        <v>616</v>
      </c>
      <c r="Q220" t="s">
        <v>189</v>
      </c>
      <c r="R220" t="s">
        <v>190</v>
      </c>
      <c r="S220" t="s">
        <v>263</v>
      </c>
      <c r="T220" t="s">
        <v>264</v>
      </c>
      <c r="U220" s="6">
        <v>9579150</v>
      </c>
      <c r="V220" s="6">
        <v>0</v>
      </c>
      <c r="W220" s="6">
        <v>9579150</v>
      </c>
      <c r="X220" s="6">
        <v>0</v>
      </c>
      <c r="Y220" t="s">
        <v>193</v>
      </c>
      <c r="Z220" t="s">
        <v>194</v>
      </c>
      <c r="AA220" t="s">
        <v>195</v>
      </c>
      <c r="AB220" t="s">
        <v>1369</v>
      </c>
      <c r="AC220" t="s">
        <v>201</v>
      </c>
      <c r="AD220" t="s">
        <v>201</v>
      </c>
      <c r="AE220" t="s">
        <v>285</v>
      </c>
      <c r="AF220" t="s">
        <v>1072</v>
      </c>
      <c r="AG220" t="s">
        <v>1344</v>
      </c>
      <c r="AH220" t="s">
        <v>1370</v>
      </c>
      <c r="AI220" t="s">
        <v>1371</v>
      </c>
      <c r="AK220" t="s">
        <v>748</v>
      </c>
      <c r="AL220" t="s">
        <v>462</v>
      </c>
      <c r="AM220" t="s">
        <v>749</v>
      </c>
      <c r="AN220" t="s">
        <v>750</v>
      </c>
      <c r="AO220" t="s">
        <v>124</v>
      </c>
    </row>
    <row r="221" spans="1:41" hidden="1" x14ac:dyDescent="0.2">
      <c r="A221">
        <v>23225</v>
      </c>
      <c r="B221" s="7">
        <v>45733</v>
      </c>
      <c r="C221" t="s">
        <v>1372</v>
      </c>
      <c r="D221" t="s">
        <v>180</v>
      </c>
      <c r="E221" s="6">
        <v>635800</v>
      </c>
      <c r="F221" s="6">
        <v>0</v>
      </c>
      <c r="G221" s="6">
        <v>0</v>
      </c>
      <c r="H221" t="s">
        <v>181</v>
      </c>
      <c r="I221">
        <v>800007813</v>
      </c>
      <c r="J221" t="s">
        <v>208</v>
      </c>
      <c r="K221" t="s">
        <v>183</v>
      </c>
      <c r="L221" t="s">
        <v>209</v>
      </c>
      <c r="M221" t="s">
        <v>210</v>
      </c>
      <c r="N221" t="s">
        <v>186</v>
      </c>
      <c r="O221" t="s">
        <v>211</v>
      </c>
      <c r="P221" t="s">
        <v>212</v>
      </c>
      <c r="Q221" t="s">
        <v>189</v>
      </c>
      <c r="R221" t="s">
        <v>190</v>
      </c>
      <c r="S221" t="s">
        <v>213</v>
      </c>
      <c r="T221" t="s">
        <v>214</v>
      </c>
      <c r="U221" s="6">
        <v>635800</v>
      </c>
      <c r="V221" s="6">
        <v>0</v>
      </c>
      <c r="W221" s="6">
        <v>635800</v>
      </c>
      <c r="X221" s="6">
        <v>0</v>
      </c>
      <c r="Y221" t="s">
        <v>193</v>
      </c>
      <c r="Z221" t="s">
        <v>194</v>
      </c>
      <c r="AA221" t="s">
        <v>195</v>
      </c>
      <c r="AB221" t="s">
        <v>1373</v>
      </c>
      <c r="AC221" t="s">
        <v>216</v>
      </c>
      <c r="AD221" t="s">
        <v>216</v>
      </c>
      <c r="AE221" t="s">
        <v>523</v>
      </c>
      <c r="AF221" t="s">
        <v>984</v>
      </c>
      <c r="AG221" t="s">
        <v>1344</v>
      </c>
      <c r="AH221" t="s">
        <v>1374</v>
      </c>
      <c r="AI221" t="s">
        <v>1375</v>
      </c>
      <c r="AK221" t="s">
        <v>1344</v>
      </c>
      <c r="AL221" t="s">
        <v>204</v>
      </c>
      <c r="AM221" t="s">
        <v>1376</v>
      </c>
      <c r="AN221" t="s">
        <v>1377</v>
      </c>
      <c r="AO221" t="s">
        <v>134</v>
      </c>
    </row>
    <row r="222" spans="1:41" hidden="1" x14ac:dyDescent="0.2">
      <c r="A222">
        <v>23425</v>
      </c>
      <c r="B222" s="7">
        <v>45733</v>
      </c>
      <c r="C222" t="s">
        <v>1378</v>
      </c>
      <c r="D222" t="s">
        <v>180</v>
      </c>
      <c r="E222" s="6">
        <v>16517025</v>
      </c>
      <c r="F222" s="6">
        <v>151957</v>
      </c>
      <c r="G222" s="6">
        <v>0</v>
      </c>
      <c r="H222" t="s">
        <v>181</v>
      </c>
      <c r="I222">
        <v>860066942</v>
      </c>
      <c r="J222" t="s">
        <v>332</v>
      </c>
      <c r="K222" t="s">
        <v>183</v>
      </c>
      <c r="L222" t="s">
        <v>209</v>
      </c>
      <c r="M222" t="s">
        <v>333</v>
      </c>
      <c r="N222" t="s">
        <v>186</v>
      </c>
      <c r="O222" t="s">
        <v>334</v>
      </c>
      <c r="P222" t="s">
        <v>335</v>
      </c>
      <c r="Q222" t="s">
        <v>189</v>
      </c>
      <c r="R222" t="s">
        <v>190</v>
      </c>
      <c r="S222" t="s">
        <v>336</v>
      </c>
      <c r="T222" t="s">
        <v>337</v>
      </c>
      <c r="U222" s="6">
        <v>16517025</v>
      </c>
      <c r="V222" s="6">
        <v>0</v>
      </c>
      <c r="W222" s="6">
        <v>16517025</v>
      </c>
      <c r="X222" s="6">
        <v>0</v>
      </c>
      <c r="Y222" t="s">
        <v>193</v>
      </c>
      <c r="Z222" t="s">
        <v>194</v>
      </c>
      <c r="AA222" t="s">
        <v>195</v>
      </c>
      <c r="AB222" t="s">
        <v>1379</v>
      </c>
      <c r="AC222" t="s">
        <v>283</v>
      </c>
      <c r="AD222" t="s">
        <v>283</v>
      </c>
      <c r="AE222" t="s">
        <v>873</v>
      </c>
      <c r="AF222" t="s">
        <v>1265</v>
      </c>
      <c r="AG222" t="s">
        <v>1344</v>
      </c>
      <c r="AH222" t="s">
        <v>1380</v>
      </c>
      <c r="AI222" t="s">
        <v>1381</v>
      </c>
      <c r="AK222" t="s">
        <v>1083</v>
      </c>
      <c r="AL222" t="s">
        <v>234</v>
      </c>
      <c r="AM222" t="s">
        <v>1382</v>
      </c>
      <c r="AN222" t="s">
        <v>1383</v>
      </c>
      <c r="AO222" t="s">
        <v>137</v>
      </c>
    </row>
    <row r="223" spans="1:41" hidden="1" x14ac:dyDescent="0.2">
      <c r="A223">
        <v>23525</v>
      </c>
      <c r="B223" s="7">
        <v>45733</v>
      </c>
      <c r="C223" t="s">
        <v>1384</v>
      </c>
      <c r="D223" t="s">
        <v>180</v>
      </c>
      <c r="E223" s="6">
        <v>1817405</v>
      </c>
      <c r="F223" s="6">
        <v>13791</v>
      </c>
      <c r="G223" s="6">
        <v>0</v>
      </c>
      <c r="H223" t="s">
        <v>361</v>
      </c>
      <c r="I223">
        <v>1090498881</v>
      </c>
      <c r="J223" t="s">
        <v>1385</v>
      </c>
      <c r="K223" t="s">
        <v>183</v>
      </c>
      <c r="L223" t="s">
        <v>209</v>
      </c>
      <c r="M223" t="s">
        <v>1386</v>
      </c>
      <c r="N223" t="s">
        <v>186</v>
      </c>
      <c r="O223" t="s">
        <v>364</v>
      </c>
      <c r="P223" t="s">
        <v>365</v>
      </c>
      <c r="Q223" t="s">
        <v>189</v>
      </c>
      <c r="R223" t="s">
        <v>190</v>
      </c>
      <c r="S223" t="s">
        <v>585</v>
      </c>
      <c r="T223" t="s">
        <v>586</v>
      </c>
      <c r="U223" s="6">
        <v>1817405</v>
      </c>
      <c r="V223" s="6">
        <v>0</v>
      </c>
      <c r="W223" s="6">
        <v>1817405</v>
      </c>
      <c r="X223" s="6">
        <v>0</v>
      </c>
      <c r="Y223" t="s">
        <v>193</v>
      </c>
      <c r="Z223" t="s">
        <v>194</v>
      </c>
      <c r="AA223" t="s">
        <v>195</v>
      </c>
      <c r="AB223" t="s">
        <v>1387</v>
      </c>
      <c r="AC223" t="s">
        <v>1010</v>
      </c>
      <c r="AD223" t="s">
        <v>1010</v>
      </c>
      <c r="AE223" t="s">
        <v>469</v>
      </c>
      <c r="AF223" t="s">
        <v>1272</v>
      </c>
      <c r="AG223" t="s">
        <v>1344</v>
      </c>
      <c r="AH223" t="s">
        <v>1388</v>
      </c>
      <c r="AI223" t="s">
        <v>1389</v>
      </c>
      <c r="AK223" t="s">
        <v>672</v>
      </c>
      <c r="AL223" t="s">
        <v>462</v>
      </c>
      <c r="AM223" t="s">
        <v>1390</v>
      </c>
      <c r="AN223" t="s">
        <v>1014</v>
      </c>
      <c r="AO223" t="s">
        <v>124</v>
      </c>
    </row>
    <row r="224" spans="1:41" hidden="1" x14ac:dyDescent="0.2">
      <c r="A224">
        <v>23625</v>
      </c>
      <c r="B224" s="7">
        <v>45733</v>
      </c>
      <c r="C224" t="s">
        <v>1391</v>
      </c>
      <c r="D224" t="s">
        <v>180</v>
      </c>
      <c r="E224" s="6">
        <v>1733347.2</v>
      </c>
      <c r="F224" s="6">
        <v>42500</v>
      </c>
      <c r="G224" s="6">
        <v>0</v>
      </c>
      <c r="H224" t="s">
        <v>181</v>
      </c>
      <c r="I224">
        <v>900494393</v>
      </c>
      <c r="J224" t="s">
        <v>223</v>
      </c>
      <c r="K224" t="s">
        <v>183</v>
      </c>
      <c r="L224" t="s">
        <v>184</v>
      </c>
      <c r="M224" t="s">
        <v>224</v>
      </c>
      <c r="N224" t="s">
        <v>186</v>
      </c>
      <c r="O224" t="s">
        <v>225</v>
      </c>
      <c r="P224" t="s">
        <v>226</v>
      </c>
      <c r="Q224" t="s">
        <v>189</v>
      </c>
      <c r="R224" t="s">
        <v>190</v>
      </c>
      <c r="S224" t="s">
        <v>255</v>
      </c>
      <c r="T224" t="s">
        <v>256</v>
      </c>
      <c r="U224" s="6">
        <v>683002</v>
      </c>
      <c r="V224" s="6">
        <v>0</v>
      </c>
      <c r="W224" s="6">
        <v>683002</v>
      </c>
      <c r="X224" s="6">
        <v>0</v>
      </c>
      <c r="Y224" t="s">
        <v>193</v>
      </c>
      <c r="Z224" t="s">
        <v>194</v>
      </c>
      <c r="AA224" t="s">
        <v>195</v>
      </c>
      <c r="AB224" t="s">
        <v>1392</v>
      </c>
      <c r="AC224" t="s">
        <v>1370</v>
      </c>
      <c r="AD224" t="s">
        <v>1361</v>
      </c>
      <c r="AE224" t="s">
        <v>513</v>
      </c>
      <c r="AF224" t="s">
        <v>1277</v>
      </c>
      <c r="AG224" t="s">
        <v>1344</v>
      </c>
      <c r="AH224" t="s">
        <v>1393</v>
      </c>
      <c r="AI224" t="s">
        <v>1394</v>
      </c>
      <c r="AK224" t="s">
        <v>1344</v>
      </c>
      <c r="AL224" t="s">
        <v>234</v>
      </c>
      <c r="AM224" t="s">
        <v>1395</v>
      </c>
      <c r="AN224" t="s">
        <v>1396</v>
      </c>
      <c r="AO224" t="s">
        <v>137</v>
      </c>
    </row>
    <row r="225" spans="1:41" hidden="1" x14ac:dyDescent="0.2">
      <c r="A225">
        <v>23625</v>
      </c>
      <c r="B225" s="7">
        <v>45733</v>
      </c>
      <c r="C225" t="s">
        <v>1391</v>
      </c>
      <c r="D225" t="s">
        <v>180</v>
      </c>
      <c r="E225" s="6">
        <v>1733347.2</v>
      </c>
      <c r="F225" s="6">
        <v>42500</v>
      </c>
      <c r="G225" s="6">
        <v>0</v>
      </c>
      <c r="H225" t="s">
        <v>181</v>
      </c>
      <c r="I225">
        <v>900494393</v>
      </c>
      <c r="J225" t="s">
        <v>223</v>
      </c>
      <c r="K225" t="s">
        <v>183</v>
      </c>
      <c r="L225" t="s">
        <v>184</v>
      </c>
      <c r="M225" t="s">
        <v>224</v>
      </c>
      <c r="N225" t="s">
        <v>186</v>
      </c>
      <c r="O225" t="s">
        <v>225</v>
      </c>
      <c r="P225" t="s">
        <v>226</v>
      </c>
      <c r="Q225" t="s">
        <v>189</v>
      </c>
      <c r="R225" t="s">
        <v>190</v>
      </c>
      <c r="S225" t="s">
        <v>247</v>
      </c>
      <c r="T225" t="s">
        <v>248</v>
      </c>
      <c r="U225" s="6">
        <v>999145.2</v>
      </c>
      <c r="V225" s="6">
        <v>0</v>
      </c>
      <c r="W225" s="6">
        <v>999145.2</v>
      </c>
      <c r="X225" s="6">
        <v>0</v>
      </c>
      <c r="Y225" t="s">
        <v>193</v>
      </c>
      <c r="Z225" t="s">
        <v>194</v>
      </c>
      <c r="AA225" t="s">
        <v>195</v>
      </c>
      <c r="AB225" t="s">
        <v>1392</v>
      </c>
      <c r="AC225" t="s">
        <v>1370</v>
      </c>
      <c r="AD225" t="s">
        <v>1361</v>
      </c>
      <c r="AE225" t="s">
        <v>513</v>
      </c>
      <c r="AF225" t="s">
        <v>1277</v>
      </c>
      <c r="AG225" t="s">
        <v>1344</v>
      </c>
      <c r="AH225" t="s">
        <v>1393</v>
      </c>
      <c r="AI225" t="s">
        <v>1394</v>
      </c>
      <c r="AK225" t="s">
        <v>1344</v>
      </c>
      <c r="AL225" t="s">
        <v>234</v>
      </c>
      <c r="AM225" t="s">
        <v>1395</v>
      </c>
      <c r="AN225" t="s">
        <v>1396</v>
      </c>
      <c r="AO225" t="s">
        <v>137</v>
      </c>
    </row>
    <row r="226" spans="1:41" hidden="1" x14ac:dyDescent="0.2">
      <c r="A226">
        <v>23625</v>
      </c>
      <c r="B226" s="7">
        <v>45733</v>
      </c>
      <c r="C226" t="s">
        <v>1391</v>
      </c>
      <c r="D226" t="s">
        <v>180</v>
      </c>
      <c r="E226" s="6">
        <v>1733347.2</v>
      </c>
      <c r="F226" s="6">
        <v>42500</v>
      </c>
      <c r="G226" s="6">
        <v>0</v>
      </c>
      <c r="H226" t="s">
        <v>181</v>
      </c>
      <c r="I226">
        <v>900494393</v>
      </c>
      <c r="J226" t="s">
        <v>223</v>
      </c>
      <c r="K226" t="s">
        <v>183</v>
      </c>
      <c r="L226" t="s">
        <v>184</v>
      </c>
      <c r="M226" t="s">
        <v>224</v>
      </c>
      <c r="N226" t="s">
        <v>186</v>
      </c>
      <c r="O226" t="s">
        <v>225</v>
      </c>
      <c r="P226" t="s">
        <v>226</v>
      </c>
      <c r="Q226" t="s">
        <v>189</v>
      </c>
      <c r="R226" t="s">
        <v>190</v>
      </c>
      <c r="S226" t="s">
        <v>239</v>
      </c>
      <c r="T226" t="s">
        <v>240</v>
      </c>
      <c r="U226" s="6">
        <v>51200</v>
      </c>
      <c r="V226" s="6">
        <v>0</v>
      </c>
      <c r="W226" s="6">
        <v>51200</v>
      </c>
      <c r="X226" s="6">
        <v>0</v>
      </c>
      <c r="Y226" t="s">
        <v>193</v>
      </c>
      <c r="Z226" t="s">
        <v>194</v>
      </c>
      <c r="AA226" t="s">
        <v>195</v>
      </c>
      <c r="AB226" t="s">
        <v>1392</v>
      </c>
      <c r="AC226" t="s">
        <v>1370</v>
      </c>
      <c r="AD226" t="s">
        <v>1361</v>
      </c>
      <c r="AE226" t="s">
        <v>513</v>
      </c>
      <c r="AF226" t="s">
        <v>1277</v>
      </c>
      <c r="AG226" t="s">
        <v>1344</v>
      </c>
      <c r="AH226" t="s">
        <v>1393</v>
      </c>
      <c r="AI226" t="s">
        <v>1394</v>
      </c>
      <c r="AK226" t="s">
        <v>1344</v>
      </c>
      <c r="AL226" t="s">
        <v>234</v>
      </c>
      <c r="AM226" t="s">
        <v>1395</v>
      </c>
      <c r="AN226" t="s">
        <v>1396</v>
      </c>
      <c r="AO226" t="s">
        <v>137</v>
      </c>
    </row>
    <row r="227" spans="1:41" hidden="1" x14ac:dyDescent="0.2">
      <c r="A227">
        <v>23725</v>
      </c>
      <c r="B227" s="7">
        <v>45733</v>
      </c>
      <c r="C227" t="s">
        <v>1397</v>
      </c>
      <c r="D227" t="s">
        <v>180</v>
      </c>
      <c r="E227" s="6">
        <v>906371</v>
      </c>
      <c r="F227" s="6">
        <v>6878</v>
      </c>
      <c r="G227" s="6">
        <v>0</v>
      </c>
      <c r="H227" t="s">
        <v>361</v>
      </c>
      <c r="I227">
        <v>1022380443</v>
      </c>
      <c r="J227" t="s">
        <v>1398</v>
      </c>
      <c r="K227" t="s">
        <v>183</v>
      </c>
      <c r="L227" t="s">
        <v>209</v>
      </c>
      <c r="M227" t="s">
        <v>1399</v>
      </c>
      <c r="N227" t="s">
        <v>186</v>
      </c>
      <c r="O227" t="s">
        <v>211</v>
      </c>
      <c r="P227" t="s">
        <v>212</v>
      </c>
      <c r="Q227" t="s">
        <v>189</v>
      </c>
      <c r="R227" t="s">
        <v>190</v>
      </c>
      <c r="S227" t="s">
        <v>540</v>
      </c>
      <c r="T227" t="s">
        <v>541</v>
      </c>
      <c r="U227" s="6">
        <v>453185.5</v>
      </c>
      <c r="V227" s="6">
        <v>0</v>
      </c>
      <c r="W227" s="6">
        <v>453185.5</v>
      </c>
      <c r="X227" s="6">
        <v>0</v>
      </c>
      <c r="Y227" t="s">
        <v>193</v>
      </c>
      <c r="Z227" t="s">
        <v>194</v>
      </c>
      <c r="AA227" t="s">
        <v>195</v>
      </c>
      <c r="AB227" t="s">
        <v>1400</v>
      </c>
      <c r="AC227" t="s">
        <v>514</v>
      </c>
      <c r="AD227" t="s">
        <v>848</v>
      </c>
      <c r="AE227" t="s">
        <v>705</v>
      </c>
      <c r="AF227" t="s">
        <v>881</v>
      </c>
      <c r="AG227" t="s">
        <v>1344</v>
      </c>
      <c r="AH227" t="s">
        <v>1401</v>
      </c>
      <c r="AI227" t="s">
        <v>1402</v>
      </c>
      <c r="AK227" t="s">
        <v>800</v>
      </c>
      <c r="AL227" t="s">
        <v>462</v>
      </c>
      <c r="AM227" t="s">
        <v>1403</v>
      </c>
      <c r="AN227" t="s">
        <v>1404</v>
      </c>
      <c r="AO227" t="s">
        <v>124</v>
      </c>
    </row>
    <row r="228" spans="1:41" hidden="1" x14ac:dyDescent="0.2">
      <c r="A228">
        <v>23725</v>
      </c>
      <c r="B228" s="7">
        <v>45733</v>
      </c>
      <c r="C228" t="s">
        <v>1397</v>
      </c>
      <c r="D228" t="s">
        <v>180</v>
      </c>
      <c r="E228" s="6">
        <v>906371</v>
      </c>
      <c r="F228" s="6">
        <v>6878</v>
      </c>
      <c r="G228" s="6">
        <v>0</v>
      </c>
      <c r="H228" t="s">
        <v>361</v>
      </c>
      <c r="I228">
        <v>1022380443</v>
      </c>
      <c r="J228" t="s">
        <v>1398</v>
      </c>
      <c r="K228" t="s">
        <v>183</v>
      </c>
      <c r="L228" t="s">
        <v>209</v>
      </c>
      <c r="M228" t="s">
        <v>1399</v>
      </c>
      <c r="N228" t="s">
        <v>186</v>
      </c>
      <c r="O228" t="s">
        <v>211</v>
      </c>
      <c r="P228" t="s">
        <v>212</v>
      </c>
      <c r="Q228" t="s">
        <v>189</v>
      </c>
      <c r="R228" t="s">
        <v>190</v>
      </c>
      <c r="S228" t="s">
        <v>858</v>
      </c>
      <c r="T228" t="s">
        <v>859</v>
      </c>
      <c r="U228" s="6">
        <v>453185.5</v>
      </c>
      <c r="V228" s="6">
        <v>0</v>
      </c>
      <c r="W228" s="6">
        <v>453185.5</v>
      </c>
      <c r="X228" s="6">
        <v>0</v>
      </c>
      <c r="Y228" t="s">
        <v>193</v>
      </c>
      <c r="Z228" t="s">
        <v>194</v>
      </c>
      <c r="AA228" t="s">
        <v>195</v>
      </c>
      <c r="AB228" t="s">
        <v>1400</v>
      </c>
      <c r="AC228" t="s">
        <v>514</v>
      </c>
      <c r="AD228" t="s">
        <v>848</v>
      </c>
      <c r="AE228" t="s">
        <v>705</v>
      </c>
      <c r="AF228" t="s">
        <v>881</v>
      </c>
      <c r="AG228" t="s">
        <v>1344</v>
      </c>
      <c r="AH228" t="s">
        <v>1401</v>
      </c>
      <c r="AI228" t="s">
        <v>1402</v>
      </c>
      <c r="AK228" t="s">
        <v>800</v>
      </c>
      <c r="AL228" t="s">
        <v>462</v>
      </c>
      <c r="AM228" t="s">
        <v>1403</v>
      </c>
      <c r="AN228" t="s">
        <v>1404</v>
      </c>
      <c r="AO228" t="s">
        <v>124</v>
      </c>
    </row>
    <row r="229" spans="1:41" hidden="1" x14ac:dyDescent="0.2">
      <c r="A229">
        <v>23825</v>
      </c>
      <c r="B229" s="7">
        <v>45733</v>
      </c>
      <c r="C229" t="s">
        <v>1405</v>
      </c>
      <c r="D229" t="s">
        <v>180</v>
      </c>
      <c r="E229" s="6">
        <v>38448300</v>
      </c>
      <c r="F229" s="6">
        <v>0</v>
      </c>
      <c r="G229" s="6">
        <v>0</v>
      </c>
      <c r="H229" t="s">
        <v>181</v>
      </c>
      <c r="I229">
        <v>860063875</v>
      </c>
      <c r="J229" t="s">
        <v>266</v>
      </c>
      <c r="K229" t="s">
        <v>183</v>
      </c>
      <c r="L229" t="s">
        <v>209</v>
      </c>
      <c r="M229" t="s">
        <v>267</v>
      </c>
      <c r="N229" t="s">
        <v>186</v>
      </c>
      <c r="O229" t="s">
        <v>268</v>
      </c>
      <c r="P229" t="s">
        <v>269</v>
      </c>
      <c r="Q229" t="s">
        <v>189</v>
      </c>
      <c r="R229" t="s">
        <v>190</v>
      </c>
      <c r="S229" t="s">
        <v>213</v>
      </c>
      <c r="T229" t="s">
        <v>214</v>
      </c>
      <c r="U229" s="6">
        <v>38448300</v>
      </c>
      <c r="V229" s="6">
        <v>0</v>
      </c>
      <c r="W229" s="6">
        <v>38448300</v>
      </c>
      <c r="X229" s="6">
        <v>0</v>
      </c>
      <c r="Y229" t="s">
        <v>193</v>
      </c>
      <c r="Z229" t="s">
        <v>194</v>
      </c>
      <c r="AA229" t="s">
        <v>195</v>
      </c>
      <c r="AB229" t="s">
        <v>1406</v>
      </c>
      <c r="AC229" t="s">
        <v>271</v>
      </c>
      <c r="AD229" t="s">
        <v>271</v>
      </c>
      <c r="AE229" t="s">
        <v>874</v>
      </c>
      <c r="AF229" t="s">
        <v>872</v>
      </c>
      <c r="AG229" t="s">
        <v>1344</v>
      </c>
      <c r="AH229" t="s">
        <v>1407</v>
      </c>
      <c r="AI229" t="s">
        <v>1408</v>
      </c>
      <c r="AK229" t="s">
        <v>1344</v>
      </c>
      <c r="AL229" t="s">
        <v>204</v>
      </c>
      <c r="AM229" t="s">
        <v>1409</v>
      </c>
      <c r="AN229" t="s">
        <v>1406</v>
      </c>
      <c r="AO229" t="s">
        <v>133</v>
      </c>
    </row>
    <row r="230" spans="1:41" hidden="1" x14ac:dyDescent="0.2">
      <c r="A230">
        <v>23925</v>
      </c>
      <c r="B230" s="7">
        <v>45733</v>
      </c>
      <c r="C230" t="s">
        <v>1410</v>
      </c>
      <c r="D230" t="s">
        <v>180</v>
      </c>
      <c r="E230" s="6">
        <v>4581219.2699999996</v>
      </c>
      <c r="F230" s="6">
        <v>0</v>
      </c>
      <c r="G230" s="6">
        <v>0</v>
      </c>
      <c r="H230" t="s">
        <v>361</v>
      </c>
      <c r="I230">
        <v>1032468285</v>
      </c>
      <c r="J230" t="s">
        <v>1411</v>
      </c>
      <c r="K230" t="s">
        <v>183</v>
      </c>
      <c r="L230" t="s">
        <v>209</v>
      </c>
      <c r="M230" t="s">
        <v>1412</v>
      </c>
      <c r="N230" t="s">
        <v>186</v>
      </c>
      <c r="O230" t="s">
        <v>211</v>
      </c>
      <c r="P230" t="s">
        <v>212</v>
      </c>
      <c r="Q230" t="s">
        <v>189</v>
      </c>
      <c r="R230" t="s">
        <v>190</v>
      </c>
      <c r="S230" t="s">
        <v>291</v>
      </c>
      <c r="T230" t="s">
        <v>292</v>
      </c>
      <c r="U230" s="6">
        <v>1040971</v>
      </c>
      <c r="V230" s="6">
        <v>0</v>
      </c>
      <c r="W230" s="6">
        <v>1040971</v>
      </c>
      <c r="X230" s="6">
        <v>0</v>
      </c>
      <c r="Y230" t="s">
        <v>193</v>
      </c>
      <c r="Z230" t="s">
        <v>194</v>
      </c>
      <c r="AA230" t="s">
        <v>195</v>
      </c>
      <c r="AB230" t="s">
        <v>1413</v>
      </c>
      <c r="AC230" t="s">
        <v>283</v>
      </c>
      <c r="AD230" t="s">
        <v>283</v>
      </c>
      <c r="AE230" t="s">
        <v>608</v>
      </c>
      <c r="AF230" t="s">
        <v>871</v>
      </c>
      <c r="AG230" t="s">
        <v>1344</v>
      </c>
      <c r="AH230" t="s">
        <v>1414</v>
      </c>
      <c r="AI230" t="s">
        <v>1415</v>
      </c>
      <c r="AK230" t="s">
        <v>745</v>
      </c>
      <c r="AL230" t="s">
        <v>234</v>
      </c>
      <c r="AM230" t="s">
        <v>1363</v>
      </c>
      <c r="AN230" t="s">
        <v>1416</v>
      </c>
      <c r="AO230" t="s">
        <v>137</v>
      </c>
    </row>
    <row r="231" spans="1:41" hidden="1" x14ac:dyDescent="0.2">
      <c r="A231">
        <v>23925</v>
      </c>
      <c r="B231" s="7">
        <v>45733</v>
      </c>
      <c r="C231" t="s">
        <v>1410</v>
      </c>
      <c r="D231" t="s">
        <v>180</v>
      </c>
      <c r="E231" s="6">
        <v>4581219.2699999996</v>
      </c>
      <c r="F231" s="6">
        <v>0</v>
      </c>
      <c r="G231" s="6">
        <v>0</v>
      </c>
      <c r="H231" t="s">
        <v>361</v>
      </c>
      <c r="I231">
        <v>1032468285</v>
      </c>
      <c r="J231" t="s">
        <v>1411</v>
      </c>
      <c r="K231" t="s">
        <v>183</v>
      </c>
      <c r="L231" t="s">
        <v>209</v>
      </c>
      <c r="M231" t="s">
        <v>1412</v>
      </c>
      <c r="N231" t="s">
        <v>186</v>
      </c>
      <c r="O231" t="s">
        <v>211</v>
      </c>
      <c r="P231" t="s">
        <v>212</v>
      </c>
      <c r="Q231" t="s">
        <v>189</v>
      </c>
      <c r="R231" t="s">
        <v>190</v>
      </c>
      <c r="S231" t="s">
        <v>370</v>
      </c>
      <c r="T231" t="s">
        <v>371</v>
      </c>
      <c r="U231" s="6">
        <v>1704927.27</v>
      </c>
      <c r="V231" s="6">
        <v>0</v>
      </c>
      <c r="W231" s="6">
        <v>1704927.27</v>
      </c>
      <c r="X231" s="6">
        <v>0</v>
      </c>
      <c r="Y231" t="s">
        <v>193</v>
      </c>
      <c r="Z231" t="s">
        <v>194</v>
      </c>
      <c r="AA231" t="s">
        <v>195</v>
      </c>
      <c r="AB231" t="s">
        <v>1413</v>
      </c>
      <c r="AC231" t="s">
        <v>283</v>
      </c>
      <c r="AD231" t="s">
        <v>283</v>
      </c>
      <c r="AE231" t="s">
        <v>608</v>
      </c>
      <c r="AF231" t="s">
        <v>871</v>
      </c>
      <c r="AG231" t="s">
        <v>1344</v>
      </c>
      <c r="AH231" t="s">
        <v>1414</v>
      </c>
      <c r="AI231" t="s">
        <v>1415</v>
      </c>
      <c r="AK231" t="s">
        <v>745</v>
      </c>
      <c r="AL231" t="s">
        <v>234</v>
      </c>
      <c r="AM231" t="s">
        <v>1363</v>
      </c>
      <c r="AN231" t="s">
        <v>1416</v>
      </c>
      <c r="AO231" t="s">
        <v>126</v>
      </c>
    </row>
    <row r="232" spans="1:41" hidden="1" x14ac:dyDescent="0.2">
      <c r="A232">
        <v>23925</v>
      </c>
      <c r="B232" s="7">
        <v>45733</v>
      </c>
      <c r="C232" t="s">
        <v>1410</v>
      </c>
      <c r="D232" t="s">
        <v>180</v>
      </c>
      <c r="E232" s="6">
        <v>4581219.2699999996</v>
      </c>
      <c r="F232" s="6">
        <v>0</v>
      </c>
      <c r="G232" s="6">
        <v>0</v>
      </c>
      <c r="H232" t="s">
        <v>361</v>
      </c>
      <c r="I232">
        <v>1032468285</v>
      </c>
      <c r="J232" t="s">
        <v>1411</v>
      </c>
      <c r="K232" t="s">
        <v>183</v>
      </c>
      <c r="L232" t="s">
        <v>209</v>
      </c>
      <c r="M232" t="s">
        <v>1412</v>
      </c>
      <c r="N232" t="s">
        <v>186</v>
      </c>
      <c r="O232" t="s">
        <v>211</v>
      </c>
      <c r="P232" t="s">
        <v>212</v>
      </c>
      <c r="Q232" t="s">
        <v>189</v>
      </c>
      <c r="R232" t="s">
        <v>190</v>
      </c>
      <c r="S232" t="s">
        <v>372</v>
      </c>
      <c r="T232" t="s">
        <v>373</v>
      </c>
      <c r="U232" s="6">
        <v>1047188</v>
      </c>
      <c r="V232" s="6">
        <v>0</v>
      </c>
      <c r="W232" s="6">
        <v>1047188</v>
      </c>
      <c r="X232" s="6">
        <v>0</v>
      </c>
      <c r="Y232" t="s">
        <v>193</v>
      </c>
      <c r="Z232" t="s">
        <v>194</v>
      </c>
      <c r="AA232" t="s">
        <v>195</v>
      </c>
      <c r="AB232" t="s">
        <v>1413</v>
      </c>
      <c r="AC232" t="s">
        <v>283</v>
      </c>
      <c r="AD232" t="s">
        <v>283</v>
      </c>
      <c r="AE232" t="s">
        <v>608</v>
      </c>
      <c r="AF232" t="s">
        <v>871</v>
      </c>
      <c r="AG232" t="s">
        <v>1344</v>
      </c>
      <c r="AH232" t="s">
        <v>1414</v>
      </c>
      <c r="AI232" t="s">
        <v>1415</v>
      </c>
      <c r="AK232" t="s">
        <v>745</v>
      </c>
      <c r="AL232" t="s">
        <v>234</v>
      </c>
      <c r="AM232" t="s">
        <v>1363</v>
      </c>
      <c r="AN232" t="s">
        <v>1416</v>
      </c>
      <c r="AO232" t="s">
        <v>137</v>
      </c>
    </row>
    <row r="233" spans="1:41" hidden="1" x14ac:dyDescent="0.2">
      <c r="A233">
        <v>23925</v>
      </c>
      <c r="B233" s="7">
        <v>45733</v>
      </c>
      <c r="C233" t="s">
        <v>1410</v>
      </c>
      <c r="D233" t="s">
        <v>180</v>
      </c>
      <c r="E233" s="6">
        <v>4581219.2699999996</v>
      </c>
      <c r="F233" s="6">
        <v>0</v>
      </c>
      <c r="G233" s="6">
        <v>0</v>
      </c>
      <c r="H233" t="s">
        <v>361</v>
      </c>
      <c r="I233">
        <v>1032468285</v>
      </c>
      <c r="J233" t="s">
        <v>1411</v>
      </c>
      <c r="K233" t="s">
        <v>183</v>
      </c>
      <c r="L233" t="s">
        <v>209</v>
      </c>
      <c r="M233" t="s">
        <v>1412</v>
      </c>
      <c r="N233" t="s">
        <v>186</v>
      </c>
      <c r="O233" t="s">
        <v>211</v>
      </c>
      <c r="P233" t="s">
        <v>212</v>
      </c>
      <c r="Q233" t="s">
        <v>189</v>
      </c>
      <c r="R233" t="s">
        <v>190</v>
      </c>
      <c r="S233" t="s">
        <v>299</v>
      </c>
      <c r="T233" t="s">
        <v>300</v>
      </c>
      <c r="U233" s="6">
        <v>662625</v>
      </c>
      <c r="V233" s="6">
        <v>0</v>
      </c>
      <c r="W233" s="6">
        <v>662625</v>
      </c>
      <c r="X233" s="6">
        <v>0</v>
      </c>
      <c r="Y233" t="s">
        <v>193</v>
      </c>
      <c r="Z233" t="s">
        <v>194</v>
      </c>
      <c r="AA233" t="s">
        <v>195</v>
      </c>
      <c r="AB233" t="s">
        <v>1413</v>
      </c>
      <c r="AC233" t="s">
        <v>283</v>
      </c>
      <c r="AD233" t="s">
        <v>283</v>
      </c>
      <c r="AE233" t="s">
        <v>608</v>
      </c>
      <c r="AF233" t="s">
        <v>871</v>
      </c>
      <c r="AG233" t="s">
        <v>1344</v>
      </c>
      <c r="AH233" t="s">
        <v>1414</v>
      </c>
      <c r="AI233" t="s">
        <v>1415</v>
      </c>
      <c r="AK233" t="s">
        <v>745</v>
      </c>
      <c r="AL233" t="s">
        <v>234</v>
      </c>
      <c r="AM233" t="s">
        <v>1363</v>
      </c>
      <c r="AN233" t="s">
        <v>1416</v>
      </c>
      <c r="AO233" t="s">
        <v>137</v>
      </c>
    </row>
    <row r="234" spans="1:41" hidden="1" x14ac:dyDescent="0.2">
      <c r="A234">
        <v>23925</v>
      </c>
      <c r="B234" s="7">
        <v>45733</v>
      </c>
      <c r="C234" t="s">
        <v>1410</v>
      </c>
      <c r="D234" t="s">
        <v>180</v>
      </c>
      <c r="E234" s="6">
        <v>4581219.2699999996</v>
      </c>
      <c r="F234" s="6">
        <v>0</v>
      </c>
      <c r="G234" s="6">
        <v>0</v>
      </c>
      <c r="H234" t="s">
        <v>361</v>
      </c>
      <c r="I234">
        <v>1032468285</v>
      </c>
      <c r="J234" t="s">
        <v>1411</v>
      </c>
      <c r="K234" t="s">
        <v>183</v>
      </c>
      <c r="L234" t="s">
        <v>209</v>
      </c>
      <c r="M234" t="s">
        <v>1412</v>
      </c>
      <c r="N234" t="s">
        <v>186</v>
      </c>
      <c r="O234" t="s">
        <v>211</v>
      </c>
      <c r="P234" t="s">
        <v>212</v>
      </c>
      <c r="Q234" t="s">
        <v>189</v>
      </c>
      <c r="R234" t="s">
        <v>190</v>
      </c>
      <c r="S234" t="s">
        <v>301</v>
      </c>
      <c r="T234" t="s">
        <v>302</v>
      </c>
      <c r="U234" s="6">
        <v>125508</v>
      </c>
      <c r="V234" s="6">
        <v>0</v>
      </c>
      <c r="W234" s="6">
        <v>125508</v>
      </c>
      <c r="X234" s="6">
        <v>0</v>
      </c>
      <c r="Y234" t="s">
        <v>193</v>
      </c>
      <c r="Z234" t="s">
        <v>194</v>
      </c>
      <c r="AA234" t="s">
        <v>195</v>
      </c>
      <c r="AB234" t="s">
        <v>1413</v>
      </c>
      <c r="AC234" t="s">
        <v>283</v>
      </c>
      <c r="AD234" t="s">
        <v>283</v>
      </c>
      <c r="AE234" t="s">
        <v>608</v>
      </c>
      <c r="AF234" t="s">
        <v>871</v>
      </c>
      <c r="AG234" t="s">
        <v>1344</v>
      </c>
      <c r="AH234" t="s">
        <v>1414</v>
      </c>
      <c r="AI234" t="s">
        <v>1415</v>
      </c>
      <c r="AK234" t="s">
        <v>745</v>
      </c>
      <c r="AL234" t="s">
        <v>234</v>
      </c>
      <c r="AM234" t="s">
        <v>1363</v>
      </c>
      <c r="AN234" t="s">
        <v>1416</v>
      </c>
      <c r="AO234" t="s">
        <v>137</v>
      </c>
    </row>
    <row r="235" spans="1:41" hidden="1" x14ac:dyDescent="0.2">
      <c r="A235">
        <v>24025</v>
      </c>
      <c r="B235" s="7">
        <v>45733</v>
      </c>
      <c r="C235" t="s">
        <v>1417</v>
      </c>
      <c r="D235" t="s">
        <v>180</v>
      </c>
      <c r="E235" s="6">
        <v>7144174</v>
      </c>
      <c r="F235" s="6">
        <v>0</v>
      </c>
      <c r="G235" s="6">
        <v>0</v>
      </c>
      <c r="H235" t="s">
        <v>361</v>
      </c>
      <c r="I235">
        <v>1024544909</v>
      </c>
      <c r="J235" t="s">
        <v>1418</v>
      </c>
      <c r="K235" t="s">
        <v>183</v>
      </c>
      <c r="L235" t="s">
        <v>209</v>
      </c>
      <c r="M235" t="s">
        <v>1419</v>
      </c>
      <c r="N235" t="s">
        <v>186</v>
      </c>
      <c r="O235" t="s">
        <v>615</v>
      </c>
      <c r="P235" t="s">
        <v>616</v>
      </c>
      <c r="Q235" t="s">
        <v>189</v>
      </c>
      <c r="R235" t="s">
        <v>190</v>
      </c>
      <c r="S235" t="s">
        <v>301</v>
      </c>
      <c r="T235" t="s">
        <v>302</v>
      </c>
      <c r="U235" s="6">
        <v>332086</v>
      </c>
      <c r="V235" s="6">
        <v>0</v>
      </c>
      <c r="W235" s="6">
        <v>332086</v>
      </c>
      <c r="X235" s="6">
        <v>0</v>
      </c>
      <c r="Y235" t="s">
        <v>193</v>
      </c>
      <c r="Z235" t="s">
        <v>194</v>
      </c>
      <c r="AA235" t="s">
        <v>195</v>
      </c>
      <c r="AB235" t="s">
        <v>1413</v>
      </c>
      <c r="AC235" t="s">
        <v>283</v>
      </c>
      <c r="AD235" t="s">
        <v>283</v>
      </c>
      <c r="AE235" t="s">
        <v>1161</v>
      </c>
      <c r="AF235" t="s">
        <v>1311</v>
      </c>
      <c r="AG235" t="s">
        <v>1344</v>
      </c>
      <c r="AH235" t="s">
        <v>1420</v>
      </c>
      <c r="AI235" t="s">
        <v>1421</v>
      </c>
      <c r="AK235" t="s">
        <v>1037</v>
      </c>
      <c r="AL235" t="s">
        <v>234</v>
      </c>
      <c r="AM235" t="s">
        <v>1243</v>
      </c>
      <c r="AN235" t="s">
        <v>1422</v>
      </c>
      <c r="AO235" t="s">
        <v>137</v>
      </c>
    </row>
    <row r="236" spans="1:41" hidden="1" x14ac:dyDescent="0.2">
      <c r="A236">
        <v>24025</v>
      </c>
      <c r="B236" s="7">
        <v>45733</v>
      </c>
      <c r="C236" t="s">
        <v>1417</v>
      </c>
      <c r="D236" t="s">
        <v>180</v>
      </c>
      <c r="E236" s="6">
        <v>7144174</v>
      </c>
      <c r="F236" s="6">
        <v>0</v>
      </c>
      <c r="G236" s="6">
        <v>0</v>
      </c>
      <c r="H236" t="s">
        <v>361</v>
      </c>
      <c r="I236">
        <v>1024544909</v>
      </c>
      <c r="J236" t="s">
        <v>1418</v>
      </c>
      <c r="K236" t="s">
        <v>183</v>
      </c>
      <c r="L236" t="s">
        <v>209</v>
      </c>
      <c r="M236" t="s">
        <v>1419</v>
      </c>
      <c r="N236" t="s">
        <v>186</v>
      </c>
      <c r="O236" t="s">
        <v>615</v>
      </c>
      <c r="P236" t="s">
        <v>616</v>
      </c>
      <c r="Q236" t="s">
        <v>189</v>
      </c>
      <c r="R236" t="s">
        <v>190</v>
      </c>
      <c r="S236" t="s">
        <v>372</v>
      </c>
      <c r="T236" t="s">
        <v>373</v>
      </c>
      <c r="U236" s="6">
        <v>101854</v>
      </c>
      <c r="V236" s="6">
        <v>0</v>
      </c>
      <c r="W236" s="6">
        <v>101854</v>
      </c>
      <c r="X236" s="6">
        <v>0</v>
      </c>
      <c r="Y236" t="s">
        <v>193</v>
      </c>
      <c r="Z236" t="s">
        <v>194</v>
      </c>
      <c r="AA236" t="s">
        <v>195</v>
      </c>
      <c r="AB236" t="s">
        <v>1413</v>
      </c>
      <c r="AC236" t="s">
        <v>283</v>
      </c>
      <c r="AD236" t="s">
        <v>283</v>
      </c>
      <c r="AE236" t="s">
        <v>1161</v>
      </c>
      <c r="AF236" t="s">
        <v>1311</v>
      </c>
      <c r="AG236" t="s">
        <v>1344</v>
      </c>
      <c r="AH236" t="s">
        <v>1420</v>
      </c>
      <c r="AI236" t="s">
        <v>1421</v>
      </c>
      <c r="AK236" t="s">
        <v>1037</v>
      </c>
      <c r="AL236" t="s">
        <v>234</v>
      </c>
      <c r="AM236" t="s">
        <v>1243</v>
      </c>
      <c r="AN236" t="s">
        <v>1422</v>
      </c>
      <c r="AO236" t="s">
        <v>137</v>
      </c>
    </row>
    <row r="237" spans="1:41" hidden="1" x14ac:dyDescent="0.2">
      <c r="A237">
        <v>24025</v>
      </c>
      <c r="B237" s="7">
        <v>45733</v>
      </c>
      <c r="C237" t="s">
        <v>1417</v>
      </c>
      <c r="D237" t="s">
        <v>180</v>
      </c>
      <c r="E237" s="6">
        <v>7144174</v>
      </c>
      <c r="F237" s="6">
        <v>0</v>
      </c>
      <c r="G237" s="6">
        <v>0</v>
      </c>
      <c r="H237" t="s">
        <v>361</v>
      </c>
      <c r="I237">
        <v>1024544909</v>
      </c>
      <c r="J237" t="s">
        <v>1418</v>
      </c>
      <c r="K237" t="s">
        <v>183</v>
      </c>
      <c r="L237" t="s">
        <v>209</v>
      </c>
      <c r="M237" t="s">
        <v>1419</v>
      </c>
      <c r="N237" t="s">
        <v>186</v>
      </c>
      <c r="O237" t="s">
        <v>615</v>
      </c>
      <c r="P237" t="s">
        <v>616</v>
      </c>
      <c r="Q237" t="s">
        <v>189</v>
      </c>
      <c r="R237" t="s">
        <v>190</v>
      </c>
      <c r="S237" t="s">
        <v>299</v>
      </c>
      <c r="T237" t="s">
        <v>300</v>
      </c>
      <c r="U237" s="6">
        <v>283697</v>
      </c>
      <c r="V237" s="6">
        <v>0</v>
      </c>
      <c r="W237" s="6">
        <v>283697</v>
      </c>
      <c r="X237" s="6">
        <v>0</v>
      </c>
      <c r="Y237" t="s">
        <v>193</v>
      </c>
      <c r="Z237" t="s">
        <v>194</v>
      </c>
      <c r="AA237" t="s">
        <v>195</v>
      </c>
      <c r="AB237" t="s">
        <v>1413</v>
      </c>
      <c r="AC237" t="s">
        <v>283</v>
      </c>
      <c r="AD237" t="s">
        <v>283</v>
      </c>
      <c r="AE237" t="s">
        <v>1161</v>
      </c>
      <c r="AF237" t="s">
        <v>1311</v>
      </c>
      <c r="AG237" t="s">
        <v>1344</v>
      </c>
      <c r="AH237" t="s">
        <v>1420</v>
      </c>
      <c r="AI237" t="s">
        <v>1421</v>
      </c>
      <c r="AK237" t="s">
        <v>1037</v>
      </c>
      <c r="AL237" t="s">
        <v>234</v>
      </c>
      <c r="AM237" t="s">
        <v>1243</v>
      </c>
      <c r="AN237" t="s">
        <v>1422</v>
      </c>
      <c r="AO237" t="s">
        <v>137</v>
      </c>
    </row>
    <row r="238" spans="1:41" hidden="1" x14ac:dyDescent="0.2">
      <c r="A238">
        <v>24025</v>
      </c>
      <c r="B238" s="7">
        <v>45733</v>
      </c>
      <c r="C238" t="s">
        <v>1417</v>
      </c>
      <c r="D238" t="s">
        <v>180</v>
      </c>
      <c r="E238" s="6">
        <v>7144174</v>
      </c>
      <c r="F238" s="6">
        <v>0</v>
      </c>
      <c r="G238" s="6">
        <v>0</v>
      </c>
      <c r="H238" t="s">
        <v>361</v>
      </c>
      <c r="I238">
        <v>1024544909</v>
      </c>
      <c r="J238" t="s">
        <v>1418</v>
      </c>
      <c r="K238" t="s">
        <v>183</v>
      </c>
      <c r="L238" t="s">
        <v>209</v>
      </c>
      <c r="M238" t="s">
        <v>1419</v>
      </c>
      <c r="N238" t="s">
        <v>186</v>
      </c>
      <c r="O238" t="s">
        <v>615</v>
      </c>
      <c r="P238" t="s">
        <v>616</v>
      </c>
      <c r="Q238" t="s">
        <v>189</v>
      </c>
      <c r="R238" t="s">
        <v>190</v>
      </c>
      <c r="S238" t="s">
        <v>291</v>
      </c>
      <c r="T238" t="s">
        <v>292</v>
      </c>
      <c r="U238" s="6">
        <v>2688143</v>
      </c>
      <c r="V238" s="6">
        <v>0</v>
      </c>
      <c r="W238" s="6">
        <v>2688143</v>
      </c>
      <c r="X238" s="6">
        <v>0</v>
      </c>
      <c r="Y238" t="s">
        <v>193</v>
      </c>
      <c r="Z238" t="s">
        <v>194</v>
      </c>
      <c r="AA238" t="s">
        <v>195</v>
      </c>
      <c r="AB238" t="s">
        <v>1413</v>
      </c>
      <c r="AC238" t="s">
        <v>283</v>
      </c>
      <c r="AD238" t="s">
        <v>283</v>
      </c>
      <c r="AE238" t="s">
        <v>1161</v>
      </c>
      <c r="AF238" t="s">
        <v>1311</v>
      </c>
      <c r="AG238" t="s">
        <v>1344</v>
      </c>
      <c r="AH238" t="s">
        <v>1420</v>
      </c>
      <c r="AI238" t="s">
        <v>1421</v>
      </c>
      <c r="AK238" t="s">
        <v>1037</v>
      </c>
      <c r="AL238" t="s">
        <v>234</v>
      </c>
      <c r="AM238" t="s">
        <v>1243</v>
      </c>
      <c r="AN238" t="s">
        <v>1422</v>
      </c>
      <c r="AO238" t="s">
        <v>137</v>
      </c>
    </row>
    <row r="239" spans="1:41" hidden="1" x14ac:dyDescent="0.2">
      <c r="A239">
        <v>24025</v>
      </c>
      <c r="B239" s="7">
        <v>45733</v>
      </c>
      <c r="C239" t="s">
        <v>1417</v>
      </c>
      <c r="D239" t="s">
        <v>180</v>
      </c>
      <c r="E239" s="6">
        <v>7144174</v>
      </c>
      <c r="F239" s="6">
        <v>0</v>
      </c>
      <c r="G239" s="6">
        <v>0</v>
      </c>
      <c r="H239" t="s">
        <v>361</v>
      </c>
      <c r="I239">
        <v>1024544909</v>
      </c>
      <c r="J239" t="s">
        <v>1418</v>
      </c>
      <c r="K239" t="s">
        <v>183</v>
      </c>
      <c r="L239" t="s">
        <v>209</v>
      </c>
      <c r="M239" t="s">
        <v>1419</v>
      </c>
      <c r="N239" t="s">
        <v>186</v>
      </c>
      <c r="O239" t="s">
        <v>615</v>
      </c>
      <c r="P239" t="s">
        <v>616</v>
      </c>
      <c r="Q239" t="s">
        <v>189</v>
      </c>
      <c r="R239" t="s">
        <v>190</v>
      </c>
      <c r="S239" t="s">
        <v>370</v>
      </c>
      <c r="T239" t="s">
        <v>371</v>
      </c>
      <c r="U239" s="6">
        <v>3738394</v>
      </c>
      <c r="V239" s="6">
        <v>0</v>
      </c>
      <c r="W239" s="6">
        <v>3738394</v>
      </c>
      <c r="X239" s="6">
        <v>0</v>
      </c>
      <c r="Y239" t="s">
        <v>193</v>
      </c>
      <c r="Z239" t="s">
        <v>194</v>
      </c>
      <c r="AA239" t="s">
        <v>195</v>
      </c>
      <c r="AB239" t="s">
        <v>1413</v>
      </c>
      <c r="AC239" t="s">
        <v>283</v>
      </c>
      <c r="AD239" t="s">
        <v>283</v>
      </c>
      <c r="AE239" t="s">
        <v>1161</v>
      </c>
      <c r="AF239" t="s">
        <v>1311</v>
      </c>
      <c r="AG239" t="s">
        <v>1344</v>
      </c>
      <c r="AH239" t="s">
        <v>1420</v>
      </c>
      <c r="AI239" t="s">
        <v>1421</v>
      </c>
      <c r="AK239" t="s">
        <v>1037</v>
      </c>
      <c r="AL239" t="s">
        <v>234</v>
      </c>
      <c r="AM239" t="s">
        <v>1243</v>
      </c>
      <c r="AN239" t="s">
        <v>1422</v>
      </c>
      <c r="AO239" t="s">
        <v>126</v>
      </c>
    </row>
    <row r="240" spans="1:41" hidden="1" x14ac:dyDescent="0.2">
      <c r="A240">
        <v>24125</v>
      </c>
      <c r="B240" s="7">
        <v>45733</v>
      </c>
      <c r="C240" t="s">
        <v>1423</v>
      </c>
      <c r="D240" t="s">
        <v>180</v>
      </c>
      <c r="E240" s="6">
        <v>679778</v>
      </c>
      <c r="F240" s="6">
        <v>5158</v>
      </c>
      <c r="G240" s="6">
        <v>0</v>
      </c>
      <c r="H240" t="s">
        <v>361</v>
      </c>
      <c r="I240">
        <v>80821615</v>
      </c>
      <c r="J240" t="s">
        <v>1424</v>
      </c>
      <c r="K240" t="s">
        <v>183</v>
      </c>
      <c r="L240" t="s">
        <v>209</v>
      </c>
      <c r="M240" t="s">
        <v>1425</v>
      </c>
      <c r="N240" t="s">
        <v>186</v>
      </c>
      <c r="O240" t="s">
        <v>225</v>
      </c>
      <c r="P240" t="s">
        <v>226</v>
      </c>
      <c r="Q240" t="s">
        <v>189</v>
      </c>
      <c r="R240" t="s">
        <v>190</v>
      </c>
      <c r="S240" t="s">
        <v>540</v>
      </c>
      <c r="T240" t="s">
        <v>541</v>
      </c>
      <c r="U240" s="6">
        <v>339889</v>
      </c>
      <c r="V240" s="6">
        <v>0</v>
      </c>
      <c r="W240" s="6">
        <v>339889</v>
      </c>
      <c r="X240" s="6">
        <v>0</v>
      </c>
      <c r="Y240" t="s">
        <v>193</v>
      </c>
      <c r="Z240" t="s">
        <v>194</v>
      </c>
      <c r="AA240" t="s">
        <v>195</v>
      </c>
      <c r="AB240" t="s">
        <v>1426</v>
      </c>
      <c r="AC240" t="s">
        <v>862</v>
      </c>
      <c r="AD240" t="s">
        <v>862</v>
      </c>
      <c r="AE240" t="s">
        <v>575</v>
      </c>
      <c r="AF240" t="s">
        <v>1318</v>
      </c>
      <c r="AG240" t="s">
        <v>1344</v>
      </c>
      <c r="AH240" t="s">
        <v>1427</v>
      </c>
      <c r="AI240" t="s">
        <v>1428</v>
      </c>
      <c r="AK240" t="s">
        <v>842</v>
      </c>
      <c r="AL240" t="s">
        <v>462</v>
      </c>
      <c r="AM240" t="s">
        <v>1429</v>
      </c>
      <c r="AN240" t="s">
        <v>1430</v>
      </c>
      <c r="AO240" t="s">
        <v>124</v>
      </c>
    </row>
    <row r="241" spans="1:41" hidden="1" x14ac:dyDescent="0.2">
      <c r="A241">
        <v>24125</v>
      </c>
      <c r="B241" s="7">
        <v>45733</v>
      </c>
      <c r="C241" t="s">
        <v>1423</v>
      </c>
      <c r="D241" t="s">
        <v>180</v>
      </c>
      <c r="E241" s="6">
        <v>679778</v>
      </c>
      <c r="F241" s="6">
        <v>5158</v>
      </c>
      <c r="G241" s="6">
        <v>0</v>
      </c>
      <c r="H241" t="s">
        <v>361</v>
      </c>
      <c r="I241">
        <v>80821615</v>
      </c>
      <c r="J241" t="s">
        <v>1424</v>
      </c>
      <c r="K241" t="s">
        <v>183</v>
      </c>
      <c r="L241" t="s">
        <v>209</v>
      </c>
      <c r="M241" t="s">
        <v>1425</v>
      </c>
      <c r="N241" t="s">
        <v>186</v>
      </c>
      <c r="O241" t="s">
        <v>225</v>
      </c>
      <c r="P241" t="s">
        <v>226</v>
      </c>
      <c r="Q241" t="s">
        <v>189</v>
      </c>
      <c r="R241" t="s">
        <v>190</v>
      </c>
      <c r="S241" t="s">
        <v>858</v>
      </c>
      <c r="T241" t="s">
        <v>859</v>
      </c>
      <c r="U241" s="6">
        <v>339889</v>
      </c>
      <c r="V241" s="6">
        <v>0</v>
      </c>
      <c r="W241" s="6">
        <v>339889</v>
      </c>
      <c r="X241" s="6">
        <v>0</v>
      </c>
      <c r="Y241" t="s">
        <v>193</v>
      </c>
      <c r="Z241" t="s">
        <v>194</v>
      </c>
      <c r="AA241" t="s">
        <v>195</v>
      </c>
      <c r="AB241" t="s">
        <v>1426</v>
      </c>
      <c r="AC241" t="s">
        <v>862</v>
      </c>
      <c r="AD241" t="s">
        <v>862</v>
      </c>
      <c r="AE241" t="s">
        <v>575</v>
      </c>
      <c r="AF241" t="s">
        <v>1318</v>
      </c>
      <c r="AG241" t="s">
        <v>1344</v>
      </c>
      <c r="AH241" t="s">
        <v>1427</v>
      </c>
      <c r="AI241" t="s">
        <v>1428</v>
      </c>
      <c r="AK241" t="s">
        <v>842</v>
      </c>
      <c r="AL241" t="s">
        <v>462</v>
      </c>
      <c r="AM241" t="s">
        <v>1429</v>
      </c>
      <c r="AN241" t="s">
        <v>1430</v>
      </c>
      <c r="AO241" t="s">
        <v>124</v>
      </c>
    </row>
    <row r="242" spans="1:41" hidden="1" x14ac:dyDescent="0.2">
      <c r="A242">
        <v>24225</v>
      </c>
      <c r="B242" s="7">
        <v>45736</v>
      </c>
      <c r="C242" t="s">
        <v>1431</v>
      </c>
      <c r="D242" t="s">
        <v>180</v>
      </c>
      <c r="E242" s="6">
        <v>1069220</v>
      </c>
      <c r="F242" s="6">
        <v>0</v>
      </c>
      <c r="G242" s="6">
        <v>0</v>
      </c>
      <c r="H242" t="s">
        <v>181</v>
      </c>
      <c r="I242">
        <v>899999094</v>
      </c>
      <c r="J242" t="s">
        <v>322</v>
      </c>
      <c r="K242" t="s">
        <v>183</v>
      </c>
      <c r="L242" t="s">
        <v>184</v>
      </c>
      <c r="M242" t="s">
        <v>323</v>
      </c>
      <c r="N242" t="s">
        <v>186</v>
      </c>
      <c r="O242" t="s">
        <v>268</v>
      </c>
      <c r="P242" t="s">
        <v>269</v>
      </c>
      <c r="Q242" t="s">
        <v>189</v>
      </c>
      <c r="R242" t="s">
        <v>190</v>
      </c>
      <c r="S242" t="s">
        <v>213</v>
      </c>
      <c r="T242" t="s">
        <v>214</v>
      </c>
      <c r="U242" s="6">
        <v>1069220</v>
      </c>
      <c r="V242" s="6">
        <v>0</v>
      </c>
      <c r="W242" s="6">
        <v>1069220</v>
      </c>
      <c r="X242" s="6">
        <v>0</v>
      </c>
      <c r="Y242" t="s">
        <v>193</v>
      </c>
      <c r="Z242" t="s">
        <v>194</v>
      </c>
      <c r="AA242" t="s">
        <v>195</v>
      </c>
      <c r="AB242" t="s">
        <v>1432</v>
      </c>
      <c r="AC242" t="s">
        <v>325</v>
      </c>
      <c r="AD242" t="s">
        <v>325</v>
      </c>
      <c r="AE242" t="s">
        <v>883</v>
      </c>
      <c r="AF242" t="s">
        <v>1326</v>
      </c>
      <c r="AG242" t="s">
        <v>1433</v>
      </c>
      <c r="AH242" t="s">
        <v>1434</v>
      </c>
      <c r="AI242" t="s">
        <v>1435</v>
      </c>
      <c r="AK242" t="s">
        <v>1436</v>
      </c>
      <c r="AL242" t="s">
        <v>204</v>
      </c>
      <c r="AM242" t="s">
        <v>1437</v>
      </c>
      <c r="AN242" t="s">
        <v>1432</v>
      </c>
      <c r="AO242" t="s">
        <v>132</v>
      </c>
    </row>
    <row r="243" spans="1:41" hidden="1" x14ac:dyDescent="0.2">
      <c r="A243">
        <v>24325</v>
      </c>
      <c r="B243" s="7">
        <v>45736</v>
      </c>
      <c r="C243" t="s">
        <v>1438</v>
      </c>
      <c r="D243" t="s">
        <v>180</v>
      </c>
      <c r="E243" s="6">
        <v>1316497</v>
      </c>
      <c r="F243" s="6">
        <v>0</v>
      </c>
      <c r="G243" s="6">
        <v>0</v>
      </c>
      <c r="H243" t="s">
        <v>181</v>
      </c>
      <c r="I243">
        <v>899999115</v>
      </c>
      <c r="J243" t="s">
        <v>182</v>
      </c>
      <c r="K243" t="s">
        <v>183</v>
      </c>
      <c r="L243" t="s">
        <v>209</v>
      </c>
      <c r="M243" t="s">
        <v>752</v>
      </c>
      <c r="N243" t="s">
        <v>186</v>
      </c>
      <c r="O243" t="s">
        <v>753</v>
      </c>
      <c r="P243" t="s">
        <v>754</v>
      </c>
      <c r="Q243" t="s">
        <v>189</v>
      </c>
      <c r="R243" t="s">
        <v>190</v>
      </c>
      <c r="S243" t="s">
        <v>191</v>
      </c>
      <c r="T243" t="s">
        <v>192</v>
      </c>
      <c r="U243" s="6">
        <v>1316497</v>
      </c>
      <c r="V243" s="6">
        <v>0</v>
      </c>
      <c r="W243" s="6">
        <v>1316497</v>
      </c>
      <c r="X243" s="6">
        <v>0</v>
      </c>
      <c r="Y243" t="s">
        <v>193</v>
      </c>
      <c r="Z243" t="s">
        <v>194</v>
      </c>
      <c r="AA243" t="s">
        <v>195</v>
      </c>
      <c r="AB243" t="s">
        <v>1439</v>
      </c>
      <c r="AC243" t="s">
        <v>285</v>
      </c>
      <c r="AD243" t="s">
        <v>285</v>
      </c>
      <c r="AE243" t="s">
        <v>201</v>
      </c>
      <c r="AF243" t="s">
        <v>1335</v>
      </c>
      <c r="AG243" t="s">
        <v>1433</v>
      </c>
      <c r="AH243" t="s">
        <v>1440</v>
      </c>
      <c r="AI243" t="s">
        <v>1441</v>
      </c>
      <c r="AK243" t="s">
        <v>722</v>
      </c>
      <c r="AL243" t="s">
        <v>758</v>
      </c>
      <c r="AM243" t="s">
        <v>759</v>
      </c>
      <c r="AN243" t="s">
        <v>760</v>
      </c>
      <c r="AO243" t="s">
        <v>137</v>
      </c>
    </row>
    <row r="244" spans="1:41" hidden="1" x14ac:dyDescent="0.2">
      <c r="A244">
        <v>24425</v>
      </c>
      <c r="B244" s="7">
        <v>45736</v>
      </c>
      <c r="C244" t="s">
        <v>1442</v>
      </c>
      <c r="D244" t="s">
        <v>180</v>
      </c>
      <c r="E244" s="6">
        <v>572824</v>
      </c>
      <c r="F244" s="6">
        <v>4388</v>
      </c>
      <c r="G244" s="6">
        <v>0</v>
      </c>
      <c r="H244" t="s">
        <v>361</v>
      </c>
      <c r="I244">
        <v>1076659207</v>
      </c>
      <c r="J244" t="s">
        <v>1443</v>
      </c>
      <c r="K244" t="s">
        <v>183</v>
      </c>
      <c r="L244" t="s">
        <v>209</v>
      </c>
      <c r="M244" t="s">
        <v>1444</v>
      </c>
      <c r="N244" t="s">
        <v>186</v>
      </c>
      <c r="O244" t="s">
        <v>562</v>
      </c>
      <c r="P244" t="s">
        <v>563</v>
      </c>
      <c r="Q244" t="s">
        <v>189</v>
      </c>
      <c r="R244" t="s">
        <v>190</v>
      </c>
      <c r="S244" t="s">
        <v>540</v>
      </c>
      <c r="T244" t="s">
        <v>541</v>
      </c>
      <c r="U244" s="6">
        <v>572824</v>
      </c>
      <c r="V244" s="6">
        <v>0</v>
      </c>
      <c r="W244" s="6">
        <v>572824</v>
      </c>
      <c r="X244" s="6">
        <v>0</v>
      </c>
      <c r="Y244" t="s">
        <v>193</v>
      </c>
      <c r="Z244" t="s">
        <v>194</v>
      </c>
      <c r="AA244" t="s">
        <v>195</v>
      </c>
      <c r="AB244" t="s">
        <v>1445</v>
      </c>
      <c r="AC244" t="s">
        <v>873</v>
      </c>
      <c r="AD244" t="s">
        <v>873</v>
      </c>
      <c r="AE244" t="s">
        <v>698</v>
      </c>
      <c r="AF244" t="s">
        <v>1345</v>
      </c>
      <c r="AG244" t="s">
        <v>1433</v>
      </c>
      <c r="AH244" t="s">
        <v>1446</v>
      </c>
      <c r="AI244" t="s">
        <v>1447</v>
      </c>
      <c r="AK244" t="s">
        <v>800</v>
      </c>
      <c r="AL244" t="s">
        <v>462</v>
      </c>
      <c r="AM244" t="s">
        <v>1395</v>
      </c>
      <c r="AN244" t="s">
        <v>1448</v>
      </c>
      <c r="AO244" t="s">
        <v>124</v>
      </c>
    </row>
    <row r="245" spans="1:41" hidden="1" x14ac:dyDescent="0.2">
      <c r="A245">
        <v>24525</v>
      </c>
      <c r="B245" s="7">
        <v>45737</v>
      </c>
      <c r="C245" t="s">
        <v>1449</v>
      </c>
      <c r="D245" t="s">
        <v>180</v>
      </c>
      <c r="E245" s="6">
        <v>1944528</v>
      </c>
      <c r="F245" s="6">
        <v>3799</v>
      </c>
      <c r="G245" s="6">
        <v>0</v>
      </c>
      <c r="H245" t="s">
        <v>181</v>
      </c>
      <c r="I245">
        <v>800217497</v>
      </c>
      <c r="J245" t="s">
        <v>808</v>
      </c>
      <c r="K245" t="s">
        <v>183</v>
      </c>
      <c r="L245" t="s">
        <v>184</v>
      </c>
      <c r="M245" t="s">
        <v>809</v>
      </c>
      <c r="N245" t="s">
        <v>186</v>
      </c>
      <c r="O245" t="s">
        <v>211</v>
      </c>
      <c r="P245" t="s">
        <v>212</v>
      </c>
      <c r="Q245" t="s">
        <v>189</v>
      </c>
      <c r="R245" t="s">
        <v>190</v>
      </c>
      <c r="S245" t="s">
        <v>810</v>
      </c>
      <c r="T245" t="s">
        <v>811</v>
      </c>
      <c r="U245" s="6">
        <v>1944528</v>
      </c>
      <c r="V245" s="6">
        <v>0</v>
      </c>
      <c r="W245" s="6">
        <v>1944528</v>
      </c>
      <c r="X245" s="6">
        <v>0</v>
      </c>
      <c r="Y245" t="s">
        <v>193</v>
      </c>
      <c r="Z245" t="s">
        <v>194</v>
      </c>
      <c r="AA245" t="s">
        <v>195</v>
      </c>
      <c r="AB245" t="s">
        <v>1450</v>
      </c>
      <c r="AC245" t="s">
        <v>340</v>
      </c>
      <c r="AD245" t="s">
        <v>340</v>
      </c>
      <c r="AE245" t="s">
        <v>218</v>
      </c>
      <c r="AF245" t="s">
        <v>1361</v>
      </c>
      <c r="AG245" t="s">
        <v>1451</v>
      </c>
      <c r="AH245" t="s">
        <v>1452</v>
      </c>
      <c r="AI245" t="s">
        <v>1453</v>
      </c>
      <c r="AK245" t="s">
        <v>722</v>
      </c>
      <c r="AL245" t="s">
        <v>758</v>
      </c>
      <c r="AM245" t="s">
        <v>817</v>
      </c>
      <c r="AN245" t="s">
        <v>818</v>
      </c>
      <c r="AO245" t="s">
        <v>137</v>
      </c>
    </row>
    <row r="246" spans="1:41" hidden="1" x14ac:dyDescent="0.2">
      <c r="A246">
        <v>24625</v>
      </c>
      <c r="B246" s="7">
        <v>45737</v>
      </c>
      <c r="C246" t="s">
        <v>1454</v>
      </c>
      <c r="D246" t="s">
        <v>180</v>
      </c>
      <c r="E246" s="6">
        <v>33825037.560000002</v>
      </c>
      <c r="F246" s="6">
        <v>175806</v>
      </c>
      <c r="G246" s="6">
        <v>0</v>
      </c>
      <c r="H246" t="s">
        <v>181</v>
      </c>
      <c r="I246">
        <v>860067479</v>
      </c>
      <c r="J246" t="s">
        <v>780</v>
      </c>
      <c r="K246" t="s">
        <v>183</v>
      </c>
      <c r="L246" t="s">
        <v>184</v>
      </c>
      <c r="M246" t="s">
        <v>781</v>
      </c>
      <c r="N246" t="s">
        <v>186</v>
      </c>
      <c r="O246" t="s">
        <v>211</v>
      </c>
      <c r="P246" t="s">
        <v>212</v>
      </c>
      <c r="Q246" t="s">
        <v>189</v>
      </c>
      <c r="R246" t="s">
        <v>190</v>
      </c>
      <c r="S246" t="s">
        <v>790</v>
      </c>
      <c r="T246" t="s">
        <v>791</v>
      </c>
      <c r="U246" s="6">
        <v>4816685.3499999996</v>
      </c>
      <c r="V246" s="6">
        <v>0</v>
      </c>
      <c r="W246" s="6">
        <v>4816685.3499999996</v>
      </c>
      <c r="X246" s="6">
        <v>0</v>
      </c>
      <c r="Y246" t="s">
        <v>193</v>
      </c>
      <c r="Z246" t="s">
        <v>194</v>
      </c>
      <c r="AA246" t="s">
        <v>195</v>
      </c>
      <c r="AB246" t="s">
        <v>1455</v>
      </c>
      <c r="AC246" t="s">
        <v>231</v>
      </c>
      <c r="AD246" t="s">
        <v>231</v>
      </c>
      <c r="AE246" t="s">
        <v>199</v>
      </c>
      <c r="AF246" t="s">
        <v>1366</v>
      </c>
      <c r="AG246" t="s">
        <v>1451</v>
      </c>
      <c r="AH246" t="s">
        <v>1456</v>
      </c>
      <c r="AI246" t="s">
        <v>1457</v>
      </c>
      <c r="AK246" t="s">
        <v>722</v>
      </c>
      <c r="AL246" t="s">
        <v>787</v>
      </c>
      <c r="AM246" t="s">
        <v>788</v>
      </c>
      <c r="AN246" t="s">
        <v>789</v>
      </c>
      <c r="AO246" t="s">
        <v>137</v>
      </c>
    </row>
    <row r="247" spans="1:41" hidden="1" x14ac:dyDescent="0.2">
      <c r="A247">
        <v>24625</v>
      </c>
      <c r="B247" s="7">
        <v>45737</v>
      </c>
      <c r="C247" t="s">
        <v>1454</v>
      </c>
      <c r="D247" t="s">
        <v>180</v>
      </c>
      <c r="E247" s="6">
        <v>33825037.560000002</v>
      </c>
      <c r="F247" s="6">
        <v>175806</v>
      </c>
      <c r="G247" s="6">
        <v>0</v>
      </c>
      <c r="H247" t="s">
        <v>181</v>
      </c>
      <c r="I247">
        <v>860067479</v>
      </c>
      <c r="J247" t="s">
        <v>780</v>
      </c>
      <c r="K247" t="s">
        <v>183</v>
      </c>
      <c r="L247" t="s">
        <v>184</v>
      </c>
      <c r="M247" t="s">
        <v>781</v>
      </c>
      <c r="N247" t="s">
        <v>186</v>
      </c>
      <c r="O247" t="s">
        <v>211</v>
      </c>
      <c r="P247" t="s">
        <v>212</v>
      </c>
      <c r="Q247" t="s">
        <v>189</v>
      </c>
      <c r="R247" t="s">
        <v>190</v>
      </c>
      <c r="S247" t="s">
        <v>782</v>
      </c>
      <c r="T247" t="s">
        <v>783</v>
      </c>
      <c r="U247" s="6">
        <v>29008352.210000001</v>
      </c>
      <c r="V247" s="6">
        <v>0</v>
      </c>
      <c r="W247" s="6">
        <v>29008352.210000001</v>
      </c>
      <c r="X247" s="6">
        <v>0</v>
      </c>
      <c r="Y247" t="s">
        <v>193</v>
      </c>
      <c r="Z247" t="s">
        <v>194</v>
      </c>
      <c r="AA247" t="s">
        <v>195</v>
      </c>
      <c r="AB247" t="s">
        <v>1455</v>
      </c>
      <c r="AC247" t="s">
        <v>231</v>
      </c>
      <c r="AD247" t="s">
        <v>231</v>
      </c>
      <c r="AE247" t="s">
        <v>199</v>
      </c>
      <c r="AF247" t="s">
        <v>1366</v>
      </c>
      <c r="AG247" t="s">
        <v>1451</v>
      </c>
      <c r="AH247" t="s">
        <v>1456</v>
      </c>
      <c r="AI247" t="s">
        <v>1457</v>
      </c>
      <c r="AK247" t="s">
        <v>722</v>
      </c>
      <c r="AL247" t="s">
        <v>787</v>
      </c>
      <c r="AM247" t="s">
        <v>788</v>
      </c>
      <c r="AN247" t="s">
        <v>789</v>
      </c>
      <c r="AO247" t="s">
        <v>137</v>
      </c>
    </row>
    <row r="248" spans="1:41" hidden="1" x14ac:dyDescent="0.2">
      <c r="A248">
        <v>24725</v>
      </c>
      <c r="B248" s="7">
        <v>45737</v>
      </c>
      <c r="C248" t="s">
        <v>1458</v>
      </c>
      <c r="D248" t="s">
        <v>180</v>
      </c>
      <c r="E248" s="6">
        <v>948764529</v>
      </c>
      <c r="F248" s="6">
        <v>170313657</v>
      </c>
      <c r="G248" s="6">
        <v>0</v>
      </c>
      <c r="H248" t="s">
        <v>181</v>
      </c>
      <c r="I248">
        <v>900494393</v>
      </c>
      <c r="J248" t="s">
        <v>223</v>
      </c>
      <c r="K248" t="s">
        <v>183</v>
      </c>
      <c r="L248" t="s">
        <v>184</v>
      </c>
      <c r="M248" t="s">
        <v>279</v>
      </c>
      <c r="N248" t="s">
        <v>186</v>
      </c>
      <c r="O248" t="s">
        <v>225</v>
      </c>
      <c r="P248" t="s">
        <v>226</v>
      </c>
      <c r="Q248" t="s">
        <v>189</v>
      </c>
      <c r="R248" t="s">
        <v>190</v>
      </c>
      <c r="S248" t="s">
        <v>299</v>
      </c>
      <c r="T248" t="s">
        <v>300</v>
      </c>
      <c r="U248" s="6">
        <v>51931154</v>
      </c>
      <c r="V248" s="6">
        <v>0</v>
      </c>
      <c r="W248" s="6">
        <v>51931154</v>
      </c>
      <c r="X248" s="6">
        <v>0</v>
      </c>
      <c r="Y248" t="s">
        <v>193</v>
      </c>
      <c r="Z248" t="s">
        <v>194</v>
      </c>
      <c r="AA248" t="s">
        <v>195</v>
      </c>
      <c r="AB248" t="s">
        <v>1459</v>
      </c>
      <c r="AC248" t="s">
        <v>283</v>
      </c>
      <c r="AD248" t="s">
        <v>283</v>
      </c>
      <c r="AE248" t="s">
        <v>897</v>
      </c>
      <c r="AF248" t="s">
        <v>1370</v>
      </c>
      <c r="AG248" t="s">
        <v>1451</v>
      </c>
      <c r="AH248" t="s">
        <v>1460</v>
      </c>
      <c r="AI248" t="s">
        <v>1461</v>
      </c>
      <c r="AK248" t="s">
        <v>1451</v>
      </c>
      <c r="AL248" t="s">
        <v>288</v>
      </c>
      <c r="AM248" t="s">
        <v>1462</v>
      </c>
      <c r="AN248" t="s">
        <v>1459</v>
      </c>
      <c r="AO248" t="s">
        <v>137</v>
      </c>
    </row>
    <row r="249" spans="1:41" hidden="1" x14ac:dyDescent="0.2">
      <c r="A249">
        <v>24725</v>
      </c>
      <c r="B249" s="7">
        <v>45737</v>
      </c>
      <c r="C249" t="s">
        <v>1458</v>
      </c>
      <c r="D249" t="s">
        <v>180</v>
      </c>
      <c r="E249" s="6">
        <v>948764529</v>
      </c>
      <c r="F249" s="6">
        <v>170313657</v>
      </c>
      <c r="G249" s="6">
        <v>0</v>
      </c>
      <c r="H249" t="s">
        <v>181</v>
      </c>
      <c r="I249">
        <v>900494393</v>
      </c>
      <c r="J249" t="s">
        <v>223</v>
      </c>
      <c r="K249" t="s">
        <v>183</v>
      </c>
      <c r="L249" t="s">
        <v>184</v>
      </c>
      <c r="M249" t="s">
        <v>279</v>
      </c>
      <c r="N249" t="s">
        <v>186</v>
      </c>
      <c r="O249" t="s">
        <v>225</v>
      </c>
      <c r="P249" t="s">
        <v>226</v>
      </c>
      <c r="Q249" t="s">
        <v>189</v>
      </c>
      <c r="R249" t="s">
        <v>190</v>
      </c>
      <c r="S249" t="s">
        <v>303</v>
      </c>
      <c r="T249" t="s">
        <v>304</v>
      </c>
      <c r="U249" s="6">
        <v>2631910</v>
      </c>
      <c r="V249" s="6">
        <v>0</v>
      </c>
      <c r="W249" s="6">
        <v>2631910</v>
      </c>
      <c r="X249" s="6">
        <v>0</v>
      </c>
      <c r="Y249" t="s">
        <v>193</v>
      </c>
      <c r="Z249" t="s">
        <v>194</v>
      </c>
      <c r="AA249" t="s">
        <v>195</v>
      </c>
      <c r="AB249" t="s">
        <v>1459</v>
      </c>
      <c r="AC249" t="s">
        <v>283</v>
      </c>
      <c r="AD249" t="s">
        <v>283</v>
      </c>
      <c r="AE249" t="s">
        <v>897</v>
      </c>
      <c r="AF249" t="s">
        <v>1370</v>
      </c>
      <c r="AG249" t="s">
        <v>1451</v>
      </c>
      <c r="AH249" t="s">
        <v>1460</v>
      </c>
      <c r="AI249" t="s">
        <v>1461</v>
      </c>
      <c r="AK249" t="s">
        <v>1451</v>
      </c>
      <c r="AL249" t="s">
        <v>288</v>
      </c>
      <c r="AM249" t="s">
        <v>1462</v>
      </c>
      <c r="AN249" t="s">
        <v>1459</v>
      </c>
      <c r="AO249" t="s">
        <v>125</v>
      </c>
    </row>
    <row r="250" spans="1:41" hidden="1" x14ac:dyDescent="0.2">
      <c r="A250">
        <v>24725</v>
      </c>
      <c r="B250" s="7">
        <v>45737</v>
      </c>
      <c r="C250" t="s">
        <v>1458</v>
      </c>
      <c r="D250" t="s">
        <v>180</v>
      </c>
      <c r="E250" s="6">
        <v>948764529</v>
      </c>
      <c r="F250" s="6">
        <v>170313657</v>
      </c>
      <c r="G250" s="6">
        <v>0</v>
      </c>
      <c r="H250" t="s">
        <v>181</v>
      </c>
      <c r="I250">
        <v>900494393</v>
      </c>
      <c r="J250" t="s">
        <v>223</v>
      </c>
      <c r="K250" t="s">
        <v>183</v>
      </c>
      <c r="L250" t="s">
        <v>184</v>
      </c>
      <c r="M250" t="s">
        <v>279</v>
      </c>
      <c r="N250" t="s">
        <v>186</v>
      </c>
      <c r="O250" t="s">
        <v>225</v>
      </c>
      <c r="P250" t="s">
        <v>226</v>
      </c>
      <c r="Q250" t="s">
        <v>189</v>
      </c>
      <c r="R250" t="s">
        <v>190</v>
      </c>
      <c r="S250" t="s">
        <v>313</v>
      </c>
      <c r="T250" t="s">
        <v>314</v>
      </c>
      <c r="U250" s="6">
        <v>32268523</v>
      </c>
      <c r="V250" s="6">
        <v>0</v>
      </c>
      <c r="W250" s="6">
        <v>32268523</v>
      </c>
      <c r="X250" s="6">
        <v>0</v>
      </c>
      <c r="Y250" t="s">
        <v>193</v>
      </c>
      <c r="Z250" t="s">
        <v>194</v>
      </c>
      <c r="AA250" t="s">
        <v>195</v>
      </c>
      <c r="AB250" t="s">
        <v>1459</v>
      </c>
      <c r="AC250" t="s">
        <v>283</v>
      </c>
      <c r="AD250" t="s">
        <v>283</v>
      </c>
      <c r="AE250" t="s">
        <v>897</v>
      </c>
      <c r="AF250" t="s">
        <v>1370</v>
      </c>
      <c r="AG250" t="s">
        <v>1451</v>
      </c>
      <c r="AH250" t="s">
        <v>1460</v>
      </c>
      <c r="AI250" t="s">
        <v>1461</v>
      </c>
      <c r="AK250" t="s">
        <v>1451</v>
      </c>
      <c r="AL250" t="s">
        <v>288</v>
      </c>
      <c r="AM250" t="s">
        <v>1462</v>
      </c>
      <c r="AN250" t="s">
        <v>1459</v>
      </c>
      <c r="AO250" t="s">
        <v>137</v>
      </c>
    </row>
    <row r="251" spans="1:41" hidden="1" x14ac:dyDescent="0.2">
      <c r="A251">
        <v>24725</v>
      </c>
      <c r="B251" s="7">
        <v>45737</v>
      </c>
      <c r="C251" t="s">
        <v>1458</v>
      </c>
      <c r="D251" t="s">
        <v>180</v>
      </c>
      <c r="E251" s="6">
        <v>948764529</v>
      </c>
      <c r="F251" s="6">
        <v>170313657</v>
      </c>
      <c r="G251" s="6">
        <v>0</v>
      </c>
      <c r="H251" t="s">
        <v>181</v>
      </c>
      <c r="I251">
        <v>900494393</v>
      </c>
      <c r="J251" t="s">
        <v>223</v>
      </c>
      <c r="K251" t="s">
        <v>183</v>
      </c>
      <c r="L251" t="s">
        <v>184</v>
      </c>
      <c r="M251" t="s">
        <v>279</v>
      </c>
      <c r="N251" t="s">
        <v>186</v>
      </c>
      <c r="O251" t="s">
        <v>225</v>
      </c>
      <c r="P251" t="s">
        <v>226</v>
      </c>
      <c r="Q251" t="s">
        <v>189</v>
      </c>
      <c r="R251" t="s">
        <v>190</v>
      </c>
      <c r="S251" t="s">
        <v>297</v>
      </c>
      <c r="T251" t="s">
        <v>298</v>
      </c>
      <c r="U251" s="6">
        <v>1406503</v>
      </c>
      <c r="V251" s="6">
        <v>0</v>
      </c>
      <c r="W251" s="6">
        <v>1406503</v>
      </c>
      <c r="X251" s="6">
        <v>0</v>
      </c>
      <c r="Y251" t="s">
        <v>193</v>
      </c>
      <c r="Z251" t="s">
        <v>194</v>
      </c>
      <c r="AA251" t="s">
        <v>195</v>
      </c>
      <c r="AB251" t="s">
        <v>1459</v>
      </c>
      <c r="AC251" t="s">
        <v>283</v>
      </c>
      <c r="AD251" t="s">
        <v>283</v>
      </c>
      <c r="AE251" t="s">
        <v>897</v>
      </c>
      <c r="AF251" t="s">
        <v>1370</v>
      </c>
      <c r="AG251" t="s">
        <v>1451</v>
      </c>
      <c r="AH251" t="s">
        <v>1460</v>
      </c>
      <c r="AI251" t="s">
        <v>1461</v>
      </c>
      <c r="AK251" t="s">
        <v>1451</v>
      </c>
      <c r="AL251" t="s">
        <v>288</v>
      </c>
      <c r="AM251" t="s">
        <v>1462</v>
      </c>
      <c r="AN251" t="s">
        <v>1459</v>
      </c>
      <c r="AO251" t="s">
        <v>137</v>
      </c>
    </row>
    <row r="252" spans="1:41" hidden="1" x14ac:dyDescent="0.2">
      <c r="A252">
        <v>24725</v>
      </c>
      <c r="B252" s="7">
        <v>45737</v>
      </c>
      <c r="C252" t="s">
        <v>1458</v>
      </c>
      <c r="D252" t="s">
        <v>180</v>
      </c>
      <c r="E252" s="6">
        <v>948764529</v>
      </c>
      <c r="F252" s="6">
        <v>170313657</v>
      </c>
      <c r="G252" s="6">
        <v>0</v>
      </c>
      <c r="H252" t="s">
        <v>181</v>
      </c>
      <c r="I252">
        <v>900494393</v>
      </c>
      <c r="J252" t="s">
        <v>223</v>
      </c>
      <c r="K252" t="s">
        <v>183</v>
      </c>
      <c r="L252" t="s">
        <v>184</v>
      </c>
      <c r="M252" t="s">
        <v>279</v>
      </c>
      <c r="N252" t="s">
        <v>186</v>
      </c>
      <c r="O252" t="s">
        <v>225</v>
      </c>
      <c r="P252" t="s">
        <v>226</v>
      </c>
      <c r="Q252" t="s">
        <v>189</v>
      </c>
      <c r="R252" t="s">
        <v>190</v>
      </c>
      <c r="S252" t="s">
        <v>311</v>
      </c>
      <c r="T252" t="s">
        <v>312</v>
      </c>
      <c r="U252" s="6">
        <v>116000</v>
      </c>
      <c r="V252" s="6">
        <v>0</v>
      </c>
      <c r="W252" s="6">
        <v>116000</v>
      </c>
      <c r="X252" s="6">
        <v>0</v>
      </c>
      <c r="Y252" t="s">
        <v>193</v>
      </c>
      <c r="Z252" t="s">
        <v>194</v>
      </c>
      <c r="AA252" t="s">
        <v>195</v>
      </c>
      <c r="AB252" t="s">
        <v>1459</v>
      </c>
      <c r="AC252" t="s">
        <v>283</v>
      </c>
      <c r="AD252" t="s">
        <v>283</v>
      </c>
      <c r="AE252" t="s">
        <v>897</v>
      </c>
      <c r="AF252" t="s">
        <v>1370</v>
      </c>
      <c r="AG252" t="s">
        <v>1451</v>
      </c>
      <c r="AH252" t="s">
        <v>1460</v>
      </c>
      <c r="AI252" t="s">
        <v>1461</v>
      </c>
      <c r="AK252" t="s">
        <v>1451</v>
      </c>
      <c r="AL252" t="s">
        <v>288</v>
      </c>
      <c r="AM252" t="s">
        <v>1462</v>
      </c>
      <c r="AN252" t="s">
        <v>1459</v>
      </c>
      <c r="AO252" t="s">
        <v>137</v>
      </c>
    </row>
    <row r="253" spans="1:41" hidden="1" x14ac:dyDescent="0.2">
      <c r="A253">
        <v>24725</v>
      </c>
      <c r="B253" s="7">
        <v>45737</v>
      </c>
      <c r="C253" t="s">
        <v>1458</v>
      </c>
      <c r="D253" t="s">
        <v>180</v>
      </c>
      <c r="E253" s="6">
        <v>948764529</v>
      </c>
      <c r="F253" s="6">
        <v>170313657</v>
      </c>
      <c r="G253" s="6">
        <v>0</v>
      </c>
      <c r="H253" t="s">
        <v>181</v>
      </c>
      <c r="I253">
        <v>900494393</v>
      </c>
      <c r="J253" t="s">
        <v>223</v>
      </c>
      <c r="K253" t="s">
        <v>183</v>
      </c>
      <c r="L253" t="s">
        <v>184</v>
      </c>
      <c r="M253" t="s">
        <v>279</v>
      </c>
      <c r="N253" t="s">
        <v>186</v>
      </c>
      <c r="O253" t="s">
        <v>225</v>
      </c>
      <c r="P253" t="s">
        <v>226</v>
      </c>
      <c r="Q253" t="s">
        <v>189</v>
      </c>
      <c r="R253" t="s">
        <v>190</v>
      </c>
      <c r="S253" t="s">
        <v>307</v>
      </c>
      <c r="T253" t="s">
        <v>308</v>
      </c>
      <c r="U253" s="6">
        <v>38327231</v>
      </c>
      <c r="V253" s="6">
        <v>0</v>
      </c>
      <c r="W253" s="6">
        <v>38327231</v>
      </c>
      <c r="X253" s="6">
        <v>0</v>
      </c>
      <c r="Y253" t="s">
        <v>193</v>
      </c>
      <c r="Z253" t="s">
        <v>194</v>
      </c>
      <c r="AA253" t="s">
        <v>195</v>
      </c>
      <c r="AB253" t="s">
        <v>1459</v>
      </c>
      <c r="AC253" t="s">
        <v>283</v>
      </c>
      <c r="AD253" t="s">
        <v>283</v>
      </c>
      <c r="AE253" t="s">
        <v>897</v>
      </c>
      <c r="AF253" t="s">
        <v>1370</v>
      </c>
      <c r="AG253" t="s">
        <v>1451</v>
      </c>
      <c r="AH253" t="s">
        <v>1460</v>
      </c>
      <c r="AI253" t="s">
        <v>1461</v>
      </c>
      <c r="AK253" t="s">
        <v>1451</v>
      </c>
      <c r="AL253" t="s">
        <v>288</v>
      </c>
      <c r="AM253" t="s">
        <v>1462</v>
      </c>
      <c r="AN253" t="s">
        <v>1459</v>
      </c>
      <c r="AO253" t="s">
        <v>137</v>
      </c>
    </row>
    <row r="254" spans="1:41" hidden="1" x14ac:dyDescent="0.2">
      <c r="A254">
        <v>24725</v>
      </c>
      <c r="B254" s="7">
        <v>45737</v>
      </c>
      <c r="C254" t="s">
        <v>1458</v>
      </c>
      <c r="D254" t="s">
        <v>180</v>
      </c>
      <c r="E254" s="6">
        <v>948764529</v>
      </c>
      <c r="F254" s="6">
        <v>170313657</v>
      </c>
      <c r="G254" s="6">
        <v>0</v>
      </c>
      <c r="H254" t="s">
        <v>181</v>
      </c>
      <c r="I254">
        <v>900494393</v>
      </c>
      <c r="J254" t="s">
        <v>223</v>
      </c>
      <c r="K254" t="s">
        <v>183</v>
      </c>
      <c r="L254" t="s">
        <v>184</v>
      </c>
      <c r="M254" t="s">
        <v>279</v>
      </c>
      <c r="N254" t="s">
        <v>186</v>
      </c>
      <c r="O254" t="s">
        <v>225</v>
      </c>
      <c r="P254" t="s">
        <v>226</v>
      </c>
      <c r="Q254" t="s">
        <v>189</v>
      </c>
      <c r="R254" t="s">
        <v>190</v>
      </c>
      <c r="S254" t="s">
        <v>315</v>
      </c>
      <c r="T254" t="s">
        <v>316</v>
      </c>
      <c r="U254" s="6">
        <v>23436636</v>
      </c>
      <c r="V254" s="6">
        <v>0</v>
      </c>
      <c r="W254" s="6">
        <v>23436636</v>
      </c>
      <c r="X254" s="6">
        <v>0</v>
      </c>
      <c r="Y254" t="s">
        <v>193</v>
      </c>
      <c r="Z254" t="s">
        <v>194</v>
      </c>
      <c r="AA254" t="s">
        <v>195</v>
      </c>
      <c r="AB254" t="s">
        <v>1459</v>
      </c>
      <c r="AC254" t="s">
        <v>283</v>
      </c>
      <c r="AD254" t="s">
        <v>283</v>
      </c>
      <c r="AE254" t="s">
        <v>897</v>
      </c>
      <c r="AF254" t="s">
        <v>1370</v>
      </c>
      <c r="AG254" t="s">
        <v>1451</v>
      </c>
      <c r="AH254" t="s">
        <v>1460</v>
      </c>
      <c r="AI254" t="s">
        <v>1461</v>
      </c>
      <c r="AK254" t="s">
        <v>1451</v>
      </c>
      <c r="AL254" t="s">
        <v>288</v>
      </c>
      <c r="AM254" t="s">
        <v>1462</v>
      </c>
      <c r="AN254" t="s">
        <v>1459</v>
      </c>
      <c r="AO254" t="s">
        <v>137</v>
      </c>
    </row>
    <row r="255" spans="1:41" hidden="1" x14ac:dyDescent="0.2">
      <c r="A255">
        <v>24725</v>
      </c>
      <c r="B255" s="7">
        <v>45737</v>
      </c>
      <c r="C255" t="s">
        <v>1458</v>
      </c>
      <c r="D255" t="s">
        <v>180</v>
      </c>
      <c r="E255" s="6">
        <v>948764529</v>
      </c>
      <c r="F255" s="6">
        <v>170313657</v>
      </c>
      <c r="G255" s="6">
        <v>0</v>
      </c>
      <c r="H255" t="s">
        <v>181</v>
      </c>
      <c r="I255">
        <v>900494393</v>
      </c>
      <c r="J255" t="s">
        <v>223</v>
      </c>
      <c r="K255" t="s">
        <v>183</v>
      </c>
      <c r="L255" t="s">
        <v>184</v>
      </c>
      <c r="M255" t="s">
        <v>279</v>
      </c>
      <c r="N255" t="s">
        <v>186</v>
      </c>
      <c r="O255" t="s">
        <v>225</v>
      </c>
      <c r="P255" t="s">
        <v>226</v>
      </c>
      <c r="Q255" t="s">
        <v>189</v>
      </c>
      <c r="R255" t="s">
        <v>190</v>
      </c>
      <c r="S255" t="s">
        <v>317</v>
      </c>
      <c r="T255" t="s">
        <v>318</v>
      </c>
      <c r="U255" s="6">
        <v>2701650</v>
      </c>
      <c r="V255" s="6">
        <v>0</v>
      </c>
      <c r="W255" s="6">
        <v>2701650</v>
      </c>
      <c r="X255" s="6">
        <v>0</v>
      </c>
      <c r="Y255" t="s">
        <v>193</v>
      </c>
      <c r="Z255" t="s">
        <v>194</v>
      </c>
      <c r="AA255" t="s">
        <v>195</v>
      </c>
      <c r="AB255" t="s">
        <v>1459</v>
      </c>
      <c r="AC255" t="s">
        <v>283</v>
      </c>
      <c r="AD255" t="s">
        <v>283</v>
      </c>
      <c r="AE255" t="s">
        <v>897</v>
      </c>
      <c r="AF255" t="s">
        <v>1370</v>
      </c>
      <c r="AG255" t="s">
        <v>1451</v>
      </c>
      <c r="AH255" t="s">
        <v>1460</v>
      </c>
      <c r="AI255" t="s">
        <v>1461</v>
      </c>
      <c r="AK255" t="s">
        <v>1451</v>
      </c>
      <c r="AL255" t="s">
        <v>288</v>
      </c>
      <c r="AM255" t="s">
        <v>1462</v>
      </c>
      <c r="AN255" t="s">
        <v>1459</v>
      </c>
      <c r="AO255" t="s">
        <v>137</v>
      </c>
    </row>
    <row r="256" spans="1:41" hidden="1" x14ac:dyDescent="0.2">
      <c r="A256">
        <v>24725</v>
      </c>
      <c r="B256" s="7">
        <v>45737</v>
      </c>
      <c r="C256" t="s">
        <v>1458</v>
      </c>
      <c r="D256" t="s">
        <v>180</v>
      </c>
      <c r="E256" s="6">
        <v>948764529</v>
      </c>
      <c r="F256" s="6">
        <v>170313657</v>
      </c>
      <c r="G256" s="6">
        <v>0</v>
      </c>
      <c r="H256" t="s">
        <v>181</v>
      </c>
      <c r="I256">
        <v>900494393</v>
      </c>
      <c r="J256" t="s">
        <v>223</v>
      </c>
      <c r="K256" t="s">
        <v>183</v>
      </c>
      <c r="L256" t="s">
        <v>184</v>
      </c>
      <c r="M256" t="s">
        <v>279</v>
      </c>
      <c r="N256" t="s">
        <v>186</v>
      </c>
      <c r="O256" t="s">
        <v>225</v>
      </c>
      <c r="P256" t="s">
        <v>226</v>
      </c>
      <c r="Q256" t="s">
        <v>189</v>
      </c>
      <c r="R256" t="s">
        <v>190</v>
      </c>
      <c r="S256" t="s">
        <v>291</v>
      </c>
      <c r="T256" t="s">
        <v>292</v>
      </c>
      <c r="U256" s="6">
        <v>12373942</v>
      </c>
      <c r="V256" s="6">
        <v>0</v>
      </c>
      <c r="W256" s="6">
        <v>12373942</v>
      </c>
      <c r="X256" s="6">
        <v>0</v>
      </c>
      <c r="Y256" t="s">
        <v>193</v>
      </c>
      <c r="Z256" t="s">
        <v>194</v>
      </c>
      <c r="AA256" t="s">
        <v>195</v>
      </c>
      <c r="AB256" t="s">
        <v>1459</v>
      </c>
      <c r="AC256" t="s">
        <v>283</v>
      </c>
      <c r="AD256" t="s">
        <v>283</v>
      </c>
      <c r="AE256" t="s">
        <v>897</v>
      </c>
      <c r="AF256" t="s">
        <v>1370</v>
      </c>
      <c r="AG256" t="s">
        <v>1451</v>
      </c>
      <c r="AH256" t="s">
        <v>1460</v>
      </c>
      <c r="AI256" t="s">
        <v>1461</v>
      </c>
      <c r="AK256" t="s">
        <v>1451</v>
      </c>
      <c r="AL256" t="s">
        <v>288</v>
      </c>
      <c r="AM256" t="s">
        <v>1462</v>
      </c>
      <c r="AN256" t="s">
        <v>1459</v>
      </c>
      <c r="AO256" t="s">
        <v>137</v>
      </c>
    </row>
    <row r="257" spans="1:41" hidden="1" x14ac:dyDescent="0.2">
      <c r="A257">
        <v>24725</v>
      </c>
      <c r="B257" s="7">
        <v>45737</v>
      </c>
      <c r="C257" t="s">
        <v>1458</v>
      </c>
      <c r="D257" t="s">
        <v>180</v>
      </c>
      <c r="E257" s="6">
        <v>948764529</v>
      </c>
      <c r="F257" s="6">
        <v>170313657</v>
      </c>
      <c r="G257" s="6">
        <v>0</v>
      </c>
      <c r="H257" t="s">
        <v>181</v>
      </c>
      <c r="I257">
        <v>900494393</v>
      </c>
      <c r="J257" t="s">
        <v>223</v>
      </c>
      <c r="K257" t="s">
        <v>183</v>
      </c>
      <c r="L257" t="s">
        <v>184</v>
      </c>
      <c r="M257" t="s">
        <v>279</v>
      </c>
      <c r="N257" t="s">
        <v>186</v>
      </c>
      <c r="O257" t="s">
        <v>225</v>
      </c>
      <c r="P257" t="s">
        <v>226</v>
      </c>
      <c r="Q257" t="s">
        <v>189</v>
      </c>
      <c r="R257" t="s">
        <v>190</v>
      </c>
      <c r="S257" t="s">
        <v>293</v>
      </c>
      <c r="T257" t="s">
        <v>294</v>
      </c>
      <c r="U257" s="6">
        <v>8140582</v>
      </c>
      <c r="V257" s="6">
        <v>0</v>
      </c>
      <c r="W257" s="6">
        <v>8140582</v>
      </c>
      <c r="X257" s="6">
        <v>0</v>
      </c>
      <c r="Y257" t="s">
        <v>193</v>
      </c>
      <c r="Z257" t="s">
        <v>194</v>
      </c>
      <c r="AA257" t="s">
        <v>195</v>
      </c>
      <c r="AB257" t="s">
        <v>1459</v>
      </c>
      <c r="AC257" t="s">
        <v>283</v>
      </c>
      <c r="AD257" t="s">
        <v>283</v>
      </c>
      <c r="AE257" t="s">
        <v>897</v>
      </c>
      <c r="AF257" t="s">
        <v>1370</v>
      </c>
      <c r="AG257" t="s">
        <v>1451</v>
      </c>
      <c r="AH257" t="s">
        <v>1460</v>
      </c>
      <c r="AI257" t="s">
        <v>1461</v>
      </c>
      <c r="AK257" t="s">
        <v>1451</v>
      </c>
      <c r="AL257" t="s">
        <v>288</v>
      </c>
      <c r="AM257" t="s">
        <v>1462</v>
      </c>
      <c r="AN257" t="s">
        <v>1459</v>
      </c>
      <c r="AO257" t="s">
        <v>137</v>
      </c>
    </row>
    <row r="258" spans="1:41" hidden="1" x14ac:dyDescent="0.2">
      <c r="A258">
        <v>24725</v>
      </c>
      <c r="B258" s="7">
        <v>45737</v>
      </c>
      <c r="C258" t="s">
        <v>1458</v>
      </c>
      <c r="D258" t="s">
        <v>180</v>
      </c>
      <c r="E258" s="6">
        <v>948764529</v>
      </c>
      <c r="F258" s="6">
        <v>170313657</v>
      </c>
      <c r="G258" s="6">
        <v>0</v>
      </c>
      <c r="H258" t="s">
        <v>181</v>
      </c>
      <c r="I258">
        <v>900494393</v>
      </c>
      <c r="J258" t="s">
        <v>223</v>
      </c>
      <c r="K258" t="s">
        <v>183</v>
      </c>
      <c r="L258" t="s">
        <v>184</v>
      </c>
      <c r="M258" t="s">
        <v>279</v>
      </c>
      <c r="N258" t="s">
        <v>186</v>
      </c>
      <c r="O258" t="s">
        <v>225</v>
      </c>
      <c r="P258" t="s">
        <v>226</v>
      </c>
      <c r="Q258" t="s">
        <v>189</v>
      </c>
      <c r="R258" t="s">
        <v>190</v>
      </c>
      <c r="S258" t="s">
        <v>295</v>
      </c>
      <c r="T258" t="s">
        <v>296</v>
      </c>
      <c r="U258" s="6">
        <v>748089299</v>
      </c>
      <c r="V258" s="6">
        <v>0</v>
      </c>
      <c r="W258" s="6">
        <v>748089299</v>
      </c>
      <c r="X258" s="6">
        <v>0</v>
      </c>
      <c r="Y258" t="s">
        <v>193</v>
      </c>
      <c r="Z258" t="s">
        <v>194</v>
      </c>
      <c r="AA258" t="s">
        <v>195</v>
      </c>
      <c r="AB258" t="s">
        <v>1459</v>
      </c>
      <c r="AC258" t="s">
        <v>283</v>
      </c>
      <c r="AD258" t="s">
        <v>283</v>
      </c>
      <c r="AE258" t="s">
        <v>897</v>
      </c>
      <c r="AF258" t="s">
        <v>1370</v>
      </c>
      <c r="AG258" t="s">
        <v>1451</v>
      </c>
      <c r="AH258" t="s">
        <v>1460</v>
      </c>
      <c r="AI258" t="s">
        <v>1461</v>
      </c>
      <c r="AK258" t="s">
        <v>1451</v>
      </c>
      <c r="AL258" t="s">
        <v>288</v>
      </c>
      <c r="AM258" t="s">
        <v>1462</v>
      </c>
      <c r="AN258" t="s">
        <v>1459</v>
      </c>
      <c r="AO258" t="s">
        <v>137</v>
      </c>
    </row>
    <row r="259" spans="1:41" hidden="1" x14ac:dyDescent="0.2">
      <c r="A259">
        <v>24725</v>
      </c>
      <c r="B259" s="7">
        <v>45737</v>
      </c>
      <c r="C259" t="s">
        <v>1458</v>
      </c>
      <c r="D259" t="s">
        <v>180</v>
      </c>
      <c r="E259" s="6">
        <v>948764529</v>
      </c>
      <c r="F259" s="6">
        <v>170313657</v>
      </c>
      <c r="G259" s="6">
        <v>0</v>
      </c>
      <c r="H259" t="s">
        <v>181</v>
      </c>
      <c r="I259">
        <v>900494393</v>
      </c>
      <c r="J259" t="s">
        <v>223</v>
      </c>
      <c r="K259" t="s">
        <v>183</v>
      </c>
      <c r="L259" t="s">
        <v>184</v>
      </c>
      <c r="M259" t="s">
        <v>279</v>
      </c>
      <c r="N259" t="s">
        <v>186</v>
      </c>
      <c r="O259" t="s">
        <v>225</v>
      </c>
      <c r="P259" t="s">
        <v>226</v>
      </c>
      <c r="Q259" t="s">
        <v>189</v>
      </c>
      <c r="R259" t="s">
        <v>190</v>
      </c>
      <c r="S259" t="s">
        <v>319</v>
      </c>
      <c r="T259" t="s">
        <v>320</v>
      </c>
      <c r="U259" s="6">
        <v>1075583</v>
      </c>
      <c r="V259" s="6">
        <v>0</v>
      </c>
      <c r="W259" s="6">
        <v>1075583</v>
      </c>
      <c r="X259" s="6">
        <v>0</v>
      </c>
      <c r="Y259" t="s">
        <v>193</v>
      </c>
      <c r="Z259" t="s">
        <v>194</v>
      </c>
      <c r="AA259" t="s">
        <v>195</v>
      </c>
      <c r="AB259" t="s">
        <v>1459</v>
      </c>
      <c r="AC259" t="s">
        <v>283</v>
      </c>
      <c r="AD259" t="s">
        <v>283</v>
      </c>
      <c r="AE259" t="s">
        <v>897</v>
      </c>
      <c r="AF259" t="s">
        <v>1370</v>
      </c>
      <c r="AG259" t="s">
        <v>1451</v>
      </c>
      <c r="AH259" t="s">
        <v>1460</v>
      </c>
      <c r="AI259" t="s">
        <v>1461</v>
      </c>
      <c r="AK259" t="s">
        <v>1451</v>
      </c>
      <c r="AL259" t="s">
        <v>288</v>
      </c>
      <c r="AM259" t="s">
        <v>1462</v>
      </c>
      <c r="AN259" t="s">
        <v>1459</v>
      </c>
      <c r="AO259" t="s">
        <v>137</v>
      </c>
    </row>
    <row r="260" spans="1:41" hidden="1" x14ac:dyDescent="0.2">
      <c r="A260">
        <v>24725</v>
      </c>
      <c r="B260" s="7">
        <v>45737</v>
      </c>
      <c r="C260" t="s">
        <v>1458</v>
      </c>
      <c r="D260" t="s">
        <v>180</v>
      </c>
      <c r="E260" s="6">
        <v>948764529</v>
      </c>
      <c r="F260" s="6">
        <v>170313657</v>
      </c>
      <c r="G260" s="6">
        <v>0</v>
      </c>
      <c r="H260" t="s">
        <v>181</v>
      </c>
      <c r="I260">
        <v>900494393</v>
      </c>
      <c r="J260" t="s">
        <v>223</v>
      </c>
      <c r="K260" t="s">
        <v>183</v>
      </c>
      <c r="L260" t="s">
        <v>184</v>
      </c>
      <c r="M260" t="s">
        <v>279</v>
      </c>
      <c r="N260" t="s">
        <v>186</v>
      </c>
      <c r="O260" t="s">
        <v>225</v>
      </c>
      <c r="P260" t="s">
        <v>226</v>
      </c>
      <c r="Q260" t="s">
        <v>189</v>
      </c>
      <c r="R260" t="s">
        <v>190</v>
      </c>
      <c r="S260" t="s">
        <v>305</v>
      </c>
      <c r="T260" t="s">
        <v>306</v>
      </c>
      <c r="U260" s="6">
        <v>19535811</v>
      </c>
      <c r="V260" s="6">
        <v>0</v>
      </c>
      <c r="W260" s="6">
        <v>19535811</v>
      </c>
      <c r="X260" s="6">
        <v>0</v>
      </c>
      <c r="Y260" t="s">
        <v>193</v>
      </c>
      <c r="Z260" t="s">
        <v>194</v>
      </c>
      <c r="AA260" t="s">
        <v>195</v>
      </c>
      <c r="AB260" t="s">
        <v>1459</v>
      </c>
      <c r="AC260" t="s">
        <v>283</v>
      </c>
      <c r="AD260" t="s">
        <v>283</v>
      </c>
      <c r="AE260" t="s">
        <v>897</v>
      </c>
      <c r="AF260" t="s">
        <v>1370</v>
      </c>
      <c r="AG260" t="s">
        <v>1451</v>
      </c>
      <c r="AH260" t="s">
        <v>1460</v>
      </c>
      <c r="AI260" t="s">
        <v>1461</v>
      </c>
      <c r="AK260" t="s">
        <v>1451</v>
      </c>
      <c r="AL260" t="s">
        <v>288</v>
      </c>
      <c r="AM260" t="s">
        <v>1462</v>
      </c>
      <c r="AN260" t="s">
        <v>1459</v>
      </c>
      <c r="AO260" t="s">
        <v>137</v>
      </c>
    </row>
    <row r="261" spans="1:41" hidden="1" x14ac:dyDescent="0.2">
      <c r="A261">
        <v>24725</v>
      </c>
      <c r="B261" s="7">
        <v>45737</v>
      </c>
      <c r="C261" t="s">
        <v>1458</v>
      </c>
      <c r="D261" t="s">
        <v>180</v>
      </c>
      <c r="E261" s="6">
        <v>948764529</v>
      </c>
      <c r="F261" s="6">
        <v>170313657</v>
      </c>
      <c r="G261" s="6">
        <v>0</v>
      </c>
      <c r="H261" t="s">
        <v>181</v>
      </c>
      <c r="I261">
        <v>900494393</v>
      </c>
      <c r="J261" t="s">
        <v>223</v>
      </c>
      <c r="K261" t="s">
        <v>183</v>
      </c>
      <c r="L261" t="s">
        <v>184</v>
      </c>
      <c r="M261" t="s">
        <v>279</v>
      </c>
      <c r="N261" t="s">
        <v>186</v>
      </c>
      <c r="O261" t="s">
        <v>225</v>
      </c>
      <c r="P261" t="s">
        <v>226</v>
      </c>
      <c r="Q261" t="s">
        <v>189</v>
      </c>
      <c r="R261" t="s">
        <v>190</v>
      </c>
      <c r="S261" t="s">
        <v>280</v>
      </c>
      <c r="T261" t="s">
        <v>281</v>
      </c>
      <c r="U261" s="6">
        <v>2326666</v>
      </c>
      <c r="V261" s="6">
        <v>0</v>
      </c>
      <c r="W261" s="6">
        <v>2326666</v>
      </c>
      <c r="X261" s="6">
        <v>0</v>
      </c>
      <c r="Y261" t="s">
        <v>193</v>
      </c>
      <c r="Z261" t="s">
        <v>194</v>
      </c>
      <c r="AA261" t="s">
        <v>195</v>
      </c>
      <c r="AB261" t="s">
        <v>1459</v>
      </c>
      <c r="AC261" t="s">
        <v>283</v>
      </c>
      <c r="AD261" t="s">
        <v>283</v>
      </c>
      <c r="AE261" t="s">
        <v>897</v>
      </c>
      <c r="AF261" t="s">
        <v>1370</v>
      </c>
      <c r="AG261" t="s">
        <v>1451</v>
      </c>
      <c r="AH261" t="s">
        <v>1460</v>
      </c>
      <c r="AI261" t="s">
        <v>1461</v>
      </c>
      <c r="AK261" t="s">
        <v>1451</v>
      </c>
      <c r="AL261" t="s">
        <v>288</v>
      </c>
      <c r="AM261" t="s">
        <v>1462</v>
      </c>
      <c r="AN261" t="s">
        <v>1459</v>
      </c>
      <c r="AO261" t="s">
        <v>137</v>
      </c>
    </row>
    <row r="262" spans="1:41" hidden="1" x14ac:dyDescent="0.2">
      <c r="A262">
        <v>24725</v>
      </c>
      <c r="B262" s="7">
        <v>45737</v>
      </c>
      <c r="C262" t="s">
        <v>1458</v>
      </c>
      <c r="D262" t="s">
        <v>180</v>
      </c>
      <c r="E262" s="6">
        <v>948764529</v>
      </c>
      <c r="F262" s="6">
        <v>170313657</v>
      </c>
      <c r="G262" s="6">
        <v>0</v>
      </c>
      <c r="H262" t="s">
        <v>181</v>
      </c>
      <c r="I262">
        <v>900494393</v>
      </c>
      <c r="J262" t="s">
        <v>223</v>
      </c>
      <c r="K262" t="s">
        <v>183</v>
      </c>
      <c r="L262" t="s">
        <v>184</v>
      </c>
      <c r="M262" t="s">
        <v>279</v>
      </c>
      <c r="N262" t="s">
        <v>186</v>
      </c>
      <c r="O262" t="s">
        <v>225</v>
      </c>
      <c r="P262" t="s">
        <v>226</v>
      </c>
      <c r="Q262" t="s">
        <v>189</v>
      </c>
      <c r="R262" t="s">
        <v>190</v>
      </c>
      <c r="S262" t="s">
        <v>301</v>
      </c>
      <c r="T262" t="s">
        <v>302</v>
      </c>
      <c r="U262" s="6">
        <v>1510907</v>
      </c>
      <c r="V262" s="6">
        <v>0</v>
      </c>
      <c r="W262" s="6">
        <v>1510907</v>
      </c>
      <c r="X262" s="6">
        <v>0</v>
      </c>
      <c r="Y262" t="s">
        <v>193</v>
      </c>
      <c r="Z262" t="s">
        <v>194</v>
      </c>
      <c r="AA262" t="s">
        <v>195</v>
      </c>
      <c r="AB262" t="s">
        <v>1459</v>
      </c>
      <c r="AC262" t="s">
        <v>283</v>
      </c>
      <c r="AD262" t="s">
        <v>283</v>
      </c>
      <c r="AE262" t="s">
        <v>897</v>
      </c>
      <c r="AF262" t="s">
        <v>1370</v>
      </c>
      <c r="AG262" t="s">
        <v>1451</v>
      </c>
      <c r="AH262" t="s">
        <v>1460</v>
      </c>
      <c r="AI262" t="s">
        <v>1461</v>
      </c>
      <c r="AK262" t="s">
        <v>1451</v>
      </c>
      <c r="AL262" t="s">
        <v>288</v>
      </c>
      <c r="AM262" t="s">
        <v>1462</v>
      </c>
      <c r="AN262" t="s">
        <v>1459</v>
      </c>
      <c r="AO262" t="s">
        <v>137</v>
      </c>
    </row>
    <row r="263" spans="1:41" hidden="1" x14ac:dyDescent="0.2">
      <c r="A263">
        <v>24725</v>
      </c>
      <c r="B263" s="7">
        <v>45737</v>
      </c>
      <c r="C263" t="s">
        <v>1458</v>
      </c>
      <c r="D263" t="s">
        <v>180</v>
      </c>
      <c r="E263" s="6">
        <v>948764529</v>
      </c>
      <c r="F263" s="6">
        <v>170313657</v>
      </c>
      <c r="G263" s="6">
        <v>0</v>
      </c>
      <c r="H263" t="s">
        <v>181</v>
      </c>
      <c r="I263">
        <v>900494393</v>
      </c>
      <c r="J263" t="s">
        <v>223</v>
      </c>
      <c r="K263" t="s">
        <v>183</v>
      </c>
      <c r="L263" t="s">
        <v>184</v>
      </c>
      <c r="M263" t="s">
        <v>279</v>
      </c>
      <c r="N263" t="s">
        <v>186</v>
      </c>
      <c r="O263" t="s">
        <v>225</v>
      </c>
      <c r="P263" t="s">
        <v>226</v>
      </c>
      <c r="Q263" t="s">
        <v>189</v>
      </c>
      <c r="R263" t="s">
        <v>190</v>
      </c>
      <c r="S263" t="s">
        <v>1463</v>
      </c>
      <c r="T263" t="s">
        <v>1464</v>
      </c>
      <c r="U263" s="6">
        <v>2892132</v>
      </c>
      <c r="V263" s="6">
        <v>0</v>
      </c>
      <c r="W263" s="6">
        <v>2892132</v>
      </c>
      <c r="X263" s="6">
        <v>0</v>
      </c>
      <c r="Y263" t="s">
        <v>193</v>
      </c>
      <c r="Z263" t="s">
        <v>194</v>
      </c>
      <c r="AA263" t="s">
        <v>195</v>
      </c>
      <c r="AB263" t="s">
        <v>1459</v>
      </c>
      <c r="AC263" t="s">
        <v>283</v>
      </c>
      <c r="AD263" t="s">
        <v>283</v>
      </c>
      <c r="AE263" t="s">
        <v>897</v>
      </c>
      <c r="AF263" t="s">
        <v>1370</v>
      </c>
      <c r="AG263" t="s">
        <v>1451</v>
      </c>
      <c r="AH263" t="s">
        <v>1460</v>
      </c>
      <c r="AI263" t="s">
        <v>1461</v>
      </c>
      <c r="AK263" t="s">
        <v>1451</v>
      </c>
      <c r="AL263" t="s">
        <v>288</v>
      </c>
      <c r="AM263" t="s">
        <v>1462</v>
      </c>
      <c r="AN263" t="s">
        <v>1459</v>
      </c>
      <c r="AO263" t="s">
        <v>137</v>
      </c>
    </row>
    <row r="264" spans="1:41" hidden="1" x14ac:dyDescent="0.2">
      <c r="A264">
        <v>24825</v>
      </c>
      <c r="B264" s="7">
        <v>45741</v>
      </c>
      <c r="C264" t="s">
        <v>1465</v>
      </c>
      <c r="D264" t="s">
        <v>180</v>
      </c>
      <c r="E264" s="6">
        <v>42388810</v>
      </c>
      <c r="F264" s="6">
        <v>569453</v>
      </c>
      <c r="G264" s="6">
        <v>0</v>
      </c>
      <c r="H264" t="s">
        <v>181</v>
      </c>
      <c r="I264">
        <v>901774766</v>
      </c>
      <c r="J264" t="s">
        <v>820</v>
      </c>
      <c r="K264" t="s">
        <v>183</v>
      </c>
      <c r="L264" t="s">
        <v>184</v>
      </c>
      <c r="M264" t="s">
        <v>821</v>
      </c>
      <c r="N264" t="s">
        <v>186</v>
      </c>
      <c r="O264" t="s">
        <v>615</v>
      </c>
      <c r="P264" t="s">
        <v>616</v>
      </c>
      <c r="Q264" t="s">
        <v>189</v>
      </c>
      <c r="R264" t="s">
        <v>190</v>
      </c>
      <c r="S264" t="s">
        <v>782</v>
      </c>
      <c r="T264" t="s">
        <v>783</v>
      </c>
      <c r="U264" s="6">
        <v>42388810</v>
      </c>
      <c r="V264" s="6">
        <v>0</v>
      </c>
      <c r="W264" s="6">
        <v>42388810</v>
      </c>
      <c r="X264" s="6">
        <v>0</v>
      </c>
      <c r="Y264" t="s">
        <v>193</v>
      </c>
      <c r="Z264" t="s">
        <v>194</v>
      </c>
      <c r="AA264" t="s">
        <v>195</v>
      </c>
      <c r="AB264" t="s">
        <v>1466</v>
      </c>
      <c r="AC264" t="s">
        <v>273</v>
      </c>
      <c r="AD264" t="s">
        <v>273</v>
      </c>
      <c r="AE264" t="s">
        <v>283</v>
      </c>
      <c r="AF264" t="s">
        <v>1467</v>
      </c>
      <c r="AG264" t="s">
        <v>1468</v>
      </c>
      <c r="AH264" t="s">
        <v>1469</v>
      </c>
      <c r="AI264" t="s">
        <v>1470</v>
      </c>
      <c r="AK264" t="s">
        <v>722</v>
      </c>
      <c r="AL264" t="s">
        <v>452</v>
      </c>
      <c r="AM264" t="s">
        <v>826</v>
      </c>
      <c r="AN264" t="s">
        <v>827</v>
      </c>
      <c r="AO264" t="s">
        <v>136</v>
      </c>
    </row>
    <row r="265" spans="1:41" hidden="1" x14ac:dyDescent="0.2">
      <c r="A265">
        <v>24925</v>
      </c>
      <c r="B265" s="7">
        <v>45742</v>
      </c>
      <c r="C265" t="s">
        <v>1471</v>
      </c>
      <c r="D265" t="s">
        <v>180</v>
      </c>
      <c r="E265" s="6">
        <v>72270913</v>
      </c>
      <c r="F265" s="6">
        <v>0</v>
      </c>
      <c r="G265" s="6">
        <v>0</v>
      </c>
      <c r="H265" t="s">
        <v>181</v>
      </c>
      <c r="I265">
        <v>899999284</v>
      </c>
      <c r="J265" t="s">
        <v>351</v>
      </c>
      <c r="K265" t="s">
        <v>183</v>
      </c>
      <c r="L265" t="s">
        <v>184</v>
      </c>
      <c r="M265" t="s">
        <v>352</v>
      </c>
      <c r="N265" t="s">
        <v>186</v>
      </c>
      <c r="O265" t="s">
        <v>225</v>
      </c>
      <c r="P265" t="s">
        <v>226</v>
      </c>
      <c r="Q265" t="s">
        <v>189</v>
      </c>
      <c r="R265" t="s">
        <v>190</v>
      </c>
      <c r="S265" t="s">
        <v>353</v>
      </c>
      <c r="T265" t="s">
        <v>354</v>
      </c>
      <c r="U265" s="6">
        <v>72270913</v>
      </c>
      <c r="V265" s="6">
        <v>0</v>
      </c>
      <c r="W265" s="6">
        <v>72270913</v>
      </c>
      <c r="X265" s="6">
        <v>0</v>
      </c>
      <c r="Y265" t="s">
        <v>193</v>
      </c>
      <c r="Z265" t="s">
        <v>194</v>
      </c>
      <c r="AA265" t="s">
        <v>195</v>
      </c>
      <c r="AB265" t="s">
        <v>1472</v>
      </c>
      <c r="AC265" t="s">
        <v>283</v>
      </c>
      <c r="AD265" t="s">
        <v>283</v>
      </c>
      <c r="AE265" t="s">
        <v>916</v>
      </c>
      <c r="AF265" t="s">
        <v>1380</v>
      </c>
      <c r="AG265" t="s">
        <v>1473</v>
      </c>
      <c r="AH265" t="s">
        <v>1474</v>
      </c>
      <c r="AI265" t="s">
        <v>1475</v>
      </c>
      <c r="AK265" t="s">
        <v>1473</v>
      </c>
      <c r="AL265" t="s">
        <v>288</v>
      </c>
      <c r="AM265" t="s">
        <v>1472</v>
      </c>
      <c r="AN265" t="s">
        <v>1476</v>
      </c>
      <c r="AO265" t="s">
        <v>137</v>
      </c>
    </row>
    <row r="266" spans="1:41" hidden="1" x14ac:dyDescent="0.2">
      <c r="A266">
        <v>25025</v>
      </c>
      <c r="B266" s="7">
        <v>45743</v>
      </c>
      <c r="C266" t="s">
        <v>1477</v>
      </c>
      <c r="D266" t="s">
        <v>180</v>
      </c>
      <c r="E266" s="6">
        <v>2957640</v>
      </c>
      <c r="F266" s="6">
        <v>25613</v>
      </c>
      <c r="G266" s="6">
        <v>0</v>
      </c>
      <c r="H266" t="s">
        <v>361</v>
      </c>
      <c r="I266">
        <v>80794342</v>
      </c>
      <c r="J266" t="s">
        <v>1478</v>
      </c>
      <c r="K266" t="s">
        <v>183</v>
      </c>
      <c r="L266" t="s">
        <v>209</v>
      </c>
      <c r="M266" t="s">
        <v>1479</v>
      </c>
      <c r="N266" t="s">
        <v>186</v>
      </c>
      <c r="O266" t="s">
        <v>364</v>
      </c>
      <c r="P266" t="s">
        <v>365</v>
      </c>
      <c r="Q266" t="s">
        <v>189</v>
      </c>
      <c r="R266" t="s">
        <v>190</v>
      </c>
      <c r="S266" t="s">
        <v>669</v>
      </c>
      <c r="T266" t="s">
        <v>670</v>
      </c>
      <c r="U266" s="6">
        <v>2957640</v>
      </c>
      <c r="V266" s="6">
        <v>0</v>
      </c>
      <c r="W266" s="6">
        <v>2957640</v>
      </c>
      <c r="X266" s="6">
        <v>0</v>
      </c>
      <c r="Y266" t="s">
        <v>480</v>
      </c>
      <c r="Z266" t="s">
        <v>194</v>
      </c>
      <c r="AA266" t="s">
        <v>481</v>
      </c>
      <c r="AB266" t="s">
        <v>1480</v>
      </c>
      <c r="AC266" t="s">
        <v>662</v>
      </c>
      <c r="AD266" t="s">
        <v>662</v>
      </c>
      <c r="AE266" t="s">
        <v>588</v>
      </c>
      <c r="AF266" t="s">
        <v>1388</v>
      </c>
      <c r="AG266" t="s">
        <v>1481</v>
      </c>
      <c r="AH266" t="s">
        <v>1482</v>
      </c>
      <c r="AI266" t="s">
        <v>1483</v>
      </c>
      <c r="AK266" t="s">
        <v>745</v>
      </c>
      <c r="AL266" t="s">
        <v>462</v>
      </c>
      <c r="AM266" t="s">
        <v>1484</v>
      </c>
      <c r="AN266" t="s">
        <v>1485</v>
      </c>
      <c r="AO266" t="s">
        <v>124</v>
      </c>
    </row>
    <row r="267" spans="1:41" hidden="1" x14ac:dyDescent="0.2">
      <c r="A267">
        <v>25125</v>
      </c>
      <c r="B267" s="7">
        <v>45744</v>
      </c>
      <c r="C267" t="s">
        <v>1486</v>
      </c>
      <c r="D267" t="s">
        <v>180</v>
      </c>
      <c r="E267" s="6">
        <v>7394100</v>
      </c>
      <c r="F267" s="6">
        <v>80494</v>
      </c>
      <c r="G267" s="6">
        <v>0</v>
      </c>
      <c r="H267" t="s">
        <v>361</v>
      </c>
      <c r="I267">
        <v>53050890</v>
      </c>
      <c r="J267" t="s">
        <v>667</v>
      </c>
      <c r="K267" t="s">
        <v>183</v>
      </c>
      <c r="L267" t="s">
        <v>209</v>
      </c>
      <c r="M267" t="s">
        <v>668</v>
      </c>
      <c r="N267" t="s">
        <v>186</v>
      </c>
      <c r="O267" t="s">
        <v>364</v>
      </c>
      <c r="P267" t="s">
        <v>365</v>
      </c>
      <c r="Q267" t="s">
        <v>189</v>
      </c>
      <c r="R267" t="s">
        <v>190</v>
      </c>
      <c r="S267" t="s">
        <v>669</v>
      </c>
      <c r="T267" t="s">
        <v>670</v>
      </c>
      <c r="U267" s="6">
        <v>7394100</v>
      </c>
      <c r="V267" s="6">
        <v>0</v>
      </c>
      <c r="W267" s="6">
        <v>7394100</v>
      </c>
      <c r="X267" s="6">
        <v>0</v>
      </c>
      <c r="Y267" t="s">
        <v>193</v>
      </c>
      <c r="Z267" t="s">
        <v>194</v>
      </c>
      <c r="AA267" t="s">
        <v>195</v>
      </c>
      <c r="AB267" t="s">
        <v>1487</v>
      </c>
      <c r="AC267" t="s">
        <v>647</v>
      </c>
      <c r="AD267" t="s">
        <v>647</v>
      </c>
      <c r="AE267" t="s">
        <v>471</v>
      </c>
      <c r="AF267" t="s">
        <v>880</v>
      </c>
      <c r="AG267" t="s">
        <v>1344</v>
      </c>
      <c r="AH267" t="s">
        <v>1488</v>
      </c>
      <c r="AI267" t="s">
        <v>1489</v>
      </c>
      <c r="AK267" t="s">
        <v>381</v>
      </c>
      <c r="AL267" t="s">
        <v>462</v>
      </c>
      <c r="AM267" t="s">
        <v>675</v>
      </c>
      <c r="AN267" t="s">
        <v>676</v>
      </c>
      <c r="AO267" t="s">
        <v>124</v>
      </c>
    </row>
    <row r="268" spans="1:41" hidden="1" x14ac:dyDescent="0.2">
      <c r="A268">
        <v>25225</v>
      </c>
      <c r="B268" s="7">
        <v>45740</v>
      </c>
      <c r="C268" t="s">
        <v>1490</v>
      </c>
      <c r="D268" t="s">
        <v>180</v>
      </c>
      <c r="E268" s="6">
        <v>14293847</v>
      </c>
      <c r="F268" s="6">
        <v>14293847</v>
      </c>
      <c r="G268" s="6">
        <v>0</v>
      </c>
      <c r="H268" t="s">
        <v>181</v>
      </c>
      <c r="I268">
        <v>800224808</v>
      </c>
      <c r="J268" t="s">
        <v>375</v>
      </c>
      <c r="K268" t="s">
        <v>376</v>
      </c>
      <c r="Q268" t="s">
        <v>189</v>
      </c>
      <c r="R268" t="s">
        <v>190</v>
      </c>
      <c r="S268" t="s">
        <v>377</v>
      </c>
      <c r="T268" t="s">
        <v>378</v>
      </c>
      <c r="U268" s="6">
        <v>14293847</v>
      </c>
      <c r="V268" s="6">
        <v>0</v>
      </c>
      <c r="W268" s="6">
        <v>14293847</v>
      </c>
      <c r="X268" s="6">
        <v>0</v>
      </c>
      <c r="Y268" t="s">
        <v>193</v>
      </c>
      <c r="Z268" t="s">
        <v>194</v>
      </c>
      <c r="AA268" t="s">
        <v>195</v>
      </c>
      <c r="AB268" t="s">
        <v>1491</v>
      </c>
      <c r="AC268" t="s">
        <v>283</v>
      </c>
      <c r="AD268" t="s">
        <v>283</v>
      </c>
      <c r="AE268" t="s">
        <v>924</v>
      </c>
      <c r="AG268" t="s">
        <v>1492</v>
      </c>
      <c r="AH268" t="s">
        <v>1493</v>
      </c>
      <c r="AI268" t="s">
        <v>1494</v>
      </c>
      <c r="AK268" t="s">
        <v>1481</v>
      </c>
      <c r="AL268" t="s">
        <v>288</v>
      </c>
      <c r="AM268" t="s">
        <v>1491</v>
      </c>
      <c r="AN268" t="s">
        <v>1491</v>
      </c>
      <c r="AO268" t="s">
        <v>137</v>
      </c>
    </row>
    <row r="269" spans="1:41" hidden="1" x14ac:dyDescent="0.2">
      <c r="A269">
        <v>25325</v>
      </c>
      <c r="B269" s="7">
        <v>45740</v>
      </c>
      <c r="C269" t="s">
        <v>1490</v>
      </c>
      <c r="D269" t="s">
        <v>180</v>
      </c>
      <c r="E269" s="6">
        <v>10756397</v>
      </c>
      <c r="F269" s="6">
        <v>10756397</v>
      </c>
      <c r="G269" s="6">
        <v>0</v>
      </c>
      <c r="H269" t="s">
        <v>181</v>
      </c>
      <c r="I269">
        <v>800229739</v>
      </c>
      <c r="J269" t="s">
        <v>385</v>
      </c>
      <c r="K269" t="s">
        <v>376</v>
      </c>
      <c r="Q269" t="s">
        <v>189</v>
      </c>
      <c r="R269" t="s">
        <v>190</v>
      </c>
      <c r="S269" t="s">
        <v>377</v>
      </c>
      <c r="T269" t="s">
        <v>378</v>
      </c>
      <c r="U269" s="6">
        <v>10756397</v>
      </c>
      <c r="V269" s="6">
        <v>0</v>
      </c>
      <c r="W269" s="6">
        <v>10756397</v>
      </c>
      <c r="X269" s="6">
        <v>0</v>
      </c>
      <c r="Y269" t="s">
        <v>193</v>
      </c>
      <c r="Z269" t="s">
        <v>194</v>
      </c>
      <c r="AA269" t="s">
        <v>195</v>
      </c>
      <c r="AB269" t="s">
        <v>1491</v>
      </c>
      <c r="AC269" t="s">
        <v>283</v>
      </c>
      <c r="AD269" t="s">
        <v>283</v>
      </c>
      <c r="AE269" t="s">
        <v>924</v>
      </c>
      <c r="AG269" t="s">
        <v>1492</v>
      </c>
      <c r="AH269" t="s">
        <v>1495</v>
      </c>
      <c r="AI269" t="s">
        <v>1496</v>
      </c>
      <c r="AK269" t="s">
        <v>1481</v>
      </c>
      <c r="AL269" t="s">
        <v>288</v>
      </c>
      <c r="AM269" t="s">
        <v>1491</v>
      </c>
      <c r="AN269" t="s">
        <v>1491</v>
      </c>
      <c r="AO269" t="s">
        <v>137</v>
      </c>
    </row>
    <row r="270" spans="1:41" hidden="1" x14ac:dyDescent="0.2">
      <c r="A270">
        <v>25425</v>
      </c>
      <c r="B270" s="7">
        <v>45740</v>
      </c>
      <c r="C270" t="s">
        <v>1490</v>
      </c>
      <c r="D270" t="s">
        <v>180</v>
      </c>
      <c r="E270" s="6">
        <v>8793100</v>
      </c>
      <c r="F270" s="6">
        <v>8793100</v>
      </c>
      <c r="G270" s="6">
        <v>0</v>
      </c>
      <c r="H270" t="s">
        <v>181</v>
      </c>
      <c r="I270">
        <v>800227940</v>
      </c>
      <c r="J270" t="s">
        <v>388</v>
      </c>
      <c r="K270" t="s">
        <v>376</v>
      </c>
      <c r="Q270" t="s">
        <v>189</v>
      </c>
      <c r="R270" t="s">
        <v>190</v>
      </c>
      <c r="S270" t="s">
        <v>377</v>
      </c>
      <c r="T270" t="s">
        <v>378</v>
      </c>
      <c r="U270" s="6">
        <v>8793100</v>
      </c>
      <c r="V270" s="6">
        <v>0</v>
      </c>
      <c r="W270" s="6">
        <v>8793100</v>
      </c>
      <c r="X270" s="6">
        <v>0</v>
      </c>
      <c r="Y270" t="s">
        <v>193</v>
      </c>
      <c r="Z270" t="s">
        <v>194</v>
      </c>
      <c r="AA270" t="s">
        <v>195</v>
      </c>
      <c r="AB270" t="s">
        <v>1491</v>
      </c>
      <c r="AC270" t="s">
        <v>283</v>
      </c>
      <c r="AD270" t="s">
        <v>283</v>
      </c>
      <c r="AE270" t="s">
        <v>924</v>
      </c>
      <c r="AG270" t="s">
        <v>1492</v>
      </c>
      <c r="AH270" t="s">
        <v>1497</v>
      </c>
      <c r="AI270" t="s">
        <v>1498</v>
      </c>
      <c r="AK270" t="s">
        <v>1481</v>
      </c>
      <c r="AL270" t="s">
        <v>288</v>
      </c>
      <c r="AM270" t="s">
        <v>1491</v>
      </c>
      <c r="AN270" t="s">
        <v>1491</v>
      </c>
      <c r="AO270" t="s">
        <v>137</v>
      </c>
    </row>
    <row r="271" spans="1:41" hidden="1" x14ac:dyDescent="0.2">
      <c r="A271">
        <v>25525</v>
      </c>
      <c r="B271" s="7">
        <v>45740</v>
      </c>
      <c r="C271" t="s">
        <v>1490</v>
      </c>
      <c r="D271" t="s">
        <v>180</v>
      </c>
      <c r="E271" s="6">
        <v>641000</v>
      </c>
      <c r="F271" s="6">
        <v>641000</v>
      </c>
      <c r="G271" s="6">
        <v>0</v>
      </c>
      <c r="H271" t="s">
        <v>181</v>
      </c>
      <c r="I271">
        <v>800253055</v>
      </c>
      <c r="J271" t="s">
        <v>845</v>
      </c>
      <c r="K271" t="s">
        <v>376</v>
      </c>
      <c r="Q271" t="s">
        <v>189</v>
      </c>
      <c r="R271" t="s">
        <v>190</v>
      </c>
      <c r="S271" t="s">
        <v>377</v>
      </c>
      <c r="T271" t="s">
        <v>378</v>
      </c>
      <c r="U271" s="6">
        <v>641000</v>
      </c>
      <c r="V271" s="6">
        <v>0</v>
      </c>
      <c r="W271" s="6">
        <v>641000</v>
      </c>
      <c r="X271" s="6">
        <v>0</v>
      </c>
      <c r="Y271" t="s">
        <v>193</v>
      </c>
      <c r="Z271" t="s">
        <v>194</v>
      </c>
      <c r="AA271" t="s">
        <v>195</v>
      </c>
      <c r="AB271" t="s">
        <v>1491</v>
      </c>
      <c r="AC271" t="s">
        <v>283</v>
      </c>
      <c r="AD271" t="s">
        <v>283</v>
      </c>
      <c r="AE271" t="s">
        <v>924</v>
      </c>
      <c r="AG271" t="s">
        <v>1492</v>
      </c>
      <c r="AH271" t="s">
        <v>1499</v>
      </c>
      <c r="AI271" t="s">
        <v>1500</v>
      </c>
      <c r="AK271" t="s">
        <v>1481</v>
      </c>
      <c r="AL271" t="s">
        <v>288</v>
      </c>
      <c r="AM271" t="s">
        <v>1491</v>
      </c>
      <c r="AN271" t="s">
        <v>1491</v>
      </c>
      <c r="AO271" t="s">
        <v>137</v>
      </c>
    </row>
    <row r="272" spans="1:41" hidden="1" x14ac:dyDescent="0.2">
      <c r="A272">
        <v>25625</v>
      </c>
      <c r="B272" s="7">
        <v>45740</v>
      </c>
      <c r="C272" t="s">
        <v>1490</v>
      </c>
      <c r="D272" t="s">
        <v>180</v>
      </c>
      <c r="E272" s="6">
        <v>23939102</v>
      </c>
      <c r="F272" s="6">
        <v>23939102</v>
      </c>
      <c r="G272" s="6">
        <v>0</v>
      </c>
      <c r="H272" t="s">
        <v>181</v>
      </c>
      <c r="I272">
        <v>860066942</v>
      </c>
      <c r="J272" t="s">
        <v>332</v>
      </c>
      <c r="K272" t="s">
        <v>376</v>
      </c>
      <c r="Q272" t="s">
        <v>189</v>
      </c>
      <c r="R272" t="s">
        <v>190</v>
      </c>
      <c r="S272" t="s">
        <v>424</v>
      </c>
      <c r="T272" t="s">
        <v>425</v>
      </c>
      <c r="U272" s="6">
        <v>23939102</v>
      </c>
      <c r="V272" s="6">
        <v>0</v>
      </c>
      <c r="W272" s="6">
        <v>23939102</v>
      </c>
      <c r="X272" s="6">
        <v>0</v>
      </c>
      <c r="Y272" t="s">
        <v>193</v>
      </c>
      <c r="Z272" t="s">
        <v>194</v>
      </c>
      <c r="AA272" t="s">
        <v>195</v>
      </c>
      <c r="AB272" t="s">
        <v>1491</v>
      </c>
      <c r="AC272" t="s">
        <v>283</v>
      </c>
      <c r="AD272" t="s">
        <v>283</v>
      </c>
      <c r="AE272" t="s">
        <v>924</v>
      </c>
      <c r="AG272" t="s">
        <v>1492</v>
      </c>
      <c r="AH272" t="s">
        <v>1501</v>
      </c>
      <c r="AI272" t="s">
        <v>1502</v>
      </c>
      <c r="AK272" t="s">
        <v>1481</v>
      </c>
      <c r="AL272" t="s">
        <v>288</v>
      </c>
      <c r="AM272" t="s">
        <v>1491</v>
      </c>
      <c r="AN272" t="s">
        <v>1491</v>
      </c>
      <c r="AO272" t="s">
        <v>137</v>
      </c>
    </row>
    <row r="273" spans="1:41" hidden="1" x14ac:dyDescent="0.2">
      <c r="A273">
        <v>25725</v>
      </c>
      <c r="B273" s="7">
        <v>45740</v>
      </c>
      <c r="C273" t="s">
        <v>1490</v>
      </c>
      <c r="D273" t="s">
        <v>180</v>
      </c>
      <c r="E273" s="6">
        <v>69330940</v>
      </c>
      <c r="F273" s="6">
        <v>69330940</v>
      </c>
      <c r="G273" s="6">
        <v>0</v>
      </c>
      <c r="H273" t="s">
        <v>181</v>
      </c>
      <c r="I273">
        <v>900336004</v>
      </c>
      <c r="J273" t="s">
        <v>431</v>
      </c>
      <c r="K273" t="s">
        <v>376</v>
      </c>
      <c r="Q273" t="s">
        <v>189</v>
      </c>
      <c r="R273" t="s">
        <v>190</v>
      </c>
      <c r="S273" t="s">
        <v>377</v>
      </c>
      <c r="T273" t="s">
        <v>378</v>
      </c>
      <c r="U273" s="6">
        <v>69330940</v>
      </c>
      <c r="V273" s="6">
        <v>0</v>
      </c>
      <c r="W273" s="6">
        <v>69330940</v>
      </c>
      <c r="X273" s="6">
        <v>0</v>
      </c>
      <c r="Y273" t="s">
        <v>193</v>
      </c>
      <c r="Z273" t="s">
        <v>194</v>
      </c>
      <c r="AA273" t="s">
        <v>195</v>
      </c>
      <c r="AB273" t="s">
        <v>1491</v>
      </c>
      <c r="AC273" t="s">
        <v>283</v>
      </c>
      <c r="AD273" t="s">
        <v>283</v>
      </c>
      <c r="AE273" t="s">
        <v>924</v>
      </c>
      <c r="AG273" t="s">
        <v>1492</v>
      </c>
      <c r="AH273" t="s">
        <v>1503</v>
      </c>
      <c r="AI273" t="s">
        <v>1504</v>
      </c>
      <c r="AK273" t="s">
        <v>1481</v>
      </c>
      <c r="AL273" t="s">
        <v>288</v>
      </c>
      <c r="AM273" t="s">
        <v>1491</v>
      </c>
      <c r="AN273" t="s">
        <v>1491</v>
      </c>
      <c r="AO273" t="s">
        <v>137</v>
      </c>
    </row>
    <row r="274" spans="1:41" hidden="1" x14ac:dyDescent="0.2">
      <c r="A274">
        <v>25825</v>
      </c>
      <c r="B274" s="7">
        <v>45740</v>
      </c>
      <c r="C274" t="s">
        <v>1490</v>
      </c>
      <c r="D274" t="s">
        <v>180</v>
      </c>
      <c r="E274" s="6">
        <v>6142800</v>
      </c>
      <c r="F274" s="6">
        <v>6142800</v>
      </c>
      <c r="G274" s="6">
        <v>0</v>
      </c>
      <c r="H274" t="s">
        <v>181</v>
      </c>
      <c r="I274">
        <v>800088702</v>
      </c>
      <c r="J274" t="s">
        <v>390</v>
      </c>
      <c r="K274" t="s">
        <v>376</v>
      </c>
      <c r="Q274" t="s">
        <v>189</v>
      </c>
      <c r="R274" t="s">
        <v>190</v>
      </c>
      <c r="S274" t="s">
        <v>391</v>
      </c>
      <c r="T274" t="s">
        <v>392</v>
      </c>
      <c r="U274" s="6">
        <v>6142800</v>
      </c>
      <c r="V274" s="6">
        <v>0</v>
      </c>
      <c r="W274" s="6">
        <v>6142800</v>
      </c>
      <c r="X274" s="6">
        <v>0</v>
      </c>
      <c r="Y274" t="s">
        <v>193</v>
      </c>
      <c r="Z274" t="s">
        <v>194</v>
      </c>
      <c r="AA274" t="s">
        <v>195</v>
      </c>
      <c r="AB274" t="s">
        <v>1491</v>
      </c>
      <c r="AC274" t="s">
        <v>283</v>
      </c>
      <c r="AD274" t="s">
        <v>283</v>
      </c>
      <c r="AE274" t="s">
        <v>924</v>
      </c>
      <c r="AG274" t="s">
        <v>1492</v>
      </c>
      <c r="AH274" t="s">
        <v>1505</v>
      </c>
      <c r="AI274" t="s">
        <v>1506</v>
      </c>
      <c r="AK274" t="s">
        <v>1481</v>
      </c>
      <c r="AL274" t="s">
        <v>288</v>
      </c>
      <c r="AM274" t="s">
        <v>1491</v>
      </c>
      <c r="AN274" t="s">
        <v>1491</v>
      </c>
      <c r="AO274" t="s">
        <v>137</v>
      </c>
    </row>
    <row r="275" spans="1:41" hidden="1" x14ac:dyDescent="0.2">
      <c r="A275">
        <v>25925</v>
      </c>
      <c r="B275" s="7">
        <v>45740</v>
      </c>
      <c r="C275" t="s">
        <v>1490</v>
      </c>
      <c r="D275" t="s">
        <v>180</v>
      </c>
      <c r="E275" s="6">
        <v>4273133</v>
      </c>
      <c r="F275" s="6">
        <v>4273133</v>
      </c>
      <c r="G275" s="6">
        <v>0</v>
      </c>
      <c r="H275" t="s">
        <v>181</v>
      </c>
      <c r="I275">
        <v>800130907</v>
      </c>
      <c r="J275" t="s">
        <v>396</v>
      </c>
      <c r="K275" t="s">
        <v>376</v>
      </c>
      <c r="Q275" t="s">
        <v>189</v>
      </c>
      <c r="R275" t="s">
        <v>190</v>
      </c>
      <c r="S275" t="s">
        <v>391</v>
      </c>
      <c r="T275" t="s">
        <v>392</v>
      </c>
      <c r="U275" s="6">
        <v>4273133</v>
      </c>
      <c r="V275" s="6">
        <v>0</v>
      </c>
      <c r="W275" s="6">
        <v>4273133</v>
      </c>
      <c r="X275" s="6">
        <v>0</v>
      </c>
      <c r="Y275" t="s">
        <v>193</v>
      </c>
      <c r="Z275" t="s">
        <v>194</v>
      </c>
      <c r="AA275" t="s">
        <v>195</v>
      </c>
      <c r="AB275" t="s">
        <v>1491</v>
      </c>
      <c r="AC275" t="s">
        <v>283</v>
      </c>
      <c r="AD275" t="s">
        <v>283</v>
      </c>
      <c r="AE275" t="s">
        <v>924</v>
      </c>
      <c r="AG275" t="s">
        <v>1492</v>
      </c>
      <c r="AH275" t="s">
        <v>1507</v>
      </c>
      <c r="AI275" t="s">
        <v>1508</v>
      </c>
      <c r="AK275" t="s">
        <v>1481</v>
      </c>
      <c r="AL275" t="s">
        <v>288</v>
      </c>
      <c r="AM275" t="s">
        <v>1491</v>
      </c>
      <c r="AN275" t="s">
        <v>1491</v>
      </c>
      <c r="AO275" t="s">
        <v>137</v>
      </c>
    </row>
    <row r="276" spans="1:41" hidden="1" x14ac:dyDescent="0.2">
      <c r="A276">
        <v>26025</v>
      </c>
      <c r="B276" s="7">
        <v>45740</v>
      </c>
      <c r="C276" t="s">
        <v>1490</v>
      </c>
      <c r="D276" t="s">
        <v>180</v>
      </c>
      <c r="E276" s="6">
        <v>29429465</v>
      </c>
      <c r="F276" s="6">
        <v>29429465</v>
      </c>
      <c r="G276" s="6">
        <v>0</v>
      </c>
      <c r="H276" t="s">
        <v>181</v>
      </c>
      <c r="I276">
        <v>800251440</v>
      </c>
      <c r="J276" t="s">
        <v>398</v>
      </c>
      <c r="K276" t="s">
        <v>376</v>
      </c>
      <c r="Q276" t="s">
        <v>189</v>
      </c>
      <c r="R276" t="s">
        <v>190</v>
      </c>
      <c r="S276" t="s">
        <v>391</v>
      </c>
      <c r="T276" t="s">
        <v>392</v>
      </c>
      <c r="U276" s="6">
        <v>29429465</v>
      </c>
      <c r="V276" s="6">
        <v>0</v>
      </c>
      <c r="W276" s="6">
        <v>29429465</v>
      </c>
      <c r="X276" s="6">
        <v>0</v>
      </c>
      <c r="Y276" t="s">
        <v>193</v>
      </c>
      <c r="Z276" t="s">
        <v>194</v>
      </c>
      <c r="AA276" t="s">
        <v>195</v>
      </c>
      <c r="AB276" t="s">
        <v>1491</v>
      </c>
      <c r="AC276" t="s">
        <v>283</v>
      </c>
      <c r="AD276" t="s">
        <v>283</v>
      </c>
      <c r="AE276" t="s">
        <v>924</v>
      </c>
      <c r="AG276" t="s">
        <v>1492</v>
      </c>
      <c r="AH276" t="s">
        <v>1509</v>
      </c>
      <c r="AI276" t="s">
        <v>1510</v>
      </c>
      <c r="AK276" t="s">
        <v>1481</v>
      </c>
      <c r="AL276" t="s">
        <v>288</v>
      </c>
      <c r="AM276" t="s">
        <v>1491</v>
      </c>
      <c r="AN276" t="s">
        <v>1491</v>
      </c>
      <c r="AO276" t="s">
        <v>137</v>
      </c>
    </row>
    <row r="277" spans="1:41" hidden="1" x14ac:dyDescent="0.2">
      <c r="A277">
        <v>26125</v>
      </c>
      <c r="B277" s="7">
        <v>45740</v>
      </c>
      <c r="C277" t="s">
        <v>1490</v>
      </c>
      <c r="D277" t="s">
        <v>180</v>
      </c>
      <c r="E277" s="6">
        <v>5045600</v>
      </c>
      <c r="F277" s="6">
        <v>5045600</v>
      </c>
      <c r="G277" s="6">
        <v>0</v>
      </c>
      <c r="H277" t="s">
        <v>181</v>
      </c>
      <c r="I277">
        <v>830003564</v>
      </c>
      <c r="J277" t="s">
        <v>400</v>
      </c>
      <c r="K277" t="s">
        <v>376</v>
      </c>
      <c r="Q277" t="s">
        <v>189</v>
      </c>
      <c r="R277" t="s">
        <v>190</v>
      </c>
      <c r="S277" t="s">
        <v>391</v>
      </c>
      <c r="T277" t="s">
        <v>392</v>
      </c>
      <c r="U277" s="6">
        <v>5045600</v>
      </c>
      <c r="V277" s="6">
        <v>0</v>
      </c>
      <c r="W277" s="6">
        <v>5045600</v>
      </c>
      <c r="X277" s="6">
        <v>0</v>
      </c>
      <c r="Y277" t="s">
        <v>193</v>
      </c>
      <c r="Z277" t="s">
        <v>194</v>
      </c>
      <c r="AA277" t="s">
        <v>195</v>
      </c>
      <c r="AB277" t="s">
        <v>1491</v>
      </c>
      <c r="AC277" t="s">
        <v>283</v>
      </c>
      <c r="AD277" t="s">
        <v>283</v>
      </c>
      <c r="AE277" t="s">
        <v>924</v>
      </c>
      <c r="AG277" t="s">
        <v>1492</v>
      </c>
      <c r="AH277" t="s">
        <v>1511</v>
      </c>
      <c r="AI277" t="s">
        <v>1512</v>
      </c>
      <c r="AK277" t="s">
        <v>1481</v>
      </c>
      <c r="AL277" t="s">
        <v>288</v>
      </c>
      <c r="AM277" t="s">
        <v>1491</v>
      </c>
      <c r="AN277" t="s">
        <v>1491</v>
      </c>
      <c r="AO277" t="s">
        <v>137</v>
      </c>
    </row>
    <row r="278" spans="1:41" hidden="1" x14ac:dyDescent="0.2">
      <c r="A278">
        <v>26225</v>
      </c>
      <c r="B278" s="7">
        <v>45740</v>
      </c>
      <c r="C278" t="s">
        <v>1490</v>
      </c>
      <c r="D278" t="s">
        <v>180</v>
      </c>
      <c r="E278" s="6">
        <v>3755200</v>
      </c>
      <c r="F278" s="6">
        <v>3755200</v>
      </c>
      <c r="G278" s="6">
        <v>0</v>
      </c>
      <c r="H278" t="s">
        <v>181</v>
      </c>
      <c r="I278">
        <v>830113831</v>
      </c>
      <c r="J278" t="s">
        <v>403</v>
      </c>
      <c r="K278" t="s">
        <v>376</v>
      </c>
      <c r="Q278" t="s">
        <v>189</v>
      </c>
      <c r="R278" t="s">
        <v>190</v>
      </c>
      <c r="S278" t="s">
        <v>391</v>
      </c>
      <c r="T278" t="s">
        <v>392</v>
      </c>
      <c r="U278" s="6">
        <v>3755200</v>
      </c>
      <c r="V278" s="6">
        <v>0</v>
      </c>
      <c r="W278" s="6">
        <v>3755200</v>
      </c>
      <c r="X278" s="6">
        <v>0</v>
      </c>
      <c r="Y278" t="s">
        <v>193</v>
      </c>
      <c r="Z278" t="s">
        <v>194</v>
      </c>
      <c r="AA278" t="s">
        <v>195</v>
      </c>
      <c r="AB278" t="s">
        <v>1491</v>
      </c>
      <c r="AC278" t="s">
        <v>283</v>
      </c>
      <c r="AD278" t="s">
        <v>283</v>
      </c>
      <c r="AE278" t="s">
        <v>924</v>
      </c>
      <c r="AG278" t="s">
        <v>1492</v>
      </c>
      <c r="AH278" t="s">
        <v>1513</v>
      </c>
      <c r="AI278" t="s">
        <v>1514</v>
      </c>
      <c r="AK278" t="s">
        <v>1481</v>
      </c>
      <c r="AL278" t="s">
        <v>288</v>
      </c>
      <c r="AM278" t="s">
        <v>1491</v>
      </c>
      <c r="AN278" t="s">
        <v>1491</v>
      </c>
      <c r="AO278" t="s">
        <v>137</v>
      </c>
    </row>
    <row r="279" spans="1:41" hidden="1" x14ac:dyDescent="0.2">
      <c r="A279">
        <v>26325</v>
      </c>
      <c r="B279" s="7">
        <v>45740</v>
      </c>
      <c r="C279" t="s">
        <v>1515</v>
      </c>
      <c r="D279" t="s">
        <v>180</v>
      </c>
      <c r="E279" s="6">
        <v>20547500</v>
      </c>
      <c r="F279" s="6">
        <v>20547500</v>
      </c>
      <c r="G279" s="6">
        <v>0</v>
      </c>
      <c r="H279" t="s">
        <v>181</v>
      </c>
      <c r="I279">
        <v>860011153</v>
      </c>
      <c r="J279" t="s">
        <v>406</v>
      </c>
      <c r="K279" t="s">
        <v>376</v>
      </c>
      <c r="Q279" t="s">
        <v>189</v>
      </c>
      <c r="R279" t="s">
        <v>190</v>
      </c>
      <c r="S279" t="s">
        <v>407</v>
      </c>
      <c r="T279" t="s">
        <v>408</v>
      </c>
      <c r="U279" s="6">
        <v>20547500</v>
      </c>
      <c r="V279" s="6">
        <v>0</v>
      </c>
      <c r="W279" s="6">
        <v>20547500</v>
      </c>
      <c r="X279" s="6">
        <v>0</v>
      </c>
      <c r="Y279" t="s">
        <v>193</v>
      </c>
      <c r="Z279" t="s">
        <v>194</v>
      </c>
      <c r="AA279" t="s">
        <v>195</v>
      </c>
      <c r="AB279" t="s">
        <v>1491</v>
      </c>
      <c r="AC279" t="s">
        <v>283</v>
      </c>
      <c r="AD279" t="s">
        <v>283</v>
      </c>
      <c r="AE279" t="s">
        <v>924</v>
      </c>
      <c r="AG279" t="s">
        <v>1492</v>
      </c>
      <c r="AH279" t="s">
        <v>1516</v>
      </c>
      <c r="AI279" t="s">
        <v>1517</v>
      </c>
      <c r="AK279" t="s">
        <v>1481</v>
      </c>
      <c r="AL279" t="s">
        <v>288</v>
      </c>
      <c r="AM279" t="s">
        <v>1491</v>
      </c>
      <c r="AN279" t="s">
        <v>1491</v>
      </c>
      <c r="AO279" t="s">
        <v>137</v>
      </c>
    </row>
    <row r="280" spans="1:41" hidden="1" x14ac:dyDescent="0.2">
      <c r="A280">
        <v>26425</v>
      </c>
      <c r="B280" s="7">
        <v>45740</v>
      </c>
      <c r="C280" t="s">
        <v>1515</v>
      </c>
      <c r="D280" t="s">
        <v>180</v>
      </c>
      <c r="E280" s="6">
        <v>34466800</v>
      </c>
      <c r="F280" s="6">
        <v>34466800</v>
      </c>
      <c r="G280" s="6">
        <v>0</v>
      </c>
      <c r="H280" t="s">
        <v>181</v>
      </c>
      <c r="I280">
        <v>860066942</v>
      </c>
      <c r="J280" t="s">
        <v>332</v>
      </c>
      <c r="K280" t="s">
        <v>376</v>
      </c>
      <c r="Q280" t="s">
        <v>189</v>
      </c>
      <c r="R280" t="s">
        <v>190</v>
      </c>
      <c r="S280" t="s">
        <v>391</v>
      </c>
      <c r="T280" t="s">
        <v>392</v>
      </c>
      <c r="U280" s="6">
        <v>34466800</v>
      </c>
      <c r="V280" s="6">
        <v>0</v>
      </c>
      <c r="W280" s="6">
        <v>34466800</v>
      </c>
      <c r="X280" s="6">
        <v>0</v>
      </c>
      <c r="Y280" t="s">
        <v>193</v>
      </c>
      <c r="Z280" t="s">
        <v>194</v>
      </c>
      <c r="AA280" t="s">
        <v>195</v>
      </c>
      <c r="AB280" t="s">
        <v>1491</v>
      </c>
      <c r="AC280" t="s">
        <v>283</v>
      </c>
      <c r="AD280" t="s">
        <v>283</v>
      </c>
      <c r="AE280" t="s">
        <v>924</v>
      </c>
      <c r="AG280" t="s">
        <v>1492</v>
      </c>
      <c r="AH280" t="s">
        <v>1518</v>
      </c>
      <c r="AI280" t="s">
        <v>1519</v>
      </c>
      <c r="AK280" t="s">
        <v>1481</v>
      </c>
      <c r="AL280" t="s">
        <v>288</v>
      </c>
      <c r="AM280" t="s">
        <v>1491</v>
      </c>
      <c r="AN280" t="s">
        <v>1491</v>
      </c>
      <c r="AO280" t="s">
        <v>137</v>
      </c>
    </row>
    <row r="281" spans="1:41" hidden="1" x14ac:dyDescent="0.2">
      <c r="A281">
        <v>26525</v>
      </c>
      <c r="B281" s="7">
        <v>45740</v>
      </c>
      <c r="C281" t="s">
        <v>1515</v>
      </c>
      <c r="D281" t="s">
        <v>180</v>
      </c>
      <c r="E281" s="6">
        <v>17544700</v>
      </c>
      <c r="F281" s="6">
        <v>17544700</v>
      </c>
      <c r="G281" s="6">
        <v>0</v>
      </c>
      <c r="H281" t="s">
        <v>181</v>
      </c>
      <c r="I281">
        <v>899999034</v>
      </c>
      <c r="J281" t="s">
        <v>411</v>
      </c>
      <c r="K281" t="s">
        <v>376</v>
      </c>
      <c r="Q281" t="s">
        <v>189</v>
      </c>
      <c r="R281" t="s">
        <v>190</v>
      </c>
      <c r="S281" t="s">
        <v>412</v>
      </c>
      <c r="T281" t="s">
        <v>413</v>
      </c>
      <c r="U281" s="6">
        <v>17544700</v>
      </c>
      <c r="V281" s="6">
        <v>0</v>
      </c>
      <c r="W281" s="6">
        <v>17544700</v>
      </c>
      <c r="X281" s="6">
        <v>0</v>
      </c>
      <c r="Y281" t="s">
        <v>193</v>
      </c>
      <c r="Z281" t="s">
        <v>194</v>
      </c>
      <c r="AA281" t="s">
        <v>195</v>
      </c>
      <c r="AB281" t="s">
        <v>1491</v>
      </c>
      <c r="AC281" t="s">
        <v>283</v>
      </c>
      <c r="AD281" t="s">
        <v>283</v>
      </c>
      <c r="AE281" t="s">
        <v>924</v>
      </c>
      <c r="AG281" t="s">
        <v>1492</v>
      </c>
      <c r="AH281" t="s">
        <v>1520</v>
      </c>
      <c r="AI281" t="s">
        <v>1521</v>
      </c>
      <c r="AK281" t="s">
        <v>1481</v>
      </c>
      <c r="AL281" t="s">
        <v>288</v>
      </c>
      <c r="AM281" t="s">
        <v>1491</v>
      </c>
      <c r="AN281" t="s">
        <v>1491</v>
      </c>
      <c r="AO281" t="s">
        <v>137</v>
      </c>
    </row>
    <row r="282" spans="1:41" hidden="1" x14ac:dyDescent="0.2">
      <c r="A282">
        <v>26625</v>
      </c>
      <c r="B282" s="7">
        <v>45740</v>
      </c>
      <c r="C282" t="s">
        <v>1515</v>
      </c>
      <c r="D282" t="s">
        <v>180</v>
      </c>
      <c r="E282" s="6">
        <v>26313600</v>
      </c>
      <c r="F282" s="6">
        <v>26313600</v>
      </c>
      <c r="G282" s="6">
        <v>0</v>
      </c>
      <c r="H282" t="s">
        <v>181</v>
      </c>
      <c r="I282">
        <v>899999239</v>
      </c>
      <c r="J282" t="s">
        <v>415</v>
      </c>
      <c r="K282" t="s">
        <v>376</v>
      </c>
      <c r="Q282" t="s">
        <v>189</v>
      </c>
      <c r="R282" t="s">
        <v>190</v>
      </c>
      <c r="S282" t="s">
        <v>416</v>
      </c>
      <c r="T282" t="s">
        <v>417</v>
      </c>
      <c r="U282" s="6">
        <v>26313600</v>
      </c>
      <c r="V282" s="6">
        <v>0</v>
      </c>
      <c r="W282" s="6">
        <v>26313600</v>
      </c>
      <c r="X282" s="6">
        <v>0</v>
      </c>
      <c r="Y282" t="s">
        <v>193</v>
      </c>
      <c r="Z282" t="s">
        <v>194</v>
      </c>
      <c r="AA282" t="s">
        <v>195</v>
      </c>
      <c r="AB282" t="s">
        <v>1491</v>
      </c>
      <c r="AC282" t="s">
        <v>283</v>
      </c>
      <c r="AD282" t="s">
        <v>283</v>
      </c>
      <c r="AE282" t="s">
        <v>924</v>
      </c>
      <c r="AG282" t="s">
        <v>1492</v>
      </c>
      <c r="AH282" t="s">
        <v>1522</v>
      </c>
      <c r="AI282" t="s">
        <v>1523</v>
      </c>
      <c r="AK282" t="s">
        <v>1481</v>
      </c>
      <c r="AL282" t="s">
        <v>288</v>
      </c>
      <c r="AM282" t="s">
        <v>1491</v>
      </c>
      <c r="AN282" t="s">
        <v>1491</v>
      </c>
      <c r="AO282" t="s">
        <v>137</v>
      </c>
    </row>
    <row r="283" spans="1:41" hidden="1" x14ac:dyDescent="0.2">
      <c r="A283">
        <v>26725</v>
      </c>
      <c r="B283" s="7">
        <v>45740</v>
      </c>
      <c r="C283" t="s">
        <v>1515</v>
      </c>
      <c r="D283" t="s">
        <v>180</v>
      </c>
      <c r="E283" s="6">
        <v>1645000</v>
      </c>
      <c r="F283" s="6">
        <v>1645000</v>
      </c>
      <c r="G283" s="6">
        <v>0</v>
      </c>
      <c r="H283" t="s">
        <v>181</v>
      </c>
      <c r="I283">
        <v>900156264</v>
      </c>
      <c r="J283" t="s">
        <v>420</v>
      </c>
      <c r="K283" t="s">
        <v>376</v>
      </c>
      <c r="Q283" t="s">
        <v>189</v>
      </c>
      <c r="R283" t="s">
        <v>190</v>
      </c>
      <c r="S283" t="s">
        <v>391</v>
      </c>
      <c r="T283" t="s">
        <v>392</v>
      </c>
      <c r="U283" s="6">
        <v>1645000</v>
      </c>
      <c r="V283" s="6">
        <v>0</v>
      </c>
      <c r="W283" s="6">
        <v>1645000</v>
      </c>
      <c r="X283" s="6">
        <v>0</v>
      </c>
      <c r="Y283" t="s">
        <v>193</v>
      </c>
      <c r="Z283" t="s">
        <v>194</v>
      </c>
      <c r="AA283" t="s">
        <v>195</v>
      </c>
      <c r="AB283" t="s">
        <v>1491</v>
      </c>
      <c r="AC283" t="s">
        <v>283</v>
      </c>
      <c r="AD283" t="s">
        <v>283</v>
      </c>
      <c r="AE283" t="s">
        <v>924</v>
      </c>
      <c r="AG283" t="s">
        <v>1492</v>
      </c>
      <c r="AH283" t="s">
        <v>1524</v>
      </c>
      <c r="AI283" t="s">
        <v>1525</v>
      </c>
      <c r="AK283" t="s">
        <v>1481</v>
      </c>
      <c r="AL283" t="s">
        <v>288</v>
      </c>
      <c r="AM283" t="s">
        <v>1491</v>
      </c>
      <c r="AN283" t="s">
        <v>1491</v>
      </c>
      <c r="AO283" t="s">
        <v>137</v>
      </c>
    </row>
    <row r="284" spans="1:41" hidden="1" x14ac:dyDescent="0.2">
      <c r="A284">
        <v>26825</v>
      </c>
      <c r="B284" s="7">
        <v>45747</v>
      </c>
      <c r="C284" t="s">
        <v>1526</v>
      </c>
      <c r="D284" t="s">
        <v>180</v>
      </c>
      <c r="E284" s="6">
        <v>900284</v>
      </c>
      <c r="F284" s="6">
        <v>0</v>
      </c>
      <c r="G284" s="6">
        <v>0</v>
      </c>
      <c r="H284" t="s">
        <v>181</v>
      </c>
      <c r="I284">
        <v>901774766</v>
      </c>
      <c r="J284" t="s">
        <v>820</v>
      </c>
      <c r="K284" t="s">
        <v>183</v>
      </c>
      <c r="L284" t="s">
        <v>184</v>
      </c>
      <c r="M284" t="s">
        <v>821</v>
      </c>
      <c r="N284" t="s">
        <v>186</v>
      </c>
      <c r="O284" t="s">
        <v>615</v>
      </c>
      <c r="P284" t="s">
        <v>616</v>
      </c>
      <c r="Q284" t="s">
        <v>189</v>
      </c>
      <c r="R284" t="s">
        <v>190</v>
      </c>
      <c r="S284" t="s">
        <v>782</v>
      </c>
      <c r="T284" t="s">
        <v>783</v>
      </c>
      <c r="U284" s="6">
        <v>900284</v>
      </c>
      <c r="V284" s="6">
        <v>0</v>
      </c>
      <c r="W284" s="6">
        <v>900284</v>
      </c>
      <c r="X284" s="6">
        <v>0</v>
      </c>
      <c r="Y284" t="s">
        <v>193</v>
      </c>
      <c r="Z284" t="s">
        <v>194</v>
      </c>
      <c r="AA284" t="s">
        <v>195</v>
      </c>
      <c r="AB284" t="s">
        <v>1466</v>
      </c>
      <c r="AC284" t="s">
        <v>273</v>
      </c>
      <c r="AD284" t="s">
        <v>273</v>
      </c>
      <c r="AE284" t="s">
        <v>283</v>
      </c>
      <c r="AF284" t="s">
        <v>1393</v>
      </c>
      <c r="AG284" t="s">
        <v>1527</v>
      </c>
      <c r="AH284" t="s">
        <v>1528</v>
      </c>
      <c r="AI284" t="s">
        <v>1529</v>
      </c>
      <c r="AK284" t="s">
        <v>722</v>
      </c>
      <c r="AL284" t="s">
        <v>452</v>
      </c>
      <c r="AM284" t="s">
        <v>826</v>
      </c>
      <c r="AN284" t="s">
        <v>827</v>
      </c>
      <c r="AO284" t="s">
        <v>136</v>
      </c>
    </row>
    <row r="285" spans="1:41" hidden="1" x14ac:dyDescent="0.2">
      <c r="A285">
        <v>26925</v>
      </c>
      <c r="B285" s="7">
        <v>45748</v>
      </c>
      <c r="C285" t="s">
        <v>1530</v>
      </c>
      <c r="D285" t="s">
        <v>180</v>
      </c>
      <c r="E285" s="6">
        <v>67970036</v>
      </c>
      <c r="F285" s="6">
        <v>0</v>
      </c>
      <c r="G285" s="6">
        <v>0</v>
      </c>
      <c r="H285" t="s">
        <v>868</v>
      </c>
      <c r="I285" t="s">
        <v>1531</v>
      </c>
      <c r="J285" t="s">
        <v>1532</v>
      </c>
      <c r="K285" t="s">
        <v>183</v>
      </c>
      <c r="L285" t="s">
        <v>184</v>
      </c>
      <c r="M285" t="s">
        <v>1533</v>
      </c>
      <c r="N285" t="s">
        <v>186</v>
      </c>
      <c r="O285" t="s">
        <v>1534</v>
      </c>
      <c r="P285" t="s">
        <v>1535</v>
      </c>
      <c r="Q285" t="s">
        <v>189</v>
      </c>
      <c r="R285" t="s">
        <v>190</v>
      </c>
      <c r="S285" t="s">
        <v>540</v>
      </c>
      <c r="T285" t="s">
        <v>541</v>
      </c>
      <c r="U285" s="6">
        <v>70030000</v>
      </c>
      <c r="V285" s="6">
        <v>-2059964</v>
      </c>
      <c r="W285" s="6">
        <v>67970036</v>
      </c>
      <c r="X285" s="6">
        <v>0</v>
      </c>
      <c r="Y285" t="s">
        <v>193</v>
      </c>
      <c r="Z285" t="s">
        <v>194</v>
      </c>
      <c r="AA285" t="s">
        <v>195</v>
      </c>
      <c r="AB285" t="s">
        <v>1536</v>
      </c>
      <c r="AC285" t="s">
        <v>1092</v>
      </c>
      <c r="AD285" t="s">
        <v>1092</v>
      </c>
      <c r="AE285" t="s">
        <v>815</v>
      </c>
      <c r="AF285" t="s">
        <v>1407</v>
      </c>
      <c r="AG285" t="s">
        <v>1537</v>
      </c>
      <c r="AH285" t="s">
        <v>1538</v>
      </c>
      <c r="AI285" t="s">
        <v>1539</v>
      </c>
      <c r="AK285" t="s">
        <v>901</v>
      </c>
      <c r="AL285" t="s">
        <v>234</v>
      </c>
      <c r="AM285" t="s">
        <v>1484</v>
      </c>
      <c r="AN285" t="s">
        <v>1540</v>
      </c>
      <c r="AO285" t="s">
        <v>137</v>
      </c>
    </row>
    <row r="286" spans="1:41" hidden="1" x14ac:dyDescent="0.2">
      <c r="A286">
        <v>27025</v>
      </c>
      <c r="B286" s="7">
        <v>45748</v>
      </c>
      <c r="C286" t="s">
        <v>1541</v>
      </c>
      <c r="D286" t="s">
        <v>180</v>
      </c>
      <c r="E286" s="6">
        <v>3204110</v>
      </c>
      <c r="F286" s="6">
        <v>21506</v>
      </c>
      <c r="G286" s="6">
        <v>0</v>
      </c>
      <c r="H286" t="s">
        <v>361</v>
      </c>
      <c r="I286">
        <v>1018416231</v>
      </c>
      <c r="J286" t="s">
        <v>1542</v>
      </c>
      <c r="K286" t="s">
        <v>183</v>
      </c>
      <c r="L286" t="s">
        <v>209</v>
      </c>
      <c r="M286" t="s">
        <v>1543</v>
      </c>
      <c r="N286" t="s">
        <v>186</v>
      </c>
      <c r="O286" t="s">
        <v>225</v>
      </c>
      <c r="P286" t="s">
        <v>226</v>
      </c>
      <c r="Q286" t="s">
        <v>189</v>
      </c>
      <c r="R286" t="s">
        <v>190</v>
      </c>
      <c r="S286" t="s">
        <v>446</v>
      </c>
      <c r="T286" t="s">
        <v>447</v>
      </c>
      <c r="U286" s="6">
        <v>3204110</v>
      </c>
      <c r="V286" s="6">
        <v>0</v>
      </c>
      <c r="W286" s="6">
        <v>3204110</v>
      </c>
      <c r="X286" s="6">
        <v>0</v>
      </c>
      <c r="Y286" t="s">
        <v>193</v>
      </c>
      <c r="Z286" t="s">
        <v>194</v>
      </c>
      <c r="AA286" t="s">
        <v>195</v>
      </c>
      <c r="AB286" t="s">
        <v>1544</v>
      </c>
      <c r="AC286" t="s">
        <v>936</v>
      </c>
      <c r="AD286" t="s">
        <v>932</v>
      </c>
      <c r="AE286" t="s">
        <v>566</v>
      </c>
      <c r="AF286" t="s">
        <v>1420</v>
      </c>
      <c r="AG286" t="s">
        <v>1537</v>
      </c>
      <c r="AH286" t="s">
        <v>1545</v>
      </c>
      <c r="AI286" t="s">
        <v>1546</v>
      </c>
      <c r="AK286" t="s">
        <v>672</v>
      </c>
      <c r="AL286" t="s">
        <v>462</v>
      </c>
      <c r="AM286" t="s">
        <v>1547</v>
      </c>
      <c r="AN286" t="s">
        <v>1548</v>
      </c>
      <c r="AO286" t="s">
        <v>124</v>
      </c>
    </row>
    <row r="287" spans="1:41" hidden="1" x14ac:dyDescent="0.2">
      <c r="A287">
        <v>27125</v>
      </c>
      <c r="B287" s="7">
        <v>45748</v>
      </c>
      <c r="C287" t="s">
        <v>1549</v>
      </c>
      <c r="D287" t="s">
        <v>180</v>
      </c>
      <c r="E287" s="6">
        <v>155200</v>
      </c>
      <c r="F287" s="6">
        <v>0</v>
      </c>
      <c r="G287" s="6">
        <v>0</v>
      </c>
      <c r="H287" t="s">
        <v>181</v>
      </c>
      <c r="I287">
        <v>860006601</v>
      </c>
      <c r="J287" t="s">
        <v>1550</v>
      </c>
      <c r="K287" t="s">
        <v>376</v>
      </c>
      <c r="Q287" t="s">
        <v>189</v>
      </c>
      <c r="R287" t="s">
        <v>190</v>
      </c>
      <c r="S287" t="s">
        <v>669</v>
      </c>
      <c r="T287" t="s">
        <v>670</v>
      </c>
      <c r="U287" s="6">
        <v>155200</v>
      </c>
      <c r="V287" s="6">
        <v>0</v>
      </c>
      <c r="W287" s="6">
        <v>155200</v>
      </c>
      <c r="X287" s="6">
        <v>0</v>
      </c>
      <c r="Y287" t="s">
        <v>193</v>
      </c>
      <c r="Z287" t="s">
        <v>194</v>
      </c>
      <c r="AA287" t="s">
        <v>195</v>
      </c>
      <c r="AB287" t="s">
        <v>1551</v>
      </c>
      <c r="AC287" t="s">
        <v>1440</v>
      </c>
      <c r="AD287" t="s">
        <v>1427</v>
      </c>
      <c r="AE287" t="s">
        <v>919</v>
      </c>
      <c r="AF287" t="s">
        <v>1414</v>
      </c>
      <c r="AG287" t="s">
        <v>1537</v>
      </c>
      <c r="AH287" t="s">
        <v>1552</v>
      </c>
      <c r="AI287" t="s">
        <v>1553</v>
      </c>
      <c r="AK287" t="s">
        <v>1554</v>
      </c>
      <c r="AL287" t="s">
        <v>234</v>
      </c>
      <c r="AM287" t="s">
        <v>1555</v>
      </c>
      <c r="AN287" t="s">
        <v>1551</v>
      </c>
      <c r="AO287" t="s">
        <v>137</v>
      </c>
    </row>
    <row r="288" spans="1:41" hidden="1" x14ac:dyDescent="0.2">
      <c r="A288">
        <v>27225</v>
      </c>
      <c r="B288" s="7">
        <v>45748</v>
      </c>
      <c r="C288" t="s">
        <v>1556</v>
      </c>
      <c r="D288" t="s">
        <v>180</v>
      </c>
      <c r="E288" s="6">
        <v>6797780</v>
      </c>
      <c r="F288" s="6">
        <v>127335</v>
      </c>
      <c r="G288" s="6">
        <v>0</v>
      </c>
      <c r="H288" t="s">
        <v>361</v>
      </c>
      <c r="I288">
        <v>1015467605</v>
      </c>
      <c r="J288" t="s">
        <v>538</v>
      </c>
      <c r="K288" t="s">
        <v>183</v>
      </c>
      <c r="L288" t="s">
        <v>209</v>
      </c>
      <c r="M288" t="s">
        <v>539</v>
      </c>
      <c r="N288" t="s">
        <v>186</v>
      </c>
      <c r="O288" t="s">
        <v>364</v>
      </c>
      <c r="P288" t="s">
        <v>365</v>
      </c>
      <c r="Q288" t="s">
        <v>189</v>
      </c>
      <c r="R288" t="s">
        <v>190</v>
      </c>
      <c r="S288" t="s">
        <v>540</v>
      </c>
      <c r="T288" t="s">
        <v>541</v>
      </c>
      <c r="U288" s="6">
        <v>6797780</v>
      </c>
      <c r="V288" s="6">
        <v>0</v>
      </c>
      <c r="W288" s="6">
        <v>6797780</v>
      </c>
      <c r="X288" s="6">
        <v>0</v>
      </c>
      <c r="Y288" t="s">
        <v>193</v>
      </c>
      <c r="Z288" t="s">
        <v>194</v>
      </c>
      <c r="AA288" t="s">
        <v>195</v>
      </c>
      <c r="AB288" t="s">
        <v>1557</v>
      </c>
      <c r="AC288" t="s">
        <v>543</v>
      </c>
      <c r="AD288" t="s">
        <v>543</v>
      </c>
      <c r="AE288" t="s">
        <v>197</v>
      </c>
      <c r="AF288" t="s">
        <v>1427</v>
      </c>
      <c r="AG288" t="s">
        <v>1537</v>
      </c>
      <c r="AH288" t="s">
        <v>1558</v>
      </c>
      <c r="AI288" t="s">
        <v>1559</v>
      </c>
      <c r="AK288" t="s">
        <v>327</v>
      </c>
      <c r="AL288" t="s">
        <v>462</v>
      </c>
      <c r="AM288" t="s">
        <v>548</v>
      </c>
      <c r="AN288" t="s">
        <v>549</v>
      </c>
      <c r="AO288" t="s">
        <v>124</v>
      </c>
    </row>
    <row r="289" spans="1:41" hidden="1" x14ac:dyDescent="0.2">
      <c r="A289">
        <v>27325</v>
      </c>
      <c r="B289" s="7">
        <v>45748</v>
      </c>
      <c r="C289" t="s">
        <v>1560</v>
      </c>
      <c r="D289" t="s">
        <v>180</v>
      </c>
      <c r="E289" s="6">
        <v>6344595</v>
      </c>
      <c r="F289" s="6">
        <v>48600</v>
      </c>
      <c r="G289" s="6">
        <v>0</v>
      </c>
      <c r="H289" t="s">
        <v>361</v>
      </c>
      <c r="I289">
        <v>1030558690</v>
      </c>
      <c r="J289" t="s">
        <v>1561</v>
      </c>
      <c r="K289" t="s">
        <v>183</v>
      </c>
      <c r="L289" t="s">
        <v>209</v>
      </c>
      <c r="M289" t="s">
        <v>1562</v>
      </c>
      <c r="N289" t="s">
        <v>186</v>
      </c>
      <c r="O289" t="s">
        <v>211</v>
      </c>
      <c r="P289" t="s">
        <v>212</v>
      </c>
      <c r="Q289" t="s">
        <v>189</v>
      </c>
      <c r="R289" t="s">
        <v>190</v>
      </c>
      <c r="S289" t="s">
        <v>585</v>
      </c>
      <c r="T289" t="s">
        <v>586</v>
      </c>
      <c r="U289" s="6">
        <v>6344595</v>
      </c>
      <c r="V289" s="6">
        <v>0</v>
      </c>
      <c r="W289" s="6">
        <v>6344595</v>
      </c>
      <c r="X289" s="6">
        <v>0</v>
      </c>
      <c r="Y289" t="s">
        <v>193</v>
      </c>
      <c r="Z289" t="s">
        <v>194</v>
      </c>
      <c r="AA289" t="s">
        <v>195</v>
      </c>
      <c r="AB289" t="s">
        <v>1563</v>
      </c>
      <c r="AC289" t="s">
        <v>1038</v>
      </c>
      <c r="AD289" t="s">
        <v>1029</v>
      </c>
      <c r="AE289" t="s">
        <v>739</v>
      </c>
      <c r="AF289" t="s">
        <v>1434</v>
      </c>
      <c r="AG289" t="s">
        <v>1537</v>
      </c>
      <c r="AH289" t="s">
        <v>1564</v>
      </c>
      <c r="AI289" t="s">
        <v>1565</v>
      </c>
      <c r="AK289" t="s">
        <v>842</v>
      </c>
      <c r="AL289" t="s">
        <v>462</v>
      </c>
      <c r="AM289" t="s">
        <v>1395</v>
      </c>
      <c r="AN289" t="s">
        <v>1566</v>
      </c>
      <c r="AO289" t="s">
        <v>124</v>
      </c>
    </row>
    <row r="290" spans="1:41" hidden="1" x14ac:dyDescent="0.2">
      <c r="A290">
        <v>27425</v>
      </c>
      <c r="B290" s="7">
        <v>45748</v>
      </c>
      <c r="C290" t="s">
        <v>1567</v>
      </c>
      <c r="D290" t="s">
        <v>180</v>
      </c>
      <c r="E290" s="6">
        <v>2739040</v>
      </c>
      <c r="F290" s="6">
        <v>24878</v>
      </c>
      <c r="G290" s="6">
        <v>0</v>
      </c>
      <c r="H290" t="s">
        <v>361</v>
      </c>
      <c r="I290">
        <v>19474992</v>
      </c>
      <c r="J290" t="s">
        <v>979</v>
      </c>
      <c r="K290" t="s">
        <v>183</v>
      </c>
      <c r="L290" t="s">
        <v>209</v>
      </c>
      <c r="M290" t="s">
        <v>980</v>
      </c>
      <c r="N290" t="s">
        <v>186</v>
      </c>
      <c r="O290" t="s">
        <v>981</v>
      </c>
      <c r="P290" t="s">
        <v>982</v>
      </c>
      <c r="Q290" t="s">
        <v>189</v>
      </c>
      <c r="R290" t="s">
        <v>190</v>
      </c>
      <c r="S290" t="s">
        <v>478</v>
      </c>
      <c r="T290" t="s">
        <v>479</v>
      </c>
      <c r="U290" s="6">
        <v>2739040</v>
      </c>
      <c r="V290" s="6">
        <v>0</v>
      </c>
      <c r="W290" s="6">
        <v>2739040</v>
      </c>
      <c r="X290" s="6">
        <v>0</v>
      </c>
      <c r="Y290" t="s">
        <v>193</v>
      </c>
      <c r="Z290" t="s">
        <v>194</v>
      </c>
      <c r="AA290" t="s">
        <v>195</v>
      </c>
      <c r="AB290" t="s">
        <v>1568</v>
      </c>
      <c r="AC290" t="s">
        <v>984</v>
      </c>
      <c r="AD290" t="s">
        <v>972</v>
      </c>
      <c r="AE290" t="s">
        <v>630</v>
      </c>
      <c r="AF290" t="s">
        <v>1440</v>
      </c>
      <c r="AG290" t="s">
        <v>1537</v>
      </c>
      <c r="AH290" t="s">
        <v>1569</v>
      </c>
      <c r="AI290" t="s">
        <v>1570</v>
      </c>
      <c r="AK290" t="s">
        <v>833</v>
      </c>
      <c r="AL290" t="s">
        <v>452</v>
      </c>
      <c r="AM290" t="s">
        <v>987</v>
      </c>
      <c r="AN290" t="s">
        <v>988</v>
      </c>
      <c r="AO290" t="s">
        <v>124</v>
      </c>
    </row>
    <row r="291" spans="1:41" hidden="1" x14ac:dyDescent="0.2">
      <c r="A291">
        <v>27525</v>
      </c>
      <c r="B291" s="7">
        <v>45748</v>
      </c>
      <c r="C291" t="s">
        <v>1571</v>
      </c>
      <c r="D291" t="s">
        <v>180</v>
      </c>
      <c r="E291" s="6">
        <v>1643424</v>
      </c>
      <c r="F291" s="6">
        <v>20707</v>
      </c>
      <c r="G291" s="6">
        <v>0</v>
      </c>
      <c r="H291" t="s">
        <v>361</v>
      </c>
      <c r="I291">
        <v>79331090</v>
      </c>
      <c r="J291" t="s">
        <v>1572</v>
      </c>
      <c r="K291" t="s">
        <v>183</v>
      </c>
      <c r="L291" t="s">
        <v>209</v>
      </c>
      <c r="M291" t="s">
        <v>1573</v>
      </c>
      <c r="N291" t="s">
        <v>186</v>
      </c>
      <c r="O291" t="s">
        <v>211</v>
      </c>
      <c r="P291" t="s">
        <v>212</v>
      </c>
      <c r="Q291" t="s">
        <v>189</v>
      </c>
      <c r="R291" t="s">
        <v>190</v>
      </c>
      <c r="S291" t="s">
        <v>478</v>
      </c>
      <c r="T291" t="s">
        <v>479</v>
      </c>
      <c r="U291" s="6">
        <v>1643424</v>
      </c>
      <c r="V291" s="6">
        <v>0</v>
      </c>
      <c r="W291" s="6">
        <v>1643424</v>
      </c>
      <c r="X291" s="6">
        <v>0</v>
      </c>
      <c r="Y291" t="s">
        <v>193</v>
      </c>
      <c r="Z291" t="s">
        <v>194</v>
      </c>
      <c r="AA291" t="s">
        <v>195</v>
      </c>
      <c r="AB291" t="s">
        <v>1574</v>
      </c>
      <c r="AC291" t="s">
        <v>1265</v>
      </c>
      <c r="AD291" t="s">
        <v>984</v>
      </c>
      <c r="AE291" t="s">
        <v>843</v>
      </c>
      <c r="AF291" t="s">
        <v>1446</v>
      </c>
      <c r="AG291" t="s">
        <v>1537</v>
      </c>
      <c r="AH291" t="s">
        <v>1575</v>
      </c>
      <c r="AI291" t="s">
        <v>1576</v>
      </c>
      <c r="AK291" t="s">
        <v>1231</v>
      </c>
      <c r="AL291" t="s">
        <v>452</v>
      </c>
      <c r="AM291" t="s">
        <v>1577</v>
      </c>
      <c r="AN291" t="s">
        <v>1578</v>
      </c>
      <c r="AO291" t="s">
        <v>124</v>
      </c>
    </row>
    <row r="292" spans="1:41" hidden="1" x14ac:dyDescent="0.2">
      <c r="A292">
        <v>27625</v>
      </c>
      <c r="B292" s="7">
        <v>45748</v>
      </c>
      <c r="C292" t="s">
        <v>1579</v>
      </c>
      <c r="D292" t="s">
        <v>180</v>
      </c>
      <c r="E292" s="6">
        <v>3399420</v>
      </c>
      <c r="F292" s="6">
        <v>37550</v>
      </c>
      <c r="G292" s="6">
        <v>0</v>
      </c>
      <c r="H292" t="s">
        <v>361</v>
      </c>
      <c r="I292">
        <v>1022341815</v>
      </c>
      <c r="J292" t="s">
        <v>476</v>
      </c>
      <c r="K292" t="s">
        <v>183</v>
      </c>
      <c r="L292" t="s">
        <v>209</v>
      </c>
      <c r="M292" t="s">
        <v>477</v>
      </c>
      <c r="N292" t="s">
        <v>186</v>
      </c>
      <c r="O292" t="s">
        <v>211</v>
      </c>
      <c r="P292" t="s">
        <v>212</v>
      </c>
      <c r="Q292" t="s">
        <v>189</v>
      </c>
      <c r="R292" t="s">
        <v>190</v>
      </c>
      <c r="S292" t="s">
        <v>478</v>
      </c>
      <c r="T292" t="s">
        <v>479</v>
      </c>
      <c r="U292" s="6">
        <v>3399420</v>
      </c>
      <c r="V292" s="6">
        <v>0</v>
      </c>
      <c r="W292" s="6">
        <v>3399420</v>
      </c>
      <c r="X292" s="6">
        <v>0</v>
      </c>
      <c r="Y292" t="s">
        <v>480</v>
      </c>
      <c r="Z292" t="s">
        <v>194</v>
      </c>
      <c r="AA292" t="s">
        <v>481</v>
      </c>
      <c r="AB292" t="s">
        <v>1580</v>
      </c>
      <c r="AC292" t="s">
        <v>483</v>
      </c>
      <c r="AD292" t="s">
        <v>483</v>
      </c>
      <c r="AE292" t="s">
        <v>450</v>
      </c>
      <c r="AF292" t="s">
        <v>1452</v>
      </c>
      <c r="AG292" t="s">
        <v>1537</v>
      </c>
      <c r="AH292" t="s">
        <v>1581</v>
      </c>
      <c r="AI292" t="s">
        <v>1582</v>
      </c>
      <c r="AK292" t="s">
        <v>381</v>
      </c>
      <c r="AL292" t="s">
        <v>452</v>
      </c>
      <c r="AM292" t="s">
        <v>487</v>
      </c>
      <c r="AN292" t="s">
        <v>488</v>
      </c>
      <c r="AO292" t="s">
        <v>124</v>
      </c>
    </row>
    <row r="293" spans="1:41" hidden="1" x14ac:dyDescent="0.2">
      <c r="A293">
        <v>27725</v>
      </c>
      <c r="B293" s="7">
        <v>45748</v>
      </c>
      <c r="C293" t="s">
        <v>1583</v>
      </c>
      <c r="D293" t="s">
        <v>180</v>
      </c>
      <c r="E293" s="6">
        <v>7394100</v>
      </c>
      <c r="F293" s="6">
        <v>214048</v>
      </c>
      <c r="G293" s="6">
        <v>0</v>
      </c>
      <c r="H293" t="s">
        <v>361</v>
      </c>
      <c r="I293">
        <v>24714596</v>
      </c>
      <c r="J293" t="s">
        <v>1208</v>
      </c>
      <c r="K293" t="s">
        <v>183</v>
      </c>
      <c r="L293" t="s">
        <v>209</v>
      </c>
      <c r="M293" t="s">
        <v>1209</v>
      </c>
      <c r="N293" t="s">
        <v>186</v>
      </c>
      <c r="O293" t="s">
        <v>211</v>
      </c>
      <c r="P293" t="s">
        <v>212</v>
      </c>
      <c r="Q293" t="s">
        <v>189</v>
      </c>
      <c r="R293" t="s">
        <v>190</v>
      </c>
      <c r="S293" t="s">
        <v>735</v>
      </c>
      <c r="T293" t="s">
        <v>736</v>
      </c>
      <c r="U293" s="6">
        <v>7394100</v>
      </c>
      <c r="V293" s="6">
        <v>0</v>
      </c>
      <c r="W293" s="6">
        <v>7394100</v>
      </c>
      <c r="X293" s="6">
        <v>0</v>
      </c>
      <c r="Y293" t="s">
        <v>193</v>
      </c>
      <c r="Z293" t="s">
        <v>194</v>
      </c>
      <c r="AA293" t="s">
        <v>195</v>
      </c>
      <c r="AB293" t="s">
        <v>1584</v>
      </c>
      <c r="AC293" t="s">
        <v>815</v>
      </c>
      <c r="AD293" t="s">
        <v>815</v>
      </c>
      <c r="AE293" t="s">
        <v>504</v>
      </c>
      <c r="AF293" t="s">
        <v>1460</v>
      </c>
      <c r="AG293" t="s">
        <v>1537</v>
      </c>
      <c r="AH293" t="s">
        <v>1585</v>
      </c>
      <c r="AI293" t="s">
        <v>1586</v>
      </c>
      <c r="AK293" t="s">
        <v>545</v>
      </c>
      <c r="AL293" t="s">
        <v>462</v>
      </c>
      <c r="AM293" t="s">
        <v>1212</v>
      </c>
      <c r="AN293" t="s">
        <v>1174</v>
      </c>
      <c r="AO293" t="s">
        <v>124</v>
      </c>
    </row>
    <row r="294" spans="1:41" hidden="1" x14ac:dyDescent="0.2">
      <c r="A294">
        <v>27825</v>
      </c>
      <c r="B294" s="7">
        <v>45748</v>
      </c>
      <c r="C294" t="s">
        <v>1587</v>
      </c>
      <c r="D294" t="s">
        <v>180</v>
      </c>
      <c r="E294" s="6">
        <v>5166440</v>
      </c>
      <c r="F294" s="6">
        <v>39205</v>
      </c>
      <c r="G294" s="6">
        <v>0</v>
      </c>
      <c r="H294" t="s">
        <v>361</v>
      </c>
      <c r="I294">
        <v>1022389304</v>
      </c>
      <c r="J294" t="s">
        <v>456</v>
      </c>
      <c r="K294" t="s">
        <v>183</v>
      </c>
      <c r="L294" t="s">
        <v>209</v>
      </c>
      <c r="M294" t="s">
        <v>457</v>
      </c>
      <c r="N294" t="s">
        <v>186</v>
      </c>
      <c r="O294" t="s">
        <v>211</v>
      </c>
      <c r="P294" t="s">
        <v>212</v>
      </c>
      <c r="Q294" t="s">
        <v>189</v>
      </c>
      <c r="R294" t="s">
        <v>190</v>
      </c>
      <c r="S294" t="s">
        <v>458</v>
      </c>
      <c r="T294" t="s">
        <v>459</v>
      </c>
      <c r="U294" s="6">
        <v>5166440</v>
      </c>
      <c r="V294" s="6">
        <v>0</v>
      </c>
      <c r="W294" s="6">
        <v>5166440</v>
      </c>
      <c r="X294" s="6">
        <v>0</v>
      </c>
      <c r="Y294" t="s">
        <v>193</v>
      </c>
      <c r="Z294" t="s">
        <v>194</v>
      </c>
      <c r="AA294" t="s">
        <v>195</v>
      </c>
      <c r="AB294" t="s">
        <v>1588</v>
      </c>
      <c r="AC294" t="s">
        <v>284</v>
      </c>
      <c r="AD294" t="s">
        <v>284</v>
      </c>
      <c r="AE294" t="s">
        <v>325</v>
      </c>
      <c r="AF294" t="s">
        <v>1456</v>
      </c>
      <c r="AG294" t="s">
        <v>1537</v>
      </c>
      <c r="AH294" t="s">
        <v>1589</v>
      </c>
      <c r="AI294" t="s">
        <v>1590</v>
      </c>
      <c r="AK294" t="s">
        <v>347</v>
      </c>
      <c r="AL294" t="s">
        <v>462</v>
      </c>
      <c r="AM294" t="s">
        <v>463</v>
      </c>
      <c r="AN294" t="s">
        <v>464</v>
      </c>
      <c r="AO294" t="s">
        <v>124</v>
      </c>
    </row>
    <row r="295" spans="1:41" hidden="1" x14ac:dyDescent="0.2">
      <c r="A295">
        <v>27925</v>
      </c>
      <c r="B295" s="7">
        <v>45749</v>
      </c>
      <c r="C295" t="s">
        <v>1591</v>
      </c>
      <c r="D295" t="s">
        <v>180</v>
      </c>
      <c r="E295" s="6">
        <v>121379000</v>
      </c>
      <c r="F295" s="6">
        <v>0</v>
      </c>
      <c r="G295" s="6">
        <v>0</v>
      </c>
      <c r="H295" t="s">
        <v>181</v>
      </c>
      <c r="I295">
        <v>800113399</v>
      </c>
      <c r="J295" t="s">
        <v>1592</v>
      </c>
      <c r="K295" t="s">
        <v>376</v>
      </c>
      <c r="Q295" t="s">
        <v>189</v>
      </c>
      <c r="R295" t="s">
        <v>190</v>
      </c>
      <c r="S295" t="s">
        <v>1593</v>
      </c>
      <c r="T295" t="s">
        <v>1594</v>
      </c>
      <c r="U295" s="6">
        <v>121379000</v>
      </c>
      <c r="V295" s="6">
        <v>0</v>
      </c>
      <c r="W295" s="6">
        <v>121379000</v>
      </c>
      <c r="X295" s="6">
        <v>0</v>
      </c>
      <c r="Y295" t="s">
        <v>193</v>
      </c>
      <c r="Z295" t="s">
        <v>194</v>
      </c>
      <c r="AA295" t="s">
        <v>195</v>
      </c>
      <c r="AB295" t="s">
        <v>1595</v>
      </c>
      <c r="AC295" t="s">
        <v>1482</v>
      </c>
      <c r="AD295" t="s">
        <v>1469</v>
      </c>
      <c r="AE295" t="s">
        <v>921</v>
      </c>
      <c r="AF295" t="s">
        <v>1469</v>
      </c>
      <c r="AG295" t="s">
        <v>1596</v>
      </c>
      <c r="AH295" t="s">
        <v>1597</v>
      </c>
      <c r="AI295" t="s">
        <v>1598</v>
      </c>
      <c r="AK295" t="s">
        <v>1527</v>
      </c>
      <c r="AL295" t="s">
        <v>204</v>
      </c>
      <c r="AM295" t="s">
        <v>1599</v>
      </c>
      <c r="AN295" t="s">
        <v>1595</v>
      </c>
      <c r="AO295" t="s">
        <v>137</v>
      </c>
    </row>
    <row r="296" spans="1:41" hidden="1" x14ac:dyDescent="0.2">
      <c r="A296">
        <v>28025</v>
      </c>
      <c r="B296" s="7">
        <v>45749</v>
      </c>
      <c r="C296" t="s">
        <v>1600</v>
      </c>
      <c r="D296" t="s">
        <v>180</v>
      </c>
      <c r="E296" s="6">
        <v>5912680</v>
      </c>
      <c r="F296" s="6">
        <v>50049</v>
      </c>
      <c r="G296" s="6">
        <v>0</v>
      </c>
      <c r="H296" t="s">
        <v>361</v>
      </c>
      <c r="I296">
        <v>52186193</v>
      </c>
      <c r="J296" t="s">
        <v>678</v>
      </c>
      <c r="K296" t="s">
        <v>183</v>
      </c>
      <c r="L296" t="s">
        <v>209</v>
      </c>
      <c r="M296" t="s">
        <v>679</v>
      </c>
      <c r="N296" t="s">
        <v>186</v>
      </c>
      <c r="O296" t="s">
        <v>211</v>
      </c>
      <c r="P296" t="s">
        <v>212</v>
      </c>
      <c r="Q296" t="s">
        <v>189</v>
      </c>
      <c r="R296" t="s">
        <v>190</v>
      </c>
      <c r="S296" t="s">
        <v>540</v>
      </c>
      <c r="T296" t="s">
        <v>541</v>
      </c>
      <c r="U296" s="6">
        <v>5912680</v>
      </c>
      <c r="V296" s="6">
        <v>0</v>
      </c>
      <c r="W296" s="6">
        <v>5912680</v>
      </c>
      <c r="X296" s="6">
        <v>0</v>
      </c>
      <c r="Y296" t="s">
        <v>193</v>
      </c>
      <c r="Z296" t="s">
        <v>194</v>
      </c>
      <c r="AA296" t="s">
        <v>195</v>
      </c>
      <c r="AB296" t="s">
        <v>1601</v>
      </c>
      <c r="AC296" t="s">
        <v>504</v>
      </c>
      <c r="AD296" t="s">
        <v>504</v>
      </c>
      <c r="AE296" t="s">
        <v>681</v>
      </c>
      <c r="AF296" t="s">
        <v>1474</v>
      </c>
      <c r="AG296" t="s">
        <v>1596</v>
      </c>
      <c r="AH296" t="s">
        <v>1602</v>
      </c>
      <c r="AI296" t="s">
        <v>1603</v>
      </c>
      <c r="AK296" t="s">
        <v>356</v>
      </c>
      <c r="AL296" t="s">
        <v>462</v>
      </c>
      <c r="AM296" t="s">
        <v>684</v>
      </c>
      <c r="AN296" t="s">
        <v>685</v>
      </c>
      <c r="AO296" t="s">
        <v>124</v>
      </c>
    </row>
    <row r="297" spans="1:41" hidden="1" x14ac:dyDescent="0.2">
      <c r="A297">
        <v>28125</v>
      </c>
      <c r="B297" s="7">
        <v>45749</v>
      </c>
      <c r="C297" t="s">
        <v>1604</v>
      </c>
      <c r="D297" t="s">
        <v>180</v>
      </c>
      <c r="E297" s="6">
        <v>4296180</v>
      </c>
      <c r="F297" s="6">
        <v>32601</v>
      </c>
      <c r="G297" s="6">
        <v>0</v>
      </c>
      <c r="H297" t="s">
        <v>361</v>
      </c>
      <c r="I297">
        <v>1015473441</v>
      </c>
      <c r="J297" t="s">
        <v>560</v>
      </c>
      <c r="K297" t="s">
        <v>183</v>
      </c>
      <c r="L297" t="s">
        <v>209</v>
      </c>
      <c r="M297" t="s">
        <v>561</v>
      </c>
      <c r="N297" t="s">
        <v>186</v>
      </c>
      <c r="O297" t="s">
        <v>562</v>
      </c>
      <c r="P297" t="s">
        <v>563</v>
      </c>
      <c r="Q297" t="s">
        <v>189</v>
      </c>
      <c r="R297" t="s">
        <v>190</v>
      </c>
      <c r="S297" t="s">
        <v>446</v>
      </c>
      <c r="T297" t="s">
        <v>447</v>
      </c>
      <c r="U297" s="6">
        <v>4296180</v>
      </c>
      <c r="V297" s="6">
        <v>0</v>
      </c>
      <c r="W297" s="6">
        <v>4296180</v>
      </c>
      <c r="X297" s="6">
        <v>0</v>
      </c>
      <c r="Y297" t="s">
        <v>193</v>
      </c>
      <c r="Z297" t="s">
        <v>194</v>
      </c>
      <c r="AA297" t="s">
        <v>195</v>
      </c>
      <c r="AB297" t="s">
        <v>1605</v>
      </c>
      <c r="AC297" t="s">
        <v>565</v>
      </c>
      <c r="AD297" t="s">
        <v>565</v>
      </c>
      <c r="AE297" t="s">
        <v>421</v>
      </c>
      <c r="AF297" t="s">
        <v>1482</v>
      </c>
      <c r="AG297" t="s">
        <v>1596</v>
      </c>
      <c r="AH297" t="s">
        <v>1606</v>
      </c>
      <c r="AI297" t="s">
        <v>1607</v>
      </c>
      <c r="AK297" t="s">
        <v>568</v>
      </c>
      <c r="AL297" t="s">
        <v>462</v>
      </c>
      <c r="AM297" t="s">
        <v>569</v>
      </c>
      <c r="AN297" t="s">
        <v>570</v>
      </c>
      <c r="AO297" t="s">
        <v>124</v>
      </c>
    </row>
    <row r="298" spans="1:41" hidden="1" x14ac:dyDescent="0.2">
      <c r="A298">
        <v>28225</v>
      </c>
      <c r="B298" s="7">
        <v>45749</v>
      </c>
      <c r="C298" t="s">
        <v>1608</v>
      </c>
      <c r="D298" t="s">
        <v>180</v>
      </c>
      <c r="E298" s="6">
        <v>3784200</v>
      </c>
      <c r="F298" s="6">
        <v>28716</v>
      </c>
      <c r="G298" s="6">
        <v>0</v>
      </c>
      <c r="H298" t="s">
        <v>361</v>
      </c>
      <c r="I298">
        <v>86081686</v>
      </c>
      <c r="J298" t="s">
        <v>905</v>
      </c>
      <c r="K298" t="s">
        <v>183</v>
      </c>
      <c r="L298" t="s">
        <v>209</v>
      </c>
      <c r="M298" t="s">
        <v>906</v>
      </c>
      <c r="N298" t="s">
        <v>186</v>
      </c>
      <c r="O298" t="s">
        <v>211</v>
      </c>
      <c r="P298" t="s">
        <v>212</v>
      </c>
      <c r="Q298" t="s">
        <v>189</v>
      </c>
      <c r="R298" t="s">
        <v>190</v>
      </c>
      <c r="S298" t="s">
        <v>478</v>
      </c>
      <c r="T298" t="s">
        <v>479</v>
      </c>
      <c r="U298" s="6">
        <v>3784200</v>
      </c>
      <c r="V298" s="6">
        <v>0</v>
      </c>
      <c r="W298" s="6">
        <v>3784200</v>
      </c>
      <c r="X298" s="6">
        <v>0</v>
      </c>
      <c r="Y298" t="s">
        <v>193</v>
      </c>
      <c r="Z298" t="s">
        <v>194</v>
      </c>
      <c r="AA298" t="s">
        <v>195</v>
      </c>
      <c r="AB298" t="s">
        <v>1609</v>
      </c>
      <c r="AC298" t="s">
        <v>908</v>
      </c>
      <c r="AD298" t="s">
        <v>909</v>
      </c>
      <c r="AE298" t="s">
        <v>577</v>
      </c>
      <c r="AF298" t="s">
        <v>1488</v>
      </c>
      <c r="AG298" t="s">
        <v>1596</v>
      </c>
      <c r="AH298" t="s">
        <v>1610</v>
      </c>
      <c r="AI298" t="s">
        <v>1611</v>
      </c>
      <c r="AK298" t="s">
        <v>719</v>
      </c>
      <c r="AL298" t="s">
        <v>452</v>
      </c>
      <c r="AM298" t="s">
        <v>912</v>
      </c>
      <c r="AN298" t="s">
        <v>913</v>
      </c>
      <c r="AO298" t="s">
        <v>124</v>
      </c>
    </row>
    <row r="299" spans="1:41" hidden="1" x14ac:dyDescent="0.2">
      <c r="A299">
        <v>28325</v>
      </c>
      <c r="B299" s="7">
        <v>45749</v>
      </c>
      <c r="C299" t="s">
        <v>1612</v>
      </c>
      <c r="D299" t="s">
        <v>180</v>
      </c>
      <c r="E299" s="6">
        <v>3784200</v>
      </c>
      <c r="F299" s="6">
        <v>32032</v>
      </c>
      <c r="G299" s="6">
        <v>0</v>
      </c>
      <c r="H299" t="s">
        <v>361</v>
      </c>
      <c r="I299">
        <v>1001187109</v>
      </c>
      <c r="J299" t="s">
        <v>1066</v>
      </c>
      <c r="K299" t="s">
        <v>183</v>
      </c>
      <c r="L299" t="s">
        <v>209</v>
      </c>
      <c r="M299" t="s">
        <v>1067</v>
      </c>
      <c r="N299" t="s">
        <v>186</v>
      </c>
      <c r="O299" t="s">
        <v>1068</v>
      </c>
      <c r="P299" t="s">
        <v>1069</v>
      </c>
      <c r="Q299" t="s">
        <v>189</v>
      </c>
      <c r="R299" t="s">
        <v>190</v>
      </c>
      <c r="S299" t="s">
        <v>478</v>
      </c>
      <c r="T299" t="s">
        <v>479</v>
      </c>
      <c r="U299" s="6">
        <v>3784200</v>
      </c>
      <c r="V299" s="6">
        <v>0</v>
      </c>
      <c r="W299" s="6">
        <v>3784200</v>
      </c>
      <c r="X299" s="6">
        <v>0</v>
      </c>
      <c r="Y299" t="s">
        <v>193</v>
      </c>
      <c r="Z299" t="s">
        <v>194</v>
      </c>
      <c r="AA299" t="s">
        <v>195</v>
      </c>
      <c r="AB299" t="s">
        <v>1613</v>
      </c>
      <c r="AC299" t="s">
        <v>1071</v>
      </c>
      <c r="AD299" t="s">
        <v>1072</v>
      </c>
      <c r="AE299" t="s">
        <v>730</v>
      </c>
      <c r="AF299" t="s">
        <v>1495</v>
      </c>
      <c r="AG299" t="s">
        <v>1596</v>
      </c>
      <c r="AH299" t="s">
        <v>1614</v>
      </c>
      <c r="AI299" t="s">
        <v>1615</v>
      </c>
      <c r="AK299" t="s">
        <v>1075</v>
      </c>
      <c r="AL299" t="s">
        <v>452</v>
      </c>
      <c r="AM299" t="s">
        <v>1076</v>
      </c>
      <c r="AN299" t="s">
        <v>1077</v>
      </c>
      <c r="AO299" t="s">
        <v>124</v>
      </c>
    </row>
    <row r="300" spans="1:41" hidden="1" x14ac:dyDescent="0.2">
      <c r="A300">
        <v>28425</v>
      </c>
      <c r="B300" s="7">
        <v>45749</v>
      </c>
      <c r="C300" t="s">
        <v>1616</v>
      </c>
      <c r="D300" t="s">
        <v>180</v>
      </c>
      <c r="E300" s="6">
        <v>3784200</v>
      </c>
      <c r="F300" s="6">
        <v>35500</v>
      </c>
      <c r="G300" s="6">
        <v>0</v>
      </c>
      <c r="H300" t="s">
        <v>361</v>
      </c>
      <c r="I300">
        <v>1033705639</v>
      </c>
      <c r="J300" t="s">
        <v>969</v>
      </c>
      <c r="K300" t="s">
        <v>183</v>
      </c>
      <c r="L300" t="s">
        <v>209</v>
      </c>
      <c r="M300" t="s">
        <v>970</v>
      </c>
      <c r="N300" t="s">
        <v>186</v>
      </c>
      <c r="O300" t="s">
        <v>225</v>
      </c>
      <c r="P300" t="s">
        <v>226</v>
      </c>
      <c r="Q300" t="s">
        <v>189</v>
      </c>
      <c r="R300" t="s">
        <v>190</v>
      </c>
      <c r="S300" t="s">
        <v>478</v>
      </c>
      <c r="T300" t="s">
        <v>479</v>
      </c>
      <c r="U300" s="6">
        <v>3784200</v>
      </c>
      <c r="V300" s="6">
        <v>0</v>
      </c>
      <c r="W300" s="6">
        <v>3784200</v>
      </c>
      <c r="X300" s="6">
        <v>0</v>
      </c>
      <c r="Y300" t="s">
        <v>193</v>
      </c>
      <c r="Z300" t="s">
        <v>194</v>
      </c>
      <c r="AA300" t="s">
        <v>195</v>
      </c>
      <c r="AB300" t="s">
        <v>1617</v>
      </c>
      <c r="AC300" t="s">
        <v>972</v>
      </c>
      <c r="AD300" t="s">
        <v>973</v>
      </c>
      <c r="AE300" t="s">
        <v>621</v>
      </c>
      <c r="AF300" t="s">
        <v>1497</v>
      </c>
      <c r="AG300" t="s">
        <v>1596</v>
      </c>
      <c r="AH300" t="s">
        <v>1618</v>
      </c>
      <c r="AI300" t="s">
        <v>1619</v>
      </c>
      <c r="AK300" t="s">
        <v>833</v>
      </c>
      <c r="AL300" t="s">
        <v>452</v>
      </c>
      <c r="AM300" t="s">
        <v>976</v>
      </c>
      <c r="AN300" t="s">
        <v>977</v>
      </c>
      <c r="AO300" t="s">
        <v>124</v>
      </c>
    </row>
    <row r="301" spans="1:41" hidden="1" x14ac:dyDescent="0.2">
      <c r="A301">
        <v>28525</v>
      </c>
      <c r="B301" s="7">
        <v>45749</v>
      </c>
      <c r="C301" t="s">
        <v>1620</v>
      </c>
      <c r="D301" t="s">
        <v>180</v>
      </c>
      <c r="E301" s="6">
        <v>3784200</v>
      </c>
      <c r="F301" s="6">
        <v>32032</v>
      </c>
      <c r="G301" s="6">
        <v>0</v>
      </c>
      <c r="H301" t="s">
        <v>361</v>
      </c>
      <c r="I301">
        <v>1014204890</v>
      </c>
      <c r="J301" t="s">
        <v>1144</v>
      </c>
      <c r="K301" t="s">
        <v>183</v>
      </c>
      <c r="L301" t="s">
        <v>209</v>
      </c>
      <c r="M301" t="s">
        <v>1145</v>
      </c>
      <c r="N301" t="s">
        <v>186</v>
      </c>
      <c r="O301" t="s">
        <v>225</v>
      </c>
      <c r="P301" t="s">
        <v>226</v>
      </c>
      <c r="Q301" t="s">
        <v>189</v>
      </c>
      <c r="R301" t="s">
        <v>190</v>
      </c>
      <c r="S301" t="s">
        <v>478</v>
      </c>
      <c r="T301" t="s">
        <v>479</v>
      </c>
      <c r="U301" s="6">
        <v>3784200</v>
      </c>
      <c r="V301" s="6">
        <v>0</v>
      </c>
      <c r="W301" s="6">
        <v>3784200</v>
      </c>
      <c r="X301" s="6">
        <v>0</v>
      </c>
      <c r="Y301" t="s">
        <v>193</v>
      </c>
      <c r="Z301" t="s">
        <v>194</v>
      </c>
      <c r="AA301" t="s">
        <v>195</v>
      </c>
      <c r="AB301" t="s">
        <v>1621</v>
      </c>
      <c r="AC301" t="s">
        <v>1147</v>
      </c>
      <c r="AD301" t="s">
        <v>1148</v>
      </c>
      <c r="AE301" t="s">
        <v>638</v>
      </c>
      <c r="AF301" t="s">
        <v>1499</v>
      </c>
      <c r="AG301" t="s">
        <v>1596</v>
      </c>
      <c r="AH301" t="s">
        <v>1622</v>
      </c>
      <c r="AI301" t="s">
        <v>1623</v>
      </c>
      <c r="AK301" t="s">
        <v>833</v>
      </c>
      <c r="AL301" t="s">
        <v>452</v>
      </c>
      <c r="AM301" t="s">
        <v>1151</v>
      </c>
      <c r="AN301" t="s">
        <v>1152</v>
      </c>
      <c r="AO301" t="s">
        <v>124</v>
      </c>
    </row>
    <row r="302" spans="1:41" hidden="1" x14ac:dyDescent="0.2">
      <c r="A302">
        <v>28625</v>
      </c>
      <c r="B302" s="7">
        <v>45749</v>
      </c>
      <c r="C302" t="s">
        <v>1624</v>
      </c>
      <c r="D302" t="s">
        <v>180</v>
      </c>
      <c r="E302" s="6">
        <v>4296180</v>
      </c>
      <c r="F302" s="6">
        <v>28836</v>
      </c>
      <c r="G302" s="6">
        <v>0</v>
      </c>
      <c r="H302" t="s">
        <v>361</v>
      </c>
      <c r="I302">
        <v>1097638909</v>
      </c>
      <c r="J302" t="s">
        <v>466</v>
      </c>
      <c r="K302" t="s">
        <v>183</v>
      </c>
      <c r="L302" t="s">
        <v>209</v>
      </c>
      <c r="M302" t="s">
        <v>467</v>
      </c>
      <c r="N302" t="s">
        <v>186</v>
      </c>
      <c r="O302" t="s">
        <v>364</v>
      </c>
      <c r="P302" t="s">
        <v>365</v>
      </c>
      <c r="Q302" t="s">
        <v>189</v>
      </c>
      <c r="R302" t="s">
        <v>190</v>
      </c>
      <c r="S302" t="s">
        <v>458</v>
      </c>
      <c r="T302" t="s">
        <v>459</v>
      </c>
      <c r="U302" s="6">
        <v>4296180</v>
      </c>
      <c r="V302" s="6">
        <v>0</v>
      </c>
      <c r="W302" s="6">
        <v>4296180</v>
      </c>
      <c r="X302" s="6">
        <v>0</v>
      </c>
      <c r="Y302" t="s">
        <v>193</v>
      </c>
      <c r="Z302" t="s">
        <v>194</v>
      </c>
      <c r="AA302" t="s">
        <v>195</v>
      </c>
      <c r="AB302" t="s">
        <v>1625</v>
      </c>
      <c r="AC302" t="s">
        <v>469</v>
      </c>
      <c r="AD302" t="s">
        <v>469</v>
      </c>
      <c r="AE302" t="s">
        <v>432</v>
      </c>
      <c r="AF302" t="s">
        <v>1501</v>
      </c>
      <c r="AG302" t="s">
        <v>1596</v>
      </c>
      <c r="AH302" t="s">
        <v>1626</v>
      </c>
      <c r="AI302" t="s">
        <v>1627</v>
      </c>
      <c r="AK302" t="s">
        <v>347</v>
      </c>
      <c r="AL302" t="s">
        <v>462</v>
      </c>
      <c r="AM302" t="s">
        <v>473</v>
      </c>
      <c r="AN302" t="s">
        <v>474</v>
      </c>
      <c r="AO302" t="s">
        <v>124</v>
      </c>
    </row>
    <row r="303" spans="1:41" hidden="1" x14ac:dyDescent="0.2">
      <c r="A303">
        <v>28725</v>
      </c>
      <c r="B303" s="7">
        <v>45749</v>
      </c>
      <c r="C303" t="s">
        <v>1628</v>
      </c>
      <c r="D303" t="s">
        <v>180</v>
      </c>
      <c r="E303" s="6">
        <v>3784200</v>
      </c>
      <c r="F303" s="6">
        <v>29933</v>
      </c>
      <c r="G303" s="6">
        <v>0</v>
      </c>
      <c r="H303" t="s">
        <v>361</v>
      </c>
      <c r="I303">
        <v>1010191296</v>
      </c>
      <c r="J303" t="s">
        <v>994</v>
      </c>
      <c r="K303" t="s">
        <v>183</v>
      </c>
      <c r="L303" t="s">
        <v>209</v>
      </c>
      <c r="M303" t="s">
        <v>995</v>
      </c>
      <c r="N303" t="s">
        <v>186</v>
      </c>
      <c r="O303" t="s">
        <v>211</v>
      </c>
      <c r="P303" t="s">
        <v>212</v>
      </c>
      <c r="Q303" t="s">
        <v>189</v>
      </c>
      <c r="R303" t="s">
        <v>190</v>
      </c>
      <c r="S303" t="s">
        <v>458</v>
      </c>
      <c r="T303" t="s">
        <v>459</v>
      </c>
      <c r="U303" s="6">
        <v>3784200</v>
      </c>
      <c r="V303" s="6">
        <v>0</v>
      </c>
      <c r="W303" s="6">
        <v>3784200</v>
      </c>
      <c r="X303" s="6">
        <v>0</v>
      </c>
      <c r="Y303" t="s">
        <v>193</v>
      </c>
      <c r="Z303" t="s">
        <v>194</v>
      </c>
      <c r="AA303" t="s">
        <v>195</v>
      </c>
      <c r="AB303" t="s">
        <v>1629</v>
      </c>
      <c r="AC303" t="s">
        <v>471</v>
      </c>
      <c r="AD303" t="s">
        <v>471</v>
      </c>
      <c r="AE303" t="s">
        <v>997</v>
      </c>
      <c r="AF303" t="s">
        <v>1503</v>
      </c>
      <c r="AG303" t="s">
        <v>1596</v>
      </c>
      <c r="AH303" t="s">
        <v>1630</v>
      </c>
      <c r="AI303" t="s">
        <v>1631</v>
      </c>
      <c r="AK303" t="s">
        <v>470</v>
      </c>
      <c r="AL303" t="s">
        <v>462</v>
      </c>
      <c r="AM303" t="s">
        <v>1000</v>
      </c>
      <c r="AN303" t="s">
        <v>1001</v>
      </c>
      <c r="AO303" t="s">
        <v>124</v>
      </c>
    </row>
    <row r="304" spans="1:41" hidden="1" x14ac:dyDescent="0.2">
      <c r="A304">
        <v>28825</v>
      </c>
      <c r="B304" s="7">
        <v>45749</v>
      </c>
      <c r="C304" t="s">
        <v>1632</v>
      </c>
      <c r="D304" t="s">
        <v>180</v>
      </c>
      <c r="E304" s="6">
        <v>5166440</v>
      </c>
      <c r="F304" s="6">
        <v>43732</v>
      </c>
      <c r="G304" s="6">
        <v>0</v>
      </c>
      <c r="H304" t="s">
        <v>361</v>
      </c>
      <c r="I304">
        <v>1020712961</v>
      </c>
      <c r="J304" t="s">
        <v>1257</v>
      </c>
      <c r="K304" t="s">
        <v>183</v>
      </c>
      <c r="L304" t="s">
        <v>209</v>
      </c>
      <c r="M304" t="s">
        <v>1258</v>
      </c>
      <c r="N304" t="s">
        <v>186</v>
      </c>
      <c r="O304" t="s">
        <v>364</v>
      </c>
      <c r="P304" t="s">
        <v>365</v>
      </c>
      <c r="Q304" t="s">
        <v>189</v>
      </c>
      <c r="R304" t="s">
        <v>190</v>
      </c>
      <c r="S304" t="s">
        <v>585</v>
      </c>
      <c r="T304" t="s">
        <v>586</v>
      </c>
      <c r="U304" s="6">
        <v>5166440</v>
      </c>
      <c r="V304" s="6">
        <v>0</v>
      </c>
      <c r="W304" s="6">
        <v>5166440</v>
      </c>
      <c r="X304" s="6">
        <v>0</v>
      </c>
      <c r="Y304" t="s">
        <v>193</v>
      </c>
      <c r="Z304" t="s">
        <v>194</v>
      </c>
      <c r="AA304" t="s">
        <v>195</v>
      </c>
      <c r="AB304" t="s">
        <v>1633</v>
      </c>
      <c r="AC304" t="s">
        <v>1044</v>
      </c>
      <c r="AD304" t="s">
        <v>1033</v>
      </c>
      <c r="AE304" t="s">
        <v>546</v>
      </c>
      <c r="AF304" t="s">
        <v>1505</v>
      </c>
      <c r="AG304" t="s">
        <v>1596</v>
      </c>
      <c r="AH304" t="s">
        <v>1634</v>
      </c>
      <c r="AI304" t="s">
        <v>1635</v>
      </c>
      <c r="AK304" t="s">
        <v>672</v>
      </c>
      <c r="AL304" t="s">
        <v>462</v>
      </c>
      <c r="AM304" t="s">
        <v>1261</v>
      </c>
      <c r="AN304" t="s">
        <v>1262</v>
      </c>
      <c r="AO304" t="s">
        <v>124</v>
      </c>
    </row>
    <row r="305" spans="1:41" hidden="1" x14ac:dyDescent="0.2">
      <c r="A305">
        <v>28925</v>
      </c>
      <c r="B305" s="7">
        <v>45750</v>
      </c>
      <c r="C305" t="s">
        <v>1636</v>
      </c>
      <c r="D305" t="s">
        <v>180</v>
      </c>
      <c r="E305" s="6">
        <v>7394100</v>
      </c>
      <c r="F305" s="6">
        <v>207960</v>
      </c>
      <c r="G305" s="6">
        <v>0</v>
      </c>
      <c r="H305" t="s">
        <v>361</v>
      </c>
      <c r="I305">
        <v>79576379</v>
      </c>
      <c r="J305" t="s">
        <v>1057</v>
      </c>
      <c r="K305" t="s">
        <v>183</v>
      </c>
      <c r="L305" t="s">
        <v>209</v>
      </c>
      <c r="M305" t="s">
        <v>1058</v>
      </c>
      <c r="N305" t="s">
        <v>186</v>
      </c>
      <c r="O305" t="s">
        <v>211</v>
      </c>
      <c r="P305" t="s">
        <v>212</v>
      </c>
      <c r="Q305" t="s">
        <v>189</v>
      </c>
      <c r="R305" t="s">
        <v>190</v>
      </c>
      <c r="S305" t="s">
        <v>858</v>
      </c>
      <c r="T305" t="s">
        <v>859</v>
      </c>
      <c r="U305" s="6">
        <v>3697050</v>
      </c>
      <c r="V305" s="6">
        <v>0</v>
      </c>
      <c r="W305" s="6">
        <v>3697050</v>
      </c>
      <c r="X305" s="6">
        <v>0</v>
      </c>
      <c r="Y305" t="s">
        <v>193</v>
      </c>
      <c r="Z305" t="s">
        <v>194</v>
      </c>
      <c r="AA305" t="s">
        <v>195</v>
      </c>
      <c r="AB305" t="s">
        <v>1637</v>
      </c>
      <c r="AC305" t="s">
        <v>874</v>
      </c>
      <c r="AD305" t="s">
        <v>513</v>
      </c>
      <c r="AE305" t="s">
        <v>1060</v>
      </c>
      <c r="AF305" t="s">
        <v>1507</v>
      </c>
      <c r="AG305" t="s">
        <v>1638</v>
      </c>
      <c r="AH305" t="s">
        <v>1639</v>
      </c>
      <c r="AI305" t="s">
        <v>1640</v>
      </c>
      <c r="AK305" t="s">
        <v>470</v>
      </c>
      <c r="AL305" t="s">
        <v>462</v>
      </c>
      <c r="AM305" t="s">
        <v>1063</v>
      </c>
      <c r="AN305" t="s">
        <v>1064</v>
      </c>
      <c r="AO305" t="s">
        <v>124</v>
      </c>
    </row>
    <row r="306" spans="1:41" hidden="1" x14ac:dyDescent="0.2">
      <c r="A306">
        <v>28925</v>
      </c>
      <c r="B306" s="7">
        <v>45750</v>
      </c>
      <c r="C306" t="s">
        <v>1636</v>
      </c>
      <c r="D306" t="s">
        <v>180</v>
      </c>
      <c r="E306" s="6">
        <v>7394100</v>
      </c>
      <c r="F306" s="6">
        <v>207960</v>
      </c>
      <c r="G306" s="6">
        <v>0</v>
      </c>
      <c r="H306" t="s">
        <v>361</v>
      </c>
      <c r="I306">
        <v>79576379</v>
      </c>
      <c r="J306" t="s">
        <v>1057</v>
      </c>
      <c r="K306" t="s">
        <v>183</v>
      </c>
      <c r="L306" t="s">
        <v>209</v>
      </c>
      <c r="M306" t="s">
        <v>1058</v>
      </c>
      <c r="N306" t="s">
        <v>186</v>
      </c>
      <c r="O306" t="s">
        <v>211</v>
      </c>
      <c r="P306" t="s">
        <v>212</v>
      </c>
      <c r="Q306" t="s">
        <v>189</v>
      </c>
      <c r="R306" t="s">
        <v>190</v>
      </c>
      <c r="S306" t="s">
        <v>540</v>
      </c>
      <c r="T306" t="s">
        <v>541</v>
      </c>
      <c r="U306" s="6">
        <v>3697050</v>
      </c>
      <c r="V306" s="6">
        <v>0</v>
      </c>
      <c r="W306" s="6">
        <v>3697050</v>
      </c>
      <c r="X306" s="6">
        <v>0</v>
      </c>
      <c r="Y306" t="s">
        <v>193</v>
      </c>
      <c r="Z306" t="s">
        <v>194</v>
      </c>
      <c r="AA306" t="s">
        <v>195</v>
      </c>
      <c r="AB306" t="s">
        <v>1637</v>
      </c>
      <c r="AC306" t="s">
        <v>874</v>
      </c>
      <c r="AD306" t="s">
        <v>513</v>
      </c>
      <c r="AE306" t="s">
        <v>1060</v>
      </c>
      <c r="AF306" t="s">
        <v>1507</v>
      </c>
      <c r="AG306" t="s">
        <v>1638</v>
      </c>
      <c r="AH306" t="s">
        <v>1639</v>
      </c>
      <c r="AI306" t="s">
        <v>1640</v>
      </c>
      <c r="AK306" t="s">
        <v>470</v>
      </c>
      <c r="AL306" t="s">
        <v>462</v>
      </c>
      <c r="AM306" t="s">
        <v>1063</v>
      </c>
      <c r="AN306" t="s">
        <v>1064</v>
      </c>
      <c r="AO306" t="s">
        <v>124</v>
      </c>
    </row>
    <row r="307" spans="1:41" hidden="1" x14ac:dyDescent="0.2">
      <c r="A307">
        <v>29025</v>
      </c>
      <c r="B307" s="7">
        <v>45750</v>
      </c>
      <c r="C307" t="s">
        <v>1641</v>
      </c>
      <c r="D307" t="s">
        <v>180</v>
      </c>
      <c r="E307" s="6">
        <v>2739040</v>
      </c>
      <c r="F307" s="6">
        <v>23185</v>
      </c>
      <c r="G307" s="6">
        <v>0</v>
      </c>
      <c r="H307" t="s">
        <v>361</v>
      </c>
      <c r="I307">
        <v>80054606</v>
      </c>
      <c r="J307" t="s">
        <v>444</v>
      </c>
      <c r="K307" t="s">
        <v>183</v>
      </c>
      <c r="L307" t="s">
        <v>209</v>
      </c>
      <c r="M307" t="s">
        <v>445</v>
      </c>
      <c r="N307" t="s">
        <v>186</v>
      </c>
      <c r="O307" t="s">
        <v>211</v>
      </c>
      <c r="P307" t="s">
        <v>212</v>
      </c>
      <c r="Q307" t="s">
        <v>189</v>
      </c>
      <c r="R307" t="s">
        <v>190</v>
      </c>
      <c r="S307" t="s">
        <v>446</v>
      </c>
      <c r="T307" t="s">
        <v>447</v>
      </c>
      <c r="U307" s="6">
        <v>2739040</v>
      </c>
      <c r="V307" s="6">
        <v>0</v>
      </c>
      <c r="W307" s="6">
        <v>2739040</v>
      </c>
      <c r="X307" s="6">
        <v>0</v>
      </c>
      <c r="Y307" t="s">
        <v>193</v>
      </c>
      <c r="Z307" t="s">
        <v>194</v>
      </c>
      <c r="AA307" t="s">
        <v>195</v>
      </c>
      <c r="AB307" t="s">
        <v>1642</v>
      </c>
      <c r="AC307" t="s">
        <v>439</v>
      </c>
      <c r="AD307" t="s">
        <v>439</v>
      </c>
      <c r="AE307" t="s">
        <v>386</v>
      </c>
      <c r="AF307" t="s">
        <v>1509</v>
      </c>
      <c r="AG307" t="s">
        <v>1638</v>
      </c>
      <c r="AH307" t="s">
        <v>1643</v>
      </c>
      <c r="AI307" t="s">
        <v>1644</v>
      </c>
      <c r="AK307" t="s">
        <v>274</v>
      </c>
      <c r="AL307" t="s">
        <v>452</v>
      </c>
      <c r="AM307" t="s">
        <v>453</v>
      </c>
      <c r="AN307" t="s">
        <v>454</v>
      </c>
      <c r="AO307" t="s">
        <v>124</v>
      </c>
    </row>
    <row r="308" spans="1:41" hidden="1" x14ac:dyDescent="0.2">
      <c r="A308">
        <v>29125</v>
      </c>
      <c r="B308" s="7">
        <v>45750</v>
      </c>
      <c r="C308" t="s">
        <v>1645</v>
      </c>
      <c r="D308" t="s">
        <v>180</v>
      </c>
      <c r="E308" s="6">
        <v>4296180</v>
      </c>
      <c r="F308" s="6">
        <v>36366</v>
      </c>
      <c r="G308" s="6">
        <v>0</v>
      </c>
      <c r="H308" t="s">
        <v>361</v>
      </c>
      <c r="I308">
        <v>1012394597</v>
      </c>
      <c r="J308" t="s">
        <v>1089</v>
      </c>
      <c r="K308" t="s">
        <v>183</v>
      </c>
      <c r="L308" t="s">
        <v>209</v>
      </c>
      <c r="M308" t="s">
        <v>1090</v>
      </c>
      <c r="N308" t="s">
        <v>186</v>
      </c>
      <c r="O308" t="s">
        <v>211</v>
      </c>
      <c r="P308" t="s">
        <v>212</v>
      </c>
      <c r="Q308" t="s">
        <v>189</v>
      </c>
      <c r="R308" t="s">
        <v>190</v>
      </c>
      <c r="S308" t="s">
        <v>669</v>
      </c>
      <c r="T308" t="s">
        <v>670</v>
      </c>
      <c r="U308" s="6">
        <v>4296180</v>
      </c>
      <c r="V308" s="6">
        <v>0</v>
      </c>
      <c r="W308" s="6">
        <v>4296180</v>
      </c>
      <c r="X308" s="6">
        <v>0</v>
      </c>
      <c r="Y308" t="s">
        <v>193</v>
      </c>
      <c r="Z308" t="s">
        <v>194</v>
      </c>
      <c r="AA308" t="s">
        <v>195</v>
      </c>
      <c r="AB308" t="s">
        <v>1646</v>
      </c>
      <c r="AC308" t="s">
        <v>738</v>
      </c>
      <c r="AD308" t="s">
        <v>738</v>
      </c>
      <c r="AE308" t="s">
        <v>1092</v>
      </c>
      <c r="AF308" t="s">
        <v>1511</v>
      </c>
      <c r="AG308" t="s">
        <v>1638</v>
      </c>
      <c r="AH308" t="s">
        <v>1647</v>
      </c>
      <c r="AI308" t="s">
        <v>1648</v>
      </c>
      <c r="AK308" t="s">
        <v>496</v>
      </c>
      <c r="AL308" t="s">
        <v>462</v>
      </c>
      <c r="AM308" t="s">
        <v>1095</v>
      </c>
      <c r="AN308" t="s">
        <v>949</v>
      </c>
      <c r="AO308" t="s">
        <v>124</v>
      </c>
    </row>
    <row r="309" spans="1:41" hidden="1" x14ac:dyDescent="0.2">
      <c r="A309">
        <v>29225</v>
      </c>
      <c r="B309" s="7">
        <v>45750</v>
      </c>
      <c r="C309" t="s">
        <v>1649</v>
      </c>
      <c r="D309" t="s">
        <v>180</v>
      </c>
      <c r="E309" s="6">
        <v>4296180</v>
      </c>
      <c r="F309" s="6">
        <v>28836</v>
      </c>
      <c r="G309" s="6">
        <v>0</v>
      </c>
      <c r="H309" t="s">
        <v>361</v>
      </c>
      <c r="I309">
        <v>1031160038</v>
      </c>
      <c r="J309" t="s">
        <v>604</v>
      </c>
      <c r="K309" t="s">
        <v>183</v>
      </c>
      <c r="L309" t="s">
        <v>209</v>
      </c>
      <c r="M309" t="s">
        <v>605</v>
      </c>
      <c r="N309" t="s">
        <v>186</v>
      </c>
      <c r="O309" t="s">
        <v>562</v>
      </c>
      <c r="P309" t="s">
        <v>563</v>
      </c>
      <c r="Q309" t="s">
        <v>189</v>
      </c>
      <c r="R309" t="s">
        <v>190</v>
      </c>
      <c r="S309" t="s">
        <v>458</v>
      </c>
      <c r="T309" t="s">
        <v>459</v>
      </c>
      <c r="U309" s="6">
        <v>4296180</v>
      </c>
      <c r="V309" s="6">
        <v>0</v>
      </c>
      <c r="W309" s="6">
        <v>4296180</v>
      </c>
      <c r="X309" s="6">
        <v>0</v>
      </c>
      <c r="Y309" t="s">
        <v>193</v>
      </c>
      <c r="Z309" t="s">
        <v>194</v>
      </c>
      <c r="AA309" t="s">
        <v>195</v>
      </c>
      <c r="AB309" t="s">
        <v>1650</v>
      </c>
      <c r="AC309" t="s">
        <v>517</v>
      </c>
      <c r="AD309" t="s">
        <v>517</v>
      </c>
      <c r="AE309" t="s">
        <v>607</v>
      </c>
      <c r="AF309" t="s">
        <v>1513</v>
      </c>
      <c r="AG309" t="s">
        <v>1638</v>
      </c>
      <c r="AH309" t="s">
        <v>1651</v>
      </c>
      <c r="AI309" t="s">
        <v>1652</v>
      </c>
      <c r="AK309" t="s">
        <v>356</v>
      </c>
      <c r="AL309" t="s">
        <v>462</v>
      </c>
      <c r="AM309" t="s">
        <v>1653</v>
      </c>
      <c r="AN309" t="s">
        <v>611</v>
      </c>
      <c r="AO309" t="s">
        <v>124</v>
      </c>
    </row>
    <row r="310" spans="1:41" hidden="1" x14ac:dyDescent="0.2">
      <c r="A310">
        <v>29325</v>
      </c>
      <c r="B310" s="7">
        <v>45750</v>
      </c>
      <c r="C310" t="s">
        <v>1654</v>
      </c>
      <c r="D310" t="s">
        <v>180</v>
      </c>
      <c r="E310" s="6">
        <v>4296180</v>
      </c>
      <c r="F310" s="6">
        <v>36366</v>
      </c>
      <c r="G310" s="6">
        <v>0</v>
      </c>
      <c r="H310" t="s">
        <v>361</v>
      </c>
      <c r="I310">
        <v>1014273558</v>
      </c>
      <c r="J310" t="s">
        <v>594</v>
      </c>
      <c r="K310" t="s">
        <v>183</v>
      </c>
      <c r="L310" t="s">
        <v>209</v>
      </c>
      <c r="M310" t="s">
        <v>595</v>
      </c>
      <c r="N310" t="s">
        <v>186</v>
      </c>
      <c r="O310" t="s">
        <v>211</v>
      </c>
      <c r="P310" t="s">
        <v>212</v>
      </c>
      <c r="Q310" t="s">
        <v>189</v>
      </c>
      <c r="R310" t="s">
        <v>190</v>
      </c>
      <c r="S310" t="s">
        <v>585</v>
      </c>
      <c r="T310" t="s">
        <v>586</v>
      </c>
      <c r="U310" s="6">
        <v>4296180</v>
      </c>
      <c r="V310" s="6">
        <v>0</v>
      </c>
      <c r="W310" s="6">
        <v>4296180</v>
      </c>
      <c r="X310" s="6">
        <v>0</v>
      </c>
      <c r="Y310" t="s">
        <v>193</v>
      </c>
      <c r="Z310" t="s">
        <v>194</v>
      </c>
      <c r="AA310" t="s">
        <v>195</v>
      </c>
      <c r="AB310" t="s">
        <v>1655</v>
      </c>
      <c r="AC310" t="s">
        <v>597</v>
      </c>
      <c r="AD310" t="s">
        <v>597</v>
      </c>
      <c r="AE310" t="s">
        <v>598</v>
      </c>
      <c r="AF310" t="s">
        <v>1516</v>
      </c>
      <c r="AG310" t="s">
        <v>1638</v>
      </c>
      <c r="AH310" t="s">
        <v>1656</v>
      </c>
      <c r="AI310" t="s">
        <v>1657</v>
      </c>
      <c r="AK310" t="s">
        <v>356</v>
      </c>
      <c r="AL310" t="s">
        <v>462</v>
      </c>
      <c r="AM310" t="s">
        <v>601</v>
      </c>
      <c r="AN310" t="s">
        <v>602</v>
      </c>
      <c r="AO310" t="s">
        <v>124</v>
      </c>
    </row>
    <row r="311" spans="1:41" hidden="1" x14ac:dyDescent="0.2">
      <c r="A311">
        <v>29425</v>
      </c>
      <c r="B311" s="7">
        <v>45750</v>
      </c>
      <c r="C311" t="s">
        <v>1658</v>
      </c>
      <c r="D311" t="s">
        <v>180</v>
      </c>
      <c r="E311" s="6">
        <v>2720914</v>
      </c>
      <c r="F311" s="6">
        <v>20842</v>
      </c>
      <c r="G311" s="6">
        <v>0</v>
      </c>
      <c r="H311" t="s">
        <v>361</v>
      </c>
      <c r="I311">
        <v>1118562974</v>
      </c>
      <c r="J311" t="s">
        <v>1659</v>
      </c>
      <c r="K311" t="s">
        <v>183</v>
      </c>
      <c r="L311" t="s">
        <v>209</v>
      </c>
      <c r="M311" t="s">
        <v>1660</v>
      </c>
      <c r="N311" t="s">
        <v>186</v>
      </c>
      <c r="O311" t="s">
        <v>211</v>
      </c>
      <c r="P311" t="s">
        <v>212</v>
      </c>
      <c r="Q311" t="s">
        <v>189</v>
      </c>
      <c r="R311" t="s">
        <v>190</v>
      </c>
      <c r="S311" t="s">
        <v>540</v>
      </c>
      <c r="T311" t="s">
        <v>541</v>
      </c>
      <c r="U311" s="6">
        <v>2720914</v>
      </c>
      <c r="V311" s="6">
        <v>0</v>
      </c>
      <c r="W311" s="6">
        <v>2720914</v>
      </c>
      <c r="X311" s="6">
        <v>0</v>
      </c>
      <c r="Y311" t="s">
        <v>193</v>
      </c>
      <c r="Z311" t="s">
        <v>194</v>
      </c>
      <c r="AA311" t="s">
        <v>195</v>
      </c>
      <c r="AB311" t="s">
        <v>1655</v>
      </c>
      <c r="AC311" t="s">
        <v>848</v>
      </c>
      <c r="AD311" t="s">
        <v>843</v>
      </c>
      <c r="AE311" t="s">
        <v>882</v>
      </c>
      <c r="AF311" t="s">
        <v>1518</v>
      </c>
      <c r="AG311" t="s">
        <v>1638</v>
      </c>
      <c r="AH311" t="s">
        <v>1661</v>
      </c>
      <c r="AI311" t="s">
        <v>1662</v>
      </c>
      <c r="AK311" t="s">
        <v>1181</v>
      </c>
      <c r="AL311" t="s">
        <v>462</v>
      </c>
      <c r="AM311" t="s">
        <v>1663</v>
      </c>
      <c r="AN311" t="s">
        <v>1664</v>
      </c>
      <c r="AO311" t="s">
        <v>124</v>
      </c>
    </row>
    <row r="312" spans="1:41" hidden="1" x14ac:dyDescent="0.2">
      <c r="A312">
        <v>29525</v>
      </c>
      <c r="B312" s="7">
        <v>45750</v>
      </c>
      <c r="C312" t="s">
        <v>1665</v>
      </c>
      <c r="D312" t="s">
        <v>180</v>
      </c>
      <c r="E312" s="6">
        <v>3894440</v>
      </c>
      <c r="F312" s="6">
        <v>31917</v>
      </c>
      <c r="G312" s="6">
        <v>0</v>
      </c>
      <c r="H312" t="s">
        <v>361</v>
      </c>
      <c r="I312">
        <v>1024543556</v>
      </c>
      <c r="J312" t="s">
        <v>1016</v>
      </c>
      <c r="K312" t="s">
        <v>183</v>
      </c>
      <c r="L312" t="s">
        <v>209</v>
      </c>
      <c r="M312" t="s">
        <v>1017</v>
      </c>
      <c r="N312" t="s">
        <v>186</v>
      </c>
      <c r="O312" t="s">
        <v>562</v>
      </c>
      <c r="P312" t="s">
        <v>563</v>
      </c>
      <c r="Q312" t="s">
        <v>189</v>
      </c>
      <c r="R312" t="s">
        <v>190</v>
      </c>
      <c r="S312" t="s">
        <v>669</v>
      </c>
      <c r="T312" t="s">
        <v>670</v>
      </c>
      <c r="U312" s="6">
        <v>3894440</v>
      </c>
      <c r="V312" s="6">
        <v>0</v>
      </c>
      <c r="W312" s="6">
        <v>3894440</v>
      </c>
      <c r="X312" s="6">
        <v>0</v>
      </c>
      <c r="Y312" t="s">
        <v>193</v>
      </c>
      <c r="Z312" t="s">
        <v>194</v>
      </c>
      <c r="AA312" t="s">
        <v>195</v>
      </c>
      <c r="AB312" t="s">
        <v>1666</v>
      </c>
      <c r="AC312" t="s">
        <v>621</v>
      </c>
      <c r="AD312" t="s">
        <v>621</v>
      </c>
      <c r="AE312" t="s">
        <v>494</v>
      </c>
      <c r="AF312" t="s">
        <v>1520</v>
      </c>
      <c r="AG312" t="s">
        <v>1638</v>
      </c>
      <c r="AH312" t="s">
        <v>1667</v>
      </c>
      <c r="AI312" t="s">
        <v>1668</v>
      </c>
      <c r="AK312" t="s">
        <v>672</v>
      </c>
      <c r="AL312" t="s">
        <v>462</v>
      </c>
      <c r="AM312" t="s">
        <v>1021</v>
      </c>
      <c r="AN312" t="s">
        <v>1022</v>
      </c>
      <c r="AO312" t="s">
        <v>124</v>
      </c>
    </row>
    <row r="313" spans="1:41" hidden="1" x14ac:dyDescent="0.2">
      <c r="A313">
        <v>29625</v>
      </c>
      <c r="B313" s="7">
        <v>45750</v>
      </c>
      <c r="C313" t="s">
        <v>1669</v>
      </c>
      <c r="D313" t="s">
        <v>180</v>
      </c>
      <c r="E313" s="6">
        <v>6797780</v>
      </c>
      <c r="F313" s="6">
        <v>51584</v>
      </c>
      <c r="G313" s="6">
        <v>0</v>
      </c>
      <c r="H313" t="s">
        <v>361</v>
      </c>
      <c r="I313">
        <v>80821615</v>
      </c>
      <c r="J313" t="s">
        <v>1424</v>
      </c>
      <c r="K313" t="s">
        <v>183</v>
      </c>
      <c r="L313" t="s">
        <v>209</v>
      </c>
      <c r="M313" t="s">
        <v>1425</v>
      </c>
      <c r="N313" t="s">
        <v>186</v>
      </c>
      <c r="O313" t="s">
        <v>225</v>
      </c>
      <c r="P313" t="s">
        <v>226</v>
      </c>
      <c r="Q313" t="s">
        <v>189</v>
      </c>
      <c r="R313" t="s">
        <v>190</v>
      </c>
      <c r="S313" t="s">
        <v>858</v>
      </c>
      <c r="T313" t="s">
        <v>859</v>
      </c>
      <c r="U313" s="6">
        <v>3398890</v>
      </c>
      <c r="V313" s="6">
        <v>0</v>
      </c>
      <c r="W313" s="6">
        <v>3398890</v>
      </c>
      <c r="X313" s="6">
        <v>0</v>
      </c>
      <c r="Y313" t="s">
        <v>193</v>
      </c>
      <c r="Z313" t="s">
        <v>194</v>
      </c>
      <c r="AA313" t="s">
        <v>195</v>
      </c>
      <c r="AB313" t="s">
        <v>1670</v>
      </c>
      <c r="AC313" t="s">
        <v>862</v>
      </c>
      <c r="AD313" t="s">
        <v>862</v>
      </c>
      <c r="AE313" t="s">
        <v>575</v>
      </c>
      <c r="AF313" t="s">
        <v>1522</v>
      </c>
      <c r="AG313" t="s">
        <v>1638</v>
      </c>
      <c r="AH313" t="s">
        <v>1671</v>
      </c>
      <c r="AI313" t="s">
        <v>1672</v>
      </c>
      <c r="AK313" t="s">
        <v>842</v>
      </c>
      <c r="AL313" t="s">
        <v>462</v>
      </c>
      <c r="AM313" t="s">
        <v>1429</v>
      </c>
      <c r="AN313" t="s">
        <v>1430</v>
      </c>
      <c r="AO313" t="s">
        <v>124</v>
      </c>
    </row>
    <row r="314" spans="1:41" hidden="1" x14ac:dyDescent="0.2">
      <c r="A314">
        <v>29625</v>
      </c>
      <c r="B314" s="7">
        <v>45750</v>
      </c>
      <c r="C314" t="s">
        <v>1669</v>
      </c>
      <c r="D314" t="s">
        <v>180</v>
      </c>
      <c r="E314" s="6">
        <v>6797780</v>
      </c>
      <c r="F314" s="6">
        <v>51584</v>
      </c>
      <c r="G314" s="6">
        <v>0</v>
      </c>
      <c r="H314" t="s">
        <v>361</v>
      </c>
      <c r="I314">
        <v>80821615</v>
      </c>
      <c r="J314" t="s">
        <v>1424</v>
      </c>
      <c r="K314" t="s">
        <v>183</v>
      </c>
      <c r="L314" t="s">
        <v>209</v>
      </c>
      <c r="M314" t="s">
        <v>1425</v>
      </c>
      <c r="N314" t="s">
        <v>186</v>
      </c>
      <c r="O314" t="s">
        <v>225</v>
      </c>
      <c r="P314" t="s">
        <v>226</v>
      </c>
      <c r="Q314" t="s">
        <v>189</v>
      </c>
      <c r="R314" t="s">
        <v>190</v>
      </c>
      <c r="S314" t="s">
        <v>540</v>
      </c>
      <c r="T314" t="s">
        <v>541</v>
      </c>
      <c r="U314" s="6">
        <v>3398890</v>
      </c>
      <c r="V314" s="6">
        <v>0</v>
      </c>
      <c r="W314" s="6">
        <v>3398890</v>
      </c>
      <c r="X314" s="6">
        <v>0</v>
      </c>
      <c r="Y314" t="s">
        <v>193</v>
      </c>
      <c r="Z314" t="s">
        <v>194</v>
      </c>
      <c r="AA314" t="s">
        <v>195</v>
      </c>
      <c r="AB314" t="s">
        <v>1670</v>
      </c>
      <c r="AC314" t="s">
        <v>862</v>
      </c>
      <c r="AD314" t="s">
        <v>862</v>
      </c>
      <c r="AE314" t="s">
        <v>575</v>
      </c>
      <c r="AF314" t="s">
        <v>1522</v>
      </c>
      <c r="AG314" t="s">
        <v>1638</v>
      </c>
      <c r="AH314" t="s">
        <v>1671</v>
      </c>
      <c r="AI314" t="s">
        <v>1672</v>
      </c>
      <c r="AK314" t="s">
        <v>842</v>
      </c>
      <c r="AL314" t="s">
        <v>462</v>
      </c>
      <c r="AM314" t="s">
        <v>1429</v>
      </c>
      <c r="AN314" t="s">
        <v>1430</v>
      </c>
      <c r="AO314" t="s">
        <v>124</v>
      </c>
    </row>
    <row r="315" spans="1:41" hidden="1" x14ac:dyDescent="0.2">
      <c r="A315">
        <v>29725</v>
      </c>
      <c r="B315" s="7">
        <v>45751</v>
      </c>
      <c r="C315" t="s">
        <v>1673</v>
      </c>
      <c r="D315" t="s">
        <v>180</v>
      </c>
      <c r="E315" s="6">
        <v>6797780</v>
      </c>
      <c r="F315" s="6">
        <v>128147</v>
      </c>
      <c r="G315" s="6">
        <v>0</v>
      </c>
      <c r="H315" t="s">
        <v>361</v>
      </c>
      <c r="I315">
        <v>1116796384</v>
      </c>
      <c r="J315" t="s">
        <v>1340</v>
      </c>
      <c r="K315" t="s">
        <v>183</v>
      </c>
      <c r="L315" t="s">
        <v>209</v>
      </c>
      <c r="M315" t="s">
        <v>1341</v>
      </c>
      <c r="N315" t="s">
        <v>186</v>
      </c>
      <c r="O315" t="s">
        <v>211</v>
      </c>
      <c r="P315" t="s">
        <v>212</v>
      </c>
      <c r="Q315" t="s">
        <v>189</v>
      </c>
      <c r="R315" t="s">
        <v>190</v>
      </c>
      <c r="S315" t="s">
        <v>858</v>
      </c>
      <c r="T315" t="s">
        <v>859</v>
      </c>
      <c r="U315" s="6">
        <v>3398890</v>
      </c>
      <c r="V315" s="6">
        <v>0</v>
      </c>
      <c r="W315" s="6">
        <v>3398890</v>
      </c>
      <c r="X315" s="6">
        <v>0</v>
      </c>
      <c r="Y315" t="s">
        <v>193</v>
      </c>
      <c r="Z315" t="s">
        <v>194</v>
      </c>
      <c r="AA315" t="s">
        <v>195</v>
      </c>
      <c r="AB315" t="s">
        <v>1674</v>
      </c>
      <c r="AC315" t="s">
        <v>944</v>
      </c>
      <c r="AD315" t="s">
        <v>944</v>
      </c>
      <c r="AE315" t="s">
        <v>1343</v>
      </c>
      <c r="AF315" t="s">
        <v>1524</v>
      </c>
      <c r="AG315" t="s">
        <v>1675</v>
      </c>
      <c r="AH315" t="s">
        <v>1676</v>
      </c>
      <c r="AI315" t="s">
        <v>1677</v>
      </c>
      <c r="AK315" t="s">
        <v>1131</v>
      </c>
      <c r="AL315" t="s">
        <v>462</v>
      </c>
      <c r="AM315" t="s">
        <v>1347</v>
      </c>
      <c r="AN315" t="s">
        <v>1348</v>
      </c>
      <c r="AO315" t="s">
        <v>124</v>
      </c>
    </row>
    <row r="316" spans="1:41" hidden="1" x14ac:dyDescent="0.2">
      <c r="A316">
        <v>29725</v>
      </c>
      <c r="B316" s="7">
        <v>45751</v>
      </c>
      <c r="C316" t="s">
        <v>1673</v>
      </c>
      <c r="D316" t="s">
        <v>180</v>
      </c>
      <c r="E316" s="6">
        <v>6797780</v>
      </c>
      <c r="F316" s="6">
        <v>128147</v>
      </c>
      <c r="G316" s="6">
        <v>0</v>
      </c>
      <c r="H316" t="s">
        <v>361</v>
      </c>
      <c r="I316">
        <v>1116796384</v>
      </c>
      <c r="J316" t="s">
        <v>1340</v>
      </c>
      <c r="K316" t="s">
        <v>183</v>
      </c>
      <c r="L316" t="s">
        <v>209</v>
      </c>
      <c r="M316" t="s">
        <v>1341</v>
      </c>
      <c r="N316" t="s">
        <v>186</v>
      </c>
      <c r="O316" t="s">
        <v>211</v>
      </c>
      <c r="P316" t="s">
        <v>212</v>
      </c>
      <c r="Q316" t="s">
        <v>189</v>
      </c>
      <c r="R316" t="s">
        <v>190</v>
      </c>
      <c r="S316" t="s">
        <v>540</v>
      </c>
      <c r="T316" t="s">
        <v>541</v>
      </c>
      <c r="U316" s="6">
        <v>3398890</v>
      </c>
      <c r="V316" s="6">
        <v>0</v>
      </c>
      <c r="W316" s="6">
        <v>3398890</v>
      </c>
      <c r="X316" s="6">
        <v>0</v>
      </c>
      <c r="Y316" t="s">
        <v>193</v>
      </c>
      <c r="Z316" t="s">
        <v>194</v>
      </c>
      <c r="AA316" t="s">
        <v>195</v>
      </c>
      <c r="AB316" t="s">
        <v>1674</v>
      </c>
      <c r="AC316" t="s">
        <v>944</v>
      </c>
      <c r="AD316" t="s">
        <v>944</v>
      </c>
      <c r="AE316" t="s">
        <v>1343</v>
      </c>
      <c r="AF316" t="s">
        <v>1524</v>
      </c>
      <c r="AG316" t="s">
        <v>1675</v>
      </c>
      <c r="AH316" t="s">
        <v>1676</v>
      </c>
      <c r="AI316" t="s">
        <v>1677</v>
      </c>
      <c r="AK316" t="s">
        <v>1131</v>
      </c>
      <c r="AL316" t="s">
        <v>462</v>
      </c>
      <c r="AM316" t="s">
        <v>1347</v>
      </c>
      <c r="AN316" t="s">
        <v>1348</v>
      </c>
      <c r="AO316" t="s">
        <v>124</v>
      </c>
    </row>
    <row r="317" spans="1:41" hidden="1" x14ac:dyDescent="0.2">
      <c r="A317">
        <v>29825</v>
      </c>
      <c r="B317" s="7">
        <v>45751</v>
      </c>
      <c r="C317" t="s">
        <v>1678</v>
      </c>
      <c r="D317" t="s">
        <v>180</v>
      </c>
      <c r="E317" s="6">
        <v>3569000</v>
      </c>
      <c r="F317" s="6">
        <v>211141</v>
      </c>
      <c r="G317" s="6">
        <v>0</v>
      </c>
      <c r="H317" t="s">
        <v>181</v>
      </c>
      <c r="I317">
        <v>900749820</v>
      </c>
      <c r="J317" t="s">
        <v>1679</v>
      </c>
      <c r="K317" t="s">
        <v>183</v>
      </c>
      <c r="L317" t="s">
        <v>209</v>
      </c>
      <c r="M317" t="s">
        <v>1680</v>
      </c>
      <c r="N317" t="s">
        <v>186</v>
      </c>
      <c r="O317" t="s">
        <v>211</v>
      </c>
      <c r="P317" t="s">
        <v>212</v>
      </c>
      <c r="Q317" t="s">
        <v>189</v>
      </c>
      <c r="R317" t="s">
        <v>190</v>
      </c>
      <c r="S317" t="s">
        <v>585</v>
      </c>
      <c r="T317" t="s">
        <v>586</v>
      </c>
      <c r="U317" s="6">
        <v>3569000</v>
      </c>
      <c r="V317" s="6">
        <v>0</v>
      </c>
      <c r="W317" s="6">
        <v>3569000</v>
      </c>
      <c r="X317" s="6">
        <v>0</v>
      </c>
      <c r="Y317" t="s">
        <v>480</v>
      </c>
      <c r="Z317" t="s">
        <v>194</v>
      </c>
      <c r="AA317" t="s">
        <v>481</v>
      </c>
      <c r="AB317" t="s">
        <v>1681</v>
      </c>
      <c r="AC317" t="s">
        <v>386</v>
      </c>
      <c r="AD317" t="s">
        <v>386</v>
      </c>
      <c r="AE317" t="s">
        <v>824</v>
      </c>
      <c r="AF317" t="s">
        <v>1528</v>
      </c>
      <c r="AG317" t="s">
        <v>1675</v>
      </c>
      <c r="AH317" t="s">
        <v>1682</v>
      </c>
      <c r="AI317" t="s">
        <v>1683</v>
      </c>
      <c r="AK317" t="s">
        <v>901</v>
      </c>
      <c r="AL317" t="s">
        <v>758</v>
      </c>
      <c r="AM317" t="s">
        <v>1684</v>
      </c>
      <c r="AN317" t="s">
        <v>1685</v>
      </c>
      <c r="AO317" t="s">
        <v>137</v>
      </c>
    </row>
    <row r="318" spans="1:41" hidden="1" x14ac:dyDescent="0.2">
      <c r="A318">
        <v>29925</v>
      </c>
      <c r="B318" s="7">
        <v>45751</v>
      </c>
      <c r="C318" t="s">
        <v>1686</v>
      </c>
      <c r="D318" t="s">
        <v>180</v>
      </c>
      <c r="E318" s="6">
        <v>6208314</v>
      </c>
      <c r="F318" s="6">
        <v>46771</v>
      </c>
      <c r="G318" s="6">
        <v>0</v>
      </c>
      <c r="H318" t="s">
        <v>361</v>
      </c>
      <c r="I318">
        <v>1063962699</v>
      </c>
      <c r="J318" t="s">
        <v>1323</v>
      </c>
      <c r="K318" t="s">
        <v>183</v>
      </c>
      <c r="L318" t="s">
        <v>209</v>
      </c>
      <c r="M318" t="s">
        <v>1324</v>
      </c>
      <c r="N318" t="s">
        <v>186</v>
      </c>
      <c r="O318" t="s">
        <v>334</v>
      </c>
      <c r="P318" t="s">
        <v>335</v>
      </c>
      <c r="Q318" t="s">
        <v>189</v>
      </c>
      <c r="R318" t="s">
        <v>190</v>
      </c>
      <c r="S318" t="s">
        <v>858</v>
      </c>
      <c r="T318" t="s">
        <v>859</v>
      </c>
      <c r="U318" s="6">
        <v>3104157</v>
      </c>
      <c r="V318" s="6">
        <v>0</v>
      </c>
      <c r="W318" s="6">
        <v>3104157</v>
      </c>
      <c r="X318" s="6">
        <v>0</v>
      </c>
      <c r="Y318" t="s">
        <v>193</v>
      </c>
      <c r="Z318" t="s">
        <v>194</v>
      </c>
      <c r="AA318" t="s">
        <v>195</v>
      </c>
      <c r="AB318" t="s">
        <v>1687</v>
      </c>
      <c r="AC318" t="s">
        <v>524</v>
      </c>
      <c r="AD318" t="s">
        <v>850</v>
      </c>
      <c r="AE318" t="s">
        <v>690</v>
      </c>
      <c r="AF318" t="s">
        <v>1552</v>
      </c>
      <c r="AG318" t="s">
        <v>1675</v>
      </c>
      <c r="AH318" t="s">
        <v>1688</v>
      </c>
      <c r="AI318" t="s">
        <v>1689</v>
      </c>
      <c r="AK318" t="s">
        <v>800</v>
      </c>
      <c r="AL318" t="s">
        <v>462</v>
      </c>
      <c r="AM318" t="s">
        <v>1328</v>
      </c>
      <c r="AN318" t="s">
        <v>1329</v>
      </c>
      <c r="AO318" t="s">
        <v>124</v>
      </c>
    </row>
    <row r="319" spans="1:41" hidden="1" x14ac:dyDescent="0.2">
      <c r="A319">
        <v>29925</v>
      </c>
      <c r="B319" s="7">
        <v>45751</v>
      </c>
      <c r="C319" t="s">
        <v>1686</v>
      </c>
      <c r="D319" t="s">
        <v>180</v>
      </c>
      <c r="E319" s="6">
        <v>6208314</v>
      </c>
      <c r="F319" s="6">
        <v>46771</v>
      </c>
      <c r="G319" s="6">
        <v>0</v>
      </c>
      <c r="H319" t="s">
        <v>361</v>
      </c>
      <c r="I319">
        <v>1063962699</v>
      </c>
      <c r="J319" t="s">
        <v>1323</v>
      </c>
      <c r="K319" t="s">
        <v>183</v>
      </c>
      <c r="L319" t="s">
        <v>209</v>
      </c>
      <c r="M319" t="s">
        <v>1324</v>
      </c>
      <c r="N319" t="s">
        <v>186</v>
      </c>
      <c r="O319" t="s">
        <v>334</v>
      </c>
      <c r="P319" t="s">
        <v>335</v>
      </c>
      <c r="Q319" t="s">
        <v>189</v>
      </c>
      <c r="R319" t="s">
        <v>190</v>
      </c>
      <c r="S319" t="s">
        <v>540</v>
      </c>
      <c r="T319" t="s">
        <v>541</v>
      </c>
      <c r="U319" s="6">
        <v>3104157</v>
      </c>
      <c r="V319" s="6">
        <v>0</v>
      </c>
      <c r="W319" s="6">
        <v>3104157</v>
      </c>
      <c r="X319" s="6">
        <v>0</v>
      </c>
      <c r="Y319" t="s">
        <v>193</v>
      </c>
      <c r="Z319" t="s">
        <v>194</v>
      </c>
      <c r="AA319" t="s">
        <v>195</v>
      </c>
      <c r="AB319" t="s">
        <v>1687</v>
      </c>
      <c r="AC319" t="s">
        <v>524</v>
      </c>
      <c r="AD319" t="s">
        <v>850</v>
      </c>
      <c r="AE319" t="s">
        <v>690</v>
      </c>
      <c r="AF319" t="s">
        <v>1552</v>
      </c>
      <c r="AG319" t="s">
        <v>1675</v>
      </c>
      <c r="AH319" t="s">
        <v>1688</v>
      </c>
      <c r="AI319" t="s">
        <v>1689</v>
      </c>
      <c r="AK319" t="s">
        <v>800</v>
      </c>
      <c r="AL319" t="s">
        <v>462</v>
      </c>
      <c r="AM319" t="s">
        <v>1328</v>
      </c>
      <c r="AN319" t="s">
        <v>1329</v>
      </c>
      <c r="AO319" t="s">
        <v>124</v>
      </c>
    </row>
    <row r="320" spans="1:41" hidden="1" x14ac:dyDescent="0.2">
      <c r="A320">
        <v>30125</v>
      </c>
      <c r="B320" s="7">
        <v>45751</v>
      </c>
      <c r="C320" t="s">
        <v>1690</v>
      </c>
      <c r="D320" t="s">
        <v>180</v>
      </c>
      <c r="E320" s="6">
        <v>4296180</v>
      </c>
      <c r="F320" s="6">
        <v>41501</v>
      </c>
      <c r="G320" s="6">
        <v>0</v>
      </c>
      <c r="H320" t="s">
        <v>361</v>
      </c>
      <c r="I320">
        <v>1022386688</v>
      </c>
      <c r="J320" t="s">
        <v>941</v>
      </c>
      <c r="K320" t="s">
        <v>183</v>
      </c>
      <c r="L320" t="s">
        <v>209</v>
      </c>
      <c r="M320" t="s">
        <v>942</v>
      </c>
      <c r="N320" t="s">
        <v>186</v>
      </c>
      <c r="O320" t="s">
        <v>225</v>
      </c>
      <c r="P320" t="s">
        <v>226</v>
      </c>
      <c r="Q320" t="s">
        <v>189</v>
      </c>
      <c r="R320" t="s">
        <v>190</v>
      </c>
      <c r="S320" t="s">
        <v>669</v>
      </c>
      <c r="T320" t="s">
        <v>670</v>
      </c>
      <c r="U320" s="6">
        <v>4296180</v>
      </c>
      <c r="V320" s="6">
        <v>0</v>
      </c>
      <c r="W320" s="6">
        <v>4296180</v>
      </c>
      <c r="X320" s="6">
        <v>0</v>
      </c>
      <c r="Y320" t="s">
        <v>193</v>
      </c>
      <c r="Z320" t="s">
        <v>194</v>
      </c>
      <c r="AA320" t="s">
        <v>195</v>
      </c>
      <c r="AB320" t="s">
        <v>1691</v>
      </c>
      <c r="AC320" t="s">
        <v>738</v>
      </c>
      <c r="AD320" t="s">
        <v>738</v>
      </c>
      <c r="AE320" t="s">
        <v>944</v>
      </c>
      <c r="AF320" t="s">
        <v>1558</v>
      </c>
      <c r="AG320" t="s">
        <v>1675</v>
      </c>
      <c r="AH320" t="s">
        <v>1692</v>
      </c>
      <c r="AI320" t="s">
        <v>1693</v>
      </c>
      <c r="AK320" t="s">
        <v>496</v>
      </c>
      <c r="AL320" t="s">
        <v>462</v>
      </c>
      <c r="AM320" t="s">
        <v>948</v>
      </c>
      <c r="AN320" t="s">
        <v>949</v>
      </c>
      <c r="AO320" t="s">
        <v>124</v>
      </c>
    </row>
    <row r="321" spans="1:41" hidden="1" x14ac:dyDescent="0.2">
      <c r="A321">
        <v>30225</v>
      </c>
      <c r="B321" s="7">
        <v>45751</v>
      </c>
      <c r="C321" t="s">
        <v>1694</v>
      </c>
      <c r="D321" t="s">
        <v>180</v>
      </c>
      <c r="E321" s="6">
        <v>5166440</v>
      </c>
      <c r="F321" s="6">
        <v>39205</v>
      </c>
      <c r="G321" s="6">
        <v>0</v>
      </c>
      <c r="H321" t="s">
        <v>361</v>
      </c>
      <c r="I321">
        <v>1022984528</v>
      </c>
      <c r="J321" t="s">
        <v>951</v>
      </c>
      <c r="K321" t="s">
        <v>183</v>
      </c>
      <c r="L321" t="s">
        <v>209</v>
      </c>
      <c r="M321" t="s">
        <v>952</v>
      </c>
      <c r="N321" t="s">
        <v>186</v>
      </c>
      <c r="O321" t="s">
        <v>562</v>
      </c>
      <c r="P321" t="s">
        <v>563</v>
      </c>
      <c r="Q321" t="s">
        <v>189</v>
      </c>
      <c r="R321" t="s">
        <v>190</v>
      </c>
      <c r="S321" t="s">
        <v>669</v>
      </c>
      <c r="T321" t="s">
        <v>670</v>
      </c>
      <c r="U321" s="6">
        <v>5166440</v>
      </c>
      <c r="V321" s="6">
        <v>0</v>
      </c>
      <c r="W321" s="6">
        <v>5166440</v>
      </c>
      <c r="X321" s="6">
        <v>0</v>
      </c>
      <c r="Y321" t="s">
        <v>193</v>
      </c>
      <c r="Z321" t="s">
        <v>194</v>
      </c>
      <c r="AA321" t="s">
        <v>195</v>
      </c>
      <c r="AB321" t="s">
        <v>1695</v>
      </c>
      <c r="AC321" t="s">
        <v>954</v>
      </c>
      <c r="AD321" t="s">
        <v>954</v>
      </c>
      <c r="AE321" t="s">
        <v>954</v>
      </c>
      <c r="AF321" t="s">
        <v>1564</v>
      </c>
      <c r="AG321" t="s">
        <v>1675</v>
      </c>
      <c r="AH321" t="s">
        <v>1696</v>
      </c>
      <c r="AI321" t="s">
        <v>1697</v>
      </c>
      <c r="AK321" t="s">
        <v>381</v>
      </c>
      <c r="AL321" t="s">
        <v>462</v>
      </c>
      <c r="AM321" t="s">
        <v>957</v>
      </c>
      <c r="AN321" t="s">
        <v>958</v>
      </c>
      <c r="AO321" t="s">
        <v>124</v>
      </c>
    </row>
    <row r="322" spans="1:41" hidden="1" x14ac:dyDescent="0.2">
      <c r="A322">
        <v>30325</v>
      </c>
      <c r="B322" s="7">
        <v>45751</v>
      </c>
      <c r="C322" t="s">
        <v>1698</v>
      </c>
      <c r="D322" t="s">
        <v>180</v>
      </c>
      <c r="E322" s="6">
        <v>7394100</v>
      </c>
      <c r="F322" s="6">
        <v>49630</v>
      </c>
      <c r="G322" s="6">
        <v>0</v>
      </c>
      <c r="H322" t="s">
        <v>361</v>
      </c>
      <c r="I322">
        <v>1052385150</v>
      </c>
      <c r="J322" t="s">
        <v>1187</v>
      </c>
      <c r="K322" t="s">
        <v>183</v>
      </c>
      <c r="L322" t="s">
        <v>209</v>
      </c>
      <c r="M322" t="s">
        <v>1188</v>
      </c>
      <c r="N322" t="s">
        <v>186</v>
      </c>
      <c r="O322" t="s">
        <v>615</v>
      </c>
      <c r="P322" t="s">
        <v>616</v>
      </c>
      <c r="Q322" t="s">
        <v>189</v>
      </c>
      <c r="R322" t="s">
        <v>190</v>
      </c>
      <c r="S322" t="s">
        <v>540</v>
      </c>
      <c r="T322" t="s">
        <v>541</v>
      </c>
      <c r="U322" s="6">
        <v>7394100</v>
      </c>
      <c r="V322" s="6">
        <v>0</v>
      </c>
      <c r="W322" s="6">
        <v>7394100</v>
      </c>
      <c r="X322" s="6">
        <v>0</v>
      </c>
      <c r="Y322" t="s">
        <v>193</v>
      </c>
      <c r="Z322" t="s">
        <v>194</v>
      </c>
      <c r="AA322" t="s">
        <v>195</v>
      </c>
      <c r="AB322" t="s">
        <v>1699</v>
      </c>
      <c r="AC322" t="s">
        <v>1190</v>
      </c>
      <c r="AD322" t="s">
        <v>1190</v>
      </c>
      <c r="AE322" t="s">
        <v>1191</v>
      </c>
      <c r="AF322" t="s">
        <v>1538</v>
      </c>
      <c r="AG322" t="s">
        <v>1675</v>
      </c>
      <c r="AH322" t="s">
        <v>1700</v>
      </c>
      <c r="AI322" t="s">
        <v>1701</v>
      </c>
      <c r="AK322" t="s">
        <v>556</v>
      </c>
      <c r="AL322" t="s">
        <v>462</v>
      </c>
      <c r="AM322" t="s">
        <v>368</v>
      </c>
      <c r="AN322" t="s">
        <v>1193</v>
      </c>
      <c r="AO322" t="s">
        <v>124</v>
      </c>
    </row>
    <row r="323" spans="1:41" hidden="1" x14ac:dyDescent="0.2">
      <c r="A323">
        <v>30425</v>
      </c>
      <c r="B323" s="7">
        <v>45751</v>
      </c>
      <c r="C323" t="s">
        <v>1702</v>
      </c>
      <c r="D323" t="s">
        <v>180</v>
      </c>
      <c r="E323" s="6">
        <v>5912680</v>
      </c>
      <c r="F323" s="6">
        <v>44868</v>
      </c>
      <c r="G323" s="6">
        <v>0</v>
      </c>
      <c r="H323" t="s">
        <v>361</v>
      </c>
      <c r="I323">
        <v>1032412611</v>
      </c>
      <c r="J323" t="s">
        <v>960</v>
      </c>
      <c r="K323" t="s">
        <v>183</v>
      </c>
      <c r="L323" t="s">
        <v>209</v>
      </c>
      <c r="M323" t="s">
        <v>961</v>
      </c>
      <c r="N323" t="s">
        <v>186</v>
      </c>
      <c r="O323" t="s">
        <v>211</v>
      </c>
      <c r="P323" t="s">
        <v>212</v>
      </c>
      <c r="Q323" t="s">
        <v>189</v>
      </c>
      <c r="R323" t="s">
        <v>190</v>
      </c>
      <c r="S323" t="s">
        <v>962</v>
      </c>
      <c r="T323" t="s">
        <v>963</v>
      </c>
      <c r="U323" s="6">
        <v>5912680</v>
      </c>
      <c r="V323" s="6">
        <v>0</v>
      </c>
      <c r="W323" s="6">
        <v>5912680</v>
      </c>
      <c r="X323" s="6">
        <v>0</v>
      </c>
      <c r="Y323" t="s">
        <v>193</v>
      </c>
      <c r="Z323" t="s">
        <v>194</v>
      </c>
      <c r="AA323" t="s">
        <v>195</v>
      </c>
      <c r="AB323" t="s">
        <v>1703</v>
      </c>
      <c r="AC323" t="s">
        <v>928</v>
      </c>
      <c r="AD323" t="s">
        <v>924</v>
      </c>
      <c r="AE323" t="s">
        <v>554</v>
      </c>
      <c r="AF323" t="s">
        <v>1569</v>
      </c>
      <c r="AG323" t="s">
        <v>1675</v>
      </c>
      <c r="AH323" t="s">
        <v>1704</v>
      </c>
      <c r="AI323" t="s">
        <v>1705</v>
      </c>
      <c r="AK323" t="s">
        <v>672</v>
      </c>
      <c r="AL323" t="s">
        <v>462</v>
      </c>
      <c r="AM323" t="s">
        <v>877</v>
      </c>
      <c r="AN323" t="s">
        <v>967</v>
      </c>
      <c r="AO323" t="s">
        <v>124</v>
      </c>
    </row>
    <row r="324" spans="1:41" hidden="1" x14ac:dyDescent="0.2">
      <c r="A324">
        <v>30525</v>
      </c>
      <c r="B324" s="7">
        <v>45751</v>
      </c>
      <c r="C324" t="s">
        <v>1706</v>
      </c>
      <c r="D324" t="s">
        <v>180</v>
      </c>
      <c r="E324" s="6">
        <v>5518501</v>
      </c>
      <c r="F324" s="6">
        <v>42272</v>
      </c>
      <c r="G324" s="6">
        <v>0</v>
      </c>
      <c r="H324" t="s">
        <v>361</v>
      </c>
      <c r="I324">
        <v>80800612</v>
      </c>
      <c r="J324" t="s">
        <v>1707</v>
      </c>
      <c r="K324" t="s">
        <v>183</v>
      </c>
      <c r="L324" t="s">
        <v>209</v>
      </c>
      <c r="M324" t="s">
        <v>1708</v>
      </c>
      <c r="N324" t="s">
        <v>186</v>
      </c>
      <c r="O324" t="s">
        <v>211</v>
      </c>
      <c r="P324" t="s">
        <v>212</v>
      </c>
      <c r="Q324" t="s">
        <v>189</v>
      </c>
      <c r="R324" t="s">
        <v>190</v>
      </c>
      <c r="S324" t="s">
        <v>858</v>
      </c>
      <c r="T324" t="s">
        <v>859</v>
      </c>
      <c r="U324" s="6">
        <v>5518501</v>
      </c>
      <c r="V324" s="6">
        <v>0</v>
      </c>
      <c r="W324" s="6">
        <v>5518501</v>
      </c>
      <c r="X324" s="6">
        <v>0</v>
      </c>
      <c r="Y324" t="s">
        <v>193</v>
      </c>
      <c r="Z324" t="s">
        <v>194</v>
      </c>
      <c r="AA324" t="s">
        <v>195</v>
      </c>
      <c r="AB324" t="s">
        <v>1709</v>
      </c>
      <c r="AC324" t="s">
        <v>1123</v>
      </c>
      <c r="AD324" t="s">
        <v>1115</v>
      </c>
      <c r="AE324" t="s">
        <v>746</v>
      </c>
      <c r="AF324" t="s">
        <v>1575</v>
      </c>
      <c r="AG324" t="s">
        <v>1675</v>
      </c>
      <c r="AH324" t="s">
        <v>1710</v>
      </c>
      <c r="AI324" t="s">
        <v>1711</v>
      </c>
      <c r="AK324" t="s">
        <v>842</v>
      </c>
      <c r="AL324" t="s">
        <v>462</v>
      </c>
      <c r="AM324" t="s">
        <v>1555</v>
      </c>
      <c r="AN324" t="s">
        <v>1712</v>
      </c>
      <c r="AO324" t="s">
        <v>124</v>
      </c>
    </row>
    <row r="325" spans="1:41" hidden="1" x14ac:dyDescent="0.2">
      <c r="A325">
        <v>30625</v>
      </c>
      <c r="B325" s="7">
        <v>45751</v>
      </c>
      <c r="C325" t="s">
        <v>1713</v>
      </c>
      <c r="D325" t="s">
        <v>180</v>
      </c>
      <c r="E325" s="6">
        <v>5166440</v>
      </c>
      <c r="F325" s="6">
        <v>39205</v>
      </c>
      <c r="G325" s="6">
        <v>0</v>
      </c>
      <c r="H325" t="s">
        <v>361</v>
      </c>
      <c r="I325">
        <v>1032447476</v>
      </c>
      <c r="J325" t="s">
        <v>626</v>
      </c>
      <c r="K325" t="s">
        <v>183</v>
      </c>
      <c r="L325" t="s">
        <v>209</v>
      </c>
      <c r="M325" t="s">
        <v>627</v>
      </c>
      <c r="N325" t="s">
        <v>186</v>
      </c>
      <c r="O325" t="s">
        <v>211</v>
      </c>
      <c r="P325" t="s">
        <v>212</v>
      </c>
      <c r="Q325" t="s">
        <v>189</v>
      </c>
      <c r="R325" t="s">
        <v>190</v>
      </c>
      <c r="S325" t="s">
        <v>458</v>
      </c>
      <c r="T325" t="s">
        <v>459</v>
      </c>
      <c r="U325" s="6">
        <v>5166440</v>
      </c>
      <c r="V325" s="6">
        <v>0</v>
      </c>
      <c r="W325" s="6">
        <v>5166440</v>
      </c>
      <c r="X325" s="6">
        <v>0</v>
      </c>
      <c r="Y325" t="s">
        <v>193</v>
      </c>
      <c r="Z325" t="s">
        <v>194</v>
      </c>
      <c r="AA325" t="s">
        <v>195</v>
      </c>
      <c r="AB325" t="s">
        <v>1714</v>
      </c>
      <c r="AC325" t="s">
        <v>629</v>
      </c>
      <c r="AD325" t="s">
        <v>629</v>
      </c>
      <c r="AE325" t="s">
        <v>428</v>
      </c>
      <c r="AF325" t="s">
        <v>1581</v>
      </c>
      <c r="AG325" t="s">
        <v>1675</v>
      </c>
      <c r="AH325" t="s">
        <v>1715</v>
      </c>
      <c r="AI325" t="s">
        <v>1716</v>
      </c>
      <c r="AK325" t="s">
        <v>568</v>
      </c>
      <c r="AL325" t="s">
        <v>462</v>
      </c>
      <c r="AM325" t="s">
        <v>342</v>
      </c>
      <c r="AN325" t="s">
        <v>632</v>
      </c>
      <c r="AO325" t="s">
        <v>124</v>
      </c>
    </row>
    <row r="326" spans="1:41" hidden="1" x14ac:dyDescent="0.2">
      <c r="A326">
        <v>30725</v>
      </c>
      <c r="B326" s="7">
        <v>45751</v>
      </c>
      <c r="C326" t="s">
        <v>1717</v>
      </c>
      <c r="D326" t="s">
        <v>180</v>
      </c>
      <c r="E326" s="6">
        <v>3147780</v>
      </c>
      <c r="F326" s="6">
        <v>0</v>
      </c>
      <c r="G326" s="6">
        <v>0</v>
      </c>
      <c r="H326" t="s">
        <v>181</v>
      </c>
      <c r="I326">
        <v>830123461</v>
      </c>
      <c r="J326" t="s">
        <v>435</v>
      </c>
      <c r="K326" t="s">
        <v>376</v>
      </c>
      <c r="Q326" t="s">
        <v>189</v>
      </c>
      <c r="R326" t="s">
        <v>190</v>
      </c>
      <c r="S326" t="s">
        <v>436</v>
      </c>
      <c r="T326" t="s">
        <v>437</v>
      </c>
      <c r="U326" s="6">
        <v>3147780</v>
      </c>
      <c r="V326" s="6">
        <v>0</v>
      </c>
      <c r="W326" s="6">
        <v>3147780</v>
      </c>
      <c r="X326" s="6">
        <v>0</v>
      </c>
      <c r="Y326" t="s">
        <v>193</v>
      </c>
      <c r="Z326" t="s">
        <v>194</v>
      </c>
      <c r="AA326" t="s">
        <v>195</v>
      </c>
      <c r="AB326" t="s">
        <v>1718</v>
      </c>
      <c r="AC326" t="s">
        <v>409</v>
      </c>
      <c r="AD326" t="s">
        <v>409</v>
      </c>
      <c r="AE326" t="s">
        <v>932</v>
      </c>
      <c r="AF326" t="s">
        <v>1585</v>
      </c>
      <c r="AG326" t="s">
        <v>1675</v>
      </c>
      <c r="AH326" t="s">
        <v>1719</v>
      </c>
      <c r="AI326" t="s">
        <v>1720</v>
      </c>
      <c r="AK326" t="s">
        <v>1638</v>
      </c>
      <c r="AL326" t="s">
        <v>204</v>
      </c>
      <c r="AM326" t="s">
        <v>1721</v>
      </c>
      <c r="AN326" t="s">
        <v>1718</v>
      </c>
      <c r="AO326" t="s">
        <v>135</v>
      </c>
    </row>
    <row r="327" spans="1:41" hidden="1" x14ac:dyDescent="0.2">
      <c r="A327">
        <v>30825</v>
      </c>
      <c r="B327" s="7">
        <v>45751</v>
      </c>
      <c r="C327" t="s">
        <v>1722</v>
      </c>
      <c r="D327" t="s">
        <v>180</v>
      </c>
      <c r="E327" s="6">
        <v>7394100</v>
      </c>
      <c r="F327" s="6">
        <v>206735</v>
      </c>
      <c r="G327" s="6">
        <v>0</v>
      </c>
      <c r="H327" t="s">
        <v>361</v>
      </c>
      <c r="I327">
        <v>1022372537</v>
      </c>
      <c r="J327" t="s">
        <v>1227</v>
      </c>
      <c r="K327" t="s">
        <v>183</v>
      </c>
      <c r="L327" t="s">
        <v>209</v>
      </c>
      <c r="M327" t="s">
        <v>1228</v>
      </c>
      <c r="N327" t="s">
        <v>186</v>
      </c>
      <c r="O327" t="s">
        <v>364</v>
      </c>
      <c r="P327" t="s">
        <v>365</v>
      </c>
      <c r="Q327" t="s">
        <v>189</v>
      </c>
      <c r="R327" t="s">
        <v>190</v>
      </c>
      <c r="S327" t="s">
        <v>858</v>
      </c>
      <c r="T327" t="s">
        <v>859</v>
      </c>
      <c r="U327" s="6">
        <v>3697050</v>
      </c>
      <c r="V327" s="6">
        <v>0</v>
      </c>
      <c r="W327" s="6">
        <v>3697050</v>
      </c>
      <c r="X327" s="6">
        <v>0</v>
      </c>
      <c r="Y327" t="s">
        <v>193</v>
      </c>
      <c r="Z327" t="s">
        <v>194</v>
      </c>
      <c r="AA327" t="s">
        <v>195</v>
      </c>
      <c r="AB327" t="s">
        <v>1723</v>
      </c>
      <c r="AC327" t="s">
        <v>1138</v>
      </c>
      <c r="AD327" t="s">
        <v>1138</v>
      </c>
      <c r="AE327" t="s">
        <v>1230</v>
      </c>
      <c r="AF327" t="s">
        <v>1589</v>
      </c>
      <c r="AG327" t="s">
        <v>1675</v>
      </c>
      <c r="AH327" t="s">
        <v>1724</v>
      </c>
      <c r="AI327" t="s">
        <v>1725</v>
      </c>
      <c r="AK327" t="s">
        <v>493</v>
      </c>
      <c r="AL327" t="s">
        <v>462</v>
      </c>
      <c r="AM327" t="s">
        <v>1233</v>
      </c>
      <c r="AN327" t="s">
        <v>1234</v>
      </c>
      <c r="AO327" t="s">
        <v>124</v>
      </c>
    </row>
    <row r="328" spans="1:41" hidden="1" x14ac:dyDescent="0.2">
      <c r="A328">
        <v>30825</v>
      </c>
      <c r="B328" s="7">
        <v>45751</v>
      </c>
      <c r="C328" t="s">
        <v>1722</v>
      </c>
      <c r="D328" t="s">
        <v>180</v>
      </c>
      <c r="E328" s="6">
        <v>7394100</v>
      </c>
      <c r="F328" s="6">
        <v>206735</v>
      </c>
      <c r="G328" s="6">
        <v>0</v>
      </c>
      <c r="H328" t="s">
        <v>361</v>
      </c>
      <c r="I328">
        <v>1022372537</v>
      </c>
      <c r="J328" t="s">
        <v>1227</v>
      </c>
      <c r="K328" t="s">
        <v>183</v>
      </c>
      <c r="L328" t="s">
        <v>209</v>
      </c>
      <c r="M328" t="s">
        <v>1228</v>
      </c>
      <c r="N328" t="s">
        <v>186</v>
      </c>
      <c r="O328" t="s">
        <v>364</v>
      </c>
      <c r="P328" t="s">
        <v>365</v>
      </c>
      <c r="Q328" t="s">
        <v>189</v>
      </c>
      <c r="R328" t="s">
        <v>190</v>
      </c>
      <c r="S328" t="s">
        <v>540</v>
      </c>
      <c r="T328" t="s">
        <v>541</v>
      </c>
      <c r="U328" s="6">
        <v>3697050</v>
      </c>
      <c r="V328" s="6">
        <v>0</v>
      </c>
      <c r="W328" s="6">
        <v>3697050</v>
      </c>
      <c r="X328" s="6">
        <v>0</v>
      </c>
      <c r="Y328" t="s">
        <v>193</v>
      </c>
      <c r="Z328" t="s">
        <v>194</v>
      </c>
      <c r="AA328" t="s">
        <v>195</v>
      </c>
      <c r="AB328" t="s">
        <v>1723</v>
      </c>
      <c r="AC328" t="s">
        <v>1138</v>
      </c>
      <c r="AD328" t="s">
        <v>1138</v>
      </c>
      <c r="AE328" t="s">
        <v>1230</v>
      </c>
      <c r="AF328" t="s">
        <v>1589</v>
      </c>
      <c r="AG328" t="s">
        <v>1675</v>
      </c>
      <c r="AH328" t="s">
        <v>1724</v>
      </c>
      <c r="AI328" t="s">
        <v>1725</v>
      </c>
      <c r="AK328" t="s">
        <v>493</v>
      </c>
      <c r="AL328" t="s">
        <v>462</v>
      </c>
      <c r="AM328" t="s">
        <v>1233</v>
      </c>
      <c r="AN328" t="s">
        <v>1234</v>
      </c>
      <c r="AO328" t="s">
        <v>124</v>
      </c>
    </row>
    <row r="329" spans="1:41" hidden="1" x14ac:dyDescent="0.2">
      <c r="A329">
        <v>30925</v>
      </c>
      <c r="B329" s="7">
        <v>45751</v>
      </c>
      <c r="C329" t="s">
        <v>1726</v>
      </c>
      <c r="D329" t="s">
        <v>180</v>
      </c>
      <c r="E329" s="6">
        <v>3894440</v>
      </c>
      <c r="F329" s="6">
        <v>26140</v>
      </c>
      <c r="G329" s="6">
        <v>0</v>
      </c>
      <c r="H329" t="s">
        <v>361</v>
      </c>
      <c r="I329">
        <v>1193142701</v>
      </c>
      <c r="J329" t="s">
        <v>1007</v>
      </c>
      <c r="K329" t="s">
        <v>183</v>
      </c>
      <c r="L329" t="s">
        <v>209</v>
      </c>
      <c r="M329" t="s">
        <v>1008</v>
      </c>
      <c r="N329" t="s">
        <v>186</v>
      </c>
      <c r="O329" t="s">
        <v>211</v>
      </c>
      <c r="P329" t="s">
        <v>212</v>
      </c>
      <c r="Q329" t="s">
        <v>189</v>
      </c>
      <c r="R329" t="s">
        <v>190</v>
      </c>
      <c r="S329" t="s">
        <v>585</v>
      </c>
      <c r="T329" t="s">
        <v>586</v>
      </c>
      <c r="U329" s="6">
        <v>3894440</v>
      </c>
      <c r="V329" s="6">
        <v>0</v>
      </c>
      <c r="W329" s="6">
        <v>3894440</v>
      </c>
      <c r="X329" s="6">
        <v>0</v>
      </c>
      <c r="Y329" t="s">
        <v>193</v>
      </c>
      <c r="Z329" t="s">
        <v>194</v>
      </c>
      <c r="AA329" t="s">
        <v>195</v>
      </c>
      <c r="AB329" t="s">
        <v>1727</v>
      </c>
      <c r="AC329" t="s">
        <v>1010</v>
      </c>
      <c r="AD329" t="s">
        <v>1010</v>
      </c>
      <c r="AE329" t="s">
        <v>533</v>
      </c>
      <c r="AF329" t="s">
        <v>1597</v>
      </c>
      <c r="AG329" t="s">
        <v>1675</v>
      </c>
      <c r="AH329" t="s">
        <v>1728</v>
      </c>
      <c r="AI329" t="s">
        <v>1729</v>
      </c>
      <c r="AK329" t="s">
        <v>672</v>
      </c>
      <c r="AL329" t="s">
        <v>462</v>
      </c>
      <c r="AM329" t="s">
        <v>1013</v>
      </c>
      <c r="AN329" t="s">
        <v>1014</v>
      </c>
      <c r="AO329" t="s">
        <v>124</v>
      </c>
    </row>
    <row r="330" spans="1:41" hidden="1" x14ac:dyDescent="0.2">
      <c r="A330">
        <v>31125</v>
      </c>
      <c r="B330" s="7">
        <v>45754</v>
      </c>
      <c r="C330" t="s">
        <v>1730</v>
      </c>
      <c r="D330" t="s">
        <v>180</v>
      </c>
      <c r="E330" s="6">
        <v>4296180</v>
      </c>
      <c r="F330" s="6">
        <v>28836</v>
      </c>
      <c r="G330" s="6">
        <v>0</v>
      </c>
      <c r="H330" t="s">
        <v>361</v>
      </c>
      <c r="I330">
        <v>1022440381</v>
      </c>
      <c r="J330" t="s">
        <v>572</v>
      </c>
      <c r="K330" t="s">
        <v>183</v>
      </c>
      <c r="L330" t="s">
        <v>209</v>
      </c>
      <c r="M330" t="s">
        <v>573</v>
      </c>
      <c r="N330" t="s">
        <v>186</v>
      </c>
      <c r="O330" t="s">
        <v>562</v>
      </c>
      <c r="P330" t="s">
        <v>563</v>
      </c>
      <c r="Q330" t="s">
        <v>189</v>
      </c>
      <c r="R330" t="s">
        <v>190</v>
      </c>
      <c r="S330" t="s">
        <v>446</v>
      </c>
      <c r="T330" t="s">
        <v>447</v>
      </c>
      <c r="U330" s="6">
        <v>4296180</v>
      </c>
      <c r="V330" s="6">
        <v>0</v>
      </c>
      <c r="W330" s="6">
        <v>4296180</v>
      </c>
      <c r="X330" s="6">
        <v>0</v>
      </c>
      <c r="Y330" t="s">
        <v>193</v>
      </c>
      <c r="Z330" t="s">
        <v>194</v>
      </c>
      <c r="AA330" t="s">
        <v>195</v>
      </c>
      <c r="AB330" t="s">
        <v>1731</v>
      </c>
      <c r="AC330" t="s">
        <v>575</v>
      </c>
      <c r="AD330" t="s">
        <v>575</v>
      </c>
      <c r="AE330" t="s">
        <v>401</v>
      </c>
      <c r="AF330" t="s">
        <v>1602</v>
      </c>
      <c r="AG330" t="s">
        <v>1732</v>
      </c>
      <c r="AH330" t="s">
        <v>1733</v>
      </c>
      <c r="AI330" t="s">
        <v>1734</v>
      </c>
      <c r="AK330" t="s">
        <v>579</v>
      </c>
      <c r="AL330" t="s">
        <v>462</v>
      </c>
      <c r="AM330" t="s">
        <v>580</v>
      </c>
      <c r="AN330" t="s">
        <v>581</v>
      </c>
      <c r="AO330" t="s">
        <v>124</v>
      </c>
    </row>
    <row r="331" spans="1:41" hidden="1" x14ac:dyDescent="0.2">
      <c r="A331">
        <v>31225</v>
      </c>
      <c r="B331" s="7">
        <v>45754</v>
      </c>
      <c r="C331" t="s">
        <v>1735</v>
      </c>
      <c r="D331" t="s">
        <v>180</v>
      </c>
      <c r="E331" s="6">
        <v>2336664</v>
      </c>
      <c r="F331" s="6">
        <v>15684</v>
      </c>
      <c r="G331" s="6">
        <v>0</v>
      </c>
      <c r="H331" t="s">
        <v>361</v>
      </c>
      <c r="I331">
        <v>1010214054</v>
      </c>
      <c r="J331" t="s">
        <v>1736</v>
      </c>
      <c r="K331" t="s">
        <v>183</v>
      </c>
      <c r="L331" t="s">
        <v>209</v>
      </c>
      <c r="M331" t="s">
        <v>1737</v>
      </c>
      <c r="N331" t="s">
        <v>186</v>
      </c>
      <c r="O331" t="s">
        <v>562</v>
      </c>
      <c r="P331" t="s">
        <v>563</v>
      </c>
      <c r="Q331" t="s">
        <v>189</v>
      </c>
      <c r="R331" t="s">
        <v>190</v>
      </c>
      <c r="S331" t="s">
        <v>458</v>
      </c>
      <c r="T331" t="s">
        <v>459</v>
      </c>
      <c r="U331" s="6">
        <v>2336664</v>
      </c>
      <c r="V331" s="6">
        <v>0</v>
      </c>
      <c r="W331" s="6">
        <v>2336664</v>
      </c>
      <c r="X331" s="6">
        <v>0</v>
      </c>
      <c r="Y331" t="s">
        <v>193</v>
      </c>
      <c r="Z331" t="s">
        <v>194</v>
      </c>
      <c r="AA331" t="s">
        <v>195</v>
      </c>
      <c r="AB331" t="s">
        <v>1738</v>
      </c>
      <c r="AC331" t="s">
        <v>656</v>
      </c>
      <c r="AD331" t="s">
        <v>656</v>
      </c>
      <c r="AE331" t="s">
        <v>848</v>
      </c>
      <c r="AF331" t="s">
        <v>1606</v>
      </c>
      <c r="AG331" t="s">
        <v>1732</v>
      </c>
      <c r="AH331" t="s">
        <v>1739</v>
      </c>
      <c r="AI331" t="s">
        <v>1740</v>
      </c>
      <c r="AK331" t="s">
        <v>1271</v>
      </c>
      <c r="AL331" t="s">
        <v>462</v>
      </c>
      <c r="AM331" t="s">
        <v>1741</v>
      </c>
      <c r="AN331" t="s">
        <v>1742</v>
      </c>
      <c r="AO331" t="s">
        <v>124</v>
      </c>
    </row>
    <row r="332" spans="1:41" hidden="1" x14ac:dyDescent="0.2">
      <c r="A332">
        <v>31325</v>
      </c>
      <c r="B332" s="7">
        <v>45754</v>
      </c>
      <c r="C332" t="s">
        <v>1743</v>
      </c>
      <c r="D332" t="s">
        <v>180</v>
      </c>
      <c r="E332" s="6">
        <v>16713371</v>
      </c>
      <c r="F332" s="6">
        <v>2356591</v>
      </c>
      <c r="G332" s="6">
        <v>0</v>
      </c>
      <c r="H332" t="s">
        <v>361</v>
      </c>
      <c r="I332">
        <v>51993064</v>
      </c>
      <c r="J332" t="s">
        <v>1744</v>
      </c>
      <c r="K332" t="s">
        <v>183</v>
      </c>
      <c r="L332" t="s">
        <v>209</v>
      </c>
      <c r="M332" t="s">
        <v>1745</v>
      </c>
      <c r="N332" t="s">
        <v>186</v>
      </c>
      <c r="O332" t="s">
        <v>615</v>
      </c>
      <c r="P332" t="s">
        <v>616</v>
      </c>
      <c r="Q332" t="s">
        <v>189</v>
      </c>
      <c r="R332" t="s">
        <v>190</v>
      </c>
      <c r="S332" t="s">
        <v>305</v>
      </c>
      <c r="T332" t="s">
        <v>306</v>
      </c>
      <c r="U332" s="6">
        <v>9788954</v>
      </c>
      <c r="V332" s="6">
        <v>0</v>
      </c>
      <c r="W332" s="6">
        <v>9788954</v>
      </c>
      <c r="X332" s="6">
        <v>0</v>
      </c>
      <c r="Y332" t="s">
        <v>193</v>
      </c>
      <c r="Z332" t="s">
        <v>194</v>
      </c>
      <c r="AA332" t="s">
        <v>195</v>
      </c>
      <c r="AB332" t="s">
        <v>1746</v>
      </c>
      <c r="AC332" t="s">
        <v>283</v>
      </c>
      <c r="AD332" t="s">
        <v>283</v>
      </c>
      <c r="AE332" t="s">
        <v>926</v>
      </c>
      <c r="AF332" t="s">
        <v>1545</v>
      </c>
      <c r="AG332" t="s">
        <v>1675</v>
      </c>
      <c r="AH332" t="s">
        <v>1747</v>
      </c>
      <c r="AI332" t="s">
        <v>1748</v>
      </c>
      <c r="AK332" t="s">
        <v>1537</v>
      </c>
      <c r="AL332" t="s">
        <v>234</v>
      </c>
      <c r="AM332" t="s">
        <v>1741</v>
      </c>
      <c r="AN332" t="s">
        <v>1749</v>
      </c>
      <c r="AO332" t="s">
        <v>137</v>
      </c>
    </row>
    <row r="333" spans="1:41" hidden="1" x14ac:dyDescent="0.2">
      <c r="A333">
        <v>31325</v>
      </c>
      <c r="B333" s="7">
        <v>45754</v>
      </c>
      <c r="C333" t="s">
        <v>1743</v>
      </c>
      <c r="D333" t="s">
        <v>180</v>
      </c>
      <c r="E333" s="6">
        <v>16713371</v>
      </c>
      <c r="F333" s="6">
        <v>2356591</v>
      </c>
      <c r="G333" s="6">
        <v>0</v>
      </c>
      <c r="H333" t="s">
        <v>361</v>
      </c>
      <c r="I333">
        <v>51993064</v>
      </c>
      <c r="J333" t="s">
        <v>1744</v>
      </c>
      <c r="K333" t="s">
        <v>183</v>
      </c>
      <c r="L333" t="s">
        <v>209</v>
      </c>
      <c r="M333" t="s">
        <v>1745</v>
      </c>
      <c r="N333" t="s">
        <v>186</v>
      </c>
      <c r="O333" t="s">
        <v>615</v>
      </c>
      <c r="P333" t="s">
        <v>616</v>
      </c>
      <c r="Q333" t="s">
        <v>189</v>
      </c>
      <c r="R333" t="s">
        <v>190</v>
      </c>
      <c r="S333" t="s">
        <v>301</v>
      </c>
      <c r="T333" t="s">
        <v>302</v>
      </c>
      <c r="U333" s="6">
        <v>806320</v>
      </c>
      <c r="V333" s="6">
        <v>0</v>
      </c>
      <c r="W333" s="6">
        <v>806320</v>
      </c>
      <c r="X333" s="6">
        <v>0</v>
      </c>
      <c r="Y333" t="s">
        <v>193</v>
      </c>
      <c r="Z333" t="s">
        <v>194</v>
      </c>
      <c r="AA333" t="s">
        <v>195</v>
      </c>
      <c r="AB333" t="s">
        <v>1746</v>
      </c>
      <c r="AC333" t="s">
        <v>283</v>
      </c>
      <c r="AD333" t="s">
        <v>283</v>
      </c>
      <c r="AE333" t="s">
        <v>926</v>
      </c>
      <c r="AF333" t="s">
        <v>1545</v>
      </c>
      <c r="AG333" t="s">
        <v>1675</v>
      </c>
      <c r="AH333" t="s">
        <v>1747</v>
      </c>
      <c r="AI333" t="s">
        <v>1748</v>
      </c>
      <c r="AK333" t="s">
        <v>1537</v>
      </c>
      <c r="AL333" t="s">
        <v>234</v>
      </c>
      <c r="AM333" t="s">
        <v>1741</v>
      </c>
      <c r="AN333" t="s">
        <v>1749</v>
      </c>
      <c r="AO333" t="s">
        <v>137</v>
      </c>
    </row>
    <row r="334" spans="1:41" hidden="1" x14ac:dyDescent="0.2">
      <c r="A334">
        <v>31325</v>
      </c>
      <c r="B334" s="7">
        <v>45754</v>
      </c>
      <c r="C334" t="s">
        <v>1743</v>
      </c>
      <c r="D334" t="s">
        <v>180</v>
      </c>
      <c r="E334" s="6">
        <v>16713371</v>
      </c>
      <c r="F334" s="6">
        <v>2356591</v>
      </c>
      <c r="G334" s="6">
        <v>0</v>
      </c>
      <c r="H334" t="s">
        <v>361</v>
      </c>
      <c r="I334">
        <v>51993064</v>
      </c>
      <c r="J334" t="s">
        <v>1744</v>
      </c>
      <c r="K334" t="s">
        <v>183</v>
      </c>
      <c r="L334" t="s">
        <v>209</v>
      </c>
      <c r="M334" t="s">
        <v>1745</v>
      </c>
      <c r="N334" t="s">
        <v>186</v>
      </c>
      <c r="O334" t="s">
        <v>615</v>
      </c>
      <c r="P334" t="s">
        <v>616</v>
      </c>
      <c r="Q334" t="s">
        <v>189</v>
      </c>
      <c r="R334" t="s">
        <v>190</v>
      </c>
      <c r="S334" t="s">
        <v>291</v>
      </c>
      <c r="T334" t="s">
        <v>292</v>
      </c>
      <c r="U334" s="6">
        <v>6118097</v>
      </c>
      <c r="V334" s="6">
        <v>0</v>
      </c>
      <c r="W334" s="6">
        <v>6118097</v>
      </c>
      <c r="X334" s="6">
        <v>0</v>
      </c>
      <c r="Y334" t="s">
        <v>193</v>
      </c>
      <c r="Z334" t="s">
        <v>194</v>
      </c>
      <c r="AA334" t="s">
        <v>195</v>
      </c>
      <c r="AB334" t="s">
        <v>1746</v>
      </c>
      <c r="AC334" t="s">
        <v>283</v>
      </c>
      <c r="AD334" t="s">
        <v>283</v>
      </c>
      <c r="AE334" t="s">
        <v>926</v>
      </c>
      <c r="AF334" t="s">
        <v>1545</v>
      </c>
      <c r="AG334" t="s">
        <v>1675</v>
      </c>
      <c r="AH334" t="s">
        <v>1747</v>
      </c>
      <c r="AI334" t="s">
        <v>1748</v>
      </c>
      <c r="AK334" t="s">
        <v>1537</v>
      </c>
      <c r="AL334" t="s">
        <v>234</v>
      </c>
      <c r="AM334" t="s">
        <v>1741</v>
      </c>
      <c r="AN334" t="s">
        <v>1749</v>
      </c>
      <c r="AO334" t="s">
        <v>137</v>
      </c>
    </row>
    <row r="335" spans="1:41" hidden="1" x14ac:dyDescent="0.2">
      <c r="A335">
        <v>31425</v>
      </c>
      <c r="B335" s="7">
        <v>45754</v>
      </c>
      <c r="C335" t="s">
        <v>1750</v>
      </c>
      <c r="D335" t="s">
        <v>180</v>
      </c>
      <c r="E335" s="6">
        <v>6797780</v>
      </c>
      <c r="F335" s="6">
        <v>51584</v>
      </c>
      <c r="G335" s="6">
        <v>0</v>
      </c>
      <c r="H335" t="s">
        <v>361</v>
      </c>
      <c r="I335">
        <v>1022380443</v>
      </c>
      <c r="J335" t="s">
        <v>1398</v>
      </c>
      <c r="K335" t="s">
        <v>183</v>
      </c>
      <c r="L335" t="s">
        <v>209</v>
      </c>
      <c r="M335" t="s">
        <v>1399</v>
      </c>
      <c r="N335" t="s">
        <v>186</v>
      </c>
      <c r="O335" t="s">
        <v>211</v>
      </c>
      <c r="P335" t="s">
        <v>212</v>
      </c>
      <c r="Q335" t="s">
        <v>189</v>
      </c>
      <c r="R335" t="s">
        <v>190</v>
      </c>
      <c r="S335" t="s">
        <v>858</v>
      </c>
      <c r="T335" t="s">
        <v>859</v>
      </c>
      <c r="U335" s="6">
        <v>3398890</v>
      </c>
      <c r="V335" s="6">
        <v>0</v>
      </c>
      <c r="W335" s="6">
        <v>3398890</v>
      </c>
      <c r="X335" s="6">
        <v>0</v>
      </c>
      <c r="Y335" t="s">
        <v>193</v>
      </c>
      <c r="Z335" t="s">
        <v>194</v>
      </c>
      <c r="AA335" t="s">
        <v>195</v>
      </c>
      <c r="AB335" t="s">
        <v>1751</v>
      </c>
      <c r="AC335" t="s">
        <v>514</v>
      </c>
      <c r="AD335" t="s">
        <v>848</v>
      </c>
      <c r="AE335" t="s">
        <v>705</v>
      </c>
      <c r="AF335" t="s">
        <v>1610</v>
      </c>
      <c r="AG335" t="s">
        <v>1732</v>
      </c>
      <c r="AH335" t="s">
        <v>1752</v>
      </c>
      <c r="AI335" t="s">
        <v>1753</v>
      </c>
      <c r="AK335" t="s">
        <v>800</v>
      </c>
      <c r="AL335" t="s">
        <v>462</v>
      </c>
      <c r="AM335" t="s">
        <v>1403</v>
      </c>
      <c r="AN335" t="s">
        <v>1404</v>
      </c>
      <c r="AO335" t="s">
        <v>124</v>
      </c>
    </row>
    <row r="336" spans="1:41" hidden="1" x14ac:dyDescent="0.2">
      <c r="A336">
        <v>31425</v>
      </c>
      <c r="B336" s="7">
        <v>45754</v>
      </c>
      <c r="C336" t="s">
        <v>1750</v>
      </c>
      <c r="D336" t="s">
        <v>180</v>
      </c>
      <c r="E336" s="6">
        <v>6797780</v>
      </c>
      <c r="F336" s="6">
        <v>51584</v>
      </c>
      <c r="G336" s="6">
        <v>0</v>
      </c>
      <c r="H336" t="s">
        <v>361</v>
      </c>
      <c r="I336">
        <v>1022380443</v>
      </c>
      <c r="J336" t="s">
        <v>1398</v>
      </c>
      <c r="K336" t="s">
        <v>183</v>
      </c>
      <c r="L336" t="s">
        <v>209</v>
      </c>
      <c r="M336" t="s">
        <v>1399</v>
      </c>
      <c r="N336" t="s">
        <v>186</v>
      </c>
      <c r="O336" t="s">
        <v>211</v>
      </c>
      <c r="P336" t="s">
        <v>212</v>
      </c>
      <c r="Q336" t="s">
        <v>189</v>
      </c>
      <c r="R336" t="s">
        <v>190</v>
      </c>
      <c r="S336" t="s">
        <v>540</v>
      </c>
      <c r="T336" t="s">
        <v>541</v>
      </c>
      <c r="U336" s="6">
        <v>3398890</v>
      </c>
      <c r="V336" s="6">
        <v>0</v>
      </c>
      <c r="W336" s="6">
        <v>3398890</v>
      </c>
      <c r="X336" s="6">
        <v>0</v>
      </c>
      <c r="Y336" t="s">
        <v>193</v>
      </c>
      <c r="Z336" t="s">
        <v>194</v>
      </c>
      <c r="AA336" t="s">
        <v>195</v>
      </c>
      <c r="AB336" t="s">
        <v>1751</v>
      </c>
      <c r="AC336" t="s">
        <v>514</v>
      </c>
      <c r="AD336" t="s">
        <v>848</v>
      </c>
      <c r="AE336" t="s">
        <v>705</v>
      </c>
      <c r="AF336" t="s">
        <v>1610</v>
      </c>
      <c r="AG336" t="s">
        <v>1732</v>
      </c>
      <c r="AH336" t="s">
        <v>1752</v>
      </c>
      <c r="AI336" t="s">
        <v>1753</v>
      </c>
      <c r="AK336" t="s">
        <v>800</v>
      </c>
      <c r="AL336" t="s">
        <v>462</v>
      </c>
      <c r="AM336" t="s">
        <v>1403</v>
      </c>
      <c r="AN336" t="s">
        <v>1404</v>
      </c>
      <c r="AO336" t="s">
        <v>124</v>
      </c>
    </row>
    <row r="337" spans="1:41" hidden="1" x14ac:dyDescent="0.2">
      <c r="A337">
        <v>31525</v>
      </c>
      <c r="B337" s="7">
        <v>45754</v>
      </c>
      <c r="C337" t="s">
        <v>1754</v>
      </c>
      <c r="D337" t="s">
        <v>180</v>
      </c>
      <c r="E337" s="6">
        <v>7394100</v>
      </c>
      <c r="F337" s="6">
        <v>90093</v>
      </c>
      <c r="G337" s="6">
        <v>0</v>
      </c>
      <c r="H337" t="s">
        <v>361</v>
      </c>
      <c r="I337">
        <v>1110472734</v>
      </c>
      <c r="J337" t="s">
        <v>1268</v>
      </c>
      <c r="K337" t="s">
        <v>183</v>
      </c>
      <c r="L337" t="s">
        <v>209</v>
      </c>
      <c r="M337" t="s">
        <v>1269</v>
      </c>
      <c r="N337" t="s">
        <v>186</v>
      </c>
      <c r="O337" t="s">
        <v>364</v>
      </c>
      <c r="P337" t="s">
        <v>365</v>
      </c>
      <c r="Q337" t="s">
        <v>189</v>
      </c>
      <c r="R337" t="s">
        <v>190</v>
      </c>
      <c r="S337" t="s">
        <v>1112</v>
      </c>
      <c r="T337" t="s">
        <v>1113</v>
      </c>
      <c r="U337" s="6">
        <v>7394100</v>
      </c>
      <c r="V337" s="6">
        <v>0</v>
      </c>
      <c r="W337" s="6">
        <v>7394100</v>
      </c>
      <c r="X337" s="6">
        <v>0</v>
      </c>
      <c r="Y337" t="s">
        <v>193</v>
      </c>
      <c r="Z337" t="s">
        <v>194</v>
      </c>
      <c r="AA337" t="s">
        <v>195</v>
      </c>
      <c r="AB337" t="s">
        <v>1755</v>
      </c>
      <c r="AC337" t="s">
        <v>930</v>
      </c>
      <c r="AD337" t="s">
        <v>926</v>
      </c>
      <c r="AE337" t="s">
        <v>544</v>
      </c>
      <c r="AF337" t="s">
        <v>1614</v>
      </c>
      <c r="AG337" t="s">
        <v>1732</v>
      </c>
      <c r="AH337" t="s">
        <v>1756</v>
      </c>
      <c r="AI337" t="s">
        <v>1757</v>
      </c>
      <c r="AK337" t="s">
        <v>576</v>
      </c>
      <c r="AL337" t="s">
        <v>462</v>
      </c>
      <c r="AM337" t="s">
        <v>1274</v>
      </c>
      <c r="AN337" t="s">
        <v>1275</v>
      </c>
      <c r="AO337" t="s">
        <v>124</v>
      </c>
    </row>
    <row r="338" spans="1:41" hidden="1" x14ac:dyDescent="0.2">
      <c r="A338">
        <v>31825</v>
      </c>
      <c r="B338" s="7">
        <v>45754</v>
      </c>
      <c r="C338" t="s">
        <v>1758</v>
      </c>
      <c r="D338" t="s">
        <v>180</v>
      </c>
      <c r="E338" s="6">
        <v>6797780</v>
      </c>
      <c r="F338" s="6">
        <v>121865</v>
      </c>
      <c r="G338" s="6">
        <v>0</v>
      </c>
      <c r="H338" t="s">
        <v>361</v>
      </c>
      <c r="I338">
        <v>1032449942</v>
      </c>
      <c r="J338" t="s">
        <v>1199</v>
      </c>
      <c r="K338" t="s">
        <v>183</v>
      </c>
      <c r="L338" t="s">
        <v>209</v>
      </c>
      <c r="M338" t="s">
        <v>1200</v>
      </c>
      <c r="N338" t="s">
        <v>186</v>
      </c>
      <c r="O338" t="s">
        <v>211</v>
      </c>
      <c r="P338" t="s">
        <v>212</v>
      </c>
      <c r="Q338" t="s">
        <v>189</v>
      </c>
      <c r="R338" t="s">
        <v>190</v>
      </c>
      <c r="S338" t="s">
        <v>669</v>
      </c>
      <c r="T338" t="s">
        <v>670</v>
      </c>
      <c r="U338" s="6">
        <v>6797780</v>
      </c>
      <c r="V338" s="6">
        <v>0</v>
      </c>
      <c r="W338" s="6">
        <v>6797780</v>
      </c>
      <c r="X338" s="6">
        <v>0</v>
      </c>
      <c r="Y338" t="s">
        <v>193</v>
      </c>
      <c r="Z338" t="s">
        <v>194</v>
      </c>
      <c r="AA338" t="s">
        <v>195</v>
      </c>
      <c r="AB338" t="s">
        <v>1759</v>
      </c>
      <c r="AC338" t="s">
        <v>450</v>
      </c>
      <c r="AD338" t="s">
        <v>450</v>
      </c>
      <c r="AE338" t="s">
        <v>1202</v>
      </c>
      <c r="AF338" t="s">
        <v>1626</v>
      </c>
      <c r="AG338" t="s">
        <v>1732</v>
      </c>
      <c r="AH338" t="s">
        <v>1760</v>
      </c>
      <c r="AI338" t="s">
        <v>1761</v>
      </c>
      <c r="AK338" t="s">
        <v>449</v>
      </c>
      <c r="AL338" t="s">
        <v>462</v>
      </c>
      <c r="AM338" t="s">
        <v>1205</v>
      </c>
      <c r="AN338" t="s">
        <v>1206</v>
      </c>
      <c r="AO338" t="s">
        <v>124</v>
      </c>
    </row>
    <row r="339" spans="1:41" hidden="1" x14ac:dyDescent="0.2">
      <c r="A339">
        <v>31925</v>
      </c>
      <c r="B339" s="7">
        <v>45754</v>
      </c>
      <c r="C339" t="s">
        <v>1762</v>
      </c>
      <c r="D339" t="s">
        <v>180</v>
      </c>
      <c r="E339" s="6">
        <v>2434502</v>
      </c>
      <c r="F339" s="6">
        <v>18474</v>
      </c>
      <c r="G339" s="6">
        <v>0</v>
      </c>
      <c r="H339" t="s">
        <v>361</v>
      </c>
      <c r="I339">
        <v>1019130500</v>
      </c>
      <c r="J339" t="s">
        <v>1763</v>
      </c>
      <c r="K339" t="s">
        <v>183</v>
      </c>
      <c r="L339" t="s">
        <v>209</v>
      </c>
      <c r="M339" t="s">
        <v>1764</v>
      </c>
      <c r="N339" t="s">
        <v>186</v>
      </c>
      <c r="O339" t="s">
        <v>562</v>
      </c>
      <c r="P339" t="s">
        <v>563</v>
      </c>
      <c r="Q339" t="s">
        <v>189</v>
      </c>
      <c r="R339" t="s">
        <v>190</v>
      </c>
      <c r="S339" t="s">
        <v>1112</v>
      </c>
      <c r="T339" t="s">
        <v>1113</v>
      </c>
      <c r="U339" s="6">
        <v>2434502</v>
      </c>
      <c r="V339" s="6">
        <v>0</v>
      </c>
      <c r="W339" s="6">
        <v>2434502</v>
      </c>
      <c r="X339" s="6">
        <v>0</v>
      </c>
      <c r="Y339" t="s">
        <v>193</v>
      </c>
      <c r="Z339" t="s">
        <v>194</v>
      </c>
      <c r="AA339" t="s">
        <v>195</v>
      </c>
      <c r="AB339" t="s">
        <v>1765</v>
      </c>
      <c r="AC339" t="s">
        <v>1311</v>
      </c>
      <c r="AD339" t="s">
        <v>880</v>
      </c>
      <c r="AE339" t="s">
        <v>892</v>
      </c>
      <c r="AF339" t="s">
        <v>1634</v>
      </c>
      <c r="AG339" t="s">
        <v>1732</v>
      </c>
      <c r="AH339" t="s">
        <v>1766</v>
      </c>
      <c r="AI339" t="s">
        <v>1767</v>
      </c>
      <c r="AK339" t="s">
        <v>1231</v>
      </c>
      <c r="AL339" t="s">
        <v>462</v>
      </c>
      <c r="AM339" t="s">
        <v>1768</v>
      </c>
      <c r="AN339" t="s">
        <v>1769</v>
      </c>
      <c r="AO339" t="s">
        <v>124</v>
      </c>
    </row>
    <row r="340" spans="1:41" hidden="1" x14ac:dyDescent="0.2">
      <c r="A340">
        <v>32025</v>
      </c>
      <c r="B340" s="7">
        <v>45754</v>
      </c>
      <c r="C340" t="s">
        <v>1770</v>
      </c>
      <c r="D340" t="s">
        <v>180</v>
      </c>
      <c r="E340" s="6">
        <v>7394100</v>
      </c>
      <c r="F340" s="6">
        <v>158979</v>
      </c>
      <c r="G340" s="6">
        <v>0</v>
      </c>
      <c r="H340" t="s">
        <v>361</v>
      </c>
      <c r="I340">
        <v>3033289</v>
      </c>
      <c r="J340" t="s">
        <v>583</v>
      </c>
      <c r="K340" t="s">
        <v>183</v>
      </c>
      <c r="L340" t="s">
        <v>209</v>
      </c>
      <c r="M340" t="s">
        <v>584</v>
      </c>
      <c r="N340" t="s">
        <v>186</v>
      </c>
      <c r="O340" t="s">
        <v>364</v>
      </c>
      <c r="P340" t="s">
        <v>365</v>
      </c>
      <c r="Q340" t="s">
        <v>189</v>
      </c>
      <c r="R340" t="s">
        <v>190</v>
      </c>
      <c r="S340" t="s">
        <v>585</v>
      </c>
      <c r="T340" t="s">
        <v>586</v>
      </c>
      <c r="U340" s="6">
        <v>7394100</v>
      </c>
      <c r="V340" s="6">
        <v>0</v>
      </c>
      <c r="W340" s="6">
        <v>7394100</v>
      </c>
      <c r="X340" s="6">
        <v>0</v>
      </c>
      <c r="Y340" t="s">
        <v>193</v>
      </c>
      <c r="Z340" t="s">
        <v>194</v>
      </c>
      <c r="AA340" t="s">
        <v>195</v>
      </c>
      <c r="AB340" t="s">
        <v>1771</v>
      </c>
      <c r="AC340" t="s">
        <v>217</v>
      </c>
      <c r="AD340" t="s">
        <v>217</v>
      </c>
      <c r="AE340" t="s">
        <v>418</v>
      </c>
      <c r="AF340" t="s">
        <v>1639</v>
      </c>
      <c r="AG340" t="s">
        <v>1732</v>
      </c>
      <c r="AH340" t="s">
        <v>1772</v>
      </c>
      <c r="AI340" t="s">
        <v>1773</v>
      </c>
      <c r="AK340" t="s">
        <v>590</v>
      </c>
      <c r="AL340" t="s">
        <v>462</v>
      </c>
      <c r="AM340" t="s">
        <v>591</v>
      </c>
      <c r="AN340" t="s">
        <v>592</v>
      </c>
      <c r="AO340" t="s">
        <v>124</v>
      </c>
    </row>
    <row r="341" spans="1:41" hidden="1" x14ac:dyDescent="0.2">
      <c r="A341">
        <v>32125</v>
      </c>
      <c r="B341" s="7">
        <v>45754</v>
      </c>
      <c r="C341" t="s">
        <v>1774</v>
      </c>
      <c r="D341" t="s">
        <v>180</v>
      </c>
      <c r="E341" s="6">
        <v>4296180</v>
      </c>
      <c r="F341" s="6">
        <v>28836</v>
      </c>
      <c r="G341" s="6">
        <v>0</v>
      </c>
      <c r="H341" t="s">
        <v>361</v>
      </c>
      <c r="I341">
        <v>1007708644</v>
      </c>
      <c r="J341" t="s">
        <v>695</v>
      </c>
      <c r="K341" t="s">
        <v>183</v>
      </c>
      <c r="L341" t="s">
        <v>209</v>
      </c>
      <c r="M341" t="s">
        <v>696</v>
      </c>
      <c r="N341" t="s">
        <v>186</v>
      </c>
      <c r="O341" t="s">
        <v>211</v>
      </c>
      <c r="P341" t="s">
        <v>212</v>
      </c>
      <c r="Q341" t="s">
        <v>189</v>
      </c>
      <c r="R341" t="s">
        <v>190</v>
      </c>
      <c r="S341" t="s">
        <v>617</v>
      </c>
      <c r="T341" t="s">
        <v>618</v>
      </c>
      <c r="U341" s="6">
        <v>4296180</v>
      </c>
      <c r="V341" s="6">
        <v>0</v>
      </c>
      <c r="W341" s="6">
        <v>4296180</v>
      </c>
      <c r="X341" s="6">
        <v>0</v>
      </c>
      <c r="Y341" t="s">
        <v>480</v>
      </c>
      <c r="Z341" t="s">
        <v>194</v>
      </c>
      <c r="AA341" t="s">
        <v>702</v>
      </c>
      <c r="AB341" t="s">
        <v>1775</v>
      </c>
      <c r="AC341" t="s">
        <v>380</v>
      </c>
      <c r="AD341" t="s">
        <v>380</v>
      </c>
      <c r="AE341" t="s">
        <v>382</v>
      </c>
      <c r="AF341" t="s">
        <v>1643</v>
      </c>
      <c r="AG341" t="s">
        <v>1732</v>
      </c>
      <c r="AH341" t="s">
        <v>1776</v>
      </c>
      <c r="AI341" t="s">
        <v>1777</v>
      </c>
      <c r="AK341" t="s">
        <v>274</v>
      </c>
      <c r="AL341" t="s">
        <v>462</v>
      </c>
      <c r="AM341" t="s">
        <v>700</v>
      </c>
      <c r="AN341" t="s">
        <v>701</v>
      </c>
      <c r="AO341" t="s">
        <v>124</v>
      </c>
    </row>
    <row r="342" spans="1:41" hidden="1" x14ac:dyDescent="0.2">
      <c r="A342">
        <v>32225</v>
      </c>
      <c r="B342" s="7">
        <v>45754</v>
      </c>
      <c r="C342" t="s">
        <v>1778</v>
      </c>
      <c r="D342" t="s">
        <v>180</v>
      </c>
      <c r="E342" s="6">
        <v>7394100</v>
      </c>
      <c r="F342" s="6">
        <v>207436</v>
      </c>
      <c r="G342" s="6">
        <v>0</v>
      </c>
      <c r="H342" t="s">
        <v>361</v>
      </c>
      <c r="I342">
        <v>1032357678</v>
      </c>
      <c r="J342" t="s">
        <v>1249</v>
      </c>
      <c r="K342" t="s">
        <v>183</v>
      </c>
      <c r="L342" t="s">
        <v>209</v>
      </c>
      <c r="M342" t="s">
        <v>1250</v>
      </c>
      <c r="N342" t="s">
        <v>186</v>
      </c>
      <c r="O342" t="s">
        <v>225</v>
      </c>
      <c r="P342" t="s">
        <v>226</v>
      </c>
      <c r="Q342" t="s">
        <v>189</v>
      </c>
      <c r="R342" t="s">
        <v>190</v>
      </c>
      <c r="S342" t="s">
        <v>735</v>
      </c>
      <c r="T342" t="s">
        <v>736</v>
      </c>
      <c r="U342" s="6">
        <v>7394100</v>
      </c>
      <c r="V342" s="6">
        <v>0</v>
      </c>
      <c r="W342" s="6">
        <v>7394100</v>
      </c>
      <c r="X342" s="6">
        <v>0</v>
      </c>
      <c r="Y342" t="s">
        <v>193</v>
      </c>
      <c r="Z342" t="s">
        <v>194</v>
      </c>
      <c r="AA342" t="s">
        <v>195</v>
      </c>
      <c r="AB342" t="s">
        <v>1779</v>
      </c>
      <c r="AC342" t="s">
        <v>1252</v>
      </c>
      <c r="AD342" t="s">
        <v>1252</v>
      </c>
      <c r="AE342" t="s">
        <v>553</v>
      </c>
      <c r="AF342" t="s">
        <v>1647</v>
      </c>
      <c r="AG342" t="s">
        <v>1732</v>
      </c>
      <c r="AH342" t="s">
        <v>1780</v>
      </c>
      <c r="AI342" t="s">
        <v>1781</v>
      </c>
      <c r="AK342" t="s">
        <v>646</v>
      </c>
      <c r="AL342" t="s">
        <v>462</v>
      </c>
      <c r="AM342" t="s">
        <v>1254</v>
      </c>
      <c r="AN342" t="s">
        <v>1255</v>
      </c>
      <c r="AO342" t="s">
        <v>124</v>
      </c>
    </row>
    <row r="343" spans="1:41" hidden="1" x14ac:dyDescent="0.2">
      <c r="A343">
        <v>32325</v>
      </c>
      <c r="B343" s="7">
        <v>45754</v>
      </c>
      <c r="C343" t="s">
        <v>1782</v>
      </c>
      <c r="D343" t="s">
        <v>180</v>
      </c>
      <c r="E343" s="6">
        <v>7394100</v>
      </c>
      <c r="F343" s="6">
        <v>217780</v>
      </c>
      <c r="G343" s="6">
        <v>0</v>
      </c>
      <c r="H343" t="s">
        <v>361</v>
      </c>
      <c r="I343">
        <v>1019054786</v>
      </c>
      <c r="J343" t="s">
        <v>1306</v>
      </c>
      <c r="K343" t="s">
        <v>183</v>
      </c>
      <c r="L343" t="s">
        <v>209</v>
      </c>
      <c r="M343" t="s">
        <v>1307</v>
      </c>
      <c r="N343" t="s">
        <v>186</v>
      </c>
      <c r="O343" t="s">
        <v>364</v>
      </c>
      <c r="P343" t="s">
        <v>365</v>
      </c>
      <c r="Q343" t="s">
        <v>189</v>
      </c>
      <c r="R343" t="s">
        <v>190</v>
      </c>
      <c r="S343" t="s">
        <v>540</v>
      </c>
      <c r="T343" t="s">
        <v>541</v>
      </c>
      <c r="U343" s="6">
        <v>7394100</v>
      </c>
      <c r="V343" s="6">
        <v>0</v>
      </c>
      <c r="W343" s="6">
        <v>7394100</v>
      </c>
      <c r="X343" s="6">
        <v>0</v>
      </c>
      <c r="Y343" t="s">
        <v>193</v>
      </c>
      <c r="Z343" t="s">
        <v>194</v>
      </c>
      <c r="AA343" t="s">
        <v>195</v>
      </c>
      <c r="AB343" t="s">
        <v>1783</v>
      </c>
      <c r="AC343" t="s">
        <v>1309</v>
      </c>
      <c r="AD343" t="s">
        <v>1309</v>
      </c>
      <c r="AE343" t="s">
        <v>711</v>
      </c>
      <c r="AF343" t="s">
        <v>1651</v>
      </c>
      <c r="AG343" t="s">
        <v>1732</v>
      </c>
      <c r="AH343" t="s">
        <v>1784</v>
      </c>
      <c r="AI343" t="s">
        <v>1785</v>
      </c>
      <c r="AK343" t="s">
        <v>800</v>
      </c>
      <c r="AL343" t="s">
        <v>462</v>
      </c>
      <c r="AM343" t="s">
        <v>1313</v>
      </c>
      <c r="AN343" t="s">
        <v>1255</v>
      </c>
      <c r="AO343" t="s">
        <v>124</v>
      </c>
    </row>
    <row r="344" spans="1:41" hidden="1" x14ac:dyDescent="0.2">
      <c r="A344">
        <v>32425</v>
      </c>
      <c r="B344" s="7">
        <v>45754</v>
      </c>
      <c r="C344" t="s">
        <v>1786</v>
      </c>
      <c r="D344" t="s">
        <v>180</v>
      </c>
      <c r="E344" s="6">
        <v>3894440</v>
      </c>
      <c r="F344" s="6">
        <v>32965</v>
      </c>
      <c r="G344" s="6">
        <v>0</v>
      </c>
      <c r="H344" t="s">
        <v>361</v>
      </c>
      <c r="I344">
        <v>1026301655</v>
      </c>
      <c r="J344" t="s">
        <v>1239</v>
      </c>
      <c r="K344" t="s">
        <v>183</v>
      </c>
      <c r="L344" t="s">
        <v>209</v>
      </c>
      <c r="M344" t="s">
        <v>1240</v>
      </c>
      <c r="N344" t="s">
        <v>186</v>
      </c>
      <c r="O344" t="s">
        <v>562</v>
      </c>
      <c r="P344" t="s">
        <v>563</v>
      </c>
      <c r="Q344" t="s">
        <v>189</v>
      </c>
      <c r="R344" t="s">
        <v>190</v>
      </c>
      <c r="S344" t="s">
        <v>669</v>
      </c>
      <c r="T344" t="s">
        <v>670</v>
      </c>
      <c r="U344" s="6">
        <v>3894440</v>
      </c>
      <c r="V344" s="6">
        <v>0</v>
      </c>
      <c r="W344" s="6">
        <v>3894440</v>
      </c>
      <c r="X344" s="6">
        <v>0</v>
      </c>
      <c r="Y344" t="s">
        <v>193</v>
      </c>
      <c r="Z344" t="s">
        <v>194</v>
      </c>
      <c r="AA344" t="s">
        <v>195</v>
      </c>
      <c r="AB344" t="s">
        <v>1787</v>
      </c>
      <c r="AC344" t="s">
        <v>1019</v>
      </c>
      <c r="AD344" t="s">
        <v>1011</v>
      </c>
      <c r="AE344" t="s">
        <v>599</v>
      </c>
      <c r="AF344" t="s">
        <v>1656</v>
      </c>
      <c r="AG344" t="s">
        <v>1732</v>
      </c>
      <c r="AH344" t="s">
        <v>1788</v>
      </c>
      <c r="AI344" t="s">
        <v>1789</v>
      </c>
      <c r="AK344" t="s">
        <v>745</v>
      </c>
      <c r="AL344" t="s">
        <v>462</v>
      </c>
      <c r="AM344" t="s">
        <v>1243</v>
      </c>
      <c r="AN344" t="s">
        <v>1244</v>
      </c>
      <c r="AO344" t="s">
        <v>124</v>
      </c>
    </row>
    <row r="345" spans="1:41" hidden="1" x14ac:dyDescent="0.2">
      <c r="A345">
        <v>32525</v>
      </c>
      <c r="B345" s="7">
        <v>45755</v>
      </c>
      <c r="C345" t="s">
        <v>1790</v>
      </c>
      <c r="D345" t="s">
        <v>180</v>
      </c>
      <c r="E345" s="6">
        <v>3399420</v>
      </c>
      <c r="F345" s="6">
        <v>45772</v>
      </c>
      <c r="G345" s="6">
        <v>0</v>
      </c>
      <c r="H345" t="s">
        <v>361</v>
      </c>
      <c r="I345">
        <v>79751403</v>
      </c>
      <c r="J345" t="s">
        <v>762</v>
      </c>
      <c r="K345" t="s">
        <v>183</v>
      </c>
      <c r="L345" t="s">
        <v>209</v>
      </c>
      <c r="M345" t="s">
        <v>763</v>
      </c>
      <c r="N345" t="s">
        <v>186</v>
      </c>
      <c r="O345" t="s">
        <v>364</v>
      </c>
      <c r="P345" t="s">
        <v>365</v>
      </c>
      <c r="Q345" t="s">
        <v>189</v>
      </c>
      <c r="R345" t="s">
        <v>190</v>
      </c>
      <c r="S345" t="s">
        <v>478</v>
      </c>
      <c r="T345" t="s">
        <v>479</v>
      </c>
      <c r="U345" s="6">
        <v>3399420</v>
      </c>
      <c r="V345" s="6">
        <v>0</v>
      </c>
      <c r="W345" s="6">
        <v>3399420</v>
      </c>
      <c r="X345" s="6">
        <v>0</v>
      </c>
      <c r="Y345" t="s">
        <v>480</v>
      </c>
      <c r="Z345" t="s">
        <v>194</v>
      </c>
      <c r="AA345" t="s">
        <v>481</v>
      </c>
      <c r="AB345" t="s">
        <v>1791</v>
      </c>
      <c r="AC345" t="s">
        <v>765</v>
      </c>
      <c r="AD345" t="s">
        <v>765</v>
      </c>
      <c r="AE345" t="s">
        <v>484</v>
      </c>
      <c r="AF345" t="s">
        <v>1667</v>
      </c>
      <c r="AG345" t="s">
        <v>1792</v>
      </c>
      <c r="AH345" t="s">
        <v>1793</v>
      </c>
      <c r="AI345" t="s">
        <v>1794</v>
      </c>
      <c r="AK345" t="s">
        <v>356</v>
      </c>
      <c r="AL345" t="s">
        <v>452</v>
      </c>
      <c r="AM345" t="s">
        <v>768</v>
      </c>
      <c r="AN345" t="s">
        <v>769</v>
      </c>
      <c r="AO345" t="s">
        <v>124</v>
      </c>
    </row>
    <row r="346" spans="1:41" hidden="1" x14ac:dyDescent="0.2">
      <c r="A346">
        <v>32625</v>
      </c>
      <c r="B346" s="7">
        <v>45755</v>
      </c>
      <c r="C346" t="s">
        <v>1795</v>
      </c>
      <c r="D346" t="s">
        <v>180</v>
      </c>
      <c r="E346" s="6">
        <v>6797780</v>
      </c>
      <c r="F346" s="6">
        <v>121865</v>
      </c>
      <c r="G346" s="6">
        <v>0</v>
      </c>
      <c r="H346" t="s">
        <v>361</v>
      </c>
      <c r="I346">
        <v>79769180</v>
      </c>
      <c r="J346" t="s">
        <v>1126</v>
      </c>
      <c r="K346" t="s">
        <v>183</v>
      </c>
      <c r="L346" t="s">
        <v>209</v>
      </c>
      <c r="M346" t="s">
        <v>1127</v>
      </c>
      <c r="N346" t="s">
        <v>186</v>
      </c>
      <c r="O346" t="s">
        <v>562</v>
      </c>
      <c r="P346" t="s">
        <v>563</v>
      </c>
      <c r="Q346" t="s">
        <v>189</v>
      </c>
      <c r="R346" t="s">
        <v>190</v>
      </c>
      <c r="S346" t="s">
        <v>858</v>
      </c>
      <c r="T346" t="s">
        <v>859</v>
      </c>
      <c r="U346" s="6">
        <v>3398890</v>
      </c>
      <c r="V346" s="6">
        <v>0</v>
      </c>
      <c r="W346" s="6">
        <v>3398890</v>
      </c>
      <c r="X346" s="6">
        <v>0</v>
      </c>
      <c r="Y346" t="s">
        <v>193</v>
      </c>
      <c r="Z346" t="s">
        <v>194</v>
      </c>
      <c r="AA346" t="s">
        <v>195</v>
      </c>
      <c r="AB346" t="s">
        <v>1796</v>
      </c>
      <c r="AC346" t="s">
        <v>552</v>
      </c>
      <c r="AD346" t="s">
        <v>552</v>
      </c>
      <c r="AE346" t="s">
        <v>774</v>
      </c>
      <c r="AF346" t="s">
        <v>1671</v>
      </c>
      <c r="AG346" t="s">
        <v>1792</v>
      </c>
      <c r="AH346" t="s">
        <v>1797</v>
      </c>
      <c r="AI346" t="s">
        <v>1798</v>
      </c>
      <c r="AK346" t="s">
        <v>1131</v>
      </c>
      <c r="AL346" t="s">
        <v>462</v>
      </c>
      <c r="AM346" t="s">
        <v>1132</v>
      </c>
      <c r="AN346" t="s">
        <v>1133</v>
      </c>
      <c r="AO346" t="s">
        <v>124</v>
      </c>
    </row>
    <row r="347" spans="1:41" hidden="1" x14ac:dyDescent="0.2">
      <c r="A347">
        <v>32625</v>
      </c>
      <c r="B347" s="7">
        <v>45755</v>
      </c>
      <c r="C347" t="s">
        <v>1795</v>
      </c>
      <c r="D347" t="s">
        <v>180</v>
      </c>
      <c r="E347" s="6">
        <v>6797780</v>
      </c>
      <c r="F347" s="6">
        <v>121865</v>
      </c>
      <c r="G347" s="6">
        <v>0</v>
      </c>
      <c r="H347" t="s">
        <v>361</v>
      </c>
      <c r="I347">
        <v>79769180</v>
      </c>
      <c r="J347" t="s">
        <v>1126</v>
      </c>
      <c r="K347" t="s">
        <v>183</v>
      </c>
      <c r="L347" t="s">
        <v>209</v>
      </c>
      <c r="M347" t="s">
        <v>1127</v>
      </c>
      <c r="N347" t="s">
        <v>186</v>
      </c>
      <c r="O347" t="s">
        <v>562</v>
      </c>
      <c r="P347" t="s">
        <v>563</v>
      </c>
      <c r="Q347" t="s">
        <v>189</v>
      </c>
      <c r="R347" t="s">
        <v>190</v>
      </c>
      <c r="S347" t="s">
        <v>540</v>
      </c>
      <c r="T347" t="s">
        <v>541</v>
      </c>
      <c r="U347" s="6">
        <v>3398890</v>
      </c>
      <c r="V347" s="6">
        <v>0</v>
      </c>
      <c r="W347" s="6">
        <v>3398890</v>
      </c>
      <c r="X347" s="6">
        <v>0</v>
      </c>
      <c r="Y347" t="s">
        <v>193</v>
      </c>
      <c r="Z347" t="s">
        <v>194</v>
      </c>
      <c r="AA347" t="s">
        <v>195</v>
      </c>
      <c r="AB347" t="s">
        <v>1796</v>
      </c>
      <c r="AC347" t="s">
        <v>552</v>
      </c>
      <c r="AD347" t="s">
        <v>552</v>
      </c>
      <c r="AE347" t="s">
        <v>774</v>
      </c>
      <c r="AF347" t="s">
        <v>1671</v>
      </c>
      <c r="AG347" t="s">
        <v>1792</v>
      </c>
      <c r="AH347" t="s">
        <v>1797</v>
      </c>
      <c r="AI347" t="s">
        <v>1798</v>
      </c>
      <c r="AK347" t="s">
        <v>1131</v>
      </c>
      <c r="AL347" t="s">
        <v>462</v>
      </c>
      <c r="AM347" t="s">
        <v>1132</v>
      </c>
      <c r="AN347" t="s">
        <v>1133</v>
      </c>
      <c r="AO347" t="s">
        <v>124</v>
      </c>
    </row>
    <row r="348" spans="1:41" hidden="1" x14ac:dyDescent="0.2">
      <c r="A348">
        <v>32725</v>
      </c>
      <c r="B348" s="7">
        <v>45755</v>
      </c>
      <c r="C348" t="s">
        <v>1799</v>
      </c>
      <c r="D348" t="s">
        <v>180</v>
      </c>
      <c r="E348" s="6">
        <v>4296180</v>
      </c>
      <c r="F348" s="6">
        <v>37393</v>
      </c>
      <c r="G348" s="6">
        <v>0</v>
      </c>
      <c r="H348" t="s">
        <v>361</v>
      </c>
      <c r="I348">
        <v>1023924776</v>
      </c>
      <c r="J348" t="s">
        <v>1079</v>
      </c>
      <c r="K348" t="s">
        <v>183</v>
      </c>
      <c r="L348" t="s">
        <v>209</v>
      </c>
      <c r="M348" t="s">
        <v>1080</v>
      </c>
      <c r="N348" t="s">
        <v>186</v>
      </c>
      <c r="O348" t="s">
        <v>211</v>
      </c>
      <c r="P348" t="s">
        <v>212</v>
      </c>
      <c r="Q348" t="s">
        <v>189</v>
      </c>
      <c r="R348" t="s">
        <v>190</v>
      </c>
      <c r="S348" t="s">
        <v>540</v>
      </c>
      <c r="T348" t="s">
        <v>541</v>
      </c>
      <c r="U348" s="6">
        <v>2148090</v>
      </c>
      <c r="V348" s="6">
        <v>0</v>
      </c>
      <c r="W348" s="6">
        <v>2148090</v>
      </c>
      <c r="X348" s="6">
        <v>0</v>
      </c>
      <c r="Y348" t="s">
        <v>193</v>
      </c>
      <c r="Z348" t="s">
        <v>194</v>
      </c>
      <c r="AA348" t="s">
        <v>195</v>
      </c>
      <c r="AB348" t="s">
        <v>1800</v>
      </c>
      <c r="AC348" t="s">
        <v>882</v>
      </c>
      <c r="AD348" t="s">
        <v>882</v>
      </c>
      <c r="AE348" t="s">
        <v>1082</v>
      </c>
      <c r="AF348" t="s">
        <v>1676</v>
      </c>
      <c r="AG348" t="s">
        <v>1792</v>
      </c>
      <c r="AH348" t="s">
        <v>1801</v>
      </c>
      <c r="AI348" t="s">
        <v>1802</v>
      </c>
      <c r="AK348" t="s">
        <v>556</v>
      </c>
      <c r="AL348" t="s">
        <v>462</v>
      </c>
      <c r="AM348" t="s">
        <v>1086</v>
      </c>
      <c r="AN348" t="s">
        <v>1087</v>
      </c>
      <c r="AO348" t="s">
        <v>124</v>
      </c>
    </row>
    <row r="349" spans="1:41" hidden="1" x14ac:dyDescent="0.2">
      <c r="A349">
        <v>32725</v>
      </c>
      <c r="B349" s="7">
        <v>45755</v>
      </c>
      <c r="C349" t="s">
        <v>1799</v>
      </c>
      <c r="D349" t="s">
        <v>180</v>
      </c>
      <c r="E349" s="6">
        <v>4296180</v>
      </c>
      <c r="F349" s="6">
        <v>37393</v>
      </c>
      <c r="G349" s="6">
        <v>0</v>
      </c>
      <c r="H349" t="s">
        <v>361</v>
      </c>
      <c r="I349">
        <v>1023924776</v>
      </c>
      <c r="J349" t="s">
        <v>1079</v>
      </c>
      <c r="K349" t="s">
        <v>183</v>
      </c>
      <c r="L349" t="s">
        <v>209</v>
      </c>
      <c r="M349" t="s">
        <v>1080</v>
      </c>
      <c r="N349" t="s">
        <v>186</v>
      </c>
      <c r="O349" t="s">
        <v>211</v>
      </c>
      <c r="P349" t="s">
        <v>212</v>
      </c>
      <c r="Q349" t="s">
        <v>189</v>
      </c>
      <c r="R349" t="s">
        <v>190</v>
      </c>
      <c r="S349" t="s">
        <v>858</v>
      </c>
      <c r="T349" t="s">
        <v>859</v>
      </c>
      <c r="U349" s="6">
        <v>2148090</v>
      </c>
      <c r="V349" s="6">
        <v>0</v>
      </c>
      <c r="W349" s="6">
        <v>2148090</v>
      </c>
      <c r="X349" s="6">
        <v>0</v>
      </c>
      <c r="Y349" t="s">
        <v>193</v>
      </c>
      <c r="Z349" t="s">
        <v>194</v>
      </c>
      <c r="AA349" t="s">
        <v>195</v>
      </c>
      <c r="AB349" t="s">
        <v>1800</v>
      </c>
      <c r="AC349" t="s">
        <v>882</v>
      </c>
      <c r="AD349" t="s">
        <v>882</v>
      </c>
      <c r="AE349" t="s">
        <v>1082</v>
      </c>
      <c r="AF349" t="s">
        <v>1676</v>
      </c>
      <c r="AG349" t="s">
        <v>1792</v>
      </c>
      <c r="AH349" t="s">
        <v>1801</v>
      </c>
      <c r="AI349" t="s">
        <v>1802</v>
      </c>
      <c r="AK349" t="s">
        <v>556</v>
      </c>
      <c r="AL349" t="s">
        <v>462</v>
      </c>
      <c r="AM349" t="s">
        <v>1086</v>
      </c>
      <c r="AN349" t="s">
        <v>1087</v>
      </c>
      <c r="AO349" t="s">
        <v>124</v>
      </c>
    </row>
    <row r="350" spans="1:41" hidden="1" x14ac:dyDescent="0.2">
      <c r="A350">
        <v>32825</v>
      </c>
      <c r="B350" s="7">
        <v>45755</v>
      </c>
      <c r="C350" t="s">
        <v>1803</v>
      </c>
      <c r="D350" t="s">
        <v>180</v>
      </c>
      <c r="E350" s="6">
        <v>2855067</v>
      </c>
      <c r="F350" s="6">
        <v>21665</v>
      </c>
      <c r="G350" s="6">
        <v>0</v>
      </c>
      <c r="H350" t="s">
        <v>361</v>
      </c>
      <c r="I350">
        <v>79539518</v>
      </c>
      <c r="J350" t="s">
        <v>1804</v>
      </c>
      <c r="K350" t="s">
        <v>183</v>
      </c>
      <c r="L350" t="s">
        <v>209</v>
      </c>
      <c r="M350" t="s">
        <v>1805</v>
      </c>
      <c r="N350" t="s">
        <v>186</v>
      </c>
      <c r="O350" t="s">
        <v>225</v>
      </c>
      <c r="P350" t="s">
        <v>226</v>
      </c>
      <c r="Q350" t="s">
        <v>189</v>
      </c>
      <c r="R350" t="s">
        <v>190</v>
      </c>
      <c r="S350" t="s">
        <v>858</v>
      </c>
      <c r="T350" t="s">
        <v>859</v>
      </c>
      <c r="U350" s="6">
        <v>1427533.5</v>
      </c>
      <c r="V350" s="6">
        <v>0</v>
      </c>
      <c r="W350" s="6">
        <v>1427533.5</v>
      </c>
      <c r="X350" s="6">
        <v>0</v>
      </c>
      <c r="Y350" t="s">
        <v>193</v>
      </c>
      <c r="Z350" t="s">
        <v>194</v>
      </c>
      <c r="AA350" t="s">
        <v>195</v>
      </c>
      <c r="AB350" t="s">
        <v>1806</v>
      </c>
      <c r="AC350" t="s">
        <v>1082</v>
      </c>
      <c r="AD350" t="s">
        <v>1082</v>
      </c>
      <c r="AE350" t="s">
        <v>514</v>
      </c>
      <c r="AF350" t="s">
        <v>1688</v>
      </c>
      <c r="AG350" t="s">
        <v>1792</v>
      </c>
      <c r="AH350" t="s">
        <v>1807</v>
      </c>
      <c r="AI350" t="s">
        <v>1808</v>
      </c>
      <c r="AK350" t="s">
        <v>1310</v>
      </c>
      <c r="AL350" t="s">
        <v>462</v>
      </c>
      <c r="AM350" t="s">
        <v>1809</v>
      </c>
      <c r="AN350" t="s">
        <v>1810</v>
      </c>
      <c r="AO350" t="s">
        <v>124</v>
      </c>
    </row>
    <row r="351" spans="1:41" hidden="1" x14ac:dyDescent="0.2">
      <c r="A351">
        <v>32825</v>
      </c>
      <c r="B351" s="7">
        <v>45755</v>
      </c>
      <c r="C351" t="s">
        <v>1803</v>
      </c>
      <c r="D351" t="s">
        <v>180</v>
      </c>
      <c r="E351" s="6">
        <v>2855067</v>
      </c>
      <c r="F351" s="6">
        <v>21665</v>
      </c>
      <c r="G351" s="6">
        <v>0</v>
      </c>
      <c r="H351" t="s">
        <v>361</v>
      </c>
      <c r="I351">
        <v>79539518</v>
      </c>
      <c r="J351" t="s">
        <v>1804</v>
      </c>
      <c r="K351" t="s">
        <v>183</v>
      </c>
      <c r="L351" t="s">
        <v>209</v>
      </c>
      <c r="M351" t="s">
        <v>1805</v>
      </c>
      <c r="N351" t="s">
        <v>186</v>
      </c>
      <c r="O351" t="s">
        <v>225</v>
      </c>
      <c r="P351" t="s">
        <v>226</v>
      </c>
      <c r="Q351" t="s">
        <v>189</v>
      </c>
      <c r="R351" t="s">
        <v>190</v>
      </c>
      <c r="S351" t="s">
        <v>540</v>
      </c>
      <c r="T351" t="s">
        <v>541</v>
      </c>
      <c r="U351" s="6">
        <v>1427533.5</v>
      </c>
      <c r="V351" s="6">
        <v>0</v>
      </c>
      <c r="W351" s="6">
        <v>1427533.5</v>
      </c>
      <c r="X351" s="6">
        <v>0</v>
      </c>
      <c r="Y351" t="s">
        <v>193</v>
      </c>
      <c r="Z351" t="s">
        <v>194</v>
      </c>
      <c r="AA351" t="s">
        <v>195</v>
      </c>
      <c r="AB351" t="s">
        <v>1806</v>
      </c>
      <c r="AC351" t="s">
        <v>1082</v>
      </c>
      <c r="AD351" t="s">
        <v>1082</v>
      </c>
      <c r="AE351" t="s">
        <v>514</v>
      </c>
      <c r="AF351" t="s">
        <v>1688</v>
      </c>
      <c r="AG351" t="s">
        <v>1792</v>
      </c>
      <c r="AH351" t="s">
        <v>1807</v>
      </c>
      <c r="AI351" t="s">
        <v>1808</v>
      </c>
      <c r="AK351" t="s">
        <v>1310</v>
      </c>
      <c r="AL351" t="s">
        <v>462</v>
      </c>
      <c r="AM351" t="s">
        <v>1809</v>
      </c>
      <c r="AN351" t="s">
        <v>1810</v>
      </c>
      <c r="AO351" t="s">
        <v>124</v>
      </c>
    </row>
    <row r="352" spans="1:41" hidden="1" x14ac:dyDescent="0.2">
      <c r="A352">
        <v>32925</v>
      </c>
      <c r="B352" s="7">
        <v>45755</v>
      </c>
      <c r="C352" t="s">
        <v>1811</v>
      </c>
      <c r="D352" t="s">
        <v>180</v>
      </c>
      <c r="E352" s="6">
        <v>7394100</v>
      </c>
      <c r="F352" s="6">
        <v>211936</v>
      </c>
      <c r="G352" s="6">
        <v>0</v>
      </c>
      <c r="H352" t="s">
        <v>361</v>
      </c>
      <c r="I352">
        <v>1017183387</v>
      </c>
      <c r="J352" t="s">
        <v>1292</v>
      </c>
      <c r="K352" t="s">
        <v>183</v>
      </c>
      <c r="L352" t="s">
        <v>209</v>
      </c>
      <c r="M352" t="s">
        <v>1293</v>
      </c>
      <c r="N352" t="s">
        <v>186</v>
      </c>
      <c r="O352" t="s">
        <v>211</v>
      </c>
      <c r="P352" t="s">
        <v>212</v>
      </c>
      <c r="Q352" t="s">
        <v>189</v>
      </c>
      <c r="R352" t="s">
        <v>190</v>
      </c>
      <c r="S352" t="s">
        <v>858</v>
      </c>
      <c r="T352" t="s">
        <v>859</v>
      </c>
      <c r="U352" s="6">
        <v>3697050</v>
      </c>
      <c r="V352" s="6">
        <v>0</v>
      </c>
      <c r="W352" s="6">
        <v>3697050</v>
      </c>
      <c r="X352" s="6">
        <v>0</v>
      </c>
      <c r="Y352" t="s">
        <v>193</v>
      </c>
      <c r="Z352" t="s">
        <v>194</v>
      </c>
      <c r="AA352" t="s">
        <v>195</v>
      </c>
      <c r="AB352" t="s">
        <v>1812</v>
      </c>
      <c r="AC352" t="s">
        <v>1191</v>
      </c>
      <c r="AD352" t="s">
        <v>1191</v>
      </c>
      <c r="AE352" t="s">
        <v>1190</v>
      </c>
      <c r="AF352" t="s">
        <v>1813</v>
      </c>
      <c r="AG352" t="s">
        <v>1792</v>
      </c>
      <c r="AH352" t="s">
        <v>1814</v>
      </c>
      <c r="AI352" t="s">
        <v>1815</v>
      </c>
      <c r="AK352" t="s">
        <v>556</v>
      </c>
      <c r="AL352" t="s">
        <v>462</v>
      </c>
      <c r="AM352" t="s">
        <v>1296</v>
      </c>
      <c r="AN352" t="s">
        <v>1297</v>
      </c>
      <c r="AO352" t="s">
        <v>124</v>
      </c>
    </row>
    <row r="353" spans="1:41" hidden="1" x14ac:dyDescent="0.2">
      <c r="A353">
        <v>32925</v>
      </c>
      <c r="B353" s="7">
        <v>45755</v>
      </c>
      <c r="C353" t="s">
        <v>1811</v>
      </c>
      <c r="D353" t="s">
        <v>180</v>
      </c>
      <c r="E353" s="6">
        <v>7394100</v>
      </c>
      <c r="F353" s="6">
        <v>211936</v>
      </c>
      <c r="G353" s="6">
        <v>0</v>
      </c>
      <c r="H353" t="s">
        <v>361</v>
      </c>
      <c r="I353">
        <v>1017183387</v>
      </c>
      <c r="J353" t="s">
        <v>1292</v>
      </c>
      <c r="K353" t="s">
        <v>183</v>
      </c>
      <c r="L353" t="s">
        <v>209</v>
      </c>
      <c r="M353" t="s">
        <v>1293</v>
      </c>
      <c r="N353" t="s">
        <v>186</v>
      </c>
      <c r="O353" t="s">
        <v>211</v>
      </c>
      <c r="P353" t="s">
        <v>212</v>
      </c>
      <c r="Q353" t="s">
        <v>189</v>
      </c>
      <c r="R353" t="s">
        <v>190</v>
      </c>
      <c r="S353" t="s">
        <v>540</v>
      </c>
      <c r="T353" t="s">
        <v>541</v>
      </c>
      <c r="U353" s="6">
        <v>3697050</v>
      </c>
      <c r="V353" s="6">
        <v>0</v>
      </c>
      <c r="W353" s="6">
        <v>3697050</v>
      </c>
      <c r="X353" s="6">
        <v>0</v>
      </c>
      <c r="Y353" t="s">
        <v>193</v>
      </c>
      <c r="Z353" t="s">
        <v>194</v>
      </c>
      <c r="AA353" t="s">
        <v>195</v>
      </c>
      <c r="AB353" t="s">
        <v>1812</v>
      </c>
      <c r="AC353" t="s">
        <v>1191</v>
      </c>
      <c r="AD353" t="s">
        <v>1191</v>
      </c>
      <c r="AE353" t="s">
        <v>1190</v>
      </c>
      <c r="AF353" t="s">
        <v>1813</v>
      </c>
      <c r="AG353" t="s">
        <v>1792</v>
      </c>
      <c r="AH353" t="s">
        <v>1814</v>
      </c>
      <c r="AI353" t="s">
        <v>1815</v>
      </c>
      <c r="AK353" t="s">
        <v>556</v>
      </c>
      <c r="AL353" t="s">
        <v>462</v>
      </c>
      <c r="AM353" t="s">
        <v>1296</v>
      </c>
      <c r="AN353" t="s">
        <v>1297</v>
      </c>
      <c r="AO353" t="s">
        <v>124</v>
      </c>
    </row>
    <row r="354" spans="1:41" hidden="1" x14ac:dyDescent="0.2">
      <c r="A354">
        <v>33025</v>
      </c>
      <c r="B354" s="7">
        <v>45755</v>
      </c>
      <c r="C354" t="s">
        <v>1816</v>
      </c>
      <c r="D354" t="s">
        <v>180</v>
      </c>
      <c r="E354" s="6">
        <v>5912680</v>
      </c>
      <c r="F354" s="6">
        <v>44868</v>
      </c>
      <c r="G354" s="6">
        <v>0</v>
      </c>
      <c r="H354" t="s">
        <v>361</v>
      </c>
      <c r="I354">
        <v>1030582643</v>
      </c>
      <c r="J354" t="s">
        <v>856</v>
      </c>
      <c r="K354" t="s">
        <v>183</v>
      </c>
      <c r="L354" t="s">
        <v>209</v>
      </c>
      <c r="M354" t="s">
        <v>857</v>
      </c>
      <c r="N354" t="s">
        <v>186</v>
      </c>
      <c r="O354" t="s">
        <v>334</v>
      </c>
      <c r="P354" t="s">
        <v>335</v>
      </c>
      <c r="Q354" t="s">
        <v>189</v>
      </c>
      <c r="R354" t="s">
        <v>190</v>
      </c>
      <c r="S354" t="s">
        <v>540</v>
      </c>
      <c r="T354" t="s">
        <v>541</v>
      </c>
      <c r="U354" s="6">
        <v>2956340</v>
      </c>
      <c r="V354" s="6">
        <v>0</v>
      </c>
      <c r="W354" s="6">
        <v>2956340</v>
      </c>
      <c r="X354" s="6">
        <v>0</v>
      </c>
      <c r="Y354" t="s">
        <v>193</v>
      </c>
      <c r="Z354" t="s">
        <v>194</v>
      </c>
      <c r="AA354" t="s">
        <v>195</v>
      </c>
      <c r="AB354" t="s">
        <v>1817</v>
      </c>
      <c r="AC354" t="s">
        <v>861</v>
      </c>
      <c r="AD354" t="s">
        <v>861</v>
      </c>
      <c r="AE354" t="s">
        <v>230</v>
      </c>
      <c r="AF354" t="s">
        <v>1692</v>
      </c>
      <c r="AG354" t="s">
        <v>1792</v>
      </c>
      <c r="AH354" t="s">
        <v>1818</v>
      </c>
      <c r="AI354" t="s">
        <v>1819</v>
      </c>
      <c r="AK354" t="s">
        <v>356</v>
      </c>
      <c r="AL354" t="s">
        <v>462</v>
      </c>
      <c r="AM354" t="s">
        <v>865</v>
      </c>
      <c r="AN354" t="s">
        <v>866</v>
      </c>
      <c r="AO354" t="s">
        <v>124</v>
      </c>
    </row>
    <row r="355" spans="1:41" hidden="1" x14ac:dyDescent="0.2">
      <c r="A355">
        <v>33025</v>
      </c>
      <c r="B355" s="7">
        <v>45755</v>
      </c>
      <c r="C355" t="s">
        <v>1816</v>
      </c>
      <c r="D355" t="s">
        <v>180</v>
      </c>
      <c r="E355" s="6">
        <v>5912680</v>
      </c>
      <c r="F355" s="6">
        <v>44868</v>
      </c>
      <c r="G355" s="6">
        <v>0</v>
      </c>
      <c r="H355" t="s">
        <v>361</v>
      </c>
      <c r="I355">
        <v>1030582643</v>
      </c>
      <c r="J355" t="s">
        <v>856</v>
      </c>
      <c r="K355" t="s">
        <v>183</v>
      </c>
      <c r="L355" t="s">
        <v>209</v>
      </c>
      <c r="M355" t="s">
        <v>857</v>
      </c>
      <c r="N355" t="s">
        <v>186</v>
      </c>
      <c r="O355" t="s">
        <v>334</v>
      </c>
      <c r="P355" t="s">
        <v>335</v>
      </c>
      <c r="Q355" t="s">
        <v>189</v>
      </c>
      <c r="R355" t="s">
        <v>190</v>
      </c>
      <c r="S355" t="s">
        <v>858</v>
      </c>
      <c r="T355" t="s">
        <v>859</v>
      </c>
      <c r="U355" s="6">
        <v>2956340</v>
      </c>
      <c r="V355" s="6">
        <v>0</v>
      </c>
      <c r="W355" s="6">
        <v>2956340</v>
      </c>
      <c r="X355" s="6">
        <v>0</v>
      </c>
      <c r="Y355" t="s">
        <v>193</v>
      </c>
      <c r="Z355" t="s">
        <v>194</v>
      </c>
      <c r="AA355" t="s">
        <v>195</v>
      </c>
      <c r="AB355" t="s">
        <v>1817</v>
      </c>
      <c r="AC355" t="s">
        <v>861</v>
      </c>
      <c r="AD355" t="s">
        <v>861</v>
      </c>
      <c r="AE355" t="s">
        <v>230</v>
      </c>
      <c r="AF355" t="s">
        <v>1692</v>
      </c>
      <c r="AG355" t="s">
        <v>1792</v>
      </c>
      <c r="AH355" t="s">
        <v>1818</v>
      </c>
      <c r="AI355" t="s">
        <v>1819</v>
      </c>
      <c r="AK355" t="s">
        <v>356</v>
      </c>
      <c r="AL355" t="s">
        <v>462</v>
      </c>
      <c r="AM355" t="s">
        <v>865</v>
      </c>
      <c r="AN355" t="s">
        <v>866</v>
      </c>
      <c r="AO355" t="s">
        <v>124</v>
      </c>
    </row>
    <row r="356" spans="1:41" hidden="1" x14ac:dyDescent="0.2">
      <c r="A356">
        <v>33125</v>
      </c>
      <c r="B356" s="7">
        <v>45755</v>
      </c>
      <c r="C356" t="s">
        <v>1820</v>
      </c>
      <c r="D356" t="s">
        <v>180</v>
      </c>
      <c r="E356" s="6">
        <v>3866562</v>
      </c>
      <c r="F356" s="6">
        <v>56684</v>
      </c>
      <c r="G356" s="6">
        <v>0</v>
      </c>
      <c r="H356" t="s">
        <v>361</v>
      </c>
      <c r="I356">
        <v>1032468012</v>
      </c>
      <c r="J356" t="s">
        <v>1821</v>
      </c>
      <c r="K356" t="s">
        <v>183</v>
      </c>
      <c r="L356" t="s">
        <v>209</v>
      </c>
      <c r="M356" t="s">
        <v>1822</v>
      </c>
      <c r="N356" t="s">
        <v>186</v>
      </c>
      <c r="O356" t="s">
        <v>562</v>
      </c>
      <c r="P356" t="s">
        <v>563</v>
      </c>
      <c r="Q356" t="s">
        <v>189</v>
      </c>
      <c r="R356" t="s">
        <v>190</v>
      </c>
      <c r="S356" t="s">
        <v>478</v>
      </c>
      <c r="T356" t="s">
        <v>479</v>
      </c>
      <c r="U356" s="6">
        <v>3866562</v>
      </c>
      <c r="V356" s="6">
        <v>0</v>
      </c>
      <c r="W356" s="6">
        <v>3866562</v>
      </c>
      <c r="X356" s="6">
        <v>0</v>
      </c>
      <c r="Y356" t="s">
        <v>193</v>
      </c>
      <c r="Z356" t="s">
        <v>194</v>
      </c>
      <c r="AA356" t="s">
        <v>195</v>
      </c>
      <c r="AB356" t="s">
        <v>1823</v>
      </c>
      <c r="AC356" t="s">
        <v>973</v>
      </c>
      <c r="AD356" t="s">
        <v>797</v>
      </c>
      <c r="AE356" t="s">
        <v>830</v>
      </c>
      <c r="AF356" t="s">
        <v>1696</v>
      </c>
      <c r="AG356" t="s">
        <v>1792</v>
      </c>
      <c r="AH356" t="s">
        <v>1824</v>
      </c>
      <c r="AI356" t="s">
        <v>1825</v>
      </c>
      <c r="AK356" t="s">
        <v>876</v>
      </c>
      <c r="AL356" t="s">
        <v>462</v>
      </c>
      <c r="AM356" t="s">
        <v>1826</v>
      </c>
      <c r="AN356" t="s">
        <v>1827</v>
      </c>
      <c r="AO356" t="s">
        <v>124</v>
      </c>
    </row>
    <row r="357" spans="1:41" hidden="1" x14ac:dyDescent="0.2">
      <c r="A357">
        <v>33225</v>
      </c>
      <c r="B357" s="7">
        <v>45755</v>
      </c>
      <c r="C357" t="s">
        <v>1828</v>
      </c>
      <c r="D357" t="s">
        <v>180</v>
      </c>
      <c r="E357" s="6">
        <v>4296180</v>
      </c>
      <c r="F357" s="6">
        <v>29536</v>
      </c>
      <c r="G357" s="6">
        <v>0</v>
      </c>
      <c r="H357" t="s">
        <v>361</v>
      </c>
      <c r="I357">
        <v>1076659207</v>
      </c>
      <c r="J357" t="s">
        <v>1443</v>
      </c>
      <c r="K357" t="s">
        <v>183</v>
      </c>
      <c r="L357" t="s">
        <v>209</v>
      </c>
      <c r="M357" t="s">
        <v>1444</v>
      </c>
      <c r="N357" t="s">
        <v>186</v>
      </c>
      <c r="O357" t="s">
        <v>562</v>
      </c>
      <c r="P357" t="s">
        <v>563</v>
      </c>
      <c r="Q357" t="s">
        <v>189</v>
      </c>
      <c r="R357" t="s">
        <v>190</v>
      </c>
      <c r="S357" t="s">
        <v>540</v>
      </c>
      <c r="T357" t="s">
        <v>541</v>
      </c>
      <c r="U357" s="6">
        <v>4296180</v>
      </c>
      <c r="V357" s="6">
        <v>0</v>
      </c>
      <c r="W357" s="6">
        <v>4296180</v>
      </c>
      <c r="X357" s="6">
        <v>0</v>
      </c>
      <c r="Y357" t="s">
        <v>193</v>
      </c>
      <c r="Z357" t="s">
        <v>194</v>
      </c>
      <c r="AA357" t="s">
        <v>195</v>
      </c>
      <c r="AB357" t="s">
        <v>1829</v>
      </c>
      <c r="AC357" t="s">
        <v>873</v>
      </c>
      <c r="AD357" t="s">
        <v>873</v>
      </c>
      <c r="AE357" t="s">
        <v>698</v>
      </c>
      <c r="AF357" t="s">
        <v>1700</v>
      </c>
      <c r="AG357" t="s">
        <v>1792</v>
      </c>
      <c r="AH357" t="s">
        <v>1830</v>
      </c>
      <c r="AI357" t="s">
        <v>1831</v>
      </c>
      <c r="AK357" t="s">
        <v>800</v>
      </c>
      <c r="AL357" t="s">
        <v>462</v>
      </c>
      <c r="AM357" t="s">
        <v>1395</v>
      </c>
      <c r="AN357" t="s">
        <v>1448</v>
      </c>
      <c r="AO357" t="s">
        <v>124</v>
      </c>
    </row>
    <row r="358" spans="1:41" hidden="1" x14ac:dyDescent="0.2">
      <c r="A358">
        <v>33325</v>
      </c>
      <c r="B358" s="7">
        <v>45755</v>
      </c>
      <c r="C358" t="s">
        <v>1832</v>
      </c>
      <c r="D358" t="s">
        <v>180</v>
      </c>
      <c r="E358" s="6">
        <v>6797780</v>
      </c>
      <c r="F358" s="6">
        <v>128663</v>
      </c>
      <c r="G358" s="6">
        <v>0</v>
      </c>
      <c r="H358" t="s">
        <v>361</v>
      </c>
      <c r="I358">
        <v>1010227551</v>
      </c>
      <c r="J358" t="s">
        <v>1176</v>
      </c>
      <c r="K358" t="s">
        <v>183</v>
      </c>
      <c r="L358" t="s">
        <v>209</v>
      </c>
      <c r="M358" t="s">
        <v>1177</v>
      </c>
      <c r="N358" t="s">
        <v>186</v>
      </c>
      <c r="O358" t="s">
        <v>364</v>
      </c>
      <c r="P358" t="s">
        <v>365</v>
      </c>
      <c r="Q358" t="s">
        <v>189</v>
      </c>
      <c r="R358" t="s">
        <v>190</v>
      </c>
      <c r="S358" t="s">
        <v>1178</v>
      </c>
      <c r="T358" t="s">
        <v>1179</v>
      </c>
      <c r="U358" s="6">
        <v>6797780</v>
      </c>
      <c r="V358" s="6">
        <v>0</v>
      </c>
      <c r="W358" s="6">
        <v>6797780</v>
      </c>
      <c r="X358" s="6">
        <v>0</v>
      </c>
      <c r="Y358" t="s">
        <v>193</v>
      </c>
      <c r="Z358" t="s">
        <v>194</v>
      </c>
      <c r="AA358" t="s">
        <v>195</v>
      </c>
      <c r="AB358" t="s">
        <v>1833</v>
      </c>
      <c r="AC358" t="s">
        <v>932</v>
      </c>
      <c r="AD358" t="s">
        <v>928</v>
      </c>
      <c r="AE358" t="s">
        <v>485</v>
      </c>
      <c r="AF358" t="s">
        <v>1704</v>
      </c>
      <c r="AG358" t="s">
        <v>1792</v>
      </c>
      <c r="AH358" t="s">
        <v>1834</v>
      </c>
      <c r="AI358" t="s">
        <v>1835</v>
      </c>
      <c r="AK358" t="s">
        <v>427</v>
      </c>
      <c r="AL358" t="s">
        <v>462</v>
      </c>
      <c r="AM358" t="s">
        <v>1184</v>
      </c>
      <c r="AN358" t="s">
        <v>1185</v>
      </c>
      <c r="AO358" t="s">
        <v>124</v>
      </c>
    </row>
    <row r="359" spans="1:41" hidden="1" x14ac:dyDescent="0.2">
      <c r="A359">
        <v>33425</v>
      </c>
      <c r="B359" s="7">
        <v>45755</v>
      </c>
      <c r="C359" t="s">
        <v>1836</v>
      </c>
      <c r="D359" t="s">
        <v>180</v>
      </c>
      <c r="E359" s="6">
        <v>3894440</v>
      </c>
      <c r="F359" s="6">
        <v>26140</v>
      </c>
      <c r="G359" s="6">
        <v>0</v>
      </c>
      <c r="H359" t="s">
        <v>361</v>
      </c>
      <c r="I359">
        <v>1004877832</v>
      </c>
      <c r="J359" t="s">
        <v>1158</v>
      </c>
      <c r="K359" t="s">
        <v>183</v>
      </c>
      <c r="L359" t="s">
        <v>209</v>
      </c>
      <c r="M359" t="s">
        <v>1159</v>
      </c>
      <c r="N359" t="s">
        <v>186</v>
      </c>
      <c r="O359" t="s">
        <v>211</v>
      </c>
      <c r="P359" t="s">
        <v>212</v>
      </c>
      <c r="Q359" t="s">
        <v>189</v>
      </c>
      <c r="R359" t="s">
        <v>190</v>
      </c>
      <c r="S359" t="s">
        <v>458</v>
      </c>
      <c r="T359" t="s">
        <v>459</v>
      </c>
      <c r="U359" s="6">
        <v>3894440</v>
      </c>
      <c r="V359" s="6">
        <v>0</v>
      </c>
      <c r="W359" s="6">
        <v>3894440</v>
      </c>
      <c r="X359" s="6">
        <v>0</v>
      </c>
      <c r="Y359" t="s">
        <v>193</v>
      </c>
      <c r="Z359" t="s">
        <v>194</v>
      </c>
      <c r="AA359" t="s">
        <v>195</v>
      </c>
      <c r="AB359" t="s">
        <v>1837</v>
      </c>
      <c r="AC359" t="s">
        <v>1161</v>
      </c>
      <c r="AD359" t="s">
        <v>1161</v>
      </c>
      <c r="AE359" t="s">
        <v>1162</v>
      </c>
      <c r="AF359" t="s">
        <v>1710</v>
      </c>
      <c r="AG359" t="s">
        <v>1792</v>
      </c>
      <c r="AH359" t="s">
        <v>1838</v>
      </c>
      <c r="AI359" t="s">
        <v>1839</v>
      </c>
      <c r="AK359" t="s">
        <v>493</v>
      </c>
      <c r="AL359" t="s">
        <v>462</v>
      </c>
      <c r="AM359" t="s">
        <v>1166</v>
      </c>
      <c r="AN359" t="s">
        <v>1167</v>
      </c>
      <c r="AO359" t="s">
        <v>124</v>
      </c>
    </row>
    <row r="360" spans="1:41" hidden="1" x14ac:dyDescent="0.2">
      <c r="A360">
        <v>33525</v>
      </c>
      <c r="B360" s="7">
        <v>45755</v>
      </c>
      <c r="C360" t="s">
        <v>1840</v>
      </c>
      <c r="D360" t="s">
        <v>180</v>
      </c>
      <c r="E360" s="6">
        <v>5912680</v>
      </c>
      <c r="F360" s="6">
        <v>41555</v>
      </c>
      <c r="G360" s="6">
        <v>0</v>
      </c>
      <c r="H360" t="s">
        <v>361</v>
      </c>
      <c r="I360">
        <v>1057515932</v>
      </c>
      <c r="J360" t="s">
        <v>1214</v>
      </c>
      <c r="K360" t="s">
        <v>183</v>
      </c>
      <c r="L360" t="s">
        <v>209</v>
      </c>
      <c r="M360" t="s">
        <v>1215</v>
      </c>
      <c r="N360" t="s">
        <v>186</v>
      </c>
      <c r="O360" t="s">
        <v>364</v>
      </c>
      <c r="P360" t="s">
        <v>365</v>
      </c>
      <c r="Q360" t="s">
        <v>189</v>
      </c>
      <c r="R360" t="s">
        <v>190</v>
      </c>
      <c r="S360" t="s">
        <v>458</v>
      </c>
      <c r="T360" t="s">
        <v>459</v>
      </c>
      <c r="U360" s="6">
        <v>5912680</v>
      </c>
      <c r="V360" s="6">
        <v>0</v>
      </c>
      <c r="W360" s="6">
        <v>5912680</v>
      </c>
      <c r="X360" s="6">
        <v>0</v>
      </c>
      <c r="Y360" t="s">
        <v>193</v>
      </c>
      <c r="Z360" t="s">
        <v>194</v>
      </c>
      <c r="AA360" t="s">
        <v>195</v>
      </c>
      <c r="AB360" t="s">
        <v>1841</v>
      </c>
      <c r="AC360" t="s">
        <v>326</v>
      </c>
      <c r="AD360" t="s">
        <v>326</v>
      </c>
      <c r="AE360" t="s">
        <v>861</v>
      </c>
      <c r="AF360" t="s">
        <v>1715</v>
      </c>
      <c r="AG360" t="s">
        <v>1792</v>
      </c>
      <c r="AH360" t="s">
        <v>1842</v>
      </c>
      <c r="AI360" t="s">
        <v>1843</v>
      </c>
      <c r="AK360" t="s">
        <v>496</v>
      </c>
      <c r="AL360" t="s">
        <v>462</v>
      </c>
      <c r="AM360" t="s">
        <v>535</v>
      </c>
      <c r="AN360" t="s">
        <v>1219</v>
      </c>
      <c r="AO360" t="s">
        <v>124</v>
      </c>
    </row>
    <row r="361" spans="1:41" hidden="1" x14ac:dyDescent="0.2">
      <c r="A361">
        <v>33625</v>
      </c>
      <c r="B361" s="7">
        <v>45755</v>
      </c>
      <c r="C361" t="s">
        <v>1844</v>
      </c>
      <c r="D361" t="s">
        <v>180</v>
      </c>
      <c r="E361" s="6">
        <v>1132963</v>
      </c>
      <c r="F361" s="6">
        <v>6850</v>
      </c>
      <c r="G361" s="6">
        <v>0</v>
      </c>
      <c r="H361" t="s">
        <v>361</v>
      </c>
      <c r="I361">
        <v>63509245</v>
      </c>
      <c r="J361" t="s">
        <v>1845</v>
      </c>
      <c r="K361" t="s">
        <v>183</v>
      </c>
      <c r="L361" t="s">
        <v>209</v>
      </c>
      <c r="M361" t="s">
        <v>1846</v>
      </c>
      <c r="N361" t="s">
        <v>186</v>
      </c>
      <c r="O361" t="s">
        <v>211</v>
      </c>
      <c r="P361" t="s">
        <v>212</v>
      </c>
      <c r="Q361" t="s">
        <v>189</v>
      </c>
      <c r="R361" t="s">
        <v>190</v>
      </c>
      <c r="S361" t="s">
        <v>1847</v>
      </c>
      <c r="T361" t="s">
        <v>1848</v>
      </c>
      <c r="U361" s="6">
        <v>1132963</v>
      </c>
      <c r="V361" s="6">
        <v>0</v>
      </c>
      <c r="W361" s="6">
        <v>1132963</v>
      </c>
      <c r="X361" s="6">
        <v>0</v>
      </c>
      <c r="Y361" t="s">
        <v>193</v>
      </c>
      <c r="Z361" t="s">
        <v>194</v>
      </c>
      <c r="AA361" t="s">
        <v>195</v>
      </c>
      <c r="AB361" t="s">
        <v>1849</v>
      </c>
      <c r="AC361" t="s">
        <v>1025</v>
      </c>
      <c r="AD361" t="s">
        <v>1163</v>
      </c>
      <c r="AE361" t="s">
        <v>910</v>
      </c>
      <c r="AF361" t="s">
        <v>1719</v>
      </c>
      <c r="AG361" t="s">
        <v>1792</v>
      </c>
      <c r="AH361" t="s">
        <v>1850</v>
      </c>
      <c r="AI361" t="s">
        <v>1851</v>
      </c>
      <c r="AK361" t="s">
        <v>1468</v>
      </c>
      <c r="AL361" t="s">
        <v>462</v>
      </c>
      <c r="AM361" t="s">
        <v>1852</v>
      </c>
      <c r="AN361" t="s">
        <v>1853</v>
      </c>
      <c r="AO361" t="s">
        <v>124</v>
      </c>
    </row>
    <row r="362" spans="1:41" hidden="1" x14ac:dyDescent="0.2">
      <c r="A362">
        <v>33725</v>
      </c>
      <c r="B362" s="7">
        <v>45755</v>
      </c>
      <c r="C362" t="s">
        <v>1854</v>
      </c>
      <c r="D362" t="s">
        <v>180</v>
      </c>
      <c r="E362" s="6">
        <v>5912680</v>
      </c>
      <c r="F362" s="6">
        <v>39687</v>
      </c>
      <c r="G362" s="6">
        <v>0</v>
      </c>
      <c r="H362" t="s">
        <v>361</v>
      </c>
      <c r="I362">
        <v>53123551</v>
      </c>
      <c r="J362" t="s">
        <v>1299</v>
      </c>
      <c r="K362" t="s">
        <v>183</v>
      </c>
      <c r="L362" t="s">
        <v>209</v>
      </c>
      <c r="M362" t="s">
        <v>1300</v>
      </c>
      <c r="N362" t="s">
        <v>186</v>
      </c>
      <c r="O362" t="s">
        <v>211</v>
      </c>
      <c r="P362" t="s">
        <v>212</v>
      </c>
      <c r="Q362" t="s">
        <v>189</v>
      </c>
      <c r="R362" t="s">
        <v>190</v>
      </c>
      <c r="S362" t="s">
        <v>263</v>
      </c>
      <c r="T362" t="s">
        <v>264</v>
      </c>
      <c r="U362" s="6">
        <v>5912680</v>
      </c>
      <c r="V362" s="6">
        <v>0</v>
      </c>
      <c r="W362" s="6">
        <v>5912680</v>
      </c>
      <c r="X362" s="6">
        <v>0</v>
      </c>
      <c r="Y362" t="s">
        <v>193</v>
      </c>
      <c r="Z362" t="s">
        <v>194</v>
      </c>
      <c r="AA362" t="s">
        <v>195</v>
      </c>
      <c r="AB362" t="s">
        <v>1855</v>
      </c>
      <c r="AC362" t="s">
        <v>1302</v>
      </c>
      <c r="AD362" t="s">
        <v>1302</v>
      </c>
      <c r="AE362" t="s">
        <v>516</v>
      </c>
      <c r="AF362" t="s">
        <v>1724</v>
      </c>
      <c r="AG362" t="s">
        <v>1792</v>
      </c>
      <c r="AH362" t="s">
        <v>1856</v>
      </c>
      <c r="AI362" t="s">
        <v>1857</v>
      </c>
      <c r="AK362" t="s">
        <v>545</v>
      </c>
      <c r="AL362" t="s">
        <v>462</v>
      </c>
      <c r="AM362" t="s">
        <v>1858</v>
      </c>
      <c r="AN362" t="s">
        <v>1304</v>
      </c>
      <c r="AO362" t="s">
        <v>124</v>
      </c>
    </row>
    <row r="363" spans="1:41" hidden="1" x14ac:dyDescent="0.2">
      <c r="A363">
        <v>33825</v>
      </c>
      <c r="B363" s="7">
        <v>45756</v>
      </c>
      <c r="C363" t="s">
        <v>1859</v>
      </c>
      <c r="D363" t="s">
        <v>180</v>
      </c>
      <c r="E363" s="6">
        <v>2464700</v>
      </c>
      <c r="F363" s="6">
        <v>80494</v>
      </c>
      <c r="G363" s="6">
        <v>0</v>
      </c>
      <c r="H363" t="s">
        <v>361</v>
      </c>
      <c r="I363">
        <v>1117497148</v>
      </c>
      <c r="J363" t="s">
        <v>1097</v>
      </c>
      <c r="K363" t="s">
        <v>183</v>
      </c>
      <c r="L363" t="s">
        <v>209</v>
      </c>
      <c r="M363" t="s">
        <v>1098</v>
      </c>
      <c r="N363" t="s">
        <v>186</v>
      </c>
      <c r="O363" t="s">
        <v>615</v>
      </c>
      <c r="P363" t="s">
        <v>616</v>
      </c>
      <c r="Q363" t="s">
        <v>189</v>
      </c>
      <c r="R363" t="s">
        <v>190</v>
      </c>
      <c r="S363" t="s">
        <v>1099</v>
      </c>
      <c r="T363" t="s">
        <v>1100</v>
      </c>
      <c r="U363" s="6">
        <v>2464700</v>
      </c>
      <c r="V363" s="6">
        <v>0</v>
      </c>
      <c r="W363" s="6">
        <v>2464700</v>
      </c>
      <c r="X363" s="6">
        <v>0</v>
      </c>
      <c r="Y363" t="s">
        <v>193</v>
      </c>
      <c r="Z363" t="s">
        <v>194</v>
      </c>
      <c r="AA363" t="s">
        <v>195</v>
      </c>
      <c r="AB363" t="s">
        <v>1860</v>
      </c>
      <c r="AC363" t="s">
        <v>799</v>
      </c>
      <c r="AD363" t="s">
        <v>799</v>
      </c>
      <c r="AE363" t="s">
        <v>1102</v>
      </c>
      <c r="AF363" t="s">
        <v>1728</v>
      </c>
      <c r="AG363" t="s">
        <v>1861</v>
      </c>
      <c r="AH363" t="s">
        <v>1862</v>
      </c>
      <c r="AI363" t="s">
        <v>1863</v>
      </c>
      <c r="AK363" t="s">
        <v>470</v>
      </c>
      <c r="AL363" t="s">
        <v>462</v>
      </c>
      <c r="AM363" t="s">
        <v>1105</v>
      </c>
      <c r="AN363" t="s">
        <v>1106</v>
      </c>
      <c r="AO363" t="s">
        <v>124</v>
      </c>
    </row>
    <row r="364" spans="1:41" hidden="1" x14ac:dyDescent="0.2">
      <c r="A364">
        <v>33925</v>
      </c>
      <c r="B364" s="7">
        <v>45756</v>
      </c>
      <c r="C364" t="s">
        <v>1864</v>
      </c>
      <c r="D364" t="s">
        <v>180</v>
      </c>
      <c r="E364" s="6">
        <v>2464700</v>
      </c>
      <c r="F364" s="6">
        <v>0</v>
      </c>
      <c r="G364" s="6">
        <v>0</v>
      </c>
      <c r="H364" t="s">
        <v>361</v>
      </c>
      <c r="I364">
        <v>1117497148</v>
      </c>
      <c r="J364" t="s">
        <v>1097</v>
      </c>
      <c r="K364" t="s">
        <v>183</v>
      </c>
      <c r="L364" t="s">
        <v>209</v>
      </c>
      <c r="M364" t="s">
        <v>1098</v>
      </c>
      <c r="N364" t="s">
        <v>186</v>
      </c>
      <c r="O364" t="s">
        <v>615</v>
      </c>
      <c r="P364" t="s">
        <v>616</v>
      </c>
      <c r="Q364" t="s">
        <v>189</v>
      </c>
      <c r="R364" t="s">
        <v>190</v>
      </c>
      <c r="S364" t="s">
        <v>669</v>
      </c>
      <c r="T364" t="s">
        <v>670</v>
      </c>
      <c r="U364" s="6">
        <v>2464700</v>
      </c>
      <c r="V364" s="6">
        <v>0</v>
      </c>
      <c r="W364" s="6">
        <v>2464700</v>
      </c>
      <c r="X364" s="6">
        <v>0</v>
      </c>
      <c r="Y364" t="s">
        <v>193</v>
      </c>
      <c r="Z364" t="s">
        <v>194</v>
      </c>
      <c r="AA364" t="s">
        <v>195</v>
      </c>
      <c r="AB364" t="s">
        <v>1860</v>
      </c>
      <c r="AC364" t="s">
        <v>1108</v>
      </c>
      <c r="AD364" t="s">
        <v>1108</v>
      </c>
      <c r="AE364" t="s">
        <v>765</v>
      </c>
      <c r="AF364" t="s">
        <v>1865</v>
      </c>
      <c r="AG364" t="s">
        <v>1861</v>
      </c>
      <c r="AH364" t="s">
        <v>1866</v>
      </c>
      <c r="AI364" t="s">
        <v>1867</v>
      </c>
      <c r="AK364" t="s">
        <v>470</v>
      </c>
      <c r="AL364" t="s">
        <v>462</v>
      </c>
      <c r="AM364" t="s">
        <v>1105</v>
      </c>
      <c r="AN364" t="s">
        <v>1106</v>
      </c>
      <c r="AO364" t="s">
        <v>124</v>
      </c>
    </row>
    <row r="365" spans="1:41" hidden="1" x14ac:dyDescent="0.2">
      <c r="A365">
        <v>34025</v>
      </c>
      <c r="B365" s="7">
        <v>45756</v>
      </c>
      <c r="C365" t="s">
        <v>1868</v>
      </c>
      <c r="D365" t="s">
        <v>180</v>
      </c>
      <c r="E365" s="6">
        <v>2464700</v>
      </c>
      <c r="F365" s="6">
        <v>0</v>
      </c>
      <c r="G365" s="6">
        <v>0</v>
      </c>
      <c r="H365" t="s">
        <v>361</v>
      </c>
      <c r="I365">
        <v>1117497148</v>
      </c>
      <c r="J365" t="s">
        <v>1097</v>
      </c>
      <c r="K365" t="s">
        <v>183</v>
      </c>
      <c r="L365" t="s">
        <v>209</v>
      </c>
      <c r="M365" t="s">
        <v>1098</v>
      </c>
      <c r="N365" t="s">
        <v>186</v>
      </c>
      <c r="O365" t="s">
        <v>615</v>
      </c>
      <c r="P365" t="s">
        <v>616</v>
      </c>
      <c r="Q365" t="s">
        <v>189</v>
      </c>
      <c r="R365" t="s">
        <v>190</v>
      </c>
      <c r="S365" t="s">
        <v>1112</v>
      </c>
      <c r="T365" t="s">
        <v>1113</v>
      </c>
      <c r="U365" s="6">
        <v>2464700</v>
      </c>
      <c r="V365" s="6">
        <v>0</v>
      </c>
      <c r="W365" s="6">
        <v>2464700</v>
      </c>
      <c r="X365" s="6">
        <v>0</v>
      </c>
      <c r="Y365" t="s">
        <v>193</v>
      </c>
      <c r="Z365" t="s">
        <v>194</v>
      </c>
      <c r="AA365" t="s">
        <v>195</v>
      </c>
      <c r="AB365" t="s">
        <v>1860</v>
      </c>
      <c r="AC365" t="s">
        <v>1114</v>
      </c>
      <c r="AD365" t="s">
        <v>1114</v>
      </c>
      <c r="AE365" t="s">
        <v>483</v>
      </c>
      <c r="AF365" t="s">
        <v>1733</v>
      </c>
      <c r="AG365" t="s">
        <v>1861</v>
      </c>
      <c r="AH365" t="s">
        <v>1869</v>
      </c>
      <c r="AI365" t="s">
        <v>1870</v>
      </c>
      <c r="AK365" t="s">
        <v>470</v>
      </c>
      <c r="AL365" t="s">
        <v>462</v>
      </c>
      <c r="AM365" t="s">
        <v>1105</v>
      </c>
      <c r="AN365" t="s">
        <v>1117</v>
      </c>
      <c r="AO365" t="s">
        <v>124</v>
      </c>
    </row>
    <row r="366" spans="1:41" hidden="1" x14ac:dyDescent="0.2">
      <c r="A366">
        <v>34125</v>
      </c>
      <c r="B366" s="7">
        <v>45756</v>
      </c>
      <c r="C366" t="s">
        <v>1871</v>
      </c>
      <c r="D366" t="s">
        <v>180</v>
      </c>
      <c r="E366" s="6">
        <v>4922780</v>
      </c>
      <c r="F366" s="6">
        <v>45628</v>
      </c>
      <c r="G366" s="6">
        <v>0</v>
      </c>
      <c r="H366" t="s">
        <v>361</v>
      </c>
      <c r="I366">
        <v>52838164</v>
      </c>
      <c r="J366" t="s">
        <v>726</v>
      </c>
      <c r="K366" t="s">
        <v>183</v>
      </c>
      <c r="L366" t="s">
        <v>209</v>
      </c>
      <c r="M366" t="s">
        <v>727</v>
      </c>
      <c r="N366" t="s">
        <v>186</v>
      </c>
      <c r="O366" t="s">
        <v>211</v>
      </c>
      <c r="P366" t="s">
        <v>212</v>
      </c>
      <c r="Q366" t="s">
        <v>189</v>
      </c>
      <c r="R366" t="s">
        <v>190</v>
      </c>
      <c r="S366" t="s">
        <v>540</v>
      </c>
      <c r="T366" t="s">
        <v>541</v>
      </c>
      <c r="U366" s="6">
        <v>4922780</v>
      </c>
      <c r="V366" s="6">
        <v>0</v>
      </c>
      <c r="W366" s="6">
        <v>4922780</v>
      </c>
      <c r="X366" s="6">
        <v>0</v>
      </c>
      <c r="Y366" t="s">
        <v>193</v>
      </c>
      <c r="Z366" t="s">
        <v>194</v>
      </c>
      <c r="AA366" t="s">
        <v>195</v>
      </c>
      <c r="AB366" t="s">
        <v>1872</v>
      </c>
      <c r="AC366" t="s">
        <v>492</v>
      </c>
      <c r="AD366" t="s">
        <v>492</v>
      </c>
      <c r="AE366" t="s">
        <v>729</v>
      </c>
      <c r="AF366" t="s">
        <v>1752</v>
      </c>
      <c r="AG366" t="s">
        <v>1861</v>
      </c>
      <c r="AH366" t="s">
        <v>1873</v>
      </c>
      <c r="AI366" t="s">
        <v>1874</v>
      </c>
      <c r="AK366" t="s">
        <v>381</v>
      </c>
      <c r="AL366" t="s">
        <v>462</v>
      </c>
      <c r="AM366" t="s">
        <v>732</v>
      </c>
      <c r="AN366" t="s">
        <v>733</v>
      </c>
      <c r="AO366" t="s">
        <v>124</v>
      </c>
    </row>
    <row r="367" spans="1:41" hidden="1" x14ac:dyDescent="0.2">
      <c r="A367">
        <v>34225</v>
      </c>
      <c r="B367" s="7">
        <v>45756</v>
      </c>
      <c r="C367" t="s">
        <v>1875</v>
      </c>
      <c r="D367" t="s">
        <v>180</v>
      </c>
      <c r="E367" s="6">
        <v>1875000</v>
      </c>
      <c r="F367" s="6">
        <v>0</v>
      </c>
      <c r="G367" s="6">
        <v>0</v>
      </c>
      <c r="H367" t="s">
        <v>361</v>
      </c>
      <c r="I367">
        <v>52838164</v>
      </c>
      <c r="J367" t="s">
        <v>726</v>
      </c>
      <c r="K367" t="s">
        <v>183</v>
      </c>
      <c r="L367" t="s">
        <v>209</v>
      </c>
      <c r="M367" t="s">
        <v>727</v>
      </c>
      <c r="N367" t="s">
        <v>186</v>
      </c>
      <c r="O367" t="s">
        <v>211</v>
      </c>
      <c r="P367" t="s">
        <v>212</v>
      </c>
      <c r="Q367" t="s">
        <v>189</v>
      </c>
      <c r="R367" t="s">
        <v>190</v>
      </c>
      <c r="S367" t="s">
        <v>735</v>
      </c>
      <c r="T367" t="s">
        <v>736</v>
      </c>
      <c r="U367" s="6">
        <v>1875000</v>
      </c>
      <c r="V367" s="6">
        <v>0</v>
      </c>
      <c r="W367" s="6">
        <v>1875000</v>
      </c>
      <c r="X367" s="6">
        <v>0</v>
      </c>
      <c r="Y367" t="s">
        <v>193</v>
      </c>
      <c r="Z367" t="s">
        <v>194</v>
      </c>
      <c r="AA367" t="s">
        <v>195</v>
      </c>
      <c r="AB367" t="s">
        <v>1872</v>
      </c>
      <c r="AC367" t="s">
        <v>737</v>
      </c>
      <c r="AD367" t="s">
        <v>737</v>
      </c>
      <c r="AE367" t="s">
        <v>738</v>
      </c>
      <c r="AF367" t="s">
        <v>1747</v>
      </c>
      <c r="AG367" t="s">
        <v>1861</v>
      </c>
      <c r="AH367" t="s">
        <v>1876</v>
      </c>
      <c r="AI367" t="s">
        <v>1877</v>
      </c>
      <c r="AK367" t="s">
        <v>381</v>
      </c>
      <c r="AL367" t="s">
        <v>462</v>
      </c>
      <c r="AM367" t="s">
        <v>732</v>
      </c>
      <c r="AN367" t="s">
        <v>733</v>
      </c>
      <c r="AO367" t="s">
        <v>124</v>
      </c>
    </row>
    <row r="368" spans="1:41" hidden="1" x14ac:dyDescent="0.2">
      <c r="A368">
        <v>34325</v>
      </c>
      <c r="B368" s="7">
        <v>45756</v>
      </c>
      <c r="C368" t="s">
        <v>1878</v>
      </c>
      <c r="D368" t="s">
        <v>180</v>
      </c>
      <c r="E368" s="6">
        <v>5912680</v>
      </c>
      <c r="F368" s="6">
        <v>50049</v>
      </c>
      <c r="G368" s="6">
        <v>0</v>
      </c>
      <c r="H368" t="s">
        <v>361</v>
      </c>
      <c r="I368">
        <v>1014284456</v>
      </c>
      <c r="J368" t="s">
        <v>634</v>
      </c>
      <c r="K368" t="s">
        <v>183</v>
      </c>
      <c r="L368" t="s">
        <v>209</v>
      </c>
      <c r="M368" t="s">
        <v>635</v>
      </c>
      <c r="N368" t="s">
        <v>186</v>
      </c>
      <c r="O368" t="s">
        <v>211</v>
      </c>
      <c r="P368" t="s">
        <v>212</v>
      </c>
      <c r="Q368" t="s">
        <v>189</v>
      </c>
      <c r="R368" t="s">
        <v>190</v>
      </c>
      <c r="S368" t="s">
        <v>446</v>
      </c>
      <c r="T368" t="s">
        <v>447</v>
      </c>
      <c r="U368" s="6">
        <v>5912680</v>
      </c>
      <c r="V368" s="6">
        <v>0</v>
      </c>
      <c r="W368" s="6">
        <v>5912680</v>
      </c>
      <c r="X368" s="6">
        <v>0</v>
      </c>
      <c r="Y368" t="s">
        <v>193</v>
      </c>
      <c r="Z368" t="s">
        <v>194</v>
      </c>
      <c r="AA368" t="s">
        <v>195</v>
      </c>
      <c r="AB368" t="s">
        <v>1879</v>
      </c>
      <c r="AC368" t="s">
        <v>637</v>
      </c>
      <c r="AD368" t="s">
        <v>637</v>
      </c>
      <c r="AE368" t="s">
        <v>440</v>
      </c>
      <c r="AF368" t="s">
        <v>1756</v>
      </c>
      <c r="AG368" t="s">
        <v>1861</v>
      </c>
      <c r="AH368" t="s">
        <v>1880</v>
      </c>
      <c r="AI368" t="s">
        <v>1881</v>
      </c>
      <c r="AK368" t="s">
        <v>274</v>
      </c>
      <c r="AL368" t="s">
        <v>462</v>
      </c>
      <c r="AM368" t="s">
        <v>640</v>
      </c>
      <c r="AN368" t="s">
        <v>641</v>
      </c>
      <c r="AO368" t="s">
        <v>124</v>
      </c>
    </row>
    <row r="369" spans="1:41" hidden="1" x14ac:dyDescent="0.2">
      <c r="A369">
        <v>34425</v>
      </c>
      <c r="B369" s="7">
        <v>45756</v>
      </c>
      <c r="C369" t="s">
        <v>1882</v>
      </c>
      <c r="D369" t="s">
        <v>180</v>
      </c>
      <c r="E369" s="6">
        <v>7394100</v>
      </c>
      <c r="F369" s="6">
        <v>74015</v>
      </c>
      <c r="G369" s="6">
        <v>0</v>
      </c>
      <c r="H369" t="s">
        <v>361</v>
      </c>
      <c r="I369">
        <v>1015447520</v>
      </c>
      <c r="J369" t="s">
        <v>643</v>
      </c>
      <c r="K369" t="s">
        <v>183</v>
      </c>
      <c r="L369" t="s">
        <v>209</v>
      </c>
      <c r="M369" t="s">
        <v>644</v>
      </c>
      <c r="N369" t="s">
        <v>186</v>
      </c>
      <c r="O369" t="s">
        <v>211</v>
      </c>
      <c r="P369" t="s">
        <v>212</v>
      </c>
      <c r="Q369" t="s">
        <v>189</v>
      </c>
      <c r="R369" t="s">
        <v>190</v>
      </c>
      <c r="S369" t="s">
        <v>263</v>
      </c>
      <c r="T369" t="s">
        <v>264</v>
      </c>
      <c r="U369" s="6">
        <v>7394100</v>
      </c>
      <c r="V369" s="6">
        <v>0</v>
      </c>
      <c r="W369" s="6">
        <v>7394100</v>
      </c>
      <c r="X369" s="6">
        <v>0</v>
      </c>
      <c r="Y369" t="s">
        <v>193</v>
      </c>
      <c r="Z369" t="s">
        <v>194</v>
      </c>
      <c r="AA369" t="s">
        <v>195</v>
      </c>
      <c r="AB369" t="s">
        <v>1883</v>
      </c>
      <c r="AC369" t="s">
        <v>199</v>
      </c>
      <c r="AD369" t="s">
        <v>199</v>
      </c>
      <c r="AE369" t="s">
        <v>357</v>
      </c>
      <c r="AF369" t="s">
        <v>1884</v>
      </c>
      <c r="AG369" t="s">
        <v>1861</v>
      </c>
      <c r="AH369" t="s">
        <v>1885</v>
      </c>
      <c r="AI369" t="s">
        <v>1886</v>
      </c>
      <c r="AK369" t="s">
        <v>649</v>
      </c>
      <c r="AL369" t="s">
        <v>462</v>
      </c>
      <c r="AM369" t="s">
        <v>1887</v>
      </c>
      <c r="AN369" t="s">
        <v>651</v>
      </c>
      <c r="AO369" t="s">
        <v>124</v>
      </c>
    </row>
    <row r="370" spans="1:41" hidden="1" x14ac:dyDescent="0.2">
      <c r="A370">
        <v>34525</v>
      </c>
      <c r="B370" s="7">
        <v>45756</v>
      </c>
      <c r="C370" t="s">
        <v>1888</v>
      </c>
      <c r="D370" t="s">
        <v>180</v>
      </c>
      <c r="E370" s="6">
        <v>9579150</v>
      </c>
      <c r="F370" s="6">
        <v>402325</v>
      </c>
      <c r="G370" s="6">
        <v>0</v>
      </c>
      <c r="H370" t="s">
        <v>361</v>
      </c>
      <c r="I370">
        <v>1019004037</v>
      </c>
      <c r="J370" t="s">
        <v>771</v>
      </c>
      <c r="K370" t="s">
        <v>183</v>
      </c>
      <c r="L370" t="s">
        <v>209</v>
      </c>
      <c r="M370" t="s">
        <v>772</v>
      </c>
      <c r="N370" t="s">
        <v>186</v>
      </c>
      <c r="O370" t="s">
        <v>364</v>
      </c>
      <c r="P370" t="s">
        <v>365</v>
      </c>
      <c r="Q370" t="s">
        <v>189</v>
      </c>
      <c r="R370" t="s">
        <v>190</v>
      </c>
      <c r="S370" t="s">
        <v>263</v>
      </c>
      <c r="T370" t="s">
        <v>264</v>
      </c>
      <c r="U370" s="6">
        <v>9579150</v>
      </c>
      <c r="V370" s="6">
        <v>0</v>
      </c>
      <c r="W370" s="6">
        <v>9579150</v>
      </c>
      <c r="X370" s="6">
        <v>0</v>
      </c>
      <c r="Y370" t="s">
        <v>193</v>
      </c>
      <c r="Z370" t="s">
        <v>194</v>
      </c>
      <c r="AA370" t="s">
        <v>195</v>
      </c>
      <c r="AB370" t="s">
        <v>1889</v>
      </c>
      <c r="AC370" t="s">
        <v>774</v>
      </c>
      <c r="AD370" t="s">
        <v>774</v>
      </c>
      <c r="AE370" t="s">
        <v>340</v>
      </c>
      <c r="AF370" t="s">
        <v>1890</v>
      </c>
      <c r="AG370" t="s">
        <v>1861</v>
      </c>
      <c r="AH370" t="s">
        <v>1891</v>
      </c>
      <c r="AI370" t="s">
        <v>1892</v>
      </c>
      <c r="AK370" t="s">
        <v>203</v>
      </c>
      <c r="AL370" t="s">
        <v>462</v>
      </c>
      <c r="AM370" t="s">
        <v>777</v>
      </c>
      <c r="AN370" t="s">
        <v>778</v>
      </c>
      <c r="AO370" t="s">
        <v>124</v>
      </c>
    </row>
    <row r="371" spans="1:41" hidden="1" x14ac:dyDescent="0.2">
      <c r="A371">
        <v>34625</v>
      </c>
      <c r="B371" s="7">
        <v>45756</v>
      </c>
      <c r="C371" t="s">
        <v>1893</v>
      </c>
      <c r="D371" t="s">
        <v>180</v>
      </c>
      <c r="E371" s="6">
        <v>3784200</v>
      </c>
      <c r="F371" s="6">
        <v>32032</v>
      </c>
      <c r="G371" s="6">
        <v>0</v>
      </c>
      <c r="H371" t="s">
        <v>361</v>
      </c>
      <c r="I371">
        <v>1072645116</v>
      </c>
      <c r="J371" t="s">
        <v>1041</v>
      </c>
      <c r="K371" t="s">
        <v>183</v>
      </c>
      <c r="L371" t="s">
        <v>209</v>
      </c>
      <c r="M371" t="s">
        <v>1042</v>
      </c>
      <c r="N371" t="s">
        <v>186</v>
      </c>
      <c r="O371" t="s">
        <v>334</v>
      </c>
      <c r="P371" t="s">
        <v>335</v>
      </c>
      <c r="Q371" t="s">
        <v>189</v>
      </c>
      <c r="R371" t="s">
        <v>190</v>
      </c>
      <c r="S371" t="s">
        <v>669</v>
      </c>
      <c r="T371" t="s">
        <v>670</v>
      </c>
      <c r="U371" s="6">
        <v>3784200</v>
      </c>
      <c r="V371" s="6">
        <v>0</v>
      </c>
      <c r="W371" s="6">
        <v>3784200</v>
      </c>
      <c r="X371" s="6">
        <v>0</v>
      </c>
      <c r="Y371" t="s">
        <v>193</v>
      </c>
      <c r="Z371" t="s">
        <v>194</v>
      </c>
      <c r="AA371" t="s">
        <v>195</v>
      </c>
      <c r="AB371" t="s">
        <v>1894</v>
      </c>
      <c r="AC371" t="s">
        <v>491</v>
      </c>
      <c r="AD371" t="s">
        <v>491</v>
      </c>
      <c r="AE371" t="s">
        <v>629</v>
      </c>
      <c r="AF371" t="s">
        <v>1760</v>
      </c>
      <c r="AG371" t="s">
        <v>1861</v>
      </c>
      <c r="AH371" t="s">
        <v>1895</v>
      </c>
      <c r="AI371" t="s">
        <v>1896</v>
      </c>
      <c r="AK371" t="s">
        <v>427</v>
      </c>
      <c r="AL371" t="s">
        <v>452</v>
      </c>
      <c r="AM371" t="s">
        <v>1046</v>
      </c>
      <c r="AN371" t="s">
        <v>1047</v>
      </c>
      <c r="AO371" t="s">
        <v>124</v>
      </c>
    </row>
    <row r="372" spans="1:41" hidden="1" x14ac:dyDescent="0.2">
      <c r="A372">
        <v>34725</v>
      </c>
      <c r="B372" s="7">
        <v>45756</v>
      </c>
      <c r="C372" t="s">
        <v>1897</v>
      </c>
      <c r="D372" t="s">
        <v>180</v>
      </c>
      <c r="E372" s="6">
        <v>5912680</v>
      </c>
      <c r="F372" s="6">
        <v>52640</v>
      </c>
      <c r="G372" s="6">
        <v>0</v>
      </c>
      <c r="H372" t="s">
        <v>361</v>
      </c>
      <c r="I372">
        <v>1023909987</v>
      </c>
      <c r="J372" t="s">
        <v>1315</v>
      </c>
      <c r="K372" t="s">
        <v>183</v>
      </c>
      <c r="L372" t="s">
        <v>209</v>
      </c>
      <c r="M372" t="s">
        <v>1316</v>
      </c>
      <c r="N372" t="s">
        <v>186</v>
      </c>
      <c r="O372" t="s">
        <v>1068</v>
      </c>
      <c r="P372" t="s">
        <v>1069</v>
      </c>
      <c r="Q372" t="s">
        <v>189</v>
      </c>
      <c r="R372" t="s">
        <v>190</v>
      </c>
      <c r="S372" t="s">
        <v>446</v>
      </c>
      <c r="T372" t="s">
        <v>447</v>
      </c>
      <c r="U372" s="6">
        <v>5912680</v>
      </c>
      <c r="V372" s="6">
        <v>0</v>
      </c>
      <c r="W372" s="6">
        <v>5912680</v>
      </c>
      <c r="X372" s="6">
        <v>0</v>
      </c>
      <c r="Y372" t="s">
        <v>193</v>
      </c>
      <c r="Z372" t="s">
        <v>194</v>
      </c>
      <c r="AA372" t="s">
        <v>195</v>
      </c>
      <c r="AB372" t="s">
        <v>1898</v>
      </c>
      <c r="AC372" t="s">
        <v>746</v>
      </c>
      <c r="AD372" t="s">
        <v>746</v>
      </c>
      <c r="AE372" t="s">
        <v>637</v>
      </c>
      <c r="AF372" t="s">
        <v>1766</v>
      </c>
      <c r="AG372" t="s">
        <v>1861</v>
      </c>
      <c r="AH372" t="s">
        <v>1899</v>
      </c>
      <c r="AI372" t="s">
        <v>1900</v>
      </c>
      <c r="AK372" t="s">
        <v>545</v>
      </c>
      <c r="AL372" t="s">
        <v>462</v>
      </c>
      <c r="AM372" t="s">
        <v>1320</v>
      </c>
      <c r="AN372" t="s">
        <v>1321</v>
      </c>
      <c r="AO372" t="s">
        <v>124</v>
      </c>
    </row>
    <row r="373" spans="1:41" hidden="1" x14ac:dyDescent="0.2">
      <c r="A373">
        <v>34825</v>
      </c>
      <c r="B373" s="7">
        <v>45756</v>
      </c>
      <c r="C373" t="s">
        <v>1901</v>
      </c>
      <c r="D373" t="s">
        <v>180</v>
      </c>
      <c r="E373" s="6">
        <v>7394100</v>
      </c>
      <c r="F373" s="6">
        <v>62588</v>
      </c>
      <c r="G373" s="6">
        <v>0</v>
      </c>
      <c r="H373" t="s">
        <v>361</v>
      </c>
      <c r="I373">
        <v>1030638815</v>
      </c>
      <c r="J373" t="s">
        <v>1169</v>
      </c>
      <c r="K373" t="s">
        <v>183</v>
      </c>
      <c r="L373" t="s">
        <v>209</v>
      </c>
      <c r="M373" t="s">
        <v>1170</v>
      </c>
      <c r="N373" t="s">
        <v>186</v>
      </c>
      <c r="O373" t="s">
        <v>225</v>
      </c>
      <c r="P373" t="s">
        <v>226</v>
      </c>
      <c r="Q373" t="s">
        <v>189</v>
      </c>
      <c r="R373" t="s">
        <v>190</v>
      </c>
      <c r="S373" t="s">
        <v>1099</v>
      </c>
      <c r="T373" t="s">
        <v>1100</v>
      </c>
      <c r="U373" s="6">
        <v>7394100</v>
      </c>
      <c r="V373" s="6">
        <v>0</v>
      </c>
      <c r="W373" s="6">
        <v>7394100</v>
      </c>
      <c r="X373" s="6">
        <v>0</v>
      </c>
      <c r="Y373" t="s">
        <v>193</v>
      </c>
      <c r="Z373" t="s">
        <v>194</v>
      </c>
      <c r="AA373" t="s">
        <v>195</v>
      </c>
      <c r="AB373" t="s">
        <v>1902</v>
      </c>
      <c r="AC373" t="s">
        <v>824</v>
      </c>
      <c r="AD373" t="s">
        <v>824</v>
      </c>
      <c r="AE373" t="s">
        <v>526</v>
      </c>
      <c r="AF373" t="s">
        <v>1772</v>
      </c>
      <c r="AG373" t="s">
        <v>1861</v>
      </c>
      <c r="AH373" t="s">
        <v>1903</v>
      </c>
      <c r="AI373" t="s">
        <v>1904</v>
      </c>
      <c r="AK373" t="s">
        <v>545</v>
      </c>
      <c r="AL373" t="s">
        <v>462</v>
      </c>
      <c r="AM373" t="s">
        <v>1173</v>
      </c>
      <c r="AN373" t="s">
        <v>1174</v>
      </c>
      <c r="AO373" t="s">
        <v>124</v>
      </c>
    </row>
    <row r="374" spans="1:41" hidden="1" x14ac:dyDescent="0.2">
      <c r="A374">
        <v>34925</v>
      </c>
      <c r="B374" s="7">
        <v>45756</v>
      </c>
      <c r="C374" t="s">
        <v>1905</v>
      </c>
      <c r="D374" t="s">
        <v>180</v>
      </c>
      <c r="E374" s="6">
        <v>3894440</v>
      </c>
      <c r="F374" s="6">
        <v>23546</v>
      </c>
      <c r="G374" s="6">
        <v>0</v>
      </c>
      <c r="H374" t="s">
        <v>361</v>
      </c>
      <c r="I374">
        <v>1012320085</v>
      </c>
      <c r="J374" t="s">
        <v>1906</v>
      </c>
      <c r="K374" t="s">
        <v>183</v>
      </c>
      <c r="L374" t="s">
        <v>209</v>
      </c>
      <c r="M374" t="s">
        <v>1907</v>
      </c>
      <c r="N374" t="s">
        <v>186</v>
      </c>
      <c r="O374" t="s">
        <v>211</v>
      </c>
      <c r="P374" t="s">
        <v>212</v>
      </c>
      <c r="Q374" t="s">
        <v>189</v>
      </c>
      <c r="R374" t="s">
        <v>190</v>
      </c>
      <c r="S374" t="s">
        <v>585</v>
      </c>
      <c r="T374" t="s">
        <v>586</v>
      </c>
      <c r="U374" s="6">
        <v>3894440</v>
      </c>
      <c r="V374" s="6">
        <v>0</v>
      </c>
      <c r="W374" s="6">
        <v>3894440</v>
      </c>
      <c r="X374" s="6">
        <v>0</v>
      </c>
      <c r="Y374" t="s">
        <v>193</v>
      </c>
      <c r="Z374" t="s">
        <v>194</v>
      </c>
      <c r="AA374" t="s">
        <v>195</v>
      </c>
      <c r="AB374" t="s">
        <v>1908</v>
      </c>
      <c r="AC374" t="s">
        <v>1010</v>
      </c>
      <c r="AD374" t="s">
        <v>1010</v>
      </c>
      <c r="AE374" t="s">
        <v>543</v>
      </c>
      <c r="AF374" t="s">
        <v>1776</v>
      </c>
      <c r="AG374" t="s">
        <v>1861</v>
      </c>
      <c r="AH374" t="s">
        <v>1909</v>
      </c>
      <c r="AI374" t="s">
        <v>1910</v>
      </c>
      <c r="AK374" t="s">
        <v>842</v>
      </c>
      <c r="AL374" t="s">
        <v>462</v>
      </c>
      <c r="AM374" t="s">
        <v>1911</v>
      </c>
      <c r="AN374" t="s">
        <v>1014</v>
      </c>
      <c r="AO374" t="s">
        <v>124</v>
      </c>
    </row>
    <row r="375" spans="1:41" hidden="1" x14ac:dyDescent="0.2">
      <c r="A375">
        <v>35025</v>
      </c>
      <c r="B375" s="7">
        <v>45756</v>
      </c>
      <c r="C375" t="s">
        <v>1912</v>
      </c>
      <c r="D375" t="s">
        <v>180</v>
      </c>
      <c r="E375" s="6">
        <v>3784200</v>
      </c>
      <c r="F375" s="6">
        <v>22880</v>
      </c>
      <c r="G375" s="6">
        <v>0</v>
      </c>
      <c r="H375" t="s">
        <v>361</v>
      </c>
      <c r="I375">
        <v>80144826</v>
      </c>
      <c r="J375" t="s">
        <v>653</v>
      </c>
      <c r="K375" t="s">
        <v>183</v>
      </c>
      <c r="L375" t="s">
        <v>209</v>
      </c>
      <c r="M375" t="s">
        <v>654</v>
      </c>
      <c r="N375" t="s">
        <v>186</v>
      </c>
      <c r="O375" t="s">
        <v>211</v>
      </c>
      <c r="P375" t="s">
        <v>212</v>
      </c>
      <c r="Q375" t="s">
        <v>189</v>
      </c>
      <c r="R375" t="s">
        <v>190</v>
      </c>
      <c r="S375" t="s">
        <v>585</v>
      </c>
      <c r="T375" t="s">
        <v>586</v>
      </c>
      <c r="U375" s="6">
        <v>3784200</v>
      </c>
      <c r="V375" s="6">
        <v>0</v>
      </c>
      <c r="W375" s="6">
        <v>3784200</v>
      </c>
      <c r="X375" s="6">
        <v>0</v>
      </c>
      <c r="Y375" t="s">
        <v>193</v>
      </c>
      <c r="Z375" t="s">
        <v>194</v>
      </c>
      <c r="AA375" t="s">
        <v>195</v>
      </c>
      <c r="AB375" t="s">
        <v>1913</v>
      </c>
      <c r="AC375" t="s">
        <v>357</v>
      </c>
      <c r="AD375" t="s">
        <v>357</v>
      </c>
      <c r="AE375" t="s">
        <v>393</v>
      </c>
      <c r="AF375" t="s">
        <v>1780</v>
      </c>
      <c r="AG375" t="s">
        <v>1861</v>
      </c>
      <c r="AH375" t="s">
        <v>1914</v>
      </c>
      <c r="AI375" t="s">
        <v>1915</v>
      </c>
      <c r="AK375" t="s">
        <v>286</v>
      </c>
      <c r="AL375" t="s">
        <v>462</v>
      </c>
      <c r="AM375" t="s">
        <v>658</v>
      </c>
      <c r="AN375" t="s">
        <v>659</v>
      </c>
      <c r="AO375" t="s">
        <v>124</v>
      </c>
    </row>
    <row r="376" spans="1:41" hidden="1" x14ac:dyDescent="0.2">
      <c r="A376">
        <v>35125</v>
      </c>
      <c r="B376" s="7">
        <v>45756</v>
      </c>
      <c r="C376" t="s">
        <v>1916</v>
      </c>
      <c r="D376" t="s">
        <v>180</v>
      </c>
      <c r="E376" s="6">
        <v>7394100</v>
      </c>
      <c r="F376" s="6">
        <v>49630</v>
      </c>
      <c r="G376" s="6">
        <v>0</v>
      </c>
      <c r="H376" t="s">
        <v>361</v>
      </c>
      <c r="I376">
        <v>1018416231</v>
      </c>
      <c r="J376" t="s">
        <v>1542</v>
      </c>
      <c r="K376" t="s">
        <v>183</v>
      </c>
      <c r="L376" t="s">
        <v>209</v>
      </c>
      <c r="M376" t="s">
        <v>1543</v>
      </c>
      <c r="N376" t="s">
        <v>186</v>
      </c>
      <c r="O376" t="s">
        <v>225</v>
      </c>
      <c r="P376" t="s">
        <v>226</v>
      </c>
      <c r="Q376" t="s">
        <v>189</v>
      </c>
      <c r="R376" t="s">
        <v>190</v>
      </c>
      <c r="S376" t="s">
        <v>446</v>
      </c>
      <c r="T376" t="s">
        <v>447</v>
      </c>
      <c r="U376" s="6">
        <v>7394100</v>
      </c>
      <c r="V376" s="6">
        <v>0</v>
      </c>
      <c r="W376" s="6">
        <v>7394100</v>
      </c>
      <c r="X376" s="6">
        <v>0</v>
      </c>
      <c r="Y376" t="s">
        <v>193</v>
      </c>
      <c r="Z376" t="s">
        <v>194</v>
      </c>
      <c r="AA376" t="s">
        <v>195</v>
      </c>
      <c r="AB376" t="s">
        <v>1917</v>
      </c>
      <c r="AC376" t="s">
        <v>936</v>
      </c>
      <c r="AD376" t="s">
        <v>932</v>
      </c>
      <c r="AE376" t="s">
        <v>566</v>
      </c>
      <c r="AF376" t="s">
        <v>1784</v>
      </c>
      <c r="AG376" t="s">
        <v>1861</v>
      </c>
      <c r="AH376" t="s">
        <v>1918</v>
      </c>
      <c r="AI376" t="s">
        <v>1919</v>
      </c>
      <c r="AK376" t="s">
        <v>672</v>
      </c>
      <c r="AL376" t="s">
        <v>462</v>
      </c>
      <c r="AM376" t="s">
        <v>1547</v>
      </c>
      <c r="AN376" t="s">
        <v>1548</v>
      </c>
      <c r="AO376" t="s">
        <v>124</v>
      </c>
    </row>
    <row r="377" spans="1:41" hidden="1" x14ac:dyDescent="0.2">
      <c r="A377">
        <v>35225</v>
      </c>
      <c r="B377" s="7">
        <v>45756</v>
      </c>
      <c r="C377" t="s">
        <v>1920</v>
      </c>
      <c r="D377" t="s">
        <v>180</v>
      </c>
      <c r="E377" s="6">
        <v>7394100</v>
      </c>
      <c r="F377" s="6">
        <v>218803</v>
      </c>
      <c r="G377" s="6">
        <v>0</v>
      </c>
      <c r="H377" t="s">
        <v>361</v>
      </c>
      <c r="I377">
        <v>53050890</v>
      </c>
      <c r="J377" t="s">
        <v>667</v>
      </c>
      <c r="K377" t="s">
        <v>183</v>
      </c>
      <c r="L377" t="s">
        <v>209</v>
      </c>
      <c r="M377" t="s">
        <v>668</v>
      </c>
      <c r="N377" t="s">
        <v>186</v>
      </c>
      <c r="O377" t="s">
        <v>364</v>
      </c>
      <c r="P377" t="s">
        <v>365</v>
      </c>
      <c r="Q377" t="s">
        <v>189</v>
      </c>
      <c r="R377" t="s">
        <v>190</v>
      </c>
      <c r="S377" t="s">
        <v>669</v>
      </c>
      <c r="T377" t="s">
        <v>670</v>
      </c>
      <c r="U377" s="6">
        <v>7394100</v>
      </c>
      <c r="V377" s="6">
        <v>0</v>
      </c>
      <c r="W377" s="6">
        <v>7394100</v>
      </c>
      <c r="X377" s="6">
        <v>0</v>
      </c>
      <c r="Y377" t="s">
        <v>193</v>
      </c>
      <c r="Z377" t="s">
        <v>194</v>
      </c>
      <c r="AA377" t="s">
        <v>195</v>
      </c>
      <c r="AB377" t="s">
        <v>1921</v>
      </c>
      <c r="AC377" t="s">
        <v>647</v>
      </c>
      <c r="AD377" t="s">
        <v>647</v>
      </c>
      <c r="AE377" t="s">
        <v>471</v>
      </c>
      <c r="AF377" t="s">
        <v>1788</v>
      </c>
      <c r="AG377" t="s">
        <v>1861</v>
      </c>
      <c r="AH377" t="s">
        <v>1922</v>
      </c>
      <c r="AI377" t="s">
        <v>1923</v>
      </c>
      <c r="AK377" t="s">
        <v>381</v>
      </c>
      <c r="AL377" t="s">
        <v>462</v>
      </c>
      <c r="AM377" t="s">
        <v>675</v>
      </c>
      <c r="AN377" t="s">
        <v>676</v>
      </c>
      <c r="AO377" t="s">
        <v>124</v>
      </c>
    </row>
    <row r="378" spans="1:41" hidden="1" x14ac:dyDescent="0.2">
      <c r="A378">
        <v>35325</v>
      </c>
      <c r="B378" s="7">
        <v>45756</v>
      </c>
      <c r="C378" t="s">
        <v>1924</v>
      </c>
      <c r="D378" t="s">
        <v>180</v>
      </c>
      <c r="E378" s="6">
        <v>8467200</v>
      </c>
      <c r="F378" s="6">
        <v>246508</v>
      </c>
      <c r="G378" s="6">
        <v>0</v>
      </c>
      <c r="H378" t="s">
        <v>361</v>
      </c>
      <c r="I378">
        <v>51830178</v>
      </c>
      <c r="J378" t="s">
        <v>1331</v>
      </c>
      <c r="K378" t="s">
        <v>183</v>
      </c>
      <c r="L378" t="s">
        <v>209</v>
      </c>
      <c r="M378" t="s">
        <v>1332</v>
      </c>
      <c r="N378" t="s">
        <v>186</v>
      </c>
      <c r="O378" t="s">
        <v>211</v>
      </c>
      <c r="P378" t="s">
        <v>212</v>
      </c>
      <c r="Q378" t="s">
        <v>189</v>
      </c>
      <c r="R378" t="s">
        <v>190</v>
      </c>
      <c r="S378" t="s">
        <v>669</v>
      </c>
      <c r="T378" t="s">
        <v>670</v>
      </c>
      <c r="U378" s="6">
        <v>8467200</v>
      </c>
      <c r="V378" s="6">
        <v>0</v>
      </c>
      <c r="W378" s="6">
        <v>8467200</v>
      </c>
      <c r="X378" s="6">
        <v>0</v>
      </c>
      <c r="Y378" t="s">
        <v>193</v>
      </c>
      <c r="Z378" t="s">
        <v>194</v>
      </c>
      <c r="AA378" t="s">
        <v>195</v>
      </c>
      <c r="AB378" t="s">
        <v>1925</v>
      </c>
      <c r="AC378" t="s">
        <v>801</v>
      </c>
      <c r="AD378" t="s">
        <v>801</v>
      </c>
      <c r="AE378" t="s">
        <v>1334</v>
      </c>
      <c r="AF378" t="s">
        <v>1793</v>
      </c>
      <c r="AG378" t="s">
        <v>1861</v>
      </c>
      <c r="AH378" t="s">
        <v>1926</v>
      </c>
      <c r="AI378" t="s">
        <v>1927</v>
      </c>
      <c r="AK378" t="s">
        <v>493</v>
      </c>
      <c r="AL378" t="s">
        <v>462</v>
      </c>
      <c r="AM378" t="s">
        <v>1928</v>
      </c>
      <c r="AN378" t="s">
        <v>1338</v>
      </c>
      <c r="AO378" t="s">
        <v>124</v>
      </c>
    </row>
    <row r="379" spans="1:41" hidden="1" x14ac:dyDescent="0.2">
      <c r="A379">
        <v>35425</v>
      </c>
      <c r="B379" s="7">
        <v>45756</v>
      </c>
      <c r="C379" t="s">
        <v>1929</v>
      </c>
      <c r="D379" t="s">
        <v>180</v>
      </c>
      <c r="E379" s="6">
        <v>7394100</v>
      </c>
      <c r="F379" s="6">
        <v>74015</v>
      </c>
      <c r="G379" s="6">
        <v>0</v>
      </c>
      <c r="H379" t="s">
        <v>361</v>
      </c>
      <c r="I379">
        <v>1026562444</v>
      </c>
      <c r="J379" t="s">
        <v>613</v>
      </c>
      <c r="K379" t="s">
        <v>183</v>
      </c>
      <c r="L379" t="s">
        <v>209</v>
      </c>
      <c r="M379" t="s">
        <v>614</v>
      </c>
      <c r="N379" t="s">
        <v>186</v>
      </c>
      <c r="O379" t="s">
        <v>615</v>
      </c>
      <c r="P379" t="s">
        <v>616</v>
      </c>
      <c r="Q379" t="s">
        <v>189</v>
      </c>
      <c r="R379" t="s">
        <v>190</v>
      </c>
      <c r="S379" t="s">
        <v>617</v>
      </c>
      <c r="T379" t="s">
        <v>618</v>
      </c>
      <c r="U379" s="6">
        <v>7394100</v>
      </c>
      <c r="V379" s="6">
        <v>0</v>
      </c>
      <c r="W379" s="6">
        <v>7394100</v>
      </c>
      <c r="X379" s="6">
        <v>0</v>
      </c>
      <c r="Y379" t="s">
        <v>193</v>
      </c>
      <c r="Z379" t="s">
        <v>194</v>
      </c>
      <c r="AA379" t="s">
        <v>195</v>
      </c>
      <c r="AB379" t="s">
        <v>1930</v>
      </c>
      <c r="AC379" t="s">
        <v>620</v>
      </c>
      <c r="AD379" t="s">
        <v>620</v>
      </c>
      <c r="AE379" t="s">
        <v>404</v>
      </c>
      <c r="AF379" t="s">
        <v>1797</v>
      </c>
      <c r="AG379" t="s">
        <v>1861</v>
      </c>
      <c r="AH379" t="s">
        <v>1931</v>
      </c>
      <c r="AI379" t="s">
        <v>1932</v>
      </c>
      <c r="AK379" t="s">
        <v>579</v>
      </c>
      <c r="AL379" t="s">
        <v>462</v>
      </c>
      <c r="AM379" t="s">
        <v>623</v>
      </c>
      <c r="AN379" t="s">
        <v>624</v>
      </c>
      <c r="AO379" t="s">
        <v>124</v>
      </c>
    </row>
    <row r="380" spans="1:41" hidden="1" x14ac:dyDescent="0.2">
      <c r="A380">
        <v>35525</v>
      </c>
      <c r="B380" s="7">
        <v>45757</v>
      </c>
      <c r="C380" t="s">
        <v>1933</v>
      </c>
      <c r="D380" t="s">
        <v>180</v>
      </c>
      <c r="E380" s="6">
        <v>7394100</v>
      </c>
      <c r="F380" s="6">
        <v>49630</v>
      </c>
      <c r="G380" s="6">
        <v>0</v>
      </c>
      <c r="H380" t="s">
        <v>361</v>
      </c>
      <c r="I380">
        <v>1026278601</v>
      </c>
      <c r="J380" t="s">
        <v>1934</v>
      </c>
      <c r="K380" t="s">
        <v>183</v>
      </c>
      <c r="L380" t="s">
        <v>209</v>
      </c>
      <c r="M380" t="s">
        <v>1935</v>
      </c>
      <c r="N380" t="s">
        <v>186</v>
      </c>
      <c r="O380" t="s">
        <v>211</v>
      </c>
      <c r="P380" t="s">
        <v>212</v>
      </c>
      <c r="Q380" t="s">
        <v>189</v>
      </c>
      <c r="R380" t="s">
        <v>190</v>
      </c>
      <c r="S380" t="s">
        <v>735</v>
      </c>
      <c r="T380" t="s">
        <v>736</v>
      </c>
      <c r="U380" s="6">
        <v>7394100</v>
      </c>
      <c r="V380" s="6">
        <v>0</v>
      </c>
      <c r="W380" s="6">
        <v>7394100</v>
      </c>
      <c r="X380" s="6">
        <v>0</v>
      </c>
      <c r="Y380" t="s">
        <v>193</v>
      </c>
      <c r="Z380" t="s">
        <v>194</v>
      </c>
      <c r="AA380" t="s">
        <v>195</v>
      </c>
      <c r="AB380" t="s">
        <v>1936</v>
      </c>
      <c r="AC380" t="s">
        <v>883</v>
      </c>
      <c r="AD380" t="s">
        <v>523</v>
      </c>
      <c r="AE380" t="s">
        <v>1302</v>
      </c>
      <c r="AF380" t="s">
        <v>1807</v>
      </c>
      <c r="AG380" t="s">
        <v>1937</v>
      </c>
      <c r="AH380" t="s">
        <v>1938</v>
      </c>
      <c r="AI380" t="s">
        <v>1939</v>
      </c>
      <c r="AK380" t="s">
        <v>842</v>
      </c>
      <c r="AL380" t="s">
        <v>462</v>
      </c>
      <c r="AM380" t="s">
        <v>1940</v>
      </c>
      <c r="AN380" t="s">
        <v>1941</v>
      </c>
      <c r="AO380" t="s">
        <v>124</v>
      </c>
    </row>
    <row r="381" spans="1:41" hidden="1" x14ac:dyDescent="0.2">
      <c r="A381">
        <v>35625</v>
      </c>
      <c r="B381" s="7">
        <v>45757</v>
      </c>
      <c r="C381" t="s">
        <v>1942</v>
      </c>
      <c r="D381" t="s">
        <v>180</v>
      </c>
      <c r="E381" s="6">
        <v>5912680</v>
      </c>
      <c r="F381" s="6">
        <v>39687</v>
      </c>
      <c r="G381" s="6">
        <v>0</v>
      </c>
      <c r="H381" t="s">
        <v>361</v>
      </c>
      <c r="I381">
        <v>1032468011</v>
      </c>
      <c r="J381" t="s">
        <v>687</v>
      </c>
      <c r="K381" t="s">
        <v>183</v>
      </c>
      <c r="L381" t="s">
        <v>209</v>
      </c>
      <c r="M381" t="s">
        <v>688</v>
      </c>
      <c r="N381" t="s">
        <v>186</v>
      </c>
      <c r="O381" t="s">
        <v>211</v>
      </c>
      <c r="P381" t="s">
        <v>212</v>
      </c>
      <c r="Q381" t="s">
        <v>189</v>
      </c>
      <c r="R381" t="s">
        <v>190</v>
      </c>
      <c r="S381" t="s">
        <v>458</v>
      </c>
      <c r="T381" t="s">
        <v>459</v>
      </c>
      <c r="U381" s="6">
        <v>5912680</v>
      </c>
      <c r="V381" s="6">
        <v>0</v>
      </c>
      <c r="W381" s="6">
        <v>5912680</v>
      </c>
      <c r="X381" s="6">
        <v>0</v>
      </c>
      <c r="Y381" t="s">
        <v>193</v>
      </c>
      <c r="Z381" t="s">
        <v>194</v>
      </c>
      <c r="AA381" t="s">
        <v>195</v>
      </c>
      <c r="AB381" t="s">
        <v>1943</v>
      </c>
      <c r="AC381" t="s">
        <v>401</v>
      </c>
      <c r="AD381" t="s">
        <v>401</v>
      </c>
      <c r="AE381" t="s">
        <v>409</v>
      </c>
      <c r="AF381" t="s">
        <v>1814</v>
      </c>
      <c r="AG381" t="s">
        <v>1937</v>
      </c>
      <c r="AH381" t="s">
        <v>1944</v>
      </c>
      <c r="AI381" t="s">
        <v>1945</v>
      </c>
      <c r="AK381" t="s">
        <v>327</v>
      </c>
      <c r="AL381" t="s">
        <v>462</v>
      </c>
      <c r="AM381" t="s">
        <v>692</v>
      </c>
      <c r="AN381" t="s">
        <v>693</v>
      </c>
      <c r="AO381" t="s">
        <v>124</v>
      </c>
    </row>
    <row r="382" spans="1:41" hidden="1" x14ac:dyDescent="0.2">
      <c r="A382">
        <v>35725</v>
      </c>
      <c r="B382" s="7">
        <v>45757</v>
      </c>
      <c r="C382" t="s">
        <v>1946</v>
      </c>
      <c r="D382" t="s">
        <v>180</v>
      </c>
      <c r="E382" s="6">
        <v>1915830</v>
      </c>
      <c r="F382" s="6">
        <v>14253</v>
      </c>
      <c r="G382" s="6">
        <v>0</v>
      </c>
      <c r="H382" t="s">
        <v>361</v>
      </c>
      <c r="I382">
        <v>26423730</v>
      </c>
      <c r="J382" t="s">
        <v>1947</v>
      </c>
      <c r="K382" t="s">
        <v>183</v>
      </c>
      <c r="L382" t="s">
        <v>209</v>
      </c>
      <c r="M382" t="s">
        <v>1948</v>
      </c>
      <c r="N382" t="s">
        <v>186</v>
      </c>
      <c r="O382" t="s">
        <v>364</v>
      </c>
      <c r="P382" t="s">
        <v>365</v>
      </c>
      <c r="Q382" t="s">
        <v>189</v>
      </c>
      <c r="R382" t="s">
        <v>190</v>
      </c>
      <c r="S382" t="s">
        <v>446</v>
      </c>
      <c r="T382" t="s">
        <v>447</v>
      </c>
      <c r="U382" s="6">
        <v>1915830</v>
      </c>
      <c r="V382" s="6">
        <v>0</v>
      </c>
      <c r="W382" s="6">
        <v>1915830</v>
      </c>
      <c r="X382" s="6">
        <v>0</v>
      </c>
      <c r="Y382" t="s">
        <v>193</v>
      </c>
      <c r="Z382" t="s">
        <v>194</v>
      </c>
      <c r="AA382" t="s">
        <v>195</v>
      </c>
      <c r="AB382" t="s">
        <v>1949</v>
      </c>
      <c r="AC382" t="s">
        <v>1326</v>
      </c>
      <c r="AD382" t="s">
        <v>1311</v>
      </c>
      <c r="AE382" t="s">
        <v>902</v>
      </c>
      <c r="AF382" t="s">
        <v>1818</v>
      </c>
      <c r="AG382" t="s">
        <v>1937</v>
      </c>
      <c r="AH382" t="s">
        <v>1950</v>
      </c>
      <c r="AI382" t="s">
        <v>1951</v>
      </c>
      <c r="AK382" t="s">
        <v>1451</v>
      </c>
      <c r="AL382" t="s">
        <v>462</v>
      </c>
      <c r="AM382" t="s">
        <v>1952</v>
      </c>
      <c r="AN382" t="s">
        <v>1953</v>
      </c>
      <c r="AO382" t="s">
        <v>124</v>
      </c>
    </row>
    <row r="383" spans="1:41" hidden="1" x14ac:dyDescent="0.2">
      <c r="A383">
        <v>35825</v>
      </c>
      <c r="B383" s="7">
        <v>45757</v>
      </c>
      <c r="C383" t="s">
        <v>1954</v>
      </c>
      <c r="D383" t="s">
        <v>180</v>
      </c>
      <c r="E383" s="6">
        <v>3099864</v>
      </c>
      <c r="F383" s="6">
        <v>23031</v>
      </c>
      <c r="G383" s="6">
        <v>0</v>
      </c>
      <c r="H383" t="s">
        <v>361</v>
      </c>
      <c r="I383">
        <v>1010185193</v>
      </c>
      <c r="J383" t="s">
        <v>1955</v>
      </c>
      <c r="K383" t="s">
        <v>183</v>
      </c>
      <c r="L383" t="s">
        <v>209</v>
      </c>
      <c r="M383" t="s">
        <v>1956</v>
      </c>
      <c r="N383" t="s">
        <v>186</v>
      </c>
      <c r="O383" t="s">
        <v>334</v>
      </c>
      <c r="P383" t="s">
        <v>335</v>
      </c>
      <c r="Q383" t="s">
        <v>189</v>
      </c>
      <c r="R383" t="s">
        <v>190</v>
      </c>
      <c r="S383" t="s">
        <v>1957</v>
      </c>
      <c r="T383" t="s">
        <v>1958</v>
      </c>
      <c r="U383" s="6">
        <v>3099864</v>
      </c>
      <c r="V383" s="6">
        <v>0</v>
      </c>
      <c r="W383" s="6">
        <v>3099864</v>
      </c>
      <c r="X383" s="6">
        <v>0</v>
      </c>
      <c r="Y383" t="s">
        <v>193</v>
      </c>
      <c r="Z383" t="s">
        <v>194</v>
      </c>
      <c r="AA383" t="s">
        <v>195</v>
      </c>
      <c r="AB383" t="s">
        <v>1959</v>
      </c>
      <c r="AC383" t="s">
        <v>872</v>
      </c>
      <c r="AD383" t="s">
        <v>1277</v>
      </c>
      <c r="AE383" t="s">
        <v>887</v>
      </c>
      <c r="AF383" t="s">
        <v>1824</v>
      </c>
      <c r="AG383" t="s">
        <v>1937</v>
      </c>
      <c r="AH383" t="s">
        <v>1960</v>
      </c>
      <c r="AI383" t="s">
        <v>1961</v>
      </c>
      <c r="AK383" t="s">
        <v>1231</v>
      </c>
      <c r="AL383" t="s">
        <v>462</v>
      </c>
      <c r="AM383" t="s">
        <v>1962</v>
      </c>
      <c r="AN383" t="s">
        <v>1963</v>
      </c>
      <c r="AO383" t="s">
        <v>124</v>
      </c>
    </row>
    <row r="384" spans="1:41" hidden="1" x14ac:dyDescent="0.2">
      <c r="A384">
        <v>35925</v>
      </c>
      <c r="B384" s="7">
        <v>45757</v>
      </c>
      <c r="C384" t="s">
        <v>1964</v>
      </c>
      <c r="D384" t="s">
        <v>180</v>
      </c>
      <c r="E384" s="6">
        <v>5912680</v>
      </c>
      <c r="F384" s="6">
        <v>41742</v>
      </c>
      <c r="G384" s="6">
        <v>0</v>
      </c>
      <c r="H384" t="s">
        <v>361</v>
      </c>
      <c r="I384">
        <v>1035414706</v>
      </c>
      <c r="J384" t="s">
        <v>1135</v>
      </c>
      <c r="K384" t="s">
        <v>183</v>
      </c>
      <c r="L384" t="s">
        <v>209</v>
      </c>
      <c r="M384" t="s">
        <v>1136</v>
      </c>
      <c r="N384" t="s">
        <v>186</v>
      </c>
      <c r="O384" t="s">
        <v>211</v>
      </c>
      <c r="P384" t="s">
        <v>212</v>
      </c>
      <c r="Q384" t="s">
        <v>189</v>
      </c>
      <c r="R384" t="s">
        <v>190</v>
      </c>
      <c r="S384" t="s">
        <v>458</v>
      </c>
      <c r="T384" t="s">
        <v>459</v>
      </c>
      <c r="U384" s="6">
        <v>5912680</v>
      </c>
      <c r="V384" s="6">
        <v>0</v>
      </c>
      <c r="W384" s="6">
        <v>5912680</v>
      </c>
      <c r="X384" s="6">
        <v>0</v>
      </c>
      <c r="Y384" t="s">
        <v>193</v>
      </c>
      <c r="Z384" t="s">
        <v>194</v>
      </c>
      <c r="AA384" t="s">
        <v>195</v>
      </c>
      <c r="AB384" t="s">
        <v>1965</v>
      </c>
      <c r="AC384" t="s">
        <v>846</v>
      </c>
      <c r="AD384" t="s">
        <v>892</v>
      </c>
      <c r="AE384" t="s">
        <v>1138</v>
      </c>
      <c r="AF384" t="s">
        <v>1830</v>
      </c>
      <c r="AG384" t="s">
        <v>1937</v>
      </c>
      <c r="AH384" t="s">
        <v>1966</v>
      </c>
      <c r="AI384" t="s">
        <v>1967</v>
      </c>
      <c r="AK384" t="s">
        <v>493</v>
      </c>
      <c r="AL384" t="s">
        <v>462</v>
      </c>
      <c r="AM384" t="s">
        <v>1141</v>
      </c>
      <c r="AN384" t="s">
        <v>1142</v>
      </c>
      <c r="AO384" t="s">
        <v>124</v>
      </c>
    </row>
    <row r="385" spans="1:41" hidden="1" x14ac:dyDescent="0.2">
      <c r="A385">
        <v>36125</v>
      </c>
      <c r="B385" s="7">
        <v>45757</v>
      </c>
      <c r="C385" t="s">
        <v>1968</v>
      </c>
      <c r="D385" t="s">
        <v>180</v>
      </c>
      <c r="E385" s="6">
        <v>6797780</v>
      </c>
      <c r="F385" s="6">
        <v>45628</v>
      </c>
      <c r="G385" s="6">
        <v>0</v>
      </c>
      <c r="H385" t="s">
        <v>361</v>
      </c>
      <c r="I385">
        <v>1143932793</v>
      </c>
      <c r="J385" t="s">
        <v>1283</v>
      </c>
      <c r="K385" t="s">
        <v>183</v>
      </c>
      <c r="L385" t="s">
        <v>209</v>
      </c>
      <c r="M385" t="s">
        <v>1284</v>
      </c>
      <c r="N385" t="s">
        <v>186</v>
      </c>
      <c r="O385" t="s">
        <v>981</v>
      </c>
      <c r="P385" t="s">
        <v>982</v>
      </c>
      <c r="Q385" t="s">
        <v>189</v>
      </c>
      <c r="R385" t="s">
        <v>190</v>
      </c>
      <c r="S385" t="s">
        <v>1285</v>
      </c>
      <c r="T385" t="s">
        <v>1286</v>
      </c>
      <c r="U385" s="6">
        <v>6797780</v>
      </c>
      <c r="V385" s="6">
        <v>0</v>
      </c>
      <c r="W385" s="6">
        <v>6797780</v>
      </c>
      <c r="X385" s="6">
        <v>0</v>
      </c>
      <c r="Y385" t="s">
        <v>193</v>
      </c>
      <c r="Z385" t="s">
        <v>194</v>
      </c>
      <c r="AA385" t="s">
        <v>195</v>
      </c>
      <c r="AB385" t="s">
        <v>1969</v>
      </c>
      <c r="AC385" t="s">
        <v>673</v>
      </c>
      <c r="AD385" t="s">
        <v>673</v>
      </c>
      <c r="AE385" t="s">
        <v>673</v>
      </c>
      <c r="AF385" t="s">
        <v>1842</v>
      </c>
      <c r="AG385" t="s">
        <v>1937</v>
      </c>
      <c r="AH385" t="s">
        <v>1970</v>
      </c>
      <c r="AI385" t="s">
        <v>1971</v>
      </c>
      <c r="AK385" t="s">
        <v>814</v>
      </c>
      <c r="AL385" t="s">
        <v>462</v>
      </c>
      <c r="AM385" t="s">
        <v>1289</v>
      </c>
      <c r="AN385" t="s">
        <v>1290</v>
      </c>
      <c r="AO385" t="s">
        <v>124</v>
      </c>
    </row>
    <row r="386" spans="1:41" hidden="1" x14ac:dyDescent="0.2">
      <c r="A386">
        <v>36225</v>
      </c>
      <c r="B386" s="7">
        <v>45757</v>
      </c>
      <c r="C386" t="s">
        <v>1972</v>
      </c>
      <c r="D386" t="s">
        <v>180</v>
      </c>
      <c r="E386" s="6">
        <v>7498020</v>
      </c>
      <c r="F386" s="6">
        <v>0</v>
      </c>
      <c r="G386" s="6">
        <v>0</v>
      </c>
      <c r="H386" t="s">
        <v>361</v>
      </c>
      <c r="I386">
        <v>80060832</v>
      </c>
      <c r="J386" t="s">
        <v>1973</v>
      </c>
      <c r="K386" t="s">
        <v>183</v>
      </c>
      <c r="L386" t="s">
        <v>209</v>
      </c>
      <c r="M386" t="s">
        <v>1974</v>
      </c>
      <c r="N386" t="s">
        <v>186</v>
      </c>
      <c r="O386" t="s">
        <v>615</v>
      </c>
      <c r="P386" t="s">
        <v>616</v>
      </c>
      <c r="Q386" t="s">
        <v>189</v>
      </c>
      <c r="R386" t="s">
        <v>190</v>
      </c>
      <c r="S386" t="s">
        <v>1178</v>
      </c>
      <c r="T386" t="s">
        <v>1179</v>
      </c>
      <c r="U386" s="6">
        <v>7498020</v>
      </c>
      <c r="V386" s="6">
        <v>0</v>
      </c>
      <c r="W386" s="6">
        <v>7498020</v>
      </c>
      <c r="X386" s="6">
        <v>0</v>
      </c>
      <c r="Y386" t="s">
        <v>193</v>
      </c>
      <c r="Z386" t="s">
        <v>194</v>
      </c>
      <c r="AA386" t="s">
        <v>195</v>
      </c>
      <c r="AB386" t="s">
        <v>1975</v>
      </c>
      <c r="AC386" t="s">
        <v>1139</v>
      </c>
      <c r="AD386" t="s">
        <v>1123</v>
      </c>
      <c r="AE386" t="s">
        <v>756</v>
      </c>
      <c r="AF386" t="s">
        <v>1850</v>
      </c>
      <c r="AG386" t="s">
        <v>1937</v>
      </c>
      <c r="AH386" t="s">
        <v>1976</v>
      </c>
      <c r="AI386" t="s">
        <v>1977</v>
      </c>
      <c r="AK386" t="s">
        <v>1075</v>
      </c>
      <c r="AL386" t="s">
        <v>234</v>
      </c>
      <c r="AM386" t="s">
        <v>1173</v>
      </c>
      <c r="AN386" t="s">
        <v>1978</v>
      </c>
      <c r="AO386" t="s">
        <v>129</v>
      </c>
    </row>
    <row r="387" spans="1:41" hidden="1" x14ac:dyDescent="0.2">
      <c r="A387">
        <v>36325</v>
      </c>
      <c r="B387" s="7">
        <v>45757</v>
      </c>
      <c r="C387" t="s">
        <v>1979</v>
      </c>
      <c r="D387" t="s">
        <v>180</v>
      </c>
      <c r="E387" s="6">
        <v>22612475</v>
      </c>
      <c r="F387" s="6">
        <v>1711000</v>
      </c>
      <c r="G387" s="6">
        <v>0</v>
      </c>
      <c r="H387" t="s">
        <v>361</v>
      </c>
      <c r="I387">
        <v>51558556</v>
      </c>
      <c r="J387" t="s">
        <v>1980</v>
      </c>
      <c r="K387" t="s">
        <v>183</v>
      </c>
      <c r="L387" t="s">
        <v>209</v>
      </c>
      <c r="M387" t="s">
        <v>1981</v>
      </c>
      <c r="N387" t="s">
        <v>186</v>
      </c>
      <c r="O387" t="s">
        <v>364</v>
      </c>
      <c r="P387" t="s">
        <v>365</v>
      </c>
      <c r="Q387" t="s">
        <v>189</v>
      </c>
      <c r="R387" t="s">
        <v>190</v>
      </c>
      <c r="S387" t="s">
        <v>309</v>
      </c>
      <c r="T387" t="s">
        <v>310</v>
      </c>
      <c r="U387" s="6">
        <v>1134863</v>
      </c>
      <c r="V387" s="6">
        <v>0</v>
      </c>
      <c r="W387" s="6">
        <v>1134863</v>
      </c>
      <c r="X387" s="6">
        <v>0</v>
      </c>
      <c r="Y387" t="s">
        <v>193</v>
      </c>
      <c r="Z387" t="s">
        <v>194</v>
      </c>
      <c r="AA387" t="s">
        <v>195</v>
      </c>
      <c r="AB387" t="s">
        <v>1982</v>
      </c>
      <c r="AC387" t="s">
        <v>283</v>
      </c>
      <c r="AD387" t="s">
        <v>283</v>
      </c>
      <c r="AE387" t="s">
        <v>938</v>
      </c>
      <c r="AF387" t="s">
        <v>1856</v>
      </c>
      <c r="AG387" t="s">
        <v>1937</v>
      </c>
      <c r="AH387" t="s">
        <v>1983</v>
      </c>
      <c r="AI387" t="s">
        <v>1984</v>
      </c>
      <c r="AK387" t="s">
        <v>1861</v>
      </c>
      <c r="AL387" t="s">
        <v>234</v>
      </c>
      <c r="AM387" t="s">
        <v>1985</v>
      </c>
      <c r="AN387" t="s">
        <v>1986</v>
      </c>
      <c r="AO387" t="s">
        <v>137</v>
      </c>
    </row>
    <row r="388" spans="1:41" hidden="1" x14ac:dyDescent="0.2">
      <c r="A388">
        <v>36325</v>
      </c>
      <c r="B388" s="7">
        <v>45757</v>
      </c>
      <c r="C388" t="s">
        <v>1979</v>
      </c>
      <c r="D388" t="s">
        <v>180</v>
      </c>
      <c r="E388" s="6">
        <v>22612475</v>
      </c>
      <c r="F388" s="6">
        <v>1711000</v>
      </c>
      <c r="G388" s="6">
        <v>0</v>
      </c>
      <c r="H388" t="s">
        <v>361</v>
      </c>
      <c r="I388">
        <v>51558556</v>
      </c>
      <c r="J388" t="s">
        <v>1980</v>
      </c>
      <c r="K388" t="s">
        <v>183</v>
      </c>
      <c r="L388" t="s">
        <v>209</v>
      </c>
      <c r="M388" t="s">
        <v>1981</v>
      </c>
      <c r="N388" t="s">
        <v>186</v>
      </c>
      <c r="O388" t="s">
        <v>364</v>
      </c>
      <c r="P388" t="s">
        <v>365</v>
      </c>
      <c r="Q388" t="s">
        <v>189</v>
      </c>
      <c r="R388" t="s">
        <v>190</v>
      </c>
      <c r="S388" t="s">
        <v>299</v>
      </c>
      <c r="T388" t="s">
        <v>300</v>
      </c>
      <c r="U388" s="6">
        <v>2317188</v>
      </c>
      <c r="V388" s="6">
        <v>0</v>
      </c>
      <c r="W388" s="6">
        <v>2317188</v>
      </c>
      <c r="X388" s="6">
        <v>0</v>
      </c>
      <c r="Y388" t="s">
        <v>193</v>
      </c>
      <c r="Z388" t="s">
        <v>194</v>
      </c>
      <c r="AA388" t="s">
        <v>195</v>
      </c>
      <c r="AB388" t="s">
        <v>1982</v>
      </c>
      <c r="AC388" t="s">
        <v>283</v>
      </c>
      <c r="AD388" t="s">
        <v>283</v>
      </c>
      <c r="AE388" t="s">
        <v>938</v>
      </c>
      <c r="AF388" t="s">
        <v>1856</v>
      </c>
      <c r="AG388" t="s">
        <v>1937</v>
      </c>
      <c r="AH388" t="s">
        <v>1983</v>
      </c>
      <c r="AI388" t="s">
        <v>1984</v>
      </c>
      <c r="AK388" t="s">
        <v>1861</v>
      </c>
      <c r="AL388" t="s">
        <v>234</v>
      </c>
      <c r="AM388" t="s">
        <v>1985</v>
      </c>
      <c r="AN388" t="s">
        <v>1986</v>
      </c>
      <c r="AO388" t="s">
        <v>137</v>
      </c>
    </row>
    <row r="389" spans="1:41" hidden="1" x14ac:dyDescent="0.2">
      <c r="A389">
        <v>36325</v>
      </c>
      <c r="B389" s="7">
        <v>45757</v>
      </c>
      <c r="C389" t="s">
        <v>1979</v>
      </c>
      <c r="D389" t="s">
        <v>180</v>
      </c>
      <c r="E389" s="6">
        <v>22612475</v>
      </c>
      <c r="F389" s="6">
        <v>1711000</v>
      </c>
      <c r="G389" s="6">
        <v>0</v>
      </c>
      <c r="H389" t="s">
        <v>361</v>
      </c>
      <c r="I389">
        <v>51558556</v>
      </c>
      <c r="J389" t="s">
        <v>1980</v>
      </c>
      <c r="K389" t="s">
        <v>183</v>
      </c>
      <c r="L389" t="s">
        <v>209</v>
      </c>
      <c r="M389" t="s">
        <v>1981</v>
      </c>
      <c r="N389" t="s">
        <v>186</v>
      </c>
      <c r="O389" t="s">
        <v>364</v>
      </c>
      <c r="P389" t="s">
        <v>365</v>
      </c>
      <c r="Q389" t="s">
        <v>189</v>
      </c>
      <c r="R389" t="s">
        <v>190</v>
      </c>
      <c r="S389" t="s">
        <v>301</v>
      </c>
      <c r="T389" t="s">
        <v>302</v>
      </c>
      <c r="U389" s="6">
        <v>692319</v>
      </c>
      <c r="V389" s="6">
        <v>0</v>
      </c>
      <c r="W389" s="6">
        <v>692319</v>
      </c>
      <c r="X389" s="6">
        <v>0</v>
      </c>
      <c r="Y389" t="s">
        <v>193</v>
      </c>
      <c r="Z389" t="s">
        <v>194</v>
      </c>
      <c r="AA389" t="s">
        <v>195</v>
      </c>
      <c r="AB389" t="s">
        <v>1982</v>
      </c>
      <c r="AC389" t="s">
        <v>283</v>
      </c>
      <c r="AD389" t="s">
        <v>283</v>
      </c>
      <c r="AE389" t="s">
        <v>938</v>
      </c>
      <c r="AF389" t="s">
        <v>1856</v>
      </c>
      <c r="AG389" t="s">
        <v>1937</v>
      </c>
      <c r="AH389" t="s">
        <v>1983</v>
      </c>
      <c r="AI389" t="s">
        <v>1984</v>
      </c>
      <c r="AK389" t="s">
        <v>1861</v>
      </c>
      <c r="AL389" t="s">
        <v>234</v>
      </c>
      <c r="AM389" t="s">
        <v>1985</v>
      </c>
      <c r="AN389" t="s">
        <v>1986</v>
      </c>
      <c r="AO389" t="s">
        <v>137</v>
      </c>
    </row>
    <row r="390" spans="1:41" hidden="1" x14ac:dyDescent="0.2">
      <c r="A390">
        <v>36325</v>
      </c>
      <c r="B390" s="7">
        <v>45757</v>
      </c>
      <c r="C390" t="s">
        <v>1979</v>
      </c>
      <c r="D390" t="s">
        <v>180</v>
      </c>
      <c r="E390" s="6">
        <v>22612475</v>
      </c>
      <c r="F390" s="6">
        <v>1711000</v>
      </c>
      <c r="G390" s="6">
        <v>0</v>
      </c>
      <c r="H390" t="s">
        <v>361</v>
      </c>
      <c r="I390">
        <v>51558556</v>
      </c>
      <c r="J390" t="s">
        <v>1980</v>
      </c>
      <c r="K390" t="s">
        <v>183</v>
      </c>
      <c r="L390" t="s">
        <v>209</v>
      </c>
      <c r="M390" t="s">
        <v>1981</v>
      </c>
      <c r="N390" t="s">
        <v>186</v>
      </c>
      <c r="O390" t="s">
        <v>364</v>
      </c>
      <c r="P390" t="s">
        <v>365</v>
      </c>
      <c r="Q390" t="s">
        <v>189</v>
      </c>
      <c r="R390" t="s">
        <v>190</v>
      </c>
      <c r="S390" t="s">
        <v>1463</v>
      </c>
      <c r="T390" t="s">
        <v>1464</v>
      </c>
      <c r="U390" s="6">
        <v>3152507</v>
      </c>
      <c r="V390" s="6">
        <v>0</v>
      </c>
      <c r="W390" s="6">
        <v>3152507</v>
      </c>
      <c r="X390" s="6">
        <v>0</v>
      </c>
      <c r="Y390" t="s">
        <v>193</v>
      </c>
      <c r="Z390" t="s">
        <v>194</v>
      </c>
      <c r="AA390" t="s">
        <v>195</v>
      </c>
      <c r="AB390" t="s">
        <v>1982</v>
      </c>
      <c r="AC390" t="s">
        <v>283</v>
      </c>
      <c r="AD390" t="s">
        <v>283</v>
      </c>
      <c r="AE390" t="s">
        <v>938</v>
      </c>
      <c r="AF390" t="s">
        <v>1856</v>
      </c>
      <c r="AG390" t="s">
        <v>1937</v>
      </c>
      <c r="AH390" t="s">
        <v>1983</v>
      </c>
      <c r="AI390" t="s">
        <v>1984</v>
      </c>
      <c r="AK390" t="s">
        <v>1861</v>
      </c>
      <c r="AL390" t="s">
        <v>234</v>
      </c>
      <c r="AM390" t="s">
        <v>1985</v>
      </c>
      <c r="AN390" t="s">
        <v>1986</v>
      </c>
      <c r="AO390" t="s">
        <v>137</v>
      </c>
    </row>
    <row r="391" spans="1:41" hidden="1" x14ac:dyDescent="0.2">
      <c r="A391">
        <v>36325</v>
      </c>
      <c r="B391" s="7">
        <v>45757</v>
      </c>
      <c r="C391" t="s">
        <v>1979</v>
      </c>
      <c r="D391" t="s">
        <v>180</v>
      </c>
      <c r="E391" s="6">
        <v>22612475</v>
      </c>
      <c r="F391" s="6">
        <v>1711000</v>
      </c>
      <c r="G391" s="6">
        <v>0</v>
      </c>
      <c r="H391" t="s">
        <v>361</v>
      </c>
      <c r="I391">
        <v>51558556</v>
      </c>
      <c r="J391" t="s">
        <v>1980</v>
      </c>
      <c r="K391" t="s">
        <v>183</v>
      </c>
      <c r="L391" t="s">
        <v>209</v>
      </c>
      <c r="M391" t="s">
        <v>1981</v>
      </c>
      <c r="N391" t="s">
        <v>186</v>
      </c>
      <c r="O391" t="s">
        <v>364</v>
      </c>
      <c r="P391" t="s">
        <v>365</v>
      </c>
      <c r="Q391" t="s">
        <v>189</v>
      </c>
      <c r="R391" t="s">
        <v>190</v>
      </c>
      <c r="S391" t="s">
        <v>370</v>
      </c>
      <c r="T391" t="s">
        <v>371</v>
      </c>
      <c r="U391" s="6">
        <v>8299153</v>
      </c>
      <c r="V391" s="6">
        <v>0</v>
      </c>
      <c r="W391" s="6">
        <v>8299153</v>
      </c>
      <c r="X391" s="6">
        <v>0</v>
      </c>
      <c r="Y391" t="s">
        <v>193</v>
      </c>
      <c r="Z391" t="s">
        <v>194</v>
      </c>
      <c r="AA391" t="s">
        <v>195</v>
      </c>
      <c r="AB391" t="s">
        <v>1982</v>
      </c>
      <c r="AC391" t="s">
        <v>283</v>
      </c>
      <c r="AD391" t="s">
        <v>283</v>
      </c>
      <c r="AE391" t="s">
        <v>938</v>
      </c>
      <c r="AF391" t="s">
        <v>1856</v>
      </c>
      <c r="AG391" t="s">
        <v>1937</v>
      </c>
      <c r="AH391" t="s">
        <v>1983</v>
      </c>
      <c r="AI391" t="s">
        <v>1984</v>
      </c>
      <c r="AK391" t="s">
        <v>1861</v>
      </c>
      <c r="AL391" t="s">
        <v>234</v>
      </c>
      <c r="AM391" t="s">
        <v>1985</v>
      </c>
      <c r="AN391" t="s">
        <v>1986</v>
      </c>
      <c r="AO391" t="s">
        <v>126</v>
      </c>
    </row>
    <row r="392" spans="1:41" hidden="1" x14ac:dyDescent="0.2">
      <c r="A392">
        <v>36325</v>
      </c>
      <c r="B392" s="7">
        <v>45757</v>
      </c>
      <c r="C392" t="s">
        <v>1979</v>
      </c>
      <c r="D392" t="s">
        <v>180</v>
      </c>
      <c r="E392" s="6">
        <v>22612475</v>
      </c>
      <c r="F392" s="6">
        <v>1711000</v>
      </c>
      <c r="G392" s="6">
        <v>0</v>
      </c>
      <c r="H392" t="s">
        <v>361</v>
      </c>
      <c r="I392">
        <v>51558556</v>
      </c>
      <c r="J392" t="s">
        <v>1980</v>
      </c>
      <c r="K392" t="s">
        <v>183</v>
      </c>
      <c r="L392" t="s">
        <v>209</v>
      </c>
      <c r="M392" t="s">
        <v>1981</v>
      </c>
      <c r="N392" t="s">
        <v>186</v>
      </c>
      <c r="O392" t="s">
        <v>364</v>
      </c>
      <c r="P392" t="s">
        <v>365</v>
      </c>
      <c r="Q392" t="s">
        <v>189</v>
      </c>
      <c r="R392" t="s">
        <v>190</v>
      </c>
      <c r="S392" t="s">
        <v>291</v>
      </c>
      <c r="T392" t="s">
        <v>292</v>
      </c>
      <c r="U392" s="6">
        <v>5777891</v>
      </c>
      <c r="V392" s="6">
        <v>0</v>
      </c>
      <c r="W392" s="6">
        <v>5777891</v>
      </c>
      <c r="X392" s="6">
        <v>0</v>
      </c>
      <c r="Y392" t="s">
        <v>193</v>
      </c>
      <c r="Z392" t="s">
        <v>194</v>
      </c>
      <c r="AA392" t="s">
        <v>195</v>
      </c>
      <c r="AB392" t="s">
        <v>1982</v>
      </c>
      <c r="AC392" t="s">
        <v>283</v>
      </c>
      <c r="AD392" t="s">
        <v>283</v>
      </c>
      <c r="AE392" t="s">
        <v>938</v>
      </c>
      <c r="AF392" t="s">
        <v>1856</v>
      </c>
      <c r="AG392" t="s">
        <v>1937</v>
      </c>
      <c r="AH392" t="s">
        <v>1983</v>
      </c>
      <c r="AI392" t="s">
        <v>1984</v>
      </c>
      <c r="AK392" t="s">
        <v>1861</v>
      </c>
      <c r="AL392" t="s">
        <v>234</v>
      </c>
      <c r="AM392" t="s">
        <v>1985</v>
      </c>
      <c r="AN392" t="s">
        <v>1986</v>
      </c>
      <c r="AO392" t="s">
        <v>137</v>
      </c>
    </row>
    <row r="393" spans="1:41" hidden="1" x14ac:dyDescent="0.2">
      <c r="A393">
        <v>36325</v>
      </c>
      <c r="B393" s="7">
        <v>45757</v>
      </c>
      <c r="C393" t="s">
        <v>1979</v>
      </c>
      <c r="D393" t="s">
        <v>180</v>
      </c>
      <c r="E393" s="6">
        <v>22612475</v>
      </c>
      <c r="F393" s="6">
        <v>1711000</v>
      </c>
      <c r="G393" s="6">
        <v>0</v>
      </c>
      <c r="H393" t="s">
        <v>361</v>
      </c>
      <c r="I393">
        <v>51558556</v>
      </c>
      <c r="J393" t="s">
        <v>1980</v>
      </c>
      <c r="K393" t="s">
        <v>183</v>
      </c>
      <c r="L393" t="s">
        <v>209</v>
      </c>
      <c r="M393" t="s">
        <v>1981</v>
      </c>
      <c r="N393" t="s">
        <v>186</v>
      </c>
      <c r="O393" t="s">
        <v>364</v>
      </c>
      <c r="P393" t="s">
        <v>365</v>
      </c>
      <c r="Q393" t="s">
        <v>189</v>
      </c>
      <c r="R393" t="s">
        <v>190</v>
      </c>
      <c r="S393" t="s">
        <v>1987</v>
      </c>
      <c r="T393" t="s">
        <v>1988</v>
      </c>
      <c r="U393" s="6">
        <v>1238554</v>
      </c>
      <c r="V393" s="6">
        <v>0</v>
      </c>
      <c r="W393" s="6">
        <v>1238554</v>
      </c>
      <c r="X393" s="6">
        <v>0</v>
      </c>
      <c r="Y393" t="s">
        <v>193</v>
      </c>
      <c r="Z393" t="s">
        <v>194</v>
      </c>
      <c r="AA393" t="s">
        <v>195</v>
      </c>
      <c r="AB393" t="s">
        <v>1982</v>
      </c>
      <c r="AC393" t="s">
        <v>283</v>
      </c>
      <c r="AD393" t="s">
        <v>283</v>
      </c>
      <c r="AE393" t="s">
        <v>938</v>
      </c>
      <c r="AF393" t="s">
        <v>1856</v>
      </c>
      <c r="AG393" t="s">
        <v>1937</v>
      </c>
      <c r="AH393" t="s">
        <v>1983</v>
      </c>
      <c r="AI393" t="s">
        <v>1984</v>
      </c>
      <c r="AK393" t="s">
        <v>1861</v>
      </c>
      <c r="AL393" t="s">
        <v>234</v>
      </c>
      <c r="AM393" t="s">
        <v>1985</v>
      </c>
      <c r="AN393" t="s">
        <v>1986</v>
      </c>
      <c r="AO393" t="s">
        <v>137</v>
      </c>
    </row>
    <row r="394" spans="1:41" hidden="1" x14ac:dyDescent="0.2">
      <c r="A394">
        <v>36425</v>
      </c>
      <c r="B394" s="7">
        <v>45758</v>
      </c>
      <c r="C394" t="s">
        <v>1989</v>
      </c>
      <c r="D394" t="s">
        <v>180</v>
      </c>
      <c r="E394" s="6">
        <v>6161750</v>
      </c>
      <c r="F394" s="6">
        <v>46758</v>
      </c>
      <c r="G394" s="6">
        <v>0</v>
      </c>
      <c r="H394" t="s">
        <v>361</v>
      </c>
      <c r="I394">
        <v>1014272075</v>
      </c>
      <c r="J394" t="s">
        <v>1990</v>
      </c>
      <c r="K394" t="s">
        <v>183</v>
      </c>
      <c r="L394" t="s">
        <v>209</v>
      </c>
      <c r="M394" t="s">
        <v>1991</v>
      </c>
      <c r="N394" t="s">
        <v>186</v>
      </c>
      <c r="O394" t="s">
        <v>211</v>
      </c>
      <c r="P394" t="s">
        <v>212</v>
      </c>
      <c r="Q394" t="s">
        <v>189</v>
      </c>
      <c r="R394" t="s">
        <v>190</v>
      </c>
      <c r="S394" t="s">
        <v>617</v>
      </c>
      <c r="T394" t="s">
        <v>618</v>
      </c>
      <c r="U394" s="6">
        <v>6161750</v>
      </c>
      <c r="V394" s="6">
        <v>0</v>
      </c>
      <c r="W394" s="6">
        <v>6161750</v>
      </c>
      <c r="X394" s="6">
        <v>0</v>
      </c>
      <c r="Y394" t="s">
        <v>193</v>
      </c>
      <c r="Z394" t="s">
        <v>194</v>
      </c>
      <c r="AA394" t="s">
        <v>195</v>
      </c>
      <c r="AB394" t="s">
        <v>1992</v>
      </c>
      <c r="AC394" t="s">
        <v>1129</v>
      </c>
      <c r="AD394" t="s">
        <v>1120</v>
      </c>
      <c r="AE394" t="s">
        <v>1309</v>
      </c>
      <c r="AF394" t="s">
        <v>1862</v>
      </c>
      <c r="AG394" t="s">
        <v>1937</v>
      </c>
      <c r="AH394" t="s">
        <v>1993</v>
      </c>
      <c r="AI394" t="s">
        <v>1994</v>
      </c>
      <c r="AK394" t="s">
        <v>945</v>
      </c>
      <c r="AL394" t="s">
        <v>462</v>
      </c>
      <c r="AM394" t="s">
        <v>1995</v>
      </c>
      <c r="AN394" t="s">
        <v>1996</v>
      </c>
      <c r="AO394" t="s">
        <v>124</v>
      </c>
    </row>
    <row r="395" spans="1:41" hidden="1" x14ac:dyDescent="0.2">
      <c r="A395">
        <v>36525</v>
      </c>
      <c r="B395" s="7">
        <v>45758</v>
      </c>
      <c r="C395" t="s">
        <v>1997</v>
      </c>
      <c r="D395" t="s">
        <v>180</v>
      </c>
      <c r="E395" s="6">
        <v>16517025</v>
      </c>
      <c r="F395" s="6">
        <v>151957</v>
      </c>
      <c r="G395" s="6">
        <v>0</v>
      </c>
      <c r="H395" t="s">
        <v>181</v>
      </c>
      <c r="I395">
        <v>860066942</v>
      </c>
      <c r="J395" t="s">
        <v>332</v>
      </c>
      <c r="K395" t="s">
        <v>183</v>
      </c>
      <c r="L395" t="s">
        <v>209</v>
      </c>
      <c r="M395" t="s">
        <v>333</v>
      </c>
      <c r="N395" t="s">
        <v>186</v>
      </c>
      <c r="O395" t="s">
        <v>334</v>
      </c>
      <c r="P395" t="s">
        <v>335</v>
      </c>
      <c r="Q395" t="s">
        <v>189</v>
      </c>
      <c r="R395" t="s">
        <v>190</v>
      </c>
      <c r="S395" t="s">
        <v>336</v>
      </c>
      <c r="T395" t="s">
        <v>337</v>
      </c>
      <c r="U395" s="6">
        <v>16517025</v>
      </c>
      <c r="V395" s="6">
        <v>0</v>
      </c>
      <c r="W395" s="6">
        <v>16517025</v>
      </c>
      <c r="X395" s="6">
        <v>0</v>
      </c>
      <c r="Y395" t="s">
        <v>193</v>
      </c>
      <c r="Z395" t="s">
        <v>194</v>
      </c>
      <c r="AA395" t="s">
        <v>195</v>
      </c>
      <c r="AB395" t="s">
        <v>1998</v>
      </c>
      <c r="AC395" t="s">
        <v>283</v>
      </c>
      <c r="AD395" t="s">
        <v>283</v>
      </c>
      <c r="AE395" t="s">
        <v>936</v>
      </c>
      <c r="AF395" t="s">
        <v>1834</v>
      </c>
      <c r="AG395" t="s">
        <v>1937</v>
      </c>
      <c r="AH395" t="s">
        <v>1999</v>
      </c>
      <c r="AI395" t="s">
        <v>2000</v>
      </c>
      <c r="AK395" t="s">
        <v>1792</v>
      </c>
      <c r="AL395" t="s">
        <v>234</v>
      </c>
      <c r="AM395" t="s">
        <v>2001</v>
      </c>
      <c r="AN395" t="s">
        <v>2002</v>
      </c>
      <c r="AO395" t="s">
        <v>137</v>
      </c>
    </row>
    <row r="396" spans="1:41" hidden="1" x14ac:dyDescent="0.2">
      <c r="A396">
        <v>36625</v>
      </c>
      <c r="B396" s="7">
        <v>45763</v>
      </c>
      <c r="C396" t="s">
        <v>2003</v>
      </c>
      <c r="D396" t="s">
        <v>180</v>
      </c>
      <c r="E396" s="6">
        <v>3269670</v>
      </c>
      <c r="F396" s="6">
        <v>0</v>
      </c>
      <c r="G396" s="6">
        <v>0</v>
      </c>
      <c r="H396" t="s">
        <v>181</v>
      </c>
      <c r="I396">
        <v>899999115</v>
      </c>
      <c r="J396" t="s">
        <v>182</v>
      </c>
      <c r="K396" t="s">
        <v>183</v>
      </c>
      <c r="L396" t="s">
        <v>184</v>
      </c>
      <c r="M396" t="s">
        <v>185</v>
      </c>
      <c r="N396" t="s">
        <v>186</v>
      </c>
      <c r="O396" t="s">
        <v>187</v>
      </c>
      <c r="P396" t="s">
        <v>188</v>
      </c>
      <c r="Q396" t="s">
        <v>189</v>
      </c>
      <c r="R396" t="s">
        <v>190</v>
      </c>
      <c r="S396" t="s">
        <v>191</v>
      </c>
      <c r="T396" t="s">
        <v>192</v>
      </c>
      <c r="U396" s="6">
        <v>3269670</v>
      </c>
      <c r="V396" s="6">
        <v>0</v>
      </c>
      <c r="W396" s="6">
        <v>3269670</v>
      </c>
      <c r="X396" s="6">
        <v>0</v>
      </c>
      <c r="Y396" t="s">
        <v>193</v>
      </c>
      <c r="Z396" t="s">
        <v>194</v>
      </c>
      <c r="AA396" t="s">
        <v>195</v>
      </c>
      <c r="AB396" t="s">
        <v>2004</v>
      </c>
      <c r="AC396" t="s">
        <v>197</v>
      </c>
      <c r="AD396" t="s">
        <v>197</v>
      </c>
      <c r="AE396" t="s">
        <v>974</v>
      </c>
      <c r="AF396" t="s">
        <v>1866</v>
      </c>
      <c r="AG396" t="s">
        <v>2005</v>
      </c>
      <c r="AH396" t="s">
        <v>2006</v>
      </c>
      <c r="AI396" t="s">
        <v>2007</v>
      </c>
      <c r="AK396" t="s">
        <v>2008</v>
      </c>
      <c r="AL396" t="s">
        <v>204</v>
      </c>
      <c r="AM396" t="s">
        <v>2009</v>
      </c>
      <c r="AN396" t="s">
        <v>2010</v>
      </c>
      <c r="AO396" t="s">
        <v>131</v>
      </c>
    </row>
    <row r="397" spans="1:41" hidden="1" x14ac:dyDescent="0.2">
      <c r="A397">
        <v>36725</v>
      </c>
      <c r="B397" s="7">
        <v>45763</v>
      </c>
      <c r="C397" t="s">
        <v>2011</v>
      </c>
      <c r="D397" t="s">
        <v>180</v>
      </c>
      <c r="E397" s="6">
        <v>1690848</v>
      </c>
      <c r="F397" s="6">
        <v>3294</v>
      </c>
      <c r="G397" s="6">
        <v>0</v>
      </c>
      <c r="H397" t="s">
        <v>181</v>
      </c>
      <c r="I397">
        <v>800217497</v>
      </c>
      <c r="J397" t="s">
        <v>808</v>
      </c>
      <c r="K397" t="s">
        <v>183</v>
      </c>
      <c r="L397" t="s">
        <v>184</v>
      </c>
      <c r="M397" t="s">
        <v>809</v>
      </c>
      <c r="N397" t="s">
        <v>186</v>
      </c>
      <c r="O397" t="s">
        <v>211</v>
      </c>
      <c r="P397" t="s">
        <v>212</v>
      </c>
      <c r="Q397" t="s">
        <v>189</v>
      </c>
      <c r="R397" t="s">
        <v>190</v>
      </c>
      <c r="S397" t="s">
        <v>810</v>
      </c>
      <c r="T397" t="s">
        <v>811</v>
      </c>
      <c r="U397" s="6">
        <v>1690848</v>
      </c>
      <c r="V397" s="6">
        <v>0</v>
      </c>
      <c r="W397" s="6">
        <v>1690848</v>
      </c>
      <c r="X397" s="6">
        <v>0</v>
      </c>
      <c r="Y397" t="s">
        <v>193</v>
      </c>
      <c r="Z397" t="s">
        <v>194</v>
      </c>
      <c r="AA397" t="s">
        <v>195</v>
      </c>
      <c r="AB397" t="s">
        <v>2012</v>
      </c>
      <c r="AC397" t="s">
        <v>340</v>
      </c>
      <c r="AD397" t="s">
        <v>340</v>
      </c>
      <c r="AE397" t="s">
        <v>218</v>
      </c>
      <c r="AF397" t="s">
        <v>1869</v>
      </c>
      <c r="AG397" t="s">
        <v>2005</v>
      </c>
      <c r="AH397" t="s">
        <v>2013</v>
      </c>
      <c r="AI397" t="s">
        <v>2014</v>
      </c>
      <c r="AK397" t="s">
        <v>722</v>
      </c>
      <c r="AL397" t="s">
        <v>758</v>
      </c>
      <c r="AM397" t="s">
        <v>2015</v>
      </c>
      <c r="AN397" t="s">
        <v>818</v>
      </c>
      <c r="AO397" t="s">
        <v>137</v>
      </c>
    </row>
    <row r="398" spans="1:41" hidden="1" x14ac:dyDescent="0.2">
      <c r="A398">
        <v>36825</v>
      </c>
      <c r="B398" s="7">
        <v>45763</v>
      </c>
      <c r="C398" t="s">
        <v>2016</v>
      </c>
      <c r="D398" t="s">
        <v>180</v>
      </c>
      <c r="E398" s="6">
        <v>6901160</v>
      </c>
      <c r="F398" s="6">
        <v>46321</v>
      </c>
      <c r="G398" s="6">
        <v>0</v>
      </c>
      <c r="H398" t="s">
        <v>361</v>
      </c>
      <c r="I398">
        <v>1032436840</v>
      </c>
      <c r="J398" t="s">
        <v>2017</v>
      </c>
      <c r="K398" t="s">
        <v>183</v>
      </c>
      <c r="L398" t="s">
        <v>209</v>
      </c>
      <c r="M398" t="s">
        <v>2018</v>
      </c>
      <c r="N398" t="s">
        <v>186</v>
      </c>
      <c r="O398" t="s">
        <v>334</v>
      </c>
      <c r="P398" t="s">
        <v>335</v>
      </c>
      <c r="Q398" t="s">
        <v>189</v>
      </c>
      <c r="R398" t="s">
        <v>190</v>
      </c>
      <c r="S398" t="s">
        <v>1099</v>
      </c>
      <c r="T398" t="s">
        <v>1100</v>
      </c>
      <c r="U398" s="6">
        <v>6901160</v>
      </c>
      <c r="V398" s="6">
        <v>0</v>
      </c>
      <c r="W398" s="6">
        <v>6901160</v>
      </c>
      <c r="X398" s="6">
        <v>0</v>
      </c>
      <c r="Y398" t="s">
        <v>193</v>
      </c>
      <c r="Z398" t="s">
        <v>194</v>
      </c>
      <c r="AA398" t="s">
        <v>195</v>
      </c>
      <c r="AB398" t="s">
        <v>2019</v>
      </c>
      <c r="AC398" t="s">
        <v>837</v>
      </c>
      <c r="AD398" t="s">
        <v>837</v>
      </c>
      <c r="AE398" t="s">
        <v>823</v>
      </c>
      <c r="AF398" t="s">
        <v>1873</v>
      </c>
      <c r="AG398" t="s">
        <v>2005</v>
      </c>
      <c r="AH398" t="s">
        <v>2020</v>
      </c>
      <c r="AI398" t="s">
        <v>2021</v>
      </c>
      <c r="AK398" t="s">
        <v>876</v>
      </c>
      <c r="AL398" t="s">
        <v>462</v>
      </c>
      <c r="AM398" t="s">
        <v>2022</v>
      </c>
      <c r="AN398" t="s">
        <v>1255</v>
      </c>
      <c r="AO398" t="s">
        <v>124</v>
      </c>
    </row>
    <row r="399" spans="1:41" hidden="1" x14ac:dyDescent="0.2">
      <c r="A399">
        <v>36925</v>
      </c>
      <c r="B399" s="7">
        <v>45763</v>
      </c>
      <c r="C399" t="s">
        <v>2023</v>
      </c>
      <c r="D399" t="s">
        <v>180</v>
      </c>
      <c r="E399" s="6">
        <v>9579150</v>
      </c>
      <c r="F399" s="6">
        <v>530435</v>
      </c>
      <c r="G399" s="6">
        <v>0</v>
      </c>
      <c r="H399" t="s">
        <v>361</v>
      </c>
      <c r="I399">
        <v>1020747528</v>
      </c>
      <c r="J399" t="s">
        <v>742</v>
      </c>
      <c r="K399" t="s">
        <v>183</v>
      </c>
      <c r="L399" t="s">
        <v>209</v>
      </c>
      <c r="M399" t="s">
        <v>743</v>
      </c>
      <c r="N399" t="s">
        <v>186</v>
      </c>
      <c r="O399" t="s">
        <v>615</v>
      </c>
      <c r="P399" t="s">
        <v>616</v>
      </c>
      <c r="Q399" t="s">
        <v>189</v>
      </c>
      <c r="R399" t="s">
        <v>190</v>
      </c>
      <c r="S399" t="s">
        <v>263</v>
      </c>
      <c r="T399" t="s">
        <v>264</v>
      </c>
      <c r="U399" s="6">
        <v>9579150</v>
      </c>
      <c r="V399" s="6">
        <v>0</v>
      </c>
      <c r="W399" s="6">
        <v>9579150</v>
      </c>
      <c r="X399" s="6">
        <v>0</v>
      </c>
      <c r="Y399" t="s">
        <v>193</v>
      </c>
      <c r="Z399" t="s">
        <v>194</v>
      </c>
      <c r="AA399" t="s">
        <v>195</v>
      </c>
      <c r="AB399" t="s">
        <v>2024</v>
      </c>
      <c r="AC399" t="s">
        <v>201</v>
      </c>
      <c r="AD399" t="s">
        <v>201</v>
      </c>
      <c r="AE399" t="s">
        <v>285</v>
      </c>
      <c r="AF399" t="s">
        <v>1876</v>
      </c>
      <c r="AG399" t="s">
        <v>2005</v>
      </c>
      <c r="AH399" t="s">
        <v>2025</v>
      </c>
      <c r="AI399" t="s">
        <v>2026</v>
      </c>
      <c r="AK399" t="s">
        <v>748</v>
      </c>
      <c r="AL399" t="s">
        <v>462</v>
      </c>
      <c r="AM399" t="s">
        <v>749</v>
      </c>
      <c r="AN399" t="s">
        <v>750</v>
      </c>
      <c r="AO399" t="s">
        <v>124</v>
      </c>
    </row>
    <row r="400" spans="1:41" hidden="1" x14ac:dyDescent="0.2">
      <c r="A400">
        <v>37025</v>
      </c>
      <c r="B400" s="7">
        <v>45763</v>
      </c>
      <c r="C400" t="s">
        <v>2027</v>
      </c>
      <c r="D400" t="s">
        <v>180</v>
      </c>
      <c r="E400" s="6">
        <v>38186030</v>
      </c>
      <c r="F400" s="6">
        <v>0</v>
      </c>
      <c r="G400" s="6">
        <v>0</v>
      </c>
      <c r="H400" t="s">
        <v>181</v>
      </c>
      <c r="I400">
        <v>860063875</v>
      </c>
      <c r="J400" t="s">
        <v>266</v>
      </c>
      <c r="K400" t="s">
        <v>183</v>
      </c>
      <c r="L400" t="s">
        <v>209</v>
      </c>
      <c r="M400" t="s">
        <v>267</v>
      </c>
      <c r="N400" t="s">
        <v>186</v>
      </c>
      <c r="O400" t="s">
        <v>268</v>
      </c>
      <c r="P400" t="s">
        <v>269</v>
      </c>
      <c r="Q400" t="s">
        <v>189</v>
      </c>
      <c r="R400" t="s">
        <v>190</v>
      </c>
      <c r="S400" t="s">
        <v>213</v>
      </c>
      <c r="T400" t="s">
        <v>214</v>
      </c>
      <c r="U400" s="6">
        <v>38186030</v>
      </c>
      <c r="V400" s="6">
        <v>0</v>
      </c>
      <c r="W400" s="6">
        <v>38186030</v>
      </c>
      <c r="X400" s="6">
        <v>0</v>
      </c>
      <c r="Y400" t="s">
        <v>193</v>
      </c>
      <c r="Z400" t="s">
        <v>194</v>
      </c>
      <c r="AA400" t="s">
        <v>195</v>
      </c>
      <c r="AB400" t="s">
        <v>2028</v>
      </c>
      <c r="AC400" t="s">
        <v>271</v>
      </c>
      <c r="AD400" t="s">
        <v>271</v>
      </c>
      <c r="AE400" t="s">
        <v>998</v>
      </c>
      <c r="AF400" t="s">
        <v>1880</v>
      </c>
      <c r="AG400" t="s">
        <v>2005</v>
      </c>
      <c r="AH400" t="s">
        <v>2029</v>
      </c>
      <c r="AI400" t="s">
        <v>2030</v>
      </c>
      <c r="AK400" t="s">
        <v>2031</v>
      </c>
      <c r="AL400" t="s">
        <v>204</v>
      </c>
      <c r="AM400" t="s">
        <v>2032</v>
      </c>
      <c r="AN400" t="s">
        <v>2028</v>
      </c>
      <c r="AO400" t="s">
        <v>133</v>
      </c>
    </row>
    <row r="401" spans="1:41" hidden="1" x14ac:dyDescent="0.2">
      <c r="A401">
        <v>37125</v>
      </c>
      <c r="B401" s="7">
        <v>45763</v>
      </c>
      <c r="C401" t="s">
        <v>2033</v>
      </c>
      <c r="D401" t="s">
        <v>180</v>
      </c>
      <c r="E401" s="6">
        <v>5175870</v>
      </c>
      <c r="F401" s="6">
        <v>34741</v>
      </c>
      <c r="G401" s="6">
        <v>0</v>
      </c>
      <c r="H401" t="s">
        <v>361</v>
      </c>
      <c r="I401">
        <v>52927385</v>
      </c>
      <c r="J401" t="s">
        <v>2034</v>
      </c>
      <c r="K401" t="s">
        <v>183</v>
      </c>
      <c r="L401" t="s">
        <v>209</v>
      </c>
      <c r="M401" t="s">
        <v>2035</v>
      </c>
      <c r="N401" t="s">
        <v>186</v>
      </c>
      <c r="O401" t="s">
        <v>364</v>
      </c>
      <c r="P401" t="s">
        <v>365</v>
      </c>
      <c r="Q401" t="s">
        <v>189</v>
      </c>
      <c r="R401" t="s">
        <v>190</v>
      </c>
      <c r="S401" t="s">
        <v>478</v>
      </c>
      <c r="T401" t="s">
        <v>479</v>
      </c>
      <c r="U401" s="6">
        <v>5175870</v>
      </c>
      <c r="V401" s="6">
        <v>0</v>
      </c>
      <c r="W401" s="6">
        <v>5175870</v>
      </c>
      <c r="X401" s="6">
        <v>0</v>
      </c>
      <c r="Y401" t="s">
        <v>193</v>
      </c>
      <c r="Z401" t="s">
        <v>194</v>
      </c>
      <c r="AA401" t="s">
        <v>195</v>
      </c>
      <c r="AB401" t="s">
        <v>2036</v>
      </c>
      <c r="AC401" t="s">
        <v>1335</v>
      </c>
      <c r="AD401" t="s">
        <v>1318</v>
      </c>
      <c r="AE401" t="s">
        <v>862</v>
      </c>
      <c r="AF401" t="s">
        <v>1885</v>
      </c>
      <c r="AG401" t="s">
        <v>2005</v>
      </c>
      <c r="AH401" t="s">
        <v>2037</v>
      </c>
      <c r="AI401" t="s">
        <v>2038</v>
      </c>
      <c r="AK401" t="s">
        <v>1083</v>
      </c>
      <c r="AL401" t="s">
        <v>462</v>
      </c>
      <c r="AM401" t="s">
        <v>2039</v>
      </c>
      <c r="AN401" t="s">
        <v>2040</v>
      </c>
      <c r="AO401" t="s">
        <v>124</v>
      </c>
    </row>
    <row r="402" spans="1:41" hidden="1" x14ac:dyDescent="0.2">
      <c r="A402">
        <v>37225</v>
      </c>
      <c r="B402" s="7">
        <v>45763</v>
      </c>
      <c r="C402" t="s">
        <v>2041</v>
      </c>
      <c r="D402" t="s">
        <v>180</v>
      </c>
      <c r="E402" s="6">
        <v>5664817</v>
      </c>
      <c r="F402" s="6">
        <v>47951</v>
      </c>
      <c r="G402" s="6">
        <v>0</v>
      </c>
      <c r="H402" t="s">
        <v>361</v>
      </c>
      <c r="I402">
        <v>1013666202</v>
      </c>
      <c r="J402" t="s">
        <v>2042</v>
      </c>
      <c r="K402" t="s">
        <v>183</v>
      </c>
      <c r="L402" t="s">
        <v>209</v>
      </c>
      <c r="M402" t="s">
        <v>2043</v>
      </c>
      <c r="N402" t="s">
        <v>186</v>
      </c>
      <c r="O402" t="s">
        <v>225</v>
      </c>
      <c r="P402" t="s">
        <v>226</v>
      </c>
      <c r="Q402" t="s">
        <v>189</v>
      </c>
      <c r="R402" t="s">
        <v>190</v>
      </c>
      <c r="S402" t="s">
        <v>669</v>
      </c>
      <c r="T402" t="s">
        <v>670</v>
      </c>
      <c r="U402" s="6">
        <v>5664817</v>
      </c>
      <c r="V402" s="6">
        <v>0</v>
      </c>
      <c r="W402" s="6">
        <v>5664817</v>
      </c>
      <c r="X402" s="6">
        <v>0</v>
      </c>
      <c r="Y402" t="s">
        <v>193</v>
      </c>
      <c r="Z402" t="s">
        <v>194</v>
      </c>
      <c r="AA402" t="s">
        <v>195</v>
      </c>
      <c r="AB402" t="s">
        <v>2044</v>
      </c>
      <c r="AC402" t="s">
        <v>926</v>
      </c>
      <c r="AD402" t="s">
        <v>921</v>
      </c>
      <c r="AE402" t="s">
        <v>801</v>
      </c>
      <c r="AF402" t="s">
        <v>1891</v>
      </c>
      <c r="AG402" t="s">
        <v>2005</v>
      </c>
      <c r="AH402" t="s">
        <v>2045</v>
      </c>
      <c r="AI402" t="s">
        <v>2046</v>
      </c>
      <c r="AK402" t="s">
        <v>901</v>
      </c>
      <c r="AL402" t="s">
        <v>462</v>
      </c>
      <c r="AM402" t="s">
        <v>2047</v>
      </c>
      <c r="AN402" t="s">
        <v>2048</v>
      </c>
      <c r="AO402" t="s">
        <v>124</v>
      </c>
    </row>
    <row r="403" spans="1:41" hidden="1" x14ac:dyDescent="0.2">
      <c r="A403">
        <v>37325</v>
      </c>
      <c r="B403" s="7">
        <v>45763</v>
      </c>
      <c r="C403" t="s">
        <v>2049</v>
      </c>
      <c r="D403" t="s">
        <v>180</v>
      </c>
      <c r="E403" s="6">
        <v>745520</v>
      </c>
      <c r="F403" s="6">
        <v>0</v>
      </c>
      <c r="G403" s="6">
        <v>0</v>
      </c>
      <c r="H403" t="s">
        <v>181</v>
      </c>
      <c r="I403">
        <v>900494393</v>
      </c>
      <c r="J403" t="s">
        <v>223</v>
      </c>
      <c r="K403" t="s">
        <v>183</v>
      </c>
      <c r="L403" t="s">
        <v>184</v>
      </c>
      <c r="M403" t="s">
        <v>224</v>
      </c>
      <c r="N403" t="s">
        <v>186</v>
      </c>
      <c r="O403" t="s">
        <v>225</v>
      </c>
      <c r="P403" t="s">
        <v>226</v>
      </c>
      <c r="Q403" t="s">
        <v>189</v>
      </c>
      <c r="R403" t="s">
        <v>190</v>
      </c>
      <c r="S403" t="s">
        <v>241</v>
      </c>
      <c r="T403" t="s">
        <v>242</v>
      </c>
      <c r="U403" s="6">
        <v>533120</v>
      </c>
      <c r="V403" s="6">
        <v>0</v>
      </c>
      <c r="W403" s="6">
        <v>533120</v>
      </c>
      <c r="X403" s="6">
        <v>0</v>
      </c>
      <c r="Y403" t="s">
        <v>193</v>
      </c>
      <c r="Z403" t="s">
        <v>194</v>
      </c>
      <c r="AA403" t="s">
        <v>195</v>
      </c>
      <c r="AB403" t="s">
        <v>2050</v>
      </c>
      <c r="AC403" t="s">
        <v>1511</v>
      </c>
      <c r="AD403" t="s">
        <v>1507</v>
      </c>
      <c r="AE403" t="s">
        <v>985</v>
      </c>
      <c r="AF403" t="s">
        <v>1895</v>
      </c>
      <c r="AG403" t="s">
        <v>2005</v>
      </c>
      <c r="AH403" t="s">
        <v>2051</v>
      </c>
      <c r="AI403" t="s">
        <v>2052</v>
      </c>
      <c r="AK403" t="s">
        <v>2053</v>
      </c>
      <c r="AL403" t="s">
        <v>234</v>
      </c>
      <c r="AM403" t="s">
        <v>2054</v>
      </c>
      <c r="AN403" t="s">
        <v>2055</v>
      </c>
      <c r="AO403" t="s">
        <v>137</v>
      </c>
    </row>
    <row r="404" spans="1:41" hidden="1" x14ac:dyDescent="0.2">
      <c r="A404">
        <v>37325</v>
      </c>
      <c r="B404" s="7">
        <v>45763</v>
      </c>
      <c r="C404" t="s">
        <v>2049</v>
      </c>
      <c r="D404" t="s">
        <v>180</v>
      </c>
      <c r="E404" s="6">
        <v>745520</v>
      </c>
      <c r="F404" s="6">
        <v>0</v>
      </c>
      <c r="G404" s="6">
        <v>0</v>
      </c>
      <c r="H404" t="s">
        <v>181</v>
      </c>
      <c r="I404">
        <v>900494393</v>
      </c>
      <c r="J404" t="s">
        <v>223</v>
      </c>
      <c r="K404" t="s">
        <v>183</v>
      </c>
      <c r="L404" t="s">
        <v>184</v>
      </c>
      <c r="M404" t="s">
        <v>224</v>
      </c>
      <c r="N404" t="s">
        <v>186</v>
      </c>
      <c r="O404" t="s">
        <v>225</v>
      </c>
      <c r="P404" t="s">
        <v>226</v>
      </c>
      <c r="Q404" t="s">
        <v>189</v>
      </c>
      <c r="R404" t="s">
        <v>190</v>
      </c>
      <c r="S404" t="s">
        <v>239</v>
      </c>
      <c r="T404" t="s">
        <v>240</v>
      </c>
      <c r="U404" s="6">
        <v>134400</v>
      </c>
      <c r="V404" s="6">
        <v>0</v>
      </c>
      <c r="W404" s="6">
        <v>134400</v>
      </c>
      <c r="X404" s="6">
        <v>0</v>
      </c>
      <c r="Y404" t="s">
        <v>193</v>
      </c>
      <c r="Z404" t="s">
        <v>194</v>
      </c>
      <c r="AA404" t="s">
        <v>195</v>
      </c>
      <c r="AB404" t="s">
        <v>2050</v>
      </c>
      <c r="AC404" t="s">
        <v>1511</v>
      </c>
      <c r="AD404" t="s">
        <v>1507</v>
      </c>
      <c r="AE404" t="s">
        <v>985</v>
      </c>
      <c r="AF404" t="s">
        <v>1895</v>
      </c>
      <c r="AG404" t="s">
        <v>2005</v>
      </c>
      <c r="AH404" t="s">
        <v>2051</v>
      </c>
      <c r="AI404" t="s">
        <v>2052</v>
      </c>
      <c r="AK404" t="s">
        <v>2053</v>
      </c>
      <c r="AL404" t="s">
        <v>234</v>
      </c>
      <c r="AM404" t="s">
        <v>2054</v>
      </c>
      <c r="AN404" t="s">
        <v>2055</v>
      </c>
      <c r="AO404" t="s">
        <v>137</v>
      </c>
    </row>
    <row r="405" spans="1:41" hidden="1" x14ac:dyDescent="0.2">
      <c r="A405">
        <v>37325</v>
      </c>
      <c r="B405" s="7">
        <v>45763</v>
      </c>
      <c r="C405" t="s">
        <v>2049</v>
      </c>
      <c r="D405" t="s">
        <v>180</v>
      </c>
      <c r="E405" s="6">
        <v>745520</v>
      </c>
      <c r="F405" s="6">
        <v>0</v>
      </c>
      <c r="G405" s="6">
        <v>0</v>
      </c>
      <c r="H405" t="s">
        <v>181</v>
      </c>
      <c r="I405">
        <v>900494393</v>
      </c>
      <c r="J405" t="s">
        <v>223</v>
      </c>
      <c r="K405" t="s">
        <v>183</v>
      </c>
      <c r="L405" t="s">
        <v>184</v>
      </c>
      <c r="M405" t="s">
        <v>224</v>
      </c>
      <c r="N405" t="s">
        <v>186</v>
      </c>
      <c r="O405" t="s">
        <v>225</v>
      </c>
      <c r="P405" t="s">
        <v>226</v>
      </c>
      <c r="Q405" t="s">
        <v>189</v>
      </c>
      <c r="R405" t="s">
        <v>190</v>
      </c>
      <c r="S405" t="s">
        <v>247</v>
      </c>
      <c r="T405" t="s">
        <v>248</v>
      </c>
      <c r="U405" s="6">
        <v>78000</v>
      </c>
      <c r="V405" s="6">
        <v>0</v>
      </c>
      <c r="W405" s="6">
        <v>78000</v>
      </c>
      <c r="X405" s="6">
        <v>0</v>
      </c>
      <c r="Y405" t="s">
        <v>193</v>
      </c>
      <c r="Z405" t="s">
        <v>194</v>
      </c>
      <c r="AA405" t="s">
        <v>195</v>
      </c>
      <c r="AB405" t="s">
        <v>2050</v>
      </c>
      <c r="AC405" t="s">
        <v>1511</v>
      </c>
      <c r="AD405" t="s">
        <v>1507</v>
      </c>
      <c r="AE405" t="s">
        <v>985</v>
      </c>
      <c r="AF405" t="s">
        <v>1895</v>
      </c>
      <c r="AG405" t="s">
        <v>2005</v>
      </c>
      <c r="AH405" t="s">
        <v>2051</v>
      </c>
      <c r="AI405" t="s">
        <v>2052</v>
      </c>
      <c r="AK405" t="s">
        <v>2053</v>
      </c>
      <c r="AL405" t="s">
        <v>234</v>
      </c>
      <c r="AM405" t="s">
        <v>2054</v>
      </c>
      <c r="AN405" t="s">
        <v>2055</v>
      </c>
      <c r="AO405" t="s">
        <v>137</v>
      </c>
    </row>
    <row r="406" spans="1:41" hidden="1" x14ac:dyDescent="0.2">
      <c r="A406">
        <v>37525</v>
      </c>
      <c r="B406" s="7">
        <v>45768</v>
      </c>
      <c r="C406" t="s">
        <v>2056</v>
      </c>
      <c r="D406" t="s">
        <v>180</v>
      </c>
      <c r="E406" s="6">
        <v>2464700</v>
      </c>
      <c r="F406" s="6">
        <v>9895</v>
      </c>
      <c r="G406" s="6">
        <v>0</v>
      </c>
      <c r="H406" t="s">
        <v>361</v>
      </c>
      <c r="I406">
        <v>1032469098</v>
      </c>
      <c r="J406" t="s">
        <v>2057</v>
      </c>
      <c r="K406" t="s">
        <v>183</v>
      </c>
      <c r="L406" t="s">
        <v>209</v>
      </c>
      <c r="M406" t="s">
        <v>2058</v>
      </c>
      <c r="N406" t="s">
        <v>186</v>
      </c>
      <c r="O406" t="s">
        <v>211</v>
      </c>
      <c r="P406" t="s">
        <v>212</v>
      </c>
      <c r="Q406" t="s">
        <v>189</v>
      </c>
      <c r="R406" t="s">
        <v>190</v>
      </c>
      <c r="S406" t="s">
        <v>2059</v>
      </c>
      <c r="T406" t="s">
        <v>2060</v>
      </c>
      <c r="U406" s="6">
        <v>2464700</v>
      </c>
      <c r="V406" s="6">
        <v>0</v>
      </c>
      <c r="W406" s="6">
        <v>2464700</v>
      </c>
      <c r="X406" s="6">
        <v>0</v>
      </c>
      <c r="Y406" t="s">
        <v>193</v>
      </c>
      <c r="Z406" t="s">
        <v>194</v>
      </c>
      <c r="AA406" t="s">
        <v>195</v>
      </c>
      <c r="AB406" t="s">
        <v>2061</v>
      </c>
      <c r="AC406" t="s">
        <v>1345</v>
      </c>
      <c r="AD406" t="s">
        <v>1326</v>
      </c>
      <c r="AE406" t="s">
        <v>888</v>
      </c>
      <c r="AF406" t="s">
        <v>1903</v>
      </c>
      <c r="AG406" t="s">
        <v>2062</v>
      </c>
      <c r="AH406" t="s">
        <v>2063</v>
      </c>
      <c r="AI406" t="s">
        <v>2064</v>
      </c>
      <c r="AK406" t="s">
        <v>1451</v>
      </c>
      <c r="AL406" t="s">
        <v>462</v>
      </c>
      <c r="AM406" t="s">
        <v>2065</v>
      </c>
      <c r="AN406" t="s">
        <v>2066</v>
      </c>
      <c r="AO406" t="s">
        <v>124</v>
      </c>
    </row>
    <row r="407" spans="1:41" hidden="1" x14ac:dyDescent="0.2">
      <c r="A407">
        <v>37625</v>
      </c>
      <c r="B407" s="7">
        <v>45768</v>
      </c>
      <c r="C407" t="s">
        <v>2067</v>
      </c>
      <c r="D407" t="s">
        <v>180</v>
      </c>
      <c r="E407" s="6">
        <v>1236660</v>
      </c>
      <c r="F407" s="6">
        <v>0</v>
      </c>
      <c r="G407" s="6">
        <v>0</v>
      </c>
      <c r="H407" t="s">
        <v>181</v>
      </c>
      <c r="I407">
        <v>899999094</v>
      </c>
      <c r="J407" t="s">
        <v>322</v>
      </c>
      <c r="K407" t="s">
        <v>183</v>
      </c>
      <c r="L407" t="s">
        <v>184</v>
      </c>
      <c r="M407" t="s">
        <v>323</v>
      </c>
      <c r="N407" t="s">
        <v>186</v>
      </c>
      <c r="O407" t="s">
        <v>268</v>
      </c>
      <c r="P407" t="s">
        <v>269</v>
      </c>
      <c r="Q407" t="s">
        <v>189</v>
      </c>
      <c r="R407" t="s">
        <v>190</v>
      </c>
      <c r="S407" t="s">
        <v>213</v>
      </c>
      <c r="T407" t="s">
        <v>214</v>
      </c>
      <c r="U407" s="6">
        <v>1236660</v>
      </c>
      <c r="V407" s="6">
        <v>0</v>
      </c>
      <c r="W407" s="6">
        <v>1236660</v>
      </c>
      <c r="X407" s="6">
        <v>0</v>
      </c>
      <c r="Y407" t="s">
        <v>193</v>
      </c>
      <c r="Z407" t="s">
        <v>194</v>
      </c>
      <c r="AA407" t="s">
        <v>195</v>
      </c>
      <c r="AB407" t="s">
        <v>2068</v>
      </c>
      <c r="AC407" t="s">
        <v>325</v>
      </c>
      <c r="AD407" t="s">
        <v>325</v>
      </c>
      <c r="AE407" t="s">
        <v>1163</v>
      </c>
      <c r="AF407" t="s">
        <v>1909</v>
      </c>
      <c r="AG407" t="s">
        <v>2062</v>
      </c>
      <c r="AH407" t="s">
        <v>2069</v>
      </c>
      <c r="AI407" t="s">
        <v>2070</v>
      </c>
      <c r="AK407" t="s">
        <v>2005</v>
      </c>
      <c r="AL407" t="s">
        <v>204</v>
      </c>
      <c r="AM407" t="s">
        <v>2071</v>
      </c>
      <c r="AN407" t="s">
        <v>2072</v>
      </c>
      <c r="AO407" t="s">
        <v>132</v>
      </c>
    </row>
    <row r="408" spans="1:41" hidden="1" x14ac:dyDescent="0.2">
      <c r="A408">
        <v>37725</v>
      </c>
      <c r="B408" s="7">
        <v>45768</v>
      </c>
      <c r="C408" t="s">
        <v>2073</v>
      </c>
      <c r="D408" t="s">
        <v>180</v>
      </c>
      <c r="E408" s="6">
        <v>312140</v>
      </c>
      <c r="F408" s="6">
        <v>0</v>
      </c>
      <c r="G408" s="6">
        <v>0</v>
      </c>
      <c r="H408" t="s">
        <v>181</v>
      </c>
      <c r="I408">
        <v>800007813</v>
      </c>
      <c r="J408" t="s">
        <v>208</v>
      </c>
      <c r="K408" t="s">
        <v>183</v>
      </c>
      <c r="L408" t="s">
        <v>209</v>
      </c>
      <c r="M408" t="s">
        <v>210</v>
      </c>
      <c r="N408" t="s">
        <v>186</v>
      </c>
      <c r="O408" t="s">
        <v>211</v>
      </c>
      <c r="P408" t="s">
        <v>212</v>
      </c>
      <c r="Q408" t="s">
        <v>189</v>
      </c>
      <c r="R408" t="s">
        <v>190</v>
      </c>
      <c r="S408" t="s">
        <v>213</v>
      </c>
      <c r="T408" t="s">
        <v>214</v>
      </c>
      <c r="U408" s="6">
        <v>312140</v>
      </c>
      <c r="V408" s="6">
        <v>0</v>
      </c>
      <c r="W408" s="6">
        <v>312140</v>
      </c>
      <c r="X408" s="6">
        <v>0</v>
      </c>
      <c r="Y408" t="s">
        <v>193</v>
      </c>
      <c r="Z408" t="s">
        <v>194</v>
      </c>
      <c r="AA408" t="s">
        <v>195</v>
      </c>
      <c r="AB408" t="s">
        <v>2074</v>
      </c>
      <c r="AC408" t="s">
        <v>216</v>
      </c>
      <c r="AD408" t="s">
        <v>216</v>
      </c>
      <c r="AE408" t="s">
        <v>1019</v>
      </c>
      <c r="AF408" t="s">
        <v>1914</v>
      </c>
      <c r="AG408" t="s">
        <v>2062</v>
      </c>
      <c r="AH408" t="s">
        <v>2075</v>
      </c>
      <c r="AI408" t="s">
        <v>2076</v>
      </c>
      <c r="AK408" t="s">
        <v>2062</v>
      </c>
      <c r="AL408" t="s">
        <v>204</v>
      </c>
      <c r="AM408" t="s">
        <v>2077</v>
      </c>
      <c r="AN408" t="s">
        <v>2074</v>
      </c>
      <c r="AO408" t="s">
        <v>134</v>
      </c>
    </row>
    <row r="409" spans="1:41" hidden="1" x14ac:dyDescent="0.2">
      <c r="A409">
        <v>37825</v>
      </c>
      <c r="B409" s="7">
        <v>45769</v>
      </c>
      <c r="C409" t="s">
        <v>2078</v>
      </c>
      <c r="D409" t="s">
        <v>180</v>
      </c>
      <c r="E409" s="6">
        <v>7394100</v>
      </c>
      <c r="F409" s="6">
        <v>80494</v>
      </c>
      <c r="G409" s="6">
        <v>0</v>
      </c>
      <c r="H409" t="s">
        <v>361</v>
      </c>
      <c r="I409">
        <v>1073512831</v>
      </c>
      <c r="J409" t="s">
        <v>2079</v>
      </c>
      <c r="K409" t="s">
        <v>183</v>
      </c>
      <c r="L409" t="s">
        <v>209</v>
      </c>
      <c r="M409" t="s">
        <v>2080</v>
      </c>
      <c r="N409" t="s">
        <v>186</v>
      </c>
      <c r="O409" t="s">
        <v>562</v>
      </c>
      <c r="P409" t="s">
        <v>563</v>
      </c>
      <c r="Q409" t="s">
        <v>189</v>
      </c>
      <c r="R409" t="s">
        <v>190</v>
      </c>
      <c r="S409" t="s">
        <v>735</v>
      </c>
      <c r="T409" t="s">
        <v>736</v>
      </c>
      <c r="U409" s="6">
        <v>7394100</v>
      </c>
      <c r="V409" s="6">
        <v>0</v>
      </c>
      <c r="W409" s="6">
        <v>7394100</v>
      </c>
      <c r="X409" s="6">
        <v>0</v>
      </c>
      <c r="Y409" t="s">
        <v>193</v>
      </c>
      <c r="Z409" t="s">
        <v>194</v>
      </c>
      <c r="AA409" t="s">
        <v>195</v>
      </c>
      <c r="AB409" t="s">
        <v>2081</v>
      </c>
      <c r="AC409" t="s">
        <v>883</v>
      </c>
      <c r="AD409" t="s">
        <v>523</v>
      </c>
      <c r="AE409" t="s">
        <v>775</v>
      </c>
      <c r="AF409" t="s">
        <v>1918</v>
      </c>
      <c r="AG409" t="s">
        <v>2062</v>
      </c>
      <c r="AH409" t="s">
        <v>2082</v>
      </c>
      <c r="AI409" t="s">
        <v>2083</v>
      </c>
      <c r="AK409" t="s">
        <v>842</v>
      </c>
      <c r="AL409" t="s">
        <v>462</v>
      </c>
      <c r="AM409" t="s">
        <v>2084</v>
      </c>
      <c r="AN409" t="s">
        <v>1941</v>
      </c>
      <c r="AO409" t="s">
        <v>124</v>
      </c>
    </row>
    <row r="410" spans="1:41" hidden="1" x14ac:dyDescent="0.2">
      <c r="A410">
        <v>37925</v>
      </c>
      <c r="B410" s="7">
        <v>45769</v>
      </c>
      <c r="C410" t="s">
        <v>2085</v>
      </c>
      <c r="D410" t="s">
        <v>180</v>
      </c>
      <c r="E410" s="6">
        <v>44456655.32</v>
      </c>
      <c r="F410" s="6">
        <v>0</v>
      </c>
      <c r="G410" s="6">
        <v>0</v>
      </c>
      <c r="H410" t="s">
        <v>868</v>
      </c>
      <c r="I410" t="s">
        <v>2086</v>
      </c>
      <c r="J410" t="s">
        <v>2087</v>
      </c>
      <c r="K410" t="s">
        <v>183</v>
      </c>
      <c r="L410" t="s">
        <v>184</v>
      </c>
      <c r="M410" t="s">
        <v>2088</v>
      </c>
      <c r="N410" t="s">
        <v>186</v>
      </c>
      <c r="O410" t="s">
        <v>2089</v>
      </c>
      <c r="P410" t="s">
        <v>2090</v>
      </c>
      <c r="Q410" t="s">
        <v>189</v>
      </c>
      <c r="R410" t="s">
        <v>190</v>
      </c>
      <c r="S410" t="s">
        <v>540</v>
      </c>
      <c r="T410" t="s">
        <v>541</v>
      </c>
      <c r="U410" s="6">
        <v>46138400</v>
      </c>
      <c r="V410" s="6">
        <v>-1681744.68</v>
      </c>
      <c r="W410" s="6">
        <v>44456655.32</v>
      </c>
      <c r="X410" s="6">
        <v>0</v>
      </c>
      <c r="Y410" t="s">
        <v>193</v>
      </c>
      <c r="Z410" t="s">
        <v>194</v>
      </c>
      <c r="AA410" t="s">
        <v>195</v>
      </c>
      <c r="AB410" t="s">
        <v>2091</v>
      </c>
      <c r="AC410" t="s">
        <v>1092</v>
      </c>
      <c r="AD410" t="s">
        <v>1092</v>
      </c>
      <c r="AE410" t="s">
        <v>955</v>
      </c>
      <c r="AF410" t="s">
        <v>1922</v>
      </c>
      <c r="AG410" t="s">
        <v>2092</v>
      </c>
      <c r="AH410" t="s">
        <v>2093</v>
      </c>
      <c r="AI410" t="s">
        <v>2094</v>
      </c>
      <c r="AK410" t="s">
        <v>2008</v>
      </c>
      <c r="AL410" t="s">
        <v>234</v>
      </c>
      <c r="AM410" t="s">
        <v>2095</v>
      </c>
      <c r="AN410" t="s">
        <v>2096</v>
      </c>
      <c r="AO410" t="s">
        <v>137</v>
      </c>
    </row>
    <row r="411" spans="1:41" hidden="1" x14ac:dyDescent="0.2">
      <c r="A411">
        <v>38025</v>
      </c>
      <c r="B411" s="7">
        <v>45769</v>
      </c>
      <c r="C411" t="s">
        <v>2097</v>
      </c>
      <c r="D411" t="s">
        <v>180</v>
      </c>
      <c r="E411" s="6">
        <v>291758727.12</v>
      </c>
      <c r="F411" s="6">
        <v>0</v>
      </c>
      <c r="G411" s="6">
        <v>0</v>
      </c>
      <c r="H411" t="s">
        <v>868</v>
      </c>
      <c r="I411">
        <v>78545251700010</v>
      </c>
      <c r="J411" t="s">
        <v>2098</v>
      </c>
      <c r="K411" t="s">
        <v>183</v>
      </c>
      <c r="L411" t="s">
        <v>184</v>
      </c>
      <c r="M411" t="s">
        <v>2099</v>
      </c>
      <c r="N411" t="s">
        <v>186</v>
      </c>
      <c r="O411" t="s">
        <v>2100</v>
      </c>
      <c r="P411" t="s">
        <v>2101</v>
      </c>
      <c r="Q411" t="s">
        <v>189</v>
      </c>
      <c r="R411" t="s">
        <v>190</v>
      </c>
      <c r="S411" t="s">
        <v>2102</v>
      </c>
      <c r="T411" t="s">
        <v>2103</v>
      </c>
      <c r="U411" s="6">
        <v>303240000</v>
      </c>
      <c r="V411" s="6">
        <v>-11481272.880000001</v>
      </c>
      <c r="W411" s="6">
        <v>291758727.12</v>
      </c>
      <c r="X411" s="6">
        <v>0</v>
      </c>
      <c r="Y411" t="s">
        <v>193</v>
      </c>
      <c r="Z411" t="s">
        <v>194</v>
      </c>
      <c r="AA411" t="s">
        <v>195</v>
      </c>
      <c r="AB411" t="s">
        <v>2104</v>
      </c>
      <c r="AC411" t="s">
        <v>785</v>
      </c>
      <c r="AD411" t="s">
        <v>785</v>
      </c>
      <c r="AE411" t="s">
        <v>524</v>
      </c>
      <c r="AF411" t="s">
        <v>1926</v>
      </c>
      <c r="AG411" t="s">
        <v>2092</v>
      </c>
      <c r="AH411" t="s">
        <v>2105</v>
      </c>
      <c r="AI411" t="s">
        <v>2106</v>
      </c>
      <c r="AK411" t="s">
        <v>1310</v>
      </c>
      <c r="AL411" t="s">
        <v>234</v>
      </c>
      <c r="AM411" t="s">
        <v>2107</v>
      </c>
      <c r="AN411" t="s">
        <v>2108</v>
      </c>
      <c r="AO411" t="s">
        <v>137</v>
      </c>
    </row>
    <row r="412" spans="1:41" hidden="1" x14ac:dyDescent="0.2">
      <c r="A412">
        <v>38125</v>
      </c>
      <c r="B412" s="7">
        <v>45769</v>
      </c>
      <c r="C412" t="s">
        <v>2109</v>
      </c>
      <c r="D412" t="s">
        <v>180</v>
      </c>
      <c r="E412" s="6">
        <v>917351027</v>
      </c>
      <c r="F412" s="6">
        <v>156778719</v>
      </c>
      <c r="G412" s="6">
        <v>0</v>
      </c>
      <c r="H412" t="s">
        <v>181</v>
      </c>
      <c r="I412">
        <v>900494393</v>
      </c>
      <c r="J412" t="s">
        <v>223</v>
      </c>
      <c r="K412" t="s">
        <v>183</v>
      </c>
      <c r="L412" t="s">
        <v>184</v>
      </c>
      <c r="M412" t="s">
        <v>279</v>
      </c>
      <c r="N412" t="s">
        <v>186</v>
      </c>
      <c r="O412" t="s">
        <v>225</v>
      </c>
      <c r="P412" t="s">
        <v>226</v>
      </c>
      <c r="Q412" t="s">
        <v>189</v>
      </c>
      <c r="R412" t="s">
        <v>190</v>
      </c>
      <c r="S412" t="s">
        <v>291</v>
      </c>
      <c r="T412" t="s">
        <v>292</v>
      </c>
      <c r="U412" s="6">
        <v>23018904</v>
      </c>
      <c r="V412" s="6">
        <v>0</v>
      </c>
      <c r="W412" s="6">
        <v>23018904</v>
      </c>
      <c r="X412" s="6">
        <v>0</v>
      </c>
      <c r="Y412" t="s">
        <v>193</v>
      </c>
      <c r="Z412" t="s">
        <v>194</v>
      </c>
      <c r="AA412" t="s">
        <v>195</v>
      </c>
      <c r="AB412" t="s">
        <v>2110</v>
      </c>
      <c r="AC412" t="s">
        <v>283</v>
      </c>
      <c r="AD412" t="s">
        <v>283</v>
      </c>
      <c r="AE412" t="s">
        <v>1033</v>
      </c>
      <c r="AF412" t="s">
        <v>1931</v>
      </c>
      <c r="AG412" t="s">
        <v>2092</v>
      </c>
      <c r="AH412" t="s">
        <v>2111</v>
      </c>
      <c r="AI412" t="s">
        <v>2112</v>
      </c>
      <c r="AK412" t="s">
        <v>2092</v>
      </c>
      <c r="AL412" t="s">
        <v>288</v>
      </c>
      <c r="AM412" t="s">
        <v>2113</v>
      </c>
      <c r="AN412" t="s">
        <v>2114</v>
      </c>
      <c r="AO412" t="s">
        <v>137</v>
      </c>
    </row>
    <row r="413" spans="1:41" hidden="1" x14ac:dyDescent="0.2">
      <c r="A413">
        <v>38125</v>
      </c>
      <c r="B413" s="7">
        <v>45769</v>
      </c>
      <c r="C413" t="s">
        <v>2109</v>
      </c>
      <c r="D413" t="s">
        <v>180</v>
      </c>
      <c r="E413" s="6">
        <v>917351027</v>
      </c>
      <c r="F413" s="6">
        <v>156778719</v>
      </c>
      <c r="G413" s="6">
        <v>0</v>
      </c>
      <c r="H413" t="s">
        <v>181</v>
      </c>
      <c r="I413">
        <v>900494393</v>
      </c>
      <c r="J413" t="s">
        <v>223</v>
      </c>
      <c r="K413" t="s">
        <v>183</v>
      </c>
      <c r="L413" t="s">
        <v>184</v>
      </c>
      <c r="M413" t="s">
        <v>279</v>
      </c>
      <c r="N413" t="s">
        <v>186</v>
      </c>
      <c r="O413" t="s">
        <v>225</v>
      </c>
      <c r="P413" t="s">
        <v>226</v>
      </c>
      <c r="Q413" t="s">
        <v>189</v>
      </c>
      <c r="R413" t="s">
        <v>190</v>
      </c>
      <c r="S413" t="s">
        <v>313</v>
      </c>
      <c r="T413" t="s">
        <v>314</v>
      </c>
      <c r="U413" s="6">
        <v>27833760</v>
      </c>
      <c r="V413" s="6">
        <v>0</v>
      </c>
      <c r="W413" s="6">
        <v>27833760</v>
      </c>
      <c r="X413" s="6">
        <v>0</v>
      </c>
      <c r="Y413" t="s">
        <v>193</v>
      </c>
      <c r="Z413" t="s">
        <v>194</v>
      </c>
      <c r="AA413" t="s">
        <v>195</v>
      </c>
      <c r="AB413" t="s">
        <v>2110</v>
      </c>
      <c r="AC413" t="s">
        <v>283</v>
      </c>
      <c r="AD413" t="s">
        <v>283</v>
      </c>
      <c r="AE413" t="s">
        <v>1033</v>
      </c>
      <c r="AF413" t="s">
        <v>1931</v>
      </c>
      <c r="AG413" t="s">
        <v>2092</v>
      </c>
      <c r="AH413" t="s">
        <v>2111</v>
      </c>
      <c r="AI413" t="s">
        <v>2112</v>
      </c>
      <c r="AK413" t="s">
        <v>2092</v>
      </c>
      <c r="AL413" t="s">
        <v>288</v>
      </c>
      <c r="AM413" t="s">
        <v>2113</v>
      </c>
      <c r="AN413" t="s">
        <v>2114</v>
      </c>
      <c r="AO413" t="s">
        <v>137</v>
      </c>
    </row>
    <row r="414" spans="1:41" hidden="1" x14ac:dyDescent="0.2">
      <c r="A414">
        <v>38125</v>
      </c>
      <c r="B414" s="7">
        <v>45769</v>
      </c>
      <c r="C414" t="s">
        <v>2109</v>
      </c>
      <c r="D414" t="s">
        <v>180</v>
      </c>
      <c r="E414" s="6">
        <v>917351027</v>
      </c>
      <c r="F414" s="6">
        <v>156778719</v>
      </c>
      <c r="G414" s="6">
        <v>0</v>
      </c>
      <c r="H414" t="s">
        <v>181</v>
      </c>
      <c r="I414">
        <v>900494393</v>
      </c>
      <c r="J414" t="s">
        <v>223</v>
      </c>
      <c r="K414" t="s">
        <v>183</v>
      </c>
      <c r="L414" t="s">
        <v>184</v>
      </c>
      <c r="M414" t="s">
        <v>279</v>
      </c>
      <c r="N414" t="s">
        <v>186</v>
      </c>
      <c r="O414" t="s">
        <v>225</v>
      </c>
      <c r="P414" t="s">
        <v>226</v>
      </c>
      <c r="Q414" t="s">
        <v>189</v>
      </c>
      <c r="R414" t="s">
        <v>190</v>
      </c>
      <c r="S414" t="s">
        <v>315</v>
      </c>
      <c r="T414" t="s">
        <v>316</v>
      </c>
      <c r="U414" s="6">
        <v>23694520</v>
      </c>
      <c r="V414" s="6">
        <v>0</v>
      </c>
      <c r="W414" s="6">
        <v>23694520</v>
      </c>
      <c r="X414" s="6">
        <v>0</v>
      </c>
      <c r="Y414" t="s">
        <v>193</v>
      </c>
      <c r="Z414" t="s">
        <v>194</v>
      </c>
      <c r="AA414" t="s">
        <v>195</v>
      </c>
      <c r="AB414" t="s">
        <v>2110</v>
      </c>
      <c r="AC414" t="s">
        <v>283</v>
      </c>
      <c r="AD414" t="s">
        <v>283</v>
      </c>
      <c r="AE414" t="s">
        <v>1033</v>
      </c>
      <c r="AF414" t="s">
        <v>1931</v>
      </c>
      <c r="AG414" t="s">
        <v>2092</v>
      </c>
      <c r="AH414" t="s">
        <v>2111</v>
      </c>
      <c r="AI414" t="s">
        <v>2112</v>
      </c>
      <c r="AK414" t="s">
        <v>2092</v>
      </c>
      <c r="AL414" t="s">
        <v>288</v>
      </c>
      <c r="AM414" t="s">
        <v>2113</v>
      </c>
      <c r="AN414" t="s">
        <v>2114</v>
      </c>
      <c r="AO414" t="s">
        <v>137</v>
      </c>
    </row>
    <row r="415" spans="1:41" hidden="1" x14ac:dyDescent="0.2">
      <c r="A415">
        <v>38125</v>
      </c>
      <c r="B415" s="7">
        <v>45769</v>
      </c>
      <c r="C415" t="s">
        <v>2109</v>
      </c>
      <c r="D415" t="s">
        <v>180</v>
      </c>
      <c r="E415" s="6">
        <v>917351027</v>
      </c>
      <c r="F415" s="6">
        <v>156778719</v>
      </c>
      <c r="G415" s="6">
        <v>0</v>
      </c>
      <c r="H415" t="s">
        <v>181</v>
      </c>
      <c r="I415">
        <v>900494393</v>
      </c>
      <c r="J415" t="s">
        <v>223</v>
      </c>
      <c r="K415" t="s">
        <v>183</v>
      </c>
      <c r="L415" t="s">
        <v>184</v>
      </c>
      <c r="M415" t="s">
        <v>279</v>
      </c>
      <c r="N415" t="s">
        <v>186</v>
      </c>
      <c r="O415" t="s">
        <v>225</v>
      </c>
      <c r="P415" t="s">
        <v>226</v>
      </c>
      <c r="Q415" t="s">
        <v>189</v>
      </c>
      <c r="R415" t="s">
        <v>190</v>
      </c>
      <c r="S415" t="s">
        <v>297</v>
      </c>
      <c r="T415" t="s">
        <v>298</v>
      </c>
      <c r="U415" s="6">
        <v>1353919</v>
      </c>
      <c r="V415" s="6">
        <v>0</v>
      </c>
      <c r="W415" s="6">
        <v>1353919</v>
      </c>
      <c r="X415" s="6">
        <v>0</v>
      </c>
      <c r="Y415" t="s">
        <v>193</v>
      </c>
      <c r="Z415" t="s">
        <v>194</v>
      </c>
      <c r="AA415" t="s">
        <v>195</v>
      </c>
      <c r="AB415" t="s">
        <v>2110</v>
      </c>
      <c r="AC415" t="s">
        <v>283</v>
      </c>
      <c r="AD415" t="s">
        <v>283</v>
      </c>
      <c r="AE415" t="s">
        <v>1033</v>
      </c>
      <c r="AF415" t="s">
        <v>1931</v>
      </c>
      <c r="AG415" t="s">
        <v>2092</v>
      </c>
      <c r="AH415" t="s">
        <v>2111</v>
      </c>
      <c r="AI415" t="s">
        <v>2112</v>
      </c>
      <c r="AK415" t="s">
        <v>2092</v>
      </c>
      <c r="AL415" t="s">
        <v>288</v>
      </c>
      <c r="AM415" t="s">
        <v>2113</v>
      </c>
      <c r="AN415" t="s">
        <v>2114</v>
      </c>
      <c r="AO415" t="s">
        <v>137</v>
      </c>
    </row>
    <row r="416" spans="1:41" hidden="1" x14ac:dyDescent="0.2">
      <c r="A416">
        <v>38125</v>
      </c>
      <c r="B416" s="7">
        <v>45769</v>
      </c>
      <c r="C416" t="s">
        <v>2109</v>
      </c>
      <c r="D416" t="s">
        <v>180</v>
      </c>
      <c r="E416" s="6">
        <v>917351027</v>
      </c>
      <c r="F416" s="6">
        <v>156778719</v>
      </c>
      <c r="G416" s="6">
        <v>0</v>
      </c>
      <c r="H416" t="s">
        <v>181</v>
      </c>
      <c r="I416">
        <v>900494393</v>
      </c>
      <c r="J416" t="s">
        <v>223</v>
      </c>
      <c r="K416" t="s">
        <v>183</v>
      </c>
      <c r="L416" t="s">
        <v>184</v>
      </c>
      <c r="M416" t="s">
        <v>279</v>
      </c>
      <c r="N416" t="s">
        <v>186</v>
      </c>
      <c r="O416" t="s">
        <v>225</v>
      </c>
      <c r="P416" t="s">
        <v>226</v>
      </c>
      <c r="Q416" t="s">
        <v>189</v>
      </c>
      <c r="R416" t="s">
        <v>190</v>
      </c>
      <c r="S416" t="s">
        <v>319</v>
      </c>
      <c r="T416" t="s">
        <v>320</v>
      </c>
      <c r="U416" s="6">
        <v>1201941</v>
      </c>
      <c r="V416" s="6">
        <v>0</v>
      </c>
      <c r="W416" s="6">
        <v>1201941</v>
      </c>
      <c r="X416" s="6">
        <v>0</v>
      </c>
      <c r="Y416" t="s">
        <v>193</v>
      </c>
      <c r="Z416" t="s">
        <v>194</v>
      </c>
      <c r="AA416" t="s">
        <v>195</v>
      </c>
      <c r="AB416" t="s">
        <v>2110</v>
      </c>
      <c r="AC416" t="s">
        <v>283</v>
      </c>
      <c r="AD416" t="s">
        <v>283</v>
      </c>
      <c r="AE416" t="s">
        <v>1033</v>
      </c>
      <c r="AF416" t="s">
        <v>1931</v>
      </c>
      <c r="AG416" t="s">
        <v>2092</v>
      </c>
      <c r="AH416" t="s">
        <v>2111</v>
      </c>
      <c r="AI416" t="s">
        <v>2112</v>
      </c>
      <c r="AK416" t="s">
        <v>2092</v>
      </c>
      <c r="AL416" t="s">
        <v>288</v>
      </c>
      <c r="AM416" t="s">
        <v>2113</v>
      </c>
      <c r="AN416" t="s">
        <v>2114</v>
      </c>
      <c r="AO416" t="s">
        <v>137</v>
      </c>
    </row>
    <row r="417" spans="1:41" hidden="1" x14ac:dyDescent="0.2">
      <c r="A417">
        <v>38125</v>
      </c>
      <c r="B417" s="7">
        <v>45769</v>
      </c>
      <c r="C417" t="s">
        <v>2109</v>
      </c>
      <c r="D417" t="s">
        <v>180</v>
      </c>
      <c r="E417" s="6">
        <v>917351027</v>
      </c>
      <c r="F417" s="6">
        <v>156778719</v>
      </c>
      <c r="G417" s="6">
        <v>0</v>
      </c>
      <c r="H417" t="s">
        <v>181</v>
      </c>
      <c r="I417">
        <v>900494393</v>
      </c>
      <c r="J417" t="s">
        <v>223</v>
      </c>
      <c r="K417" t="s">
        <v>183</v>
      </c>
      <c r="L417" t="s">
        <v>184</v>
      </c>
      <c r="M417" t="s">
        <v>279</v>
      </c>
      <c r="N417" t="s">
        <v>186</v>
      </c>
      <c r="O417" t="s">
        <v>225</v>
      </c>
      <c r="P417" t="s">
        <v>226</v>
      </c>
      <c r="Q417" t="s">
        <v>189</v>
      </c>
      <c r="R417" t="s">
        <v>190</v>
      </c>
      <c r="S417" t="s">
        <v>311</v>
      </c>
      <c r="T417" t="s">
        <v>312</v>
      </c>
      <c r="U417" s="6">
        <v>116000</v>
      </c>
      <c r="V417" s="6">
        <v>0</v>
      </c>
      <c r="W417" s="6">
        <v>116000</v>
      </c>
      <c r="X417" s="6">
        <v>0</v>
      </c>
      <c r="Y417" t="s">
        <v>193</v>
      </c>
      <c r="Z417" t="s">
        <v>194</v>
      </c>
      <c r="AA417" t="s">
        <v>195</v>
      </c>
      <c r="AB417" t="s">
        <v>2110</v>
      </c>
      <c r="AC417" t="s">
        <v>283</v>
      </c>
      <c r="AD417" t="s">
        <v>283</v>
      </c>
      <c r="AE417" t="s">
        <v>1033</v>
      </c>
      <c r="AF417" t="s">
        <v>1931</v>
      </c>
      <c r="AG417" t="s">
        <v>2092</v>
      </c>
      <c r="AH417" t="s">
        <v>2111</v>
      </c>
      <c r="AI417" t="s">
        <v>2112</v>
      </c>
      <c r="AK417" t="s">
        <v>2092</v>
      </c>
      <c r="AL417" t="s">
        <v>288</v>
      </c>
      <c r="AM417" t="s">
        <v>2113</v>
      </c>
      <c r="AN417" t="s">
        <v>2114</v>
      </c>
      <c r="AO417" t="s">
        <v>137</v>
      </c>
    </row>
    <row r="418" spans="1:41" hidden="1" x14ac:dyDescent="0.2">
      <c r="A418">
        <v>38125</v>
      </c>
      <c r="B418" s="7">
        <v>45769</v>
      </c>
      <c r="C418" t="s">
        <v>2109</v>
      </c>
      <c r="D418" t="s">
        <v>180</v>
      </c>
      <c r="E418" s="6">
        <v>917351027</v>
      </c>
      <c r="F418" s="6">
        <v>156778719</v>
      </c>
      <c r="G418" s="6">
        <v>0</v>
      </c>
      <c r="H418" t="s">
        <v>181</v>
      </c>
      <c r="I418">
        <v>900494393</v>
      </c>
      <c r="J418" t="s">
        <v>223</v>
      </c>
      <c r="K418" t="s">
        <v>183</v>
      </c>
      <c r="L418" t="s">
        <v>184</v>
      </c>
      <c r="M418" t="s">
        <v>279</v>
      </c>
      <c r="N418" t="s">
        <v>186</v>
      </c>
      <c r="O418" t="s">
        <v>225</v>
      </c>
      <c r="P418" t="s">
        <v>226</v>
      </c>
      <c r="Q418" t="s">
        <v>189</v>
      </c>
      <c r="R418" t="s">
        <v>190</v>
      </c>
      <c r="S418" t="s">
        <v>295</v>
      </c>
      <c r="T418" t="s">
        <v>296</v>
      </c>
      <c r="U418" s="6">
        <v>739980142</v>
      </c>
      <c r="V418" s="6">
        <v>0</v>
      </c>
      <c r="W418" s="6">
        <v>739980142</v>
      </c>
      <c r="X418" s="6">
        <v>0</v>
      </c>
      <c r="Y418" t="s">
        <v>193</v>
      </c>
      <c r="Z418" t="s">
        <v>194</v>
      </c>
      <c r="AA418" t="s">
        <v>195</v>
      </c>
      <c r="AB418" t="s">
        <v>2110</v>
      </c>
      <c r="AC418" t="s">
        <v>283</v>
      </c>
      <c r="AD418" t="s">
        <v>283</v>
      </c>
      <c r="AE418" t="s">
        <v>1033</v>
      </c>
      <c r="AF418" t="s">
        <v>1931</v>
      </c>
      <c r="AG418" t="s">
        <v>2092</v>
      </c>
      <c r="AH418" t="s">
        <v>2111</v>
      </c>
      <c r="AI418" t="s">
        <v>2112</v>
      </c>
      <c r="AK418" t="s">
        <v>2092</v>
      </c>
      <c r="AL418" t="s">
        <v>288</v>
      </c>
      <c r="AM418" t="s">
        <v>2113</v>
      </c>
      <c r="AN418" t="s">
        <v>2114</v>
      </c>
      <c r="AO418" t="s">
        <v>137</v>
      </c>
    </row>
    <row r="419" spans="1:41" hidden="1" x14ac:dyDescent="0.2">
      <c r="A419">
        <v>38125</v>
      </c>
      <c r="B419" s="7">
        <v>45769</v>
      </c>
      <c r="C419" t="s">
        <v>2109</v>
      </c>
      <c r="D419" t="s">
        <v>180</v>
      </c>
      <c r="E419" s="6">
        <v>917351027</v>
      </c>
      <c r="F419" s="6">
        <v>156778719</v>
      </c>
      <c r="G419" s="6">
        <v>0</v>
      </c>
      <c r="H419" t="s">
        <v>181</v>
      </c>
      <c r="I419">
        <v>900494393</v>
      </c>
      <c r="J419" t="s">
        <v>223</v>
      </c>
      <c r="K419" t="s">
        <v>183</v>
      </c>
      <c r="L419" t="s">
        <v>184</v>
      </c>
      <c r="M419" t="s">
        <v>279</v>
      </c>
      <c r="N419" t="s">
        <v>186</v>
      </c>
      <c r="O419" t="s">
        <v>225</v>
      </c>
      <c r="P419" t="s">
        <v>226</v>
      </c>
      <c r="Q419" t="s">
        <v>189</v>
      </c>
      <c r="R419" t="s">
        <v>190</v>
      </c>
      <c r="S419" t="s">
        <v>303</v>
      </c>
      <c r="T419" t="s">
        <v>304</v>
      </c>
      <c r="U419" s="6">
        <v>2629706</v>
      </c>
      <c r="V419" s="6">
        <v>0</v>
      </c>
      <c r="W419" s="6">
        <v>2629706</v>
      </c>
      <c r="X419" s="6">
        <v>0</v>
      </c>
      <c r="Y419" t="s">
        <v>193</v>
      </c>
      <c r="Z419" t="s">
        <v>194</v>
      </c>
      <c r="AA419" t="s">
        <v>195</v>
      </c>
      <c r="AB419" t="s">
        <v>2110</v>
      </c>
      <c r="AC419" t="s">
        <v>283</v>
      </c>
      <c r="AD419" t="s">
        <v>283</v>
      </c>
      <c r="AE419" t="s">
        <v>1033</v>
      </c>
      <c r="AF419" t="s">
        <v>1931</v>
      </c>
      <c r="AG419" t="s">
        <v>2092</v>
      </c>
      <c r="AH419" t="s">
        <v>2111</v>
      </c>
      <c r="AI419" t="s">
        <v>2112</v>
      </c>
      <c r="AK419" t="s">
        <v>2092</v>
      </c>
      <c r="AL419" t="s">
        <v>288</v>
      </c>
      <c r="AM419" t="s">
        <v>2113</v>
      </c>
      <c r="AN419" t="s">
        <v>2114</v>
      </c>
      <c r="AO419" t="s">
        <v>125</v>
      </c>
    </row>
    <row r="420" spans="1:41" hidden="1" x14ac:dyDescent="0.2">
      <c r="A420">
        <v>38125</v>
      </c>
      <c r="B420" s="7">
        <v>45769</v>
      </c>
      <c r="C420" t="s">
        <v>2109</v>
      </c>
      <c r="D420" t="s">
        <v>180</v>
      </c>
      <c r="E420" s="6">
        <v>917351027</v>
      </c>
      <c r="F420" s="6">
        <v>156778719</v>
      </c>
      <c r="G420" s="6">
        <v>0</v>
      </c>
      <c r="H420" t="s">
        <v>181</v>
      </c>
      <c r="I420">
        <v>900494393</v>
      </c>
      <c r="J420" t="s">
        <v>223</v>
      </c>
      <c r="K420" t="s">
        <v>183</v>
      </c>
      <c r="L420" t="s">
        <v>184</v>
      </c>
      <c r="M420" t="s">
        <v>279</v>
      </c>
      <c r="N420" t="s">
        <v>186</v>
      </c>
      <c r="O420" t="s">
        <v>225</v>
      </c>
      <c r="P420" t="s">
        <v>226</v>
      </c>
      <c r="Q420" t="s">
        <v>189</v>
      </c>
      <c r="R420" t="s">
        <v>190</v>
      </c>
      <c r="S420" t="s">
        <v>317</v>
      </c>
      <c r="T420" t="s">
        <v>318</v>
      </c>
      <c r="U420" s="6">
        <v>4943970</v>
      </c>
      <c r="V420" s="6">
        <v>0</v>
      </c>
      <c r="W420" s="6">
        <v>4943970</v>
      </c>
      <c r="X420" s="6">
        <v>0</v>
      </c>
      <c r="Y420" t="s">
        <v>193</v>
      </c>
      <c r="Z420" t="s">
        <v>194</v>
      </c>
      <c r="AA420" t="s">
        <v>195</v>
      </c>
      <c r="AB420" t="s">
        <v>2110</v>
      </c>
      <c r="AC420" t="s">
        <v>283</v>
      </c>
      <c r="AD420" t="s">
        <v>283</v>
      </c>
      <c r="AE420" t="s">
        <v>1033</v>
      </c>
      <c r="AF420" t="s">
        <v>1931</v>
      </c>
      <c r="AG420" t="s">
        <v>2092</v>
      </c>
      <c r="AH420" t="s">
        <v>2111</v>
      </c>
      <c r="AI420" t="s">
        <v>2112</v>
      </c>
      <c r="AK420" t="s">
        <v>2092</v>
      </c>
      <c r="AL420" t="s">
        <v>288</v>
      </c>
      <c r="AM420" t="s">
        <v>2113</v>
      </c>
      <c r="AN420" t="s">
        <v>2114</v>
      </c>
      <c r="AO420" t="s">
        <v>137</v>
      </c>
    </row>
    <row r="421" spans="1:41" hidden="1" x14ac:dyDescent="0.2">
      <c r="A421">
        <v>38125</v>
      </c>
      <c r="B421" s="7">
        <v>45769</v>
      </c>
      <c r="C421" t="s">
        <v>2109</v>
      </c>
      <c r="D421" t="s">
        <v>180</v>
      </c>
      <c r="E421" s="6">
        <v>917351027</v>
      </c>
      <c r="F421" s="6">
        <v>156778719</v>
      </c>
      <c r="G421" s="6">
        <v>0</v>
      </c>
      <c r="H421" t="s">
        <v>181</v>
      </c>
      <c r="I421">
        <v>900494393</v>
      </c>
      <c r="J421" t="s">
        <v>223</v>
      </c>
      <c r="K421" t="s">
        <v>183</v>
      </c>
      <c r="L421" t="s">
        <v>184</v>
      </c>
      <c r="M421" t="s">
        <v>279</v>
      </c>
      <c r="N421" t="s">
        <v>186</v>
      </c>
      <c r="O421" t="s">
        <v>225</v>
      </c>
      <c r="P421" t="s">
        <v>226</v>
      </c>
      <c r="Q421" t="s">
        <v>189</v>
      </c>
      <c r="R421" t="s">
        <v>190</v>
      </c>
      <c r="S421" t="s">
        <v>307</v>
      </c>
      <c r="T421" t="s">
        <v>308</v>
      </c>
      <c r="U421" s="6">
        <v>36284085</v>
      </c>
      <c r="V421" s="6">
        <v>0</v>
      </c>
      <c r="W421" s="6">
        <v>36284085</v>
      </c>
      <c r="X421" s="6">
        <v>0</v>
      </c>
      <c r="Y421" t="s">
        <v>193</v>
      </c>
      <c r="Z421" t="s">
        <v>194</v>
      </c>
      <c r="AA421" t="s">
        <v>195</v>
      </c>
      <c r="AB421" t="s">
        <v>2110</v>
      </c>
      <c r="AC421" t="s">
        <v>283</v>
      </c>
      <c r="AD421" t="s">
        <v>283</v>
      </c>
      <c r="AE421" t="s">
        <v>1033</v>
      </c>
      <c r="AF421" t="s">
        <v>1931</v>
      </c>
      <c r="AG421" t="s">
        <v>2092</v>
      </c>
      <c r="AH421" t="s">
        <v>2111</v>
      </c>
      <c r="AI421" t="s">
        <v>2112</v>
      </c>
      <c r="AK421" t="s">
        <v>2092</v>
      </c>
      <c r="AL421" t="s">
        <v>288</v>
      </c>
      <c r="AM421" t="s">
        <v>2113</v>
      </c>
      <c r="AN421" t="s">
        <v>2114</v>
      </c>
      <c r="AO421" t="s">
        <v>137</v>
      </c>
    </row>
    <row r="422" spans="1:41" hidden="1" x14ac:dyDescent="0.2">
      <c r="A422">
        <v>38125</v>
      </c>
      <c r="B422" s="7">
        <v>45769</v>
      </c>
      <c r="C422" t="s">
        <v>2109</v>
      </c>
      <c r="D422" t="s">
        <v>180</v>
      </c>
      <c r="E422" s="6">
        <v>917351027</v>
      </c>
      <c r="F422" s="6">
        <v>156778719</v>
      </c>
      <c r="G422" s="6">
        <v>0</v>
      </c>
      <c r="H422" t="s">
        <v>181</v>
      </c>
      <c r="I422">
        <v>900494393</v>
      </c>
      <c r="J422" t="s">
        <v>223</v>
      </c>
      <c r="K422" t="s">
        <v>183</v>
      </c>
      <c r="L422" t="s">
        <v>184</v>
      </c>
      <c r="M422" t="s">
        <v>279</v>
      </c>
      <c r="N422" t="s">
        <v>186</v>
      </c>
      <c r="O422" t="s">
        <v>225</v>
      </c>
      <c r="P422" t="s">
        <v>226</v>
      </c>
      <c r="Q422" t="s">
        <v>189</v>
      </c>
      <c r="R422" t="s">
        <v>190</v>
      </c>
      <c r="S422" t="s">
        <v>301</v>
      </c>
      <c r="T422" t="s">
        <v>302</v>
      </c>
      <c r="U422" s="6">
        <v>2461814</v>
      </c>
      <c r="V422" s="6">
        <v>0</v>
      </c>
      <c r="W422" s="6">
        <v>2461814</v>
      </c>
      <c r="X422" s="6">
        <v>0</v>
      </c>
      <c r="Y422" t="s">
        <v>193</v>
      </c>
      <c r="Z422" t="s">
        <v>194</v>
      </c>
      <c r="AA422" t="s">
        <v>195</v>
      </c>
      <c r="AB422" t="s">
        <v>2110</v>
      </c>
      <c r="AC422" t="s">
        <v>283</v>
      </c>
      <c r="AD422" t="s">
        <v>283</v>
      </c>
      <c r="AE422" t="s">
        <v>1033</v>
      </c>
      <c r="AF422" t="s">
        <v>1931</v>
      </c>
      <c r="AG422" t="s">
        <v>2092</v>
      </c>
      <c r="AH422" t="s">
        <v>2111</v>
      </c>
      <c r="AI422" t="s">
        <v>2112</v>
      </c>
      <c r="AK422" t="s">
        <v>2092</v>
      </c>
      <c r="AL422" t="s">
        <v>288</v>
      </c>
      <c r="AM422" t="s">
        <v>2113</v>
      </c>
      <c r="AN422" t="s">
        <v>2114</v>
      </c>
      <c r="AO422" t="s">
        <v>137</v>
      </c>
    </row>
    <row r="423" spans="1:41" hidden="1" x14ac:dyDescent="0.2">
      <c r="A423">
        <v>38125</v>
      </c>
      <c r="B423" s="7">
        <v>45769</v>
      </c>
      <c r="C423" t="s">
        <v>2109</v>
      </c>
      <c r="D423" t="s">
        <v>180</v>
      </c>
      <c r="E423" s="6">
        <v>917351027</v>
      </c>
      <c r="F423" s="6">
        <v>156778719</v>
      </c>
      <c r="G423" s="6">
        <v>0</v>
      </c>
      <c r="H423" t="s">
        <v>181</v>
      </c>
      <c r="I423">
        <v>900494393</v>
      </c>
      <c r="J423" t="s">
        <v>223</v>
      </c>
      <c r="K423" t="s">
        <v>183</v>
      </c>
      <c r="L423" t="s">
        <v>184</v>
      </c>
      <c r="M423" t="s">
        <v>279</v>
      </c>
      <c r="N423" t="s">
        <v>186</v>
      </c>
      <c r="O423" t="s">
        <v>225</v>
      </c>
      <c r="P423" t="s">
        <v>226</v>
      </c>
      <c r="Q423" t="s">
        <v>189</v>
      </c>
      <c r="R423" t="s">
        <v>190</v>
      </c>
      <c r="S423" t="s">
        <v>280</v>
      </c>
      <c r="T423" t="s">
        <v>281</v>
      </c>
      <c r="U423" s="6">
        <v>2600000</v>
      </c>
      <c r="V423" s="6">
        <v>0</v>
      </c>
      <c r="W423" s="6">
        <v>2600000</v>
      </c>
      <c r="X423" s="6">
        <v>0</v>
      </c>
      <c r="Y423" t="s">
        <v>193</v>
      </c>
      <c r="Z423" t="s">
        <v>194</v>
      </c>
      <c r="AA423" t="s">
        <v>195</v>
      </c>
      <c r="AB423" t="s">
        <v>2110</v>
      </c>
      <c r="AC423" t="s">
        <v>283</v>
      </c>
      <c r="AD423" t="s">
        <v>283</v>
      </c>
      <c r="AE423" t="s">
        <v>1033</v>
      </c>
      <c r="AF423" t="s">
        <v>1931</v>
      </c>
      <c r="AG423" t="s">
        <v>2092</v>
      </c>
      <c r="AH423" t="s">
        <v>2111</v>
      </c>
      <c r="AI423" t="s">
        <v>2112</v>
      </c>
      <c r="AK423" t="s">
        <v>2092</v>
      </c>
      <c r="AL423" t="s">
        <v>288</v>
      </c>
      <c r="AM423" t="s">
        <v>2113</v>
      </c>
      <c r="AN423" t="s">
        <v>2114</v>
      </c>
      <c r="AO423" t="s">
        <v>137</v>
      </c>
    </row>
    <row r="424" spans="1:41" hidden="1" x14ac:dyDescent="0.2">
      <c r="A424">
        <v>38125</v>
      </c>
      <c r="B424" s="7">
        <v>45769</v>
      </c>
      <c r="C424" t="s">
        <v>2109</v>
      </c>
      <c r="D424" t="s">
        <v>180</v>
      </c>
      <c r="E424" s="6">
        <v>917351027</v>
      </c>
      <c r="F424" s="6">
        <v>156778719</v>
      </c>
      <c r="G424" s="6">
        <v>0</v>
      </c>
      <c r="H424" t="s">
        <v>181</v>
      </c>
      <c r="I424">
        <v>900494393</v>
      </c>
      <c r="J424" t="s">
        <v>223</v>
      </c>
      <c r="K424" t="s">
        <v>183</v>
      </c>
      <c r="L424" t="s">
        <v>184</v>
      </c>
      <c r="M424" t="s">
        <v>279</v>
      </c>
      <c r="N424" t="s">
        <v>186</v>
      </c>
      <c r="O424" t="s">
        <v>225</v>
      </c>
      <c r="P424" t="s">
        <v>226</v>
      </c>
      <c r="Q424" t="s">
        <v>189</v>
      </c>
      <c r="R424" t="s">
        <v>190</v>
      </c>
      <c r="S424" t="s">
        <v>305</v>
      </c>
      <c r="T424" t="s">
        <v>306</v>
      </c>
      <c r="U424" s="6">
        <v>32883352</v>
      </c>
      <c r="V424" s="6">
        <v>0</v>
      </c>
      <c r="W424" s="6">
        <v>32883352</v>
      </c>
      <c r="X424" s="6">
        <v>0</v>
      </c>
      <c r="Y424" t="s">
        <v>193</v>
      </c>
      <c r="Z424" t="s">
        <v>194</v>
      </c>
      <c r="AA424" t="s">
        <v>195</v>
      </c>
      <c r="AB424" t="s">
        <v>2110</v>
      </c>
      <c r="AC424" t="s">
        <v>283</v>
      </c>
      <c r="AD424" t="s">
        <v>283</v>
      </c>
      <c r="AE424" t="s">
        <v>1033</v>
      </c>
      <c r="AF424" t="s">
        <v>1931</v>
      </c>
      <c r="AG424" t="s">
        <v>2092</v>
      </c>
      <c r="AH424" t="s">
        <v>2111</v>
      </c>
      <c r="AI424" t="s">
        <v>2112</v>
      </c>
      <c r="AK424" t="s">
        <v>2092</v>
      </c>
      <c r="AL424" t="s">
        <v>288</v>
      </c>
      <c r="AM424" t="s">
        <v>2113</v>
      </c>
      <c r="AN424" t="s">
        <v>2114</v>
      </c>
      <c r="AO424" t="s">
        <v>137</v>
      </c>
    </row>
    <row r="425" spans="1:41" hidden="1" x14ac:dyDescent="0.2">
      <c r="A425">
        <v>38125</v>
      </c>
      <c r="B425" s="7">
        <v>45769</v>
      </c>
      <c r="C425" t="s">
        <v>2109</v>
      </c>
      <c r="D425" t="s">
        <v>180</v>
      </c>
      <c r="E425" s="6">
        <v>917351027</v>
      </c>
      <c r="F425" s="6">
        <v>156778719</v>
      </c>
      <c r="G425" s="6">
        <v>0</v>
      </c>
      <c r="H425" t="s">
        <v>181</v>
      </c>
      <c r="I425">
        <v>900494393</v>
      </c>
      <c r="J425" t="s">
        <v>223</v>
      </c>
      <c r="K425" t="s">
        <v>183</v>
      </c>
      <c r="L425" t="s">
        <v>184</v>
      </c>
      <c r="M425" t="s">
        <v>279</v>
      </c>
      <c r="N425" t="s">
        <v>186</v>
      </c>
      <c r="O425" t="s">
        <v>225</v>
      </c>
      <c r="P425" t="s">
        <v>226</v>
      </c>
      <c r="Q425" t="s">
        <v>189</v>
      </c>
      <c r="R425" t="s">
        <v>190</v>
      </c>
      <c r="S425" t="s">
        <v>299</v>
      </c>
      <c r="T425" t="s">
        <v>300</v>
      </c>
      <c r="U425" s="6">
        <v>10436197</v>
      </c>
      <c r="V425" s="6">
        <v>0</v>
      </c>
      <c r="W425" s="6">
        <v>10436197</v>
      </c>
      <c r="X425" s="6">
        <v>0</v>
      </c>
      <c r="Y425" t="s">
        <v>193</v>
      </c>
      <c r="Z425" t="s">
        <v>194</v>
      </c>
      <c r="AA425" t="s">
        <v>195</v>
      </c>
      <c r="AB425" t="s">
        <v>2110</v>
      </c>
      <c r="AC425" t="s">
        <v>283</v>
      </c>
      <c r="AD425" t="s">
        <v>283</v>
      </c>
      <c r="AE425" t="s">
        <v>1033</v>
      </c>
      <c r="AF425" t="s">
        <v>1931</v>
      </c>
      <c r="AG425" t="s">
        <v>2092</v>
      </c>
      <c r="AH425" t="s">
        <v>2111</v>
      </c>
      <c r="AI425" t="s">
        <v>2112</v>
      </c>
      <c r="AK425" t="s">
        <v>2092</v>
      </c>
      <c r="AL425" t="s">
        <v>288</v>
      </c>
      <c r="AM425" t="s">
        <v>2113</v>
      </c>
      <c r="AN425" t="s">
        <v>2114</v>
      </c>
      <c r="AO425" t="s">
        <v>137</v>
      </c>
    </row>
    <row r="426" spans="1:41" hidden="1" x14ac:dyDescent="0.2">
      <c r="A426">
        <v>38125</v>
      </c>
      <c r="B426" s="7">
        <v>45769</v>
      </c>
      <c r="C426" t="s">
        <v>2109</v>
      </c>
      <c r="D426" t="s">
        <v>180</v>
      </c>
      <c r="E426" s="6">
        <v>917351027</v>
      </c>
      <c r="F426" s="6">
        <v>156778719</v>
      </c>
      <c r="G426" s="6">
        <v>0</v>
      </c>
      <c r="H426" t="s">
        <v>181</v>
      </c>
      <c r="I426">
        <v>900494393</v>
      </c>
      <c r="J426" t="s">
        <v>223</v>
      </c>
      <c r="K426" t="s">
        <v>183</v>
      </c>
      <c r="L426" t="s">
        <v>184</v>
      </c>
      <c r="M426" t="s">
        <v>279</v>
      </c>
      <c r="N426" t="s">
        <v>186</v>
      </c>
      <c r="O426" t="s">
        <v>225</v>
      </c>
      <c r="P426" t="s">
        <v>226</v>
      </c>
      <c r="Q426" t="s">
        <v>189</v>
      </c>
      <c r="R426" t="s">
        <v>190</v>
      </c>
      <c r="S426" t="s">
        <v>293</v>
      </c>
      <c r="T426" t="s">
        <v>294</v>
      </c>
      <c r="U426" s="6">
        <v>7912717</v>
      </c>
      <c r="V426" s="6">
        <v>0</v>
      </c>
      <c r="W426" s="6">
        <v>7912717</v>
      </c>
      <c r="X426" s="6">
        <v>0</v>
      </c>
      <c r="Y426" t="s">
        <v>193</v>
      </c>
      <c r="Z426" t="s">
        <v>194</v>
      </c>
      <c r="AA426" t="s">
        <v>195</v>
      </c>
      <c r="AB426" t="s">
        <v>2110</v>
      </c>
      <c r="AC426" t="s">
        <v>283</v>
      </c>
      <c r="AD426" t="s">
        <v>283</v>
      </c>
      <c r="AE426" t="s">
        <v>1033</v>
      </c>
      <c r="AF426" t="s">
        <v>1931</v>
      </c>
      <c r="AG426" t="s">
        <v>2092</v>
      </c>
      <c r="AH426" t="s">
        <v>2111</v>
      </c>
      <c r="AI426" t="s">
        <v>2112</v>
      </c>
      <c r="AK426" t="s">
        <v>2092</v>
      </c>
      <c r="AL426" t="s">
        <v>288</v>
      </c>
      <c r="AM426" t="s">
        <v>2113</v>
      </c>
      <c r="AN426" t="s">
        <v>2114</v>
      </c>
      <c r="AO426" t="s">
        <v>137</v>
      </c>
    </row>
    <row r="427" spans="1:41" hidden="1" x14ac:dyDescent="0.2">
      <c r="A427">
        <v>38225</v>
      </c>
      <c r="B427" s="7">
        <v>45772</v>
      </c>
      <c r="C427" t="s">
        <v>2115</v>
      </c>
      <c r="D427" t="s">
        <v>180</v>
      </c>
      <c r="E427" s="6">
        <v>70440458</v>
      </c>
      <c r="F427" s="6">
        <v>0</v>
      </c>
      <c r="G427" s="6">
        <v>0</v>
      </c>
      <c r="H427" t="s">
        <v>181</v>
      </c>
      <c r="I427">
        <v>899999284</v>
      </c>
      <c r="J427" t="s">
        <v>351</v>
      </c>
      <c r="K427" t="s">
        <v>183</v>
      </c>
      <c r="L427" t="s">
        <v>184</v>
      </c>
      <c r="M427" t="s">
        <v>352</v>
      </c>
      <c r="N427" t="s">
        <v>186</v>
      </c>
      <c r="O427" t="s">
        <v>225</v>
      </c>
      <c r="P427" t="s">
        <v>226</v>
      </c>
      <c r="Q427" t="s">
        <v>189</v>
      </c>
      <c r="R427" t="s">
        <v>190</v>
      </c>
      <c r="S427" t="s">
        <v>353</v>
      </c>
      <c r="T427" t="s">
        <v>354</v>
      </c>
      <c r="U427" s="6">
        <v>70440458</v>
      </c>
      <c r="V427" s="6">
        <v>0</v>
      </c>
      <c r="W427" s="6">
        <v>70440458</v>
      </c>
      <c r="X427" s="6">
        <v>0</v>
      </c>
      <c r="Y427" t="s">
        <v>193</v>
      </c>
      <c r="Z427" t="s">
        <v>194</v>
      </c>
      <c r="AA427" t="s">
        <v>195</v>
      </c>
      <c r="AB427" t="s">
        <v>2116</v>
      </c>
      <c r="AC427" t="s">
        <v>283</v>
      </c>
      <c r="AD427" t="s">
        <v>283</v>
      </c>
      <c r="AE427" t="s">
        <v>1061</v>
      </c>
      <c r="AF427" t="s">
        <v>1938</v>
      </c>
      <c r="AG427" t="s">
        <v>2117</v>
      </c>
      <c r="AH427" t="s">
        <v>2118</v>
      </c>
      <c r="AI427" t="s">
        <v>2119</v>
      </c>
      <c r="AK427" t="s">
        <v>2120</v>
      </c>
      <c r="AL427" t="s">
        <v>288</v>
      </c>
      <c r="AM427" t="s">
        <v>2121</v>
      </c>
      <c r="AN427" t="s">
        <v>2122</v>
      </c>
      <c r="AO427" t="s">
        <v>137</v>
      </c>
    </row>
    <row r="428" spans="1:41" hidden="1" x14ac:dyDescent="0.2">
      <c r="A428">
        <v>38325</v>
      </c>
      <c r="B428" s="7">
        <v>45772</v>
      </c>
      <c r="C428" t="s">
        <v>2123</v>
      </c>
      <c r="D428" t="s">
        <v>180</v>
      </c>
      <c r="E428" s="6">
        <v>34360303.060000002</v>
      </c>
      <c r="F428" s="6">
        <v>178588</v>
      </c>
      <c r="G428" s="6">
        <v>0</v>
      </c>
      <c r="H428" t="s">
        <v>181</v>
      </c>
      <c r="I428">
        <v>860067479</v>
      </c>
      <c r="J428" t="s">
        <v>780</v>
      </c>
      <c r="K428" t="s">
        <v>183</v>
      </c>
      <c r="L428" t="s">
        <v>184</v>
      </c>
      <c r="M428" t="s">
        <v>781</v>
      </c>
      <c r="N428" t="s">
        <v>186</v>
      </c>
      <c r="O428" t="s">
        <v>211</v>
      </c>
      <c r="P428" t="s">
        <v>212</v>
      </c>
      <c r="Q428" t="s">
        <v>189</v>
      </c>
      <c r="R428" t="s">
        <v>190</v>
      </c>
      <c r="S428" t="s">
        <v>782</v>
      </c>
      <c r="T428" t="s">
        <v>783</v>
      </c>
      <c r="U428" s="6">
        <v>29006967.850000001</v>
      </c>
      <c r="V428" s="6">
        <v>0</v>
      </c>
      <c r="W428" s="6">
        <v>29006967.850000001</v>
      </c>
      <c r="X428" s="6">
        <v>0</v>
      </c>
      <c r="Y428" t="s">
        <v>193</v>
      </c>
      <c r="Z428" t="s">
        <v>194</v>
      </c>
      <c r="AA428" t="s">
        <v>195</v>
      </c>
      <c r="AB428" t="s">
        <v>2124</v>
      </c>
      <c r="AC428" t="s">
        <v>231</v>
      </c>
      <c r="AD428" t="s">
        <v>231</v>
      </c>
      <c r="AE428" t="s">
        <v>199</v>
      </c>
      <c r="AF428" t="s">
        <v>1944</v>
      </c>
      <c r="AG428" t="s">
        <v>2117</v>
      </c>
      <c r="AH428" t="s">
        <v>2125</v>
      </c>
      <c r="AI428" t="s">
        <v>2126</v>
      </c>
      <c r="AK428" t="s">
        <v>722</v>
      </c>
      <c r="AL428" t="s">
        <v>787</v>
      </c>
      <c r="AM428" t="s">
        <v>788</v>
      </c>
      <c r="AN428" t="s">
        <v>789</v>
      </c>
      <c r="AO428" t="s">
        <v>137</v>
      </c>
    </row>
    <row r="429" spans="1:41" hidden="1" x14ac:dyDescent="0.2">
      <c r="A429">
        <v>38325</v>
      </c>
      <c r="B429" s="7">
        <v>45772</v>
      </c>
      <c r="C429" t="s">
        <v>2123</v>
      </c>
      <c r="D429" t="s">
        <v>180</v>
      </c>
      <c r="E429" s="6">
        <v>34360303.060000002</v>
      </c>
      <c r="F429" s="6">
        <v>178588</v>
      </c>
      <c r="G429" s="6">
        <v>0</v>
      </c>
      <c r="H429" t="s">
        <v>181</v>
      </c>
      <c r="I429">
        <v>860067479</v>
      </c>
      <c r="J429" t="s">
        <v>780</v>
      </c>
      <c r="K429" t="s">
        <v>183</v>
      </c>
      <c r="L429" t="s">
        <v>184</v>
      </c>
      <c r="M429" t="s">
        <v>781</v>
      </c>
      <c r="N429" t="s">
        <v>186</v>
      </c>
      <c r="O429" t="s">
        <v>211</v>
      </c>
      <c r="P429" t="s">
        <v>212</v>
      </c>
      <c r="Q429" t="s">
        <v>189</v>
      </c>
      <c r="R429" t="s">
        <v>190</v>
      </c>
      <c r="S429" t="s">
        <v>790</v>
      </c>
      <c r="T429" t="s">
        <v>791</v>
      </c>
      <c r="U429" s="6">
        <v>5353335.21</v>
      </c>
      <c r="V429" s="6">
        <v>0</v>
      </c>
      <c r="W429" s="6">
        <v>5353335.21</v>
      </c>
      <c r="X429" s="6">
        <v>0</v>
      </c>
      <c r="Y429" t="s">
        <v>193</v>
      </c>
      <c r="Z429" t="s">
        <v>194</v>
      </c>
      <c r="AA429" t="s">
        <v>195</v>
      </c>
      <c r="AB429" t="s">
        <v>2124</v>
      </c>
      <c r="AC429" t="s">
        <v>231</v>
      </c>
      <c r="AD429" t="s">
        <v>231</v>
      </c>
      <c r="AE429" t="s">
        <v>199</v>
      </c>
      <c r="AF429" t="s">
        <v>1944</v>
      </c>
      <c r="AG429" t="s">
        <v>2117</v>
      </c>
      <c r="AH429" t="s">
        <v>2125</v>
      </c>
      <c r="AI429" t="s">
        <v>2126</v>
      </c>
      <c r="AK429" t="s">
        <v>722</v>
      </c>
      <c r="AL429" t="s">
        <v>787</v>
      </c>
      <c r="AM429" t="s">
        <v>788</v>
      </c>
      <c r="AN429" t="s">
        <v>789</v>
      </c>
      <c r="AO429" t="s">
        <v>137</v>
      </c>
    </row>
    <row r="430" spans="1:41" hidden="1" x14ac:dyDescent="0.2">
      <c r="A430">
        <v>38425</v>
      </c>
      <c r="B430" s="7">
        <v>45772</v>
      </c>
      <c r="C430" t="s">
        <v>2127</v>
      </c>
      <c r="D430" t="s">
        <v>180</v>
      </c>
      <c r="E430" s="6">
        <v>57401155.219999999</v>
      </c>
      <c r="F430" s="6">
        <v>0</v>
      </c>
      <c r="G430" s="6">
        <v>0</v>
      </c>
      <c r="H430" t="s">
        <v>868</v>
      </c>
      <c r="I430" t="s">
        <v>2128</v>
      </c>
      <c r="J430" t="s">
        <v>2129</v>
      </c>
      <c r="K430" t="s">
        <v>376</v>
      </c>
      <c r="Q430" t="s">
        <v>189</v>
      </c>
      <c r="R430" t="s">
        <v>190</v>
      </c>
      <c r="S430" t="s">
        <v>540</v>
      </c>
      <c r="T430" t="s">
        <v>541</v>
      </c>
      <c r="U430" s="6">
        <v>63344990</v>
      </c>
      <c r="V430" s="6">
        <v>-5943834.7800000003</v>
      </c>
      <c r="W430" s="6">
        <v>57401155.219999999</v>
      </c>
      <c r="X430" s="6">
        <v>0</v>
      </c>
      <c r="Y430" t="s">
        <v>193</v>
      </c>
      <c r="Z430" t="s">
        <v>194</v>
      </c>
      <c r="AA430" t="s">
        <v>195</v>
      </c>
      <c r="AB430" t="s">
        <v>2130</v>
      </c>
      <c r="AC430" t="s">
        <v>1092</v>
      </c>
      <c r="AD430" t="s">
        <v>1092</v>
      </c>
      <c r="AE430" t="s">
        <v>1025</v>
      </c>
      <c r="AF430" t="s">
        <v>1960</v>
      </c>
      <c r="AG430" t="s">
        <v>2117</v>
      </c>
      <c r="AH430" t="s">
        <v>2131</v>
      </c>
      <c r="AI430" t="s">
        <v>2132</v>
      </c>
      <c r="AK430" t="s">
        <v>2092</v>
      </c>
      <c r="AL430" t="s">
        <v>234</v>
      </c>
      <c r="AM430" t="s">
        <v>2133</v>
      </c>
      <c r="AN430" t="s">
        <v>2134</v>
      </c>
      <c r="AO430" t="s">
        <v>137</v>
      </c>
    </row>
    <row r="431" spans="1:41" hidden="1" x14ac:dyDescent="0.2">
      <c r="A431">
        <v>38525</v>
      </c>
      <c r="B431" s="7">
        <v>45772</v>
      </c>
      <c r="C431" t="s">
        <v>2135</v>
      </c>
      <c r="D431" t="s">
        <v>180</v>
      </c>
      <c r="E431" s="6">
        <v>146466828</v>
      </c>
      <c r="F431" s="6">
        <v>1616994</v>
      </c>
      <c r="G431" s="6">
        <v>0</v>
      </c>
      <c r="H431" t="s">
        <v>181</v>
      </c>
      <c r="I431">
        <v>800153993</v>
      </c>
      <c r="J431" t="s">
        <v>2136</v>
      </c>
      <c r="K431" t="s">
        <v>183</v>
      </c>
      <c r="L431" t="s">
        <v>184</v>
      </c>
      <c r="M431" t="s">
        <v>2137</v>
      </c>
      <c r="N431" t="s">
        <v>186</v>
      </c>
      <c r="O431" t="s">
        <v>187</v>
      </c>
      <c r="P431" t="s">
        <v>188</v>
      </c>
      <c r="Q431" t="s">
        <v>189</v>
      </c>
      <c r="R431" t="s">
        <v>190</v>
      </c>
      <c r="S431" t="s">
        <v>585</v>
      </c>
      <c r="T431" t="s">
        <v>586</v>
      </c>
      <c r="U431" s="6">
        <v>146466828</v>
      </c>
      <c r="V431" s="6">
        <v>0</v>
      </c>
      <c r="W431" s="6">
        <v>146466828</v>
      </c>
      <c r="X431" s="6">
        <v>0</v>
      </c>
      <c r="Y431" t="s">
        <v>193</v>
      </c>
      <c r="Z431" t="s">
        <v>194</v>
      </c>
      <c r="AA431" t="s">
        <v>195</v>
      </c>
      <c r="AB431" t="s">
        <v>2138</v>
      </c>
      <c r="AC431" t="s">
        <v>630</v>
      </c>
      <c r="AD431" t="s">
        <v>630</v>
      </c>
      <c r="AE431" t="s">
        <v>720</v>
      </c>
      <c r="AF431" t="s">
        <v>1966</v>
      </c>
      <c r="AG431" t="s">
        <v>2117</v>
      </c>
      <c r="AH431" t="s">
        <v>2139</v>
      </c>
      <c r="AI431" t="s">
        <v>2140</v>
      </c>
      <c r="AK431" t="s">
        <v>1075</v>
      </c>
      <c r="AL431" t="s">
        <v>787</v>
      </c>
      <c r="AM431" t="s">
        <v>2141</v>
      </c>
      <c r="AN431" t="s">
        <v>2142</v>
      </c>
      <c r="AO431" t="s">
        <v>137</v>
      </c>
    </row>
    <row r="432" spans="1:41" hidden="1" x14ac:dyDescent="0.2">
      <c r="A432">
        <v>38625</v>
      </c>
      <c r="B432" s="7">
        <v>45772</v>
      </c>
      <c r="C432" t="s">
        <v>2143</v>
      </c>
      <c r="D432" t="s">
        <v>180</v>
      </c>
      <c r="E432" s="6">
        <v>13136647.58</v>
      </c>
      <c r="F432" s="6">
        <v>76170</v>
      </c>
      <c r="G432" s="6">
        <v>0</v>
      </c>
      <c r="H432" t="s">
        <v>181</v>
      </c>
      <c r="I432">
        <v>830042244</v>
      </c>
      <c r="J432" t="s">
        <v>2144</v>
      </c>
      <c r="K432" t="s">
        <v>183</v>
      </c>
      <c r="L432" t="s">
        <v>209</v>
      </c>
      <c r="M432" t="s">
        <v>2145</v>
      </c>
      <c r="N432" t="s">
        <v>186</v>
      </c>
      <c r="O432" t="s">
        <v>211</v>
      </c>
      <c r="P432" t="s">
        <v>212</v>
      </c>
      <c r="Q432" t="s">
        <v>189</v>
      </c>
      <c r="R432" t="s">
        <v>190</v>
      </c>
      <c r="S432" t="s">
        <v>585</v>
      </c>
      <c r="T432" t="s">
        <v>586</v>
      </c>
      <c r="U432" s="6">
        <v>13136647.58</v>
      </c>
      <c r="V432" s="6">
        <v>0</v>
      </c>
      <c r="W432" s="6">
        <v>13136647.58</v>
      </c>
      <c r="X432" s="6">
        <v>0</v>
      </c>
      <c r="Y432" t="s">
        <v>193</v>
      </c>
      <c r="Z432" t="s">
        <v>194</v>
      </c>
      <c r="AA432" t="s">
        <v>195</v>
      </c>
      <c r="AB432" t="s">
        <v>2146</v>
      </c>
      <c r="AC432" t="s">
        <v>272</v>
      </c>
      <c r="AD432" t="s">
        <v>272</v>
      </c>
      <c r="AE432" t="s">
        <v>2147</v>
      </c>
      <c r="AF432" t="s">
        <v>2148</v>
      </c>
      <c r="AG432" t="s">
        <v>2117</v>
      </c>
      <c r="AH432" t="s">
        <v>2149</v>
      </c>
      <c r="AI432" t="s">
        <v>2150</v>
      </c>
      <c r="AK432" t="s">
        <v>1037</v>
      </c>
      <c r="AL432" t="s">
        <v>452</v>
      </c>
      <c r="AM432" t="s">
        <v>2107</v>
      </c>
      <c r="AN432" t="s">
        <v>2151</v>
      </c>
      <c r="AO432" t="s">
        <v>137</v>
      </c>
    </row>
    <row r="433" spans="1:41" hidden="1" x14ac:dyDescent="0.2">
      <c r="A433">
        <v>38725</v>
      </c>
      <c r="B433" s="7">
        <v>45772</v>
      </c>
      <c r="C433" t="s">
        <v>2152</v>
      </c>
      <c r="D433" t="s">
        <v>180</v>
      </c>
      <c r="E433" s="6">
        <v>5963980.04</v>
      </c>
      <c r="F433" s="6">
        <v>35032</v>
      </c>
      <c r="G433" s="6">
        <v>0</v>
      </c>
      <c r="H433" t="s">
        <v>181</v>
      </c>
      <c r="I433">
        <v>830042244</v>
      </c>
      <c r="J433" t="s">
        <v>2144</v>
      </c>
      <c r="K433" t="s">
        <v>183</v>
      </c>
      <c r="L433" t="s">
        <v>209</v>
      </c>
      <c r="M433" t="s">
        <v>2145</v>
      </c>
      <c r="N433" t="s">
        <v>186</v>
      </c>
      <c r="O433" t="s">
        <v>211</v>
      </c>
      <c r="P433" t="s">
        <v>212</v>
      </c>
      <c r="Q433" t="s">
        <v>189</v>
      </c>
      <c r="R433" t="s">
        <v>190</v>
      </c>
      <c r="S433" t="s">
        <v>585</v>
      </c>
      <c r="T433" t="s">
        <v>586</v>
      </c>
      <c r="U433" s="6">
        <v>5963980.04</v>
      </c>
      <c r="V433" s="6">
        <v>0</v>
      </c>
      <c r="W433" s="6">
        <v>5963980.04</v>
      </c>
      <c r="X433" s="6">
        <v>0</v>
      </c>
      <c r="Y433" t="s">
        <v>193</v>
      </c>
      <c r="Z433" t="s">
        <v>194</v>
      </c>
      <c r="AA433" t="s">
        <v>195</v>
      </c>
      <c r="AB433" t="s">
        <v>2153</v>
      </c>
      <c r="AC433" t="s">
        <v>440</v>
      </c>
      <c r="AD433" t="s">
        <v>440</v>
      </c>
      <c r="AE433" t="s">
        <v>831</v>
      </c>
      <c r="AF433" t="s">
        <v>1970</v>
      </c>
      <c r="AG433" t="s">
        <v>2117</v>
      </c>
      <c r="AH433" t="s">
        <v>2154</v>
      </c>
      <c r="AI433" t="s">
        <v>2155</v>
      </c>
      <c r="AK433" t="s">
        <v>901</v>
      </c>
      <c r="AL433" t="s">
        <v>452</v>
      </c>
      <c r="AM433" t="s">
        <v>2156</v>
      </c>
      <c r="AN433" t="s">
        <v>2157</v>
      </c>
      <c r="AO433" t="s">
        <v>137</v>
      </c>
    </row>
    <row r="434" spans="1:41" hidden="1" x14ac:dyDescent="0.2">
      <c r="A434">
        <v>38825</v>
      </c>
      <c r="B434" s="7">
        <v>45772</v>
      </c>
      <c r="C434" t="s">
        <v>2158</v>
      </c>
      <c r="D434" t="s">
        <v>180</v>
      </c>
      <c r="E434" s="6">
        <v>4500000</v>
      </c>
      <c r="F434" s="6">
        <v>38091</v>
      </c>
      <c r="G434" s="6">
        <v>0</v>
      </c>
      <c r="H434" t="s">
        <v>361</v>
      </c>
      <c r="I434">
        <v>1032449782</v>
      </c>
      <c r="J434" t="s">
        <v>2159</v>
      </c>
      <c r="K434" t="s">
        <v>183</v>
      </c>
      <c r="L434" t="s">
        <v>209</v>
      </c>
      <c r="M434" t="s">
        <v>2160</v>
      </c>
      <c r="N434" t="s">
        <v>186</v>
      </c>
      <c r="O434" t="s">
        <v>562</v>
      </c>
      <c r="P434" t="s">
        <v>563</v>
      </c>
      <c r="Q434" t="s">
        <v>189</v>
      </c>
      <c r="R434" t="s">
        <v>190</v>
      </c>
      <c r="S434" t="s">
        <v>962</v>
      </c>
      <c r="T434" t="s">
        <v>963</v>
      </c>
      <c r="U434" s="6">
        <v>4500000</v>
      </c>
      <c r="V434" s="6">
        <v>0</v>
      </c>
      <c r="W434" s="6">
        <v>4500000</v>
      </c>
      <c r="X434" s="6">
        <v>0</v>
      </c>
      <c r="Y434" t="s">
        <v>193</v>
      </c>
      <c r="Z434" t="s">
        <v>194</v>
      </c>
      <c r="AA434" t="s">
        <v>195</v>
      </c>
      <c r="AB434" t="s">
        <v>2161</v>
      </c>
      <c r="AC434" t="s">
        <v>1120</v>
      </c>
      <c r="AD434" t="s">
        <v>1109</v>
      </c>
      <c r="AE434" t="s">
        <v>682</v>
      </c>
      <c r="AF434" t="s">
        <v>1976</v>
      </c>
      <c r="AG434" t="s">
        <v>2117</v>
      </c>
      <c r="AH434" t="s">
        <v>2162</v>
      </c>
      <c r="AI434" t="s">
        <v>2163</v>
      </c>
      <c r="AK434" t="s">
        <v>800</v>
      </c>
      <c r="AL434" t="s">
        <v>462</v>
      </c>
      <c r="AM434" t="s">
        <v>1382</v>
      </c>
      <c r="AN434" t="s">
        <v>2164</v>
      </c>
      <c r="AO434" t="s">
        <v>124</v>
      </c>
    </row>
    <row r="435" spans="1:41" hidden="1" x14ac:dyDescent="0.2">
      <c r="A435">
        <v>38925</v>
      </c>
      <c r="B435" s="7">
        <v>45772</v>
      </c>
      <c r="C435" t="s">
        <v>2165</v>
      </c>
      <c r="D435" t="s">
        <v>180</v>
      </c>
      <c r="E435" s="6">
        <v>16789848</v>
      </c>
      <c r="F435" s="6">
        <v>0</v>
      </c>
      <c r="G435" s="6">
        <v>0</v>
      </c>
      <c r="H435" t="s">
        <v>868</v>
      </c>
      <c r="I435" t="s">
        <v>2166</v>
      </c>
      <c r="J435" t="s">
        <v>2167</v>
      </c>
      <c r="K435" t="s">
        <v>376</v>
      </c>
      <c r="Q435" t="s">
        <v>189</v>
      </c>
      <c r="R435" t="s">
        <v>190</v>
      </c>
      <c r="S435" t="s">
        <v>540</v>
      </c>
      <c r="T435" t="s">
        <v>541</v>
      </c>
      <c r="U435" s="6">
        <v>18200000</v>
      </c>
      <c r="V435" s="6">
        <v>-1410152</v>
      </c>
      <c r="W435" s="6">
        <v>16789848</v>
      </c>
      <c r="X435" s="6">
        <v>0</v>
      </c>
      <c r="Y435" t="s">
        <v>193</v>
      </c>
      <c r="Z435" t="s">
        <v>194</v>
      </c>
      <c r="AA435" t="s">
        <v>195</v>
      </c>
      <c r="AB435" t="s">
        <v>2168</v>
      </c>
      <c r="AC435" t="s">
        <v>1092</v>
      </c>
      <c r="AD435" t="s">
        <v>1092</v>
      </c>
      <c r="AE435" t="s">
        <v>1054</v>
      </c>
      <c r="AF435" t="s">
        <v>1983</v>
      </c>
      <c r="AG435" t="s">
        <v>2117</v>
      </c>
      <c r="AH435" t="s">
        <v>2169</v>
      </c>
      <c r="AI435" t="s">
        <v>2170</v>
      </c>
      <c r="AJ435" t="s">
        <v>198</v>
      </c>
      <c r="AK435" t="s">
        <v>2120</v>
      </c>
      <c r="AL435" t="s">
        <v>234</v>
      </c>
      <c r="AM435" t="s">
        <v>2171</v>
      </c>
      <c r="AN435" t="s">
        <v>2172</v>
      </c>
      <c r="AO435" t="s">
        <v>137</v>
      </c>
    </row>
    <row r="436" spans="1:41" hidden="1" x14ac:dyDescent="0.2">
      <c r="A436">
        <v>39025</v>
      </c>
      <c r="B436" s="7">
        <v>45775</v>
      </c>
      <c r="C436" t="s">
        <v>2173</v>
      </c>
      <c r="D436" t="s">
        <v>180</v>
      </c>
      <c r="E436" s="6">
        <v>35900000</v>
      </c>
      <c r="F436" s="6">
        <v>567155</v>
      </c>
      <c r="G436" s="6">
        <v>0</v>
      </c>
      <c r="H436" t="s">
        <v>181</v>
      </c>
      <c r="I436">
        <v>901774766</v>
      </c>
      <c r="J436" t="s">
        <v>820</v>
      </c>
      <c r="K436" t="s">
        <v>183</v>
      </c>
      <c r="L436" t="s">
        <v>184</v>
      </c>
      <c r="M436" t="s">
        <v>821</v>
      </c>
      <c r="N436" t="s">
        <v>186</v>
      </c>
      <c r="O436" t="s">
        <v>615</v>
      </c>
      <c r="P436" t="s">
        <v>616</v>
      </c>
      <c r="Q436" t="s">
        <v>189</v>
      </c>
      <c r="R436" t="s">
        <v>190</v>
      </c>
      <c r="S436" t="s">
        <v>782</v>
      </c>
      <c r="T436" t="s">
        <v>783</v>
      </c>
      <c r="U436" s="6">
        <v>35900000</v>
      </c>
      <c r="V436" s="6">
        <v>0</v>
      </c>
      <c r="W436" s="6">
        <v>35900000</v>
      </c>
      <c r="X436" s="6">
        <v>0</v>
      </c>
      <c r="Y436" t="s">
        <v>193</v>
      </c>
      <c r="Z436" t="s">
        <v>194</v>
      </c>
      <c r="AA436" t="s">
        <v>195</v>
      </c>
      <c r="AB436" t="s">
        <v>2174</v>
      </c>
      <c r="AC436" t="s">
        <v>273</v>
      </c>
      <c r="AD436" t="s">
        <v>273</v>
      </c>
      <c r="AE436" t="s">
        <v>283</v>
      </c>
      <c r="AF436" t="s">
        <v>1993</v>
      </c>
      <c r="AG436" t="s">
        <v>2175</v>
      </c>
      <c r="AH436" t="s">
        <v>2176</v>
      </c>
      <c r="AI436" t="s">
        <v>2177</v>
      </c>
      <c r="AK436" t="s">
        <v>722</v>
      </c>
      <c r="AL436" t="s">
        <v>452</v>
      </c>
      <c r="AM436" t="s">
        <v>826</v>
      </c>
      <c r="AN436" t="s">
        <v>827</v>
      </c>
      <c r="AO436" t="s">
        <v>136</v>
      </c>
    </row>
    <row r="437" spans="1:41" hidden="1" x14ac:dyDescent="0.2">
      <c r="A437">
        <v>39125</v>
      </c>
      <c r="B437" s="7">
        <v>45776</v>
      </c>
      <c r="C437" t="s">
        <v>2178</v>
      </c>
      <c r="D437" t="s">
        <v>180</v>
      </c>
      <c r="E437" s="6">
        <v>14561012</v>
      </c>
      <c r="F437" s="6">
        <v>14561012</v>
      </c>
      <c r="G437" s="6">
        <v>0</v>
      </c>
      <c r="H437" t="s">
        <v>181</v>
      </c>
      <c r="I437">
        <v>800224808</v>
      </c>
      <c r="J437" t="s">
        <v>375</v>
      </c>
      <c r="K437" t="s">
        <v>376</v>
      </c>
      <c r="Q437" t="s">
        <v>189</v>
      </c>
      <c r="R437" t="s">
        <v>190</v>
      </c>
      <c r="S437" t="s">
        <v>377</v>
      </c>
      <c r="T437" t="s">
        <v>378</v>
      </c>
      <c r="U437" s="6">
        <v>14561012</v>
      </c>
      <c r="V437" s="6">
        <v>0</v>
      </c>
      <c r="W437" s="6">
        <v>14561012</v>
      </c>
      <c r="X437" s="6">
        <v>0</v>
      </c>
      <c r="Y437" t="s">
        <v>193</v>
      </c>
      <c r="Z437" t="s">
        <v>194</v>
      </c>
      <c r="AA437" t="s">
        <v>195</v>
      </c>
      <c r="AB437" t="s">
        <v>2179</v>
      </c>
      <c r="AC437" t="s">
        <v>283</v>
      </c>
      <c r="AD437" t="s">
        <v>283</v>
      </c>
      <c r="AE437" t="s">
        <v>1084</v>
      </c>
      <c r="AG437" t="s">
        <v>2180</v>
      </c>
      <c r="AH437" t="s">
        <v>2181</v>
      </c>
      <c r="AI437" t="s">
        <v>2182</v>
      </c>
      <c r="AK437" t="s">
        <v>2180</v>
      </c>
      <c r="AL437" t="s">
        <v>288</v>
      </c>
      <c r="AM437" t="s">
        <v>2179</v>
      </c>
      <c r="AN437" t="s">
        <v>2179</v>
      </c>
      <c r="AO437" t="s">
        <v>137</v>
      </c>
    </row>
    <row r="438" spans="1:41" hidden="1" x14ac:dyDescent="0.2">
      <c r="A438">
        <v>39225</v>
      </c>
      <c r="B438" s="7">
        <v>45776</v>
      </c>
      <c r="C438" t="s">
        <v>2178</v>
      </c>
      <c r="D438" t="s">
        <v>180</v>
      </c>
      <c r="E438" s="6">
        <v>8919913</v>
      </c>
      <c r="F438" s="6">
        <v>8919913</v>
      </c>
      <c r="G438" s="6">
        <v>0</v>
      </c>
      <c r="H438" t="s">
        <v>181</v>
      </c>
      <c r="I438">
        <v>800229739</v>
      </c>
      <c r="J438" t="s">
        <v>385</v>
      </c>
      <c r="K438" t="s">
        <v>376</v>
      </c>
      <c r="Q438" t="s">
        <v>189</v>
      </c>
      <c r="R438" t="s">
        <v>190</v>
      </c>
      <c r="S438" t="s">
        <v>377</v>
      </c>
      <c r="T438" t="s">
        <v>378</v>
      </c>
      <c r="U438" s="6">
        <v>8919913</v>
      </c>
      <c r="V438" s="6">
        <v>0</v>
      </c>
      <c r="W438" s="6">
        <v>8919913</v>
      </c>
      <c r="X438" s="6">
        <v>0</v>
      </c>
      <c r="Y438" t="s">
        <v>193</v>
      </c>
      <c r="Z438" t="s">
        <v>194</v>
      </c>
      <c r="AA438" t="s">
        <v>195</v>
      </c>
      <c r="AB438" t="s">
        <v>2179</v>
      </c>
      <c r="AC438" t="s">
        <v>283</v>
      </c>
      <c r="AD438" t="s">
        <v>283</v>
      </c>
      <c r="AE438" t="s">
        <v>1084</v>
      </c>
      <c r="AG438" t="s">
        <v>2180</v>
      </c>
      <c r="AH438" t="s">
        <v>2183</v>
      </c>
      <c r="AI438" t="s">
        <v>2184</v>
      </c>
      <c r="AK438" t="s">
        <v>2180</v>
      </c>
      <c r="AL438" t="s">
        <v>288</v>
      </c>
      <c r="AM438" t="s">
        <v>2179</v>
      </c>
      <c r="AN438" t="s">
        <v>2179</v>
      </c>
      <c r="AO438" t="s">
        <v>137</v>
      </c>
    </row>
    <row r="439" spans="1:41" hidden="1" x14ac:dyDescent="0.2">
      <c r="A439">
        <v>39325</v>
      </c>
      <c r="B439" s="7">
        <v>45776</v>
      </c>
      <c r="C439" t="s">
        <v>2178</v>
      </c>
      <c r="D439" t="s">
        <v>180</v>
      </c>
      <c r="E439" s="6">
        <v>8269400</v>
      </c>
      <c r="F439" s="6">
        <v>8269400</v>
      </c>
      <c r="G439" s="6">
        <v>0</v>
      </c>
      <c r="H439" t="s">
        <v>181</v>
      </c>
      <c r="I439">
        <v>800227940</v>
      </c>
      <c r="J439" t="s">
        <v>388</v>
      </c>
      <c r="K439" t="s">
        <v>376</v>
      </c>
      <c r="Q439" t="s">
        <v>189</v>
      </c>
      <c r="R439" t="s">
        <v>190</v>
      </c>
      <c r="S439" t="s">
        <v>377</v>
      </c>
      <c r="T439" t="s">
        <v>378</v>
      </c>
      <c r="U439" s="6">
        <v>8269400</v>
      </c>
      <c r="V439" s="6">
        <v>0</v>
      </c>
      <c r="W439" s="6">
        <v>8269400</v>
      </c>
      <c r="X439" s="6">
        <v>0</v>
      </c>
      <c r="Y439" t="s">
        <v>193</v>
      </c>
      <c r="Z439" t="s">
        <v>194</v>
      </c>
      <c r="AA439" t="s">
        <v>195</v>
      </c>
      <c r="AB439" t="s">
        <v>2179</v>
      </c>
      <c r="AC439" t="s">
        <v>283</v>
      </c>
      <c r="AD439" t="s">
        <v>283</v>
      </c>
      <c r="AE439" t="s">
        <v>1084</v>
      </c>
      <c r="AG439" t="s">
        <v>2180</v>
      </c>
      <c r="AH439" t="s">
        <v>2185</v>
      </c>
      <c r="AI439" t="s">
        <v>2186</v>
      </c>
      <c r="AK439" t="s">
        <v>2180</v>
      </c>
      <c r="AL439" t="s">
        <v>288</v>
      </c>
      <c r="AM439" t="s">
        <v>2179</v>
      </c>
      <c r="AN439" t="s">
        <v>2179</v>
      </c>
      <c r="AO439" t="s">
        <v>137</v>
      </c>
    </row>
    <row r="440" spans="1:41" hidden="1" x14ac:dyDescent="0.2">
      <c r="A440">
        <v>39425</v>
      </c>
      <c r="B440" s="7">
        <v>45776</v>
      </c>
      <c r="C440" t="s">
        <v>2187</v>
      </c>
      <c r="D440" t="s">
        <v>180</v>
      </c>
      <c r="E440" s="6">
        <v>884200</v>
      </c>
      <c r="F440" s="6">
        <v>884200</v>
      </c>
      <c r="G440" s="6">
        <v>0</v>
      </c>
      <c r="H440" t="s">
        <v>181</v>
      </c>
      <c r="I440">
        <v>800253055</v>
      </c>
      <c r="J440" t="s">
        <v>845</v>
      </c>
      <c r="K440" t="s">
        <v>376</v>
      </c>
      <c r="Q440" t="s">
        <v>189</v>
      </c>
      <c r="R440" t="s">
        <v>190</v>
      </c>
      <c r="S440" t="s">
        <v>377</v>
      </c>
      <c r="T440" t="s">
        <v>378</v>
      </c>
      <c r="U440" s="6">
        <v>884200</v>
      </c>
      <c r="V440" s="6">
        <v>0</v>
      </c>
      <c r="W440" s="6">
        <v>884200</v>
      </c>
      <c r="X440" s="6">
        <v>0</v>
      </c>
      <c r="Y440" t="s">
        <v>193</v>
      </c>
      <c r="Z440" t="s">
        <v>194</v>
      </c>
      <c r="AA440" t="s">
        <v>195</v>
      </c>
      <c r="AB440" t="s">
        <v>2179</v>
      </c>
      <c r="AC440" t="s">
        <v>283</v>
      </c>
      <c r="AD440" t="s">
        <v>283</v>
      </c>
      <c r="AE440" t="s">
        <v>1084</v>
      </c>
      <c r="AG440" t="s">
        <v>2180</v>
      </c>
      <c r="AH440" t="s">
        <v>2188</v>
      </c>
      <c r="AI440" t="s">
        <v>2189</v>
      </c>
      <c r="AK440" t="s">
        <v>2180</v>
      </c>
      <c r="AL440" t="s">
        <v>288</v>
      </c>
      <c r="AM440" t="s">
        <v>2179</v>
      </c>
      <c r="AN440" t="s">
        <v>2179</v>
      </c>
      <c r="AO440" t="s">
        <v>137</v>
      </c>
    </row>
    <row r="441" spans="1:41" hidden="1" x14ac:dyDescent="0.2">
      <c r="A441">
        <v>39525</v>
      </c>
      <c r="B441" s="7">
        <v>45776</v>
      </c>
      <c r="C441" t="s">
        <v>2187</v>
      </c>
      <c r="D441" t="s">
        <v>180</v>
      </c>
      <c r="E441" s="6">
        <v>33316100</v>
      </c>
      <c r="F441" s="6">
        <v>33316100</v>
      </c>
      <c r="G441" s="6">
        <v>0</v>
      </c>
      <c r="H441" t="s">
        <v>181</v>
      </c>
      <c r="I441">
        <v>860066942</v>
      </c>
      <c r="J441" t="s">
        <v>332</v>
      </c>
      <c r="K441" t="s">
        <v>376</v>
      </c>
      <c r="Q441" t="s">
        <v>189</v>
      </c>
      <c r="R441" t="s">
        <v>190</v>
      </c>
      <c r="S441" t="s">
        <v>424</v>
      </c>
      <c r="T441" t="s">
        <v>425</v>
      </c>
      <c r="U441" s="6">
        <v>33316100</v>
      </c>
      <c r="V441" s="6">
        <v>0</v>
      </c>
      <c r="W441" s="6">
        <v>33316100</v>
      </c>
      <c r="X441" s="6">
        <v>0</v>
      </c>
      <c r="Y441" t="s">
        <v>193</v>
      </c>
      <c r="Z441" t="s">
        <v>194</v>
      </c>
      <c r="AA441" t="s">
        <v>195</v>
      </c>
      <c r="AB441" t="s">
        <v>2179</v>
      </c>
      <c r="AC441" t="s">
        <v>283</v>
      </c>
      <c r="AD441" t="s">
        <v>283</v>
      </c>
      <c r="AE441" t="s">
        <v>1084</v>
      </c>
      <c r="AG441" t="s">
        <v>2180</v>
      </c>
      <c r="AH441" t="s">
        <v>2190</v>
      </c>
      <c r="AI441" t="s">
        <v>2191</v>
      </c>
      <c r="AK441" t="s">
        <v>2180</v>
      </c>
      <c r="AL441" t="s">
        <v>288</v>
      </c>
      <c r="AM441" t="s">
        <v>2179</v>
      </c>
      <c r="AN441" t="s">
        <v>2179</v>
      </c>
      <c r="AO441" t="s">
        <v>137</v>
      </c>
    </row>
    <row r="442" spans="1:41" hidden="1" x14ac:dyDescent="0.2">
      <c r="A442">
        <v>39625</v>
      </c>
      <c r="B442" s="7">
        <v>45776</v>
      </c>
      <c r="C442" t="s">
        <v>2187</v>
      </c>
      <c r="D442" t="s">
        <v>180</v>
      </c>
      <c r="E442" s="6">
        <v>67480905</v>
      </c>
      <c r="F442" s="6">
        <v>67480905</v>
      </c>
      <c r="G442" s="6">
        <v>0</v>
      </c>
      <c r="H442" t="s">
        <v>181</v>
      </c>
      <c r="I442">
        <v>900336004</v>
      </c>
      <c r="J442" t="s">
        <v>431</v>
      </c>
      <c r="K442" t="s">
        <v>376</v>
      </c>
      <c r="Q442" t="s">
        <v>189</v>
      </c>
      <c r="R442" t="s">
        <v>190</v>
      </c>
      <c r="S442" t="s">
        <v>377</v>
      </c>
      <c r="T442" t="s">
        <v>378</v>
      </c>
      <c r="U442" s="6">
        <v>67480905</v>
      </c>
      <c r="V442" s="6">
        <v>0</v>
      </c>
      <c r="W442" s="6">
        <v>67480905</v>
      </c>
      <c r="X442" s="6">
        <v>0</v>
      </c>
      <c r="Y442" t="s">
        <v>193</v>
      </c>
      <c r="Z442" t="s">
        <v>194</v>
      </c>
      <c r="AA442" t="s">
        <v>195</v>
      </c>
      <c r="AB442" t="s">
        <v>2179</v>
      </c>
      <c r="AC442" t="s">
        <v>283</v>
      </c>
      <c r="AD442" t="s">
        <v>283</v>
      </c>
      <c r="AE442" t="s">
        <v>1084</v>
      </c>
      <c r="AG442" t="s">
        <v>2180</v>
      </c>
      <c r="AH442" t="s">
        <v>2192</v>
      </c>
      <c r="AI442" t="s">
        <v>2193</v>
      </c>
      <c r="AK442" t="s">
        <v>2180</v>
      </c>
      <c r="AL442" t="s">
        <v>288</v>
      </c>
      <c r="AM442" t="s">
        <v>2179</v>
      </c>
      <c r="AN442" t="s">
        <v>2179</v>
      </c>
      <c r="AO442" t="s">
        <v>137</v>
      </c>
    </row>
    <row r="443" spans="1:41" hidden="1" x14ac:dyDescent="0.2">
      <c r="A443">
        <v>39725</v>
      </c>
      <c r="B443" s="7">
        <v>45776</v>
      </c>
      <c r="C443" t="s">
        <v>2187</v>
      </c>
      <c r="D443" t="s">
        <v>180</v>
      </c>
      <c r="E443" s="6">
        <v>6248100</v>
      </c>
      <c r="F443" s="6">
        <v>6248100</v>
      </c>
      <c r="G443" s="6">
        <v>0</v>
      </c>
      <c r="H443" t="s">
        <v>181</v>
      </c>
      <c r="I443">
        <v>800088702</v>
      </c>
      <c r="J443" t="s">
        <v>390</v>
      </c>
      <c r="K443" t="s">
        <v>376</v>
      </c>
      <c r="Q443" t="s">
        <v>189</v>
      </c>
      <c r="R443" t="s">
        <v>190</v>
      </c>
      <c r="S443" t="s">
        <v>391</v>
      </c>
      <c r="T443" t="s">
        <v>392</v>
      </c>
      <c r="U443" s="6">
        <v>6248100</v>
      </c>
      <c r="V443" s="6">
        <v>0</v>
      </c>
      <c r="W443" s="6">
        <v>6248100</v>
      </c>
      <c r="X443" s="6">
        <v>0</v>
      </c>
      <c r="Y443" t="s">
        <v>193</v>
      </c>
      <c r="Z443" t="s">
        <v>194</v>
      </c>
      <c r="AA443" t="s">
        <v>195</v>
      </c>
      <c r="AB443" t="s">
        <v>2179</v>
      </c>
      <c r="AC443" t="s">
        <v>283</v>
      </c>
      <c r="AD443" t="s">
        <v>283</v>
      </c>
      <c r="AE443" t="s">
        <v>1084</v>
      </c>
      <c r="AG443" t="s">
        <v>2180</v>
      </c>
      <c r="AH443" t="s">
        <v>2194</v>
      </c>
      <c r="AI443" t="s">
        <v>2195</v>
      </c>
      <c r="AK443" t="s">
        <v>2180</v>
      </c>
      <c r="AL443" t="s">
        <v>288</v>
      </c>
      <c r="AM443" t="s">
        <v>2179</v>
      </c>
      <c r="AN443" t="s">
        <v>2179</v>
      </c>
      <c r="AO443" t="s">
        <v>137</v>
      </c>
    </row>
    <row r="444" spans="1:41" hidden="1" x14ac:dyDescent="0.2">
      <c r="A444">
        <v>39825</v>
      </c>
      <c r="B444" s="7">
        <v>45776</v>
      </c>
      <c r="C444" t="s">
        <v>2187</v>
      </c>
      <c r="D444" t="s">
        <v>180</v>
      </c>
      <c r="E444" s="6">
        <v>4589900</v>
      </c>
      <c r="F444" s="6">
        <v>4589900</v>
      </c>
      <c r="G444" s="6">
        <v>0</v>
      </c>
      <c r="H444" t="s">
        <v>181</v>
      </c>
      <c r="I444">
        <v>800130907</v>
      </c>
      <c r="J444" t="s">
        <v>396</v>
      </c>
      <c r="K444" t="s">
        <v>376</v>
      </c>
      <c r="Q444" t="s">
        <v>189</v>
      </c>
      <c r="R444" t="s">
        <v>190</v>
      </c>
      <c r="S444" t="s">
        <v>391</v>
      </c>
      <c r="T444" t="s">
        <v>392</v>
      </c>
      <c r="U444" s="6">
        <v>4589900</v>
      </c>
      <c r="V444" s="6">
        <v>0</v>
      </c>
      <c r="W444" s="6">
        <v>4589900</v>
      </c>
      <c r="X444" s="6">
        <v>0</v>
      </c>
      <c r="Y444" t="s">
        <v>193</v>
      </c>
      <c r="Z444" t="s">
        <v>194</v>
      </c>
      <c r="AA444" t="s">
        <v>195</v>
      </c>
      <c r="AB444" t="s">
        <v>2179</v>
      </c>
      <c r="AC444" t="s">
        <v>283</v>
      </c>
      <c r="AD444" t="s">
        <v>283</v>
      </c>
      <c r="AE444" t="s">
        <v>1084</v>
      </c>
      <c r="AG444" t="s">
        <v>2180</v>
      </c>
      <c r="AH444" t="s">
        <v>2196</v>
      </c>
      <c r="AI444" t="s">
        <v>2197</v>
      </c>
      <c r="AK444" t="s">
        <v>2180</v>
      </c>
      <c r="AL444" t="s">
        <v>288</v>
      </c>
      <c r="AM444" t="s">
        <v>2179</v>
      </c>
      <c r="AN444" t="s">
        <v>2179</v>
      </c>
      <c r="AO444" t="s">
        <v>137</v>
      </c>
    </row>
    <row r="445" spans="1:41" hidden="1" x14ac:dyDescent="0.2">
      <c r="A445">
        <v>39925</v>
      </c>
      <c r="B445" s="7">
        <v>45776</v>
      </c>
      <c r="C445" t="s">
        <v>2187</v>
      </c>
      <c r="D445" t="s">
        <v>180</v>
      </c>
      <c r="E445" s="6">
        <v>26862220</v>
      </c>
      <c r="F445" s="6">
        <v>26862220</v>
      </c>
      <c r="G445" s="6">
        <v>0</v>
      </c>
      <c r="H445" t="s">
        <v>181</v>
      </c>
      <c r="I445">
        <v>800251440</v>
      </c>
      <c r="J445" t="s">
        <v>398</v>
      </c>
      <c r="K445" t="s">
        <v>376</v>
      </c>
      <c r="Q445" t="s">
        <v>189</v>
      </c>
      <c r="R445" t="s">
        <v>190</v>
      </c>
      <c r="S445" t="s">
        <v>391</v>
      </c>
      <c r="T445" t="s">
        <v>392</v>
      </c>
      <c r="U445" s="6">
        <v>26862220</v>
      </c>
      <c r="V445" s="6">
        <v>0</v>
      </c>
      <c r="W445" s="6">
        <v>26862220</v>
      </c>
      <c r="X445" s="6">
        <v>0</v>
      </c>
      <c r="Y445" t="s">
        <v>193</v>
      </c>
      <c r="Z445" t="s">
        <v>194</v>
      </c>
      <c r="AA445" t="s">
        <v>195</v>
      </c>
      <c r="AB445" t="s">
        <v>2179</v>
      </c>
      <c r="AC445" t="s">
        <v>283</v>
      </c>
      <c r="AD445" t="s">
        <v>283</v>
      </c>
      <c r="AE445" t="s">
        <v>1084</v>
      </c>
      <c r="AG445" t="s">
        <v>2180</v>
      </c>
      <c r="AH445" t="s">
        <v>2198</v>
      </c>
      <c r="AI445" t="s">
        <v>2199</v>
      </c>
      <c r="AK445" t="s">
        <v>2180</v>
      </c>
      <c r="AL445" t="s">
        <v>288</v>
      </c>
      <c r="AM445" t="s">
        <v>2179</v>
      </c>
      <c r="AN445" t="s">
        <v>2179</v>
      </c>
      <c r="AO445" t="s">
        <v>137</v>
      </c>
    </row>
    <row r="446" spans="1:41" hidden="1" x14ac:dyDescent="0.2">
      <c r="A446">
        <v>40025</v>
      </c>
      <c r="B446" s="7">
        <v>45776</v>
      </c>
      <c r="C446" t="s">
        <v>2187</v>
      </c>
      <c r="D446" t="s">
        <v>180</v>
      </c>
      <c r="E446" s="6">
        <v>5255200</v>
      </c>
      <c r="F446" s="6">
        <v>5255200</v>
      </c>
      <c r="G446" s="6">
        <v>0</v>
      </c>
      <c r="H446" t="s">
        <v>181</v>
      </c>
      <c r="I446">
        <v>830003564</v>
      </c>
      <c r="J446" t="s">
        <v>400</v>
      </c>
      <c r="K446" t="s">
        <v>376</v>
      </c>
      <c r="Q446" t="s">
        <v>189</v>
      </c>
      <c r="R446" t="s">
        <v>190</v>
      </c>
      <c r="S446" t="s">
        <v>391</v>
      </c>
      <c r="T446" t="s">
        <v>392</v>
      </c>
      <c r="U446" s="6">
        <v>5255200</v>
      </c>
      <c r="V446" s="6">
        <v>0</v>
      </c>
      <c r="W446" s="6">
        <v>5255200</v>
      </c>
      <c r="X446" s="6">
        <v>0</v>
      </c>
      <c r="Y446" t="s">
        <v>193</v>
      </c>
      <c r="Z446" t="s">
        <v>194</v>
      </c>
      <c r="AA446" t="s">
        <v>195</v>
      </c>
      <c r="AB446" t="s">
        <v>2179</v>
      </c>
      <c r="AC446" t="s">
        <v>283</v>
      </c>
      <c r="AD446" t="s">
        <v>283</v>
      </c>
      <c r="AE446" t="s">
        <v>1084</v>
      </c>
      <c r="AG446" t="s">
        <v>2180</v>
      </c>
      <c r="AH446" t="s">
        <v>2200</v>
      </c>
      <c r="AI446" t="s">
        <v>2201</v>
      </c>
      <c r="AK446" t="s">
        <v>2180</v>
      </c>
      <c r="AL446" t="s">
        <v>288</v>
      </c>
      <c r="AM446" t="s">
        <v>2179</v>
      </c>
      <c r="AN446" t="s">
        <v>2179</v>
      </c>
      <c r="AO446" t="s">
        <v>137</v>
      </c>
    </row>
    <row r="447" spans="1:41" hidden="1" x14ac:dyDescent="0.2">
      <c r="A447">
        <v>40125</v>
      </c>
      <c r="B447" s="7">
        <v>45776</v>
      </c>
      <c r="C447" t="s">
        <v>2187</v>
      </c>
      <c r="D447" t="s">
        <v>180</v>
      </c>
      <c r="E447" s="6">
        <v>3813900</v>
      </c>
      <c r="F447" s="6">
        <v>3813900</v>
      </c>
      <c r="G447" s="6">
        <v>0</v>
      </c>
      <c r="H447" t="s">
        <v>181</v>
      </c>
      <c r="I447">
        <v>830113831</v>
      </c>
      <c r="J447" t="s">
        <v>403</v>
      </c>
      <c r="K447" t="s">
        <v>376</v>
      </c>
      <c r="Q447" t="s">
        <v>189</v>
      </c>
      <c r="R447" t="s">
        <v>190</v>
      </c>
      <c r="S447" t="s">
        <v>391</v>
      </c>
      <c r="T447" t="s">
        <v>392</v>
      </c>
      <c r="U447" s="6">
        <v>3813900</v>
      </c>
      <c r="V447" s="6">
        <v>0</v>
      </c>
      <c r="W447" s="6">
        <v>3813900</v>
      </c>
      <c r="X447" s="6">
        <v>0</v>
      </c>
      <c r="Y447" t="s">
        <v>193</v>
      </c>
      <c r="Z447" t="s">
        <v>194</v>
      </c>
      <c r="AA447" t="s">
        <v>195</v>
      </c>
      <c r="AB447" t="s">
        <v>2179</v>
      </c>
      <c r="AC447" t="s">
        <v>283</v>
      </c>
      <c r="AD447" t="s">
        <v>283</v>
      </c>
      <c r="AE447" t="s">
        <v>1084</v>
      </c>
      <c r="AG447" t="s">
        <v>2180</v>
      </c>
      <c r="AH447" t="s">
        <v>2202</v>
      </c>
      <c r="AI447" t="s">
        <v>2203</v>
      </c>
      <c r="AK447" t="s">
        <v>2180</v>
      </c>
      <c r="AL447" t="s">
        <v>288</v>
      </c>
      <c r="AM447" t="s">
        <v>2179</v>
      </c>
      <c r="AN447" t="s">
        <v>2179</v>
      </c>
      <c r="AO447" t="s">
        <v>137</v>
      </c>
    </row>
    <row r="448" spans="1:41" hidden="1" x14ac:dyDescent="0.2">
      <c r="A448">
        <v>40225</v>
      </c>
      <c r="B448" s="7">
        <v>45776</v>
      </c>
      <c r="C448" t="s">
        <v>2187</v>
      </c>
      <c r="D448" t="s">
        <v>180</v>
      </c>
      <c r="E448" s="6">
        <v>19379800</v>
      </c>
      <c r="F448" s="6">
        <v>19379800</v>
      </c>
      <c r="G448" s="6">
        <v>0</v>
      </c>
      <c r="H448" t="s">
        <v>181</v>
      </c>
      <c r="I448">
        <v>860011153</v>
      </c>
      <c r="J448" t="s">
        <v>406</v>
      </c>
      <c r="K448" t="s">
        <v>376</v>
      </c>
      <c r="Q448" t="s">
        <v>189</v>
      </c>
      <c r="R448" t="s">
        <v>190</v>
      </c>
      <c r="S448" t="s">
        <v>407</v>
      </c>
      <c r="T448" t="s">
        <v>408</v>
      </c>
      <c r="U448" s="6">
        <v>19379800</v>
      </c>
      <c r="V448" s="6">
        <v>0</v>
      </c>
      <c r="W448" s="6">
        <v>19379800</v>
      </c>
      <c r="X448" s="6">
        <v>0</v>
      </c>
      <c r="Y448" t="s">
        <v>193</v>
      </c>
      <c r="Z448" t="s">
        <v>194</v>
      </c>
      <c r="AA448" t="s">
        <v>195</v>
      </c>
      <c r="AB448" t="s">
        <v>2179</v>
      </c>
      <c r="AC448" t="s">
        <v>283</v>
      </c>
      <c r="AD448" t="s">
        <v>283</v>
      </c>
      <c r="AE448" t="s">
        <v>1084</v>
      </c>
      <c r="AG448" t="s">
        <v>2180</v>
      </c>
      <c r="AH448" t="s">
        <v>2204</v>
      </c>
      <c r="AI448" t="s">
        <v>2205</v>
      </c>
      <c r="AK448" t="s">
        <v>2180</v>
      </c>
      <c r="AL448" t="s">
        <v>288</v>
      </c>
      <c r="AM448" t="s">
        <v>2179</v>
      </c>
      <c r="AN448" t="s">
        <v>2179</v>
      </c>
      <c r="AO448" t="s">
        <v>137</v>
      </c>
    </row>
    <row r="449" spans="1:41" hidden="1" x14ac:dyDescent="0.2">
      <c r="A449">
        <v>40325</v>
      </c>
      <c r="B449" s="7">
        <v>45776</v>
      </c>
      <c r="C449" t="s">
        <v>2206</v>
      </c>
      <c r="D449" t="s">
        <v>180</v>
      </c>
      <c r="E449" s="6">
        <v>22818824</v>
      </c>
      <c r="F449" s="6">
        <v>22818824</v>
      </c>
      <c r="G449" s="6">
        <v>0</v>
      </c>
      <c r="H449" t="s">
        <v>181</v>
      </c>
      <c r="I449">
        <v>860066942</v>
      </c>
      <c r="J449" t="s">
        <v>332</v>
      </c>
      <c r="K449" t="s">
        <v>376</v>
      </c>
      <c r="Q449" t="s">
        <v>189</v>
      </c>
      <c r="R449" t="s">
        <v>190</v>
      </c>
      <c r="S449" t="s">
        <v>391</v>
      </c>
      <c r="T449" t="s">
        <v>392</v>
      </c>
      <c r="U449" s="6">
        <v>22818824</v>
      </c>
      <c r="V449" s="6">
        <v>0</v>
      </c>
      <c r="W449" s="6">
        <v>22818824</v>
      </c>
      <c r="X449" s="6">
        <v>0</v>
      </c>
      <c r="Y449" t="s">
        <v>193</v>
      </c>
      <c r="Z449" t="s">
        <v>194</v>
      </c>
      <c r="AA449" t="s">
        <v>195</v>
      </c>
      <c r="AB449" t="s">
        <v>2179</v>
      </c>
      <c r="AC449" t="s">
        <v>283</v>
      </c>
      <c r="AD449" t="s">
        <v>283</v>
      </c>
      <c r="AE449" t="s">
        <v>1084</v>
      </c>
      <c r="AG449" t="s">
        <v>2180</v>
      </c>
      <c r="AH449" t="s">
        <v>2207</v>
      </c>
      <c r="AI449" t="s">
        <v>2208</v>
      </c>
      <c r="AK449" t="s">
        <v>2180</v>
      </c>
      <c r="AL449" t="s">
        <v>288</v>
      </c>
      <c r="AM449" t="s">
        <v>2179</v>
      </c>
      <c r="AN449" t="s">
        <v>2179</v>
      </c>
      <c r="AO449" t="s">
        <v>137</v>
      </c>
    </row>
    <row r="450" spans="1:41" hidden="1" x14ac:dyDescent="0.2">
      <c r="A450">
        <v>40425</v>
      </c>
      <c r="B450" s="7">
        <v>45776</v>
      </c>
      <c r="C450" t="s">
        <v>2206</v>
      </c>
      <c r="D450" t="s">
        <v>180</v>
      </c>
      <c r="E450" s="6">
        <v>16661800</v>
      </c>
      <c r="F450" s="6">
        <v>16661800</v>
      </c>
      <c r="G450" s="6">
        <v>0</v>
      </c>
      <c r="H450" t="s">
        <v>181</v>
      </c>
      <c r="I450">
        <v>899999034</v>
      </c>
      <c r="J450" t="s">
        <v>411</v>
      </c>
      <c r="K450" t="s">
        <v>376</v>
      </c>
      <c r="Q450" t="s">
        <v>189</v>
      </c>
      <c r="R450" t="s">
        <v>190</v>
      </c>
      <c r="S450" t="s">
        <v>412</v>
      </c>
      <c r="T450" t="s">
        <v>413</v>
      </c>
      <c r="U450" s="6">
        <v>16661800</v>
      </c>
      <c r="V450" s="6">
        <v>0</v>
      </c>
      <c r="W450" s="6">
        <v>16661800</v>
      </c>
      <c r="X450" s="6">
        <v>0</v>
      </c>
      <c r="Y450" t="s">
        <v>193</v>
      </c>
      <c r="Z450" t="s">
        <v>194</v>
      </c>
      <c r="AA450" t="s">
        <v>195</v>
      </c>
      <c r="AB450" t="s">
        <v>2179</v>
      </c>
      <c r="AC450" t="s">
        <v>283</v>
      </c>
      <c r="AD450" t="s">
        <v>283</v>
      </c>
      <c r="AE450" t="s">
        <v>1084</v>
      </c>
      <c r="AG450" t="s">
        <v>2180</v>
      </c>
      <c r="AH450" t="s">
        <v>2209</v>
      </c>
      <c r="AI450" t="s">
        <v>2210</v>
      </c>
      <c r="AK450" t="s">
        <v>2180</v>
      </c>
      <c r="AL450" t="s">
        <v>288</v>
      </c>
      <c r="AM450" t="s">
        <v>2179</v>
      </c>
      <c r="AN450" t="s">
        <v>2179</v>
      </c>
      <c r="AO450" t="s">
        <v>137</v>
      </c>
    </row>
    <row r="451" spans="1:41" hidden="1" x14ac:dyDescent="0.2">
      <c r="A451">
        <v>40525</v>
      </c>
      <c r="B451" s="7">
        <v>45776</v>
      </c>
      <c r="C451" t="s">
        <v>2206</v>
      </c>
      <c r="D451" t="s">
        <v>180</v>
      </c>
      <c r="E451" s="6">
        <v>24988800</v>
      </c>
      <c r="F451" s="6">
        <v>24988800</v>
      </c>
      <c r="G451" s="6">
        <v>0</v>
      </c>
      <c r="H451" t="s">
        <v>181</v>
      </c>
      <c r="I451">
        <v>899999239</v>
      </c>
      <c r="J451" t="s">
        <v>415</v>
      </c>
      <c r="K451" t="s">
        <v>376</v>
      </c>
      <c r="Q451" t="s">
        <v>189</v>
      </c>
      <c r="R451" t="s">
        <v>190</v>
      </c>
      <c r="S451" t="s">
        <v>416</v>
      </c>
      <c r="T451" t="s">
        <v>417</v>
      </c>
      <c r="U451" s="6">
        <v>24988800</v>
      </c>
      <c r="V451" s="6">
        <v>0</v>
      </c>
      <c r="W451" s="6">
        <v>24988800</v>
      </c>
      <c r="X451" s="6">
        <v>0</v>
      </c>
      <c r="Y451" t="s">
        <v>193</v>
      </c>
      <c r="Z451" t="s">
        <v>194</v>
      </c>
      <c r="AA451" t="s">
        <v>195</v>
      </c>
      <c r="AB451" t="s">
        <v>2179</v>
      </c>
      <c r="AC451" t="s">
        <v>283</v>
      </c>
      <c r="AD451" t="s">
        <v>283</v>
      </c>
      <c r="AE451" t="s">
        <v>1084</v>
      </c>
      <c r="AG451" t="s">
        <v>2180</v>
      </c>
      <c r="AH451" t="s">
        <v>2211</v>
      </c>
      <c r="AI451" t="s">
        <v>2212</v>
      </c>
      <c r="AK451" t="s">
        <v>2180</v>
      </c>
      <c r="AL451" t="s">
        <v>288</v>
      </c>
      <c r="AM451" t="s">
        <v>2179</v>
      </c>
      <c r="AN451" t="s">
        <v>2179</v>
      </c>
      <c r="AO451" t="s">
        <v>137</v>
      </c>
    </row>
    <row r="452" spans="1:41" hidden="1" x14ac:dyDescent="0.2">
      <c r="A452">
        <v>40625</v>
      </c>
      <c r="B452" s="7">
        <v>45776</v>
      </c>
      <c r="C452" t="s">
        <v>2206</v>
      </c>
      <c r="D452" t="s">
        <v>180</v>
      </c>
      <c r="E452" s="6">
        <v>1304400</v>
      </c>
      <c r="F452" s="6">
        <v>1304400</v>
      </c>
      <c r="G452" s="6">
        <v>0</v>
      </c>
      <c r="H452" t="s">
        <v>181</v>
      </c>
      <c r="I452">
        <v>900156264</v>
      </c>
      <c r="J452" t="s">
        <v>420</v>
      </c>
      <c r="K452" t="s">
        <v>376</v>
      </c>
      <c r="Q452" t="s">
        <v>189</v>
      </c>
      <c r="R452" t="s">
        <v>190</v>
      </c>
      <c r="S452" t="s">
        <v>391</v>
      </c>
      <c r="T452" t="s">
        <v>392</v>
      </c>
      <c r="U452" s="6">
        <v>1304400</v>
      </c>
      <c r="V452" s="6">
        <v>0</v>
      </c>
      <c r="W452" s="6">
        <v>1304400</v>
      </c>
      <c r="X452" s="6">
        <v>0</v>
      </c>
      <c r="Y452" t="s">
        <v>193</v>
      </c>
      <c r="Z452" t="s">
        <v>194</v>
      </c>
      <c r="AA452" t="s">
        <v>195</v>
      </c>
      <c r="AB452" t="s">
        <v>2179</v>
      </c>
      <c r="AC452" t="s">
        <v>283</v>
      </c>
      <c r="AD452" t="s">
        <v>283</v>
      </c>
      <c r="AE452" t="s">
        <v>1084</v>
      </c>
      <c r="AG452" t="s">
        <v>2180</v>
      </c>
      <c r="AH452" t="s">
        <v>2213</v>
      </c>
      <c r="AI452" t="s">
        <v>2214</v>
      </c>
      <c r="AK452" t="s">
        <v>2180</v>
      </c>
      <c r="AL452" t="s">
        <v>288</v>
      </c>
      <c r="AM452" t="s">
        <v>2179</v>
      </c>
      <c r="AN452" t="s">
        <v>2179</v>
      </c>
      <c r="AO452" t="s">
        <v>137</v>
      </c>
    </row>
    <row r="453" spans="1:41" hidden="1" x14ac:dyDescent="0.2">
      <c r="A453">
        <v>40725</v>
      </c>
      <c r="B453" s="7">
        <v>45779</v>
      </c>
      <c r="C453" t="s">
        <v>2215</v>
      </c>
      <c r="D453" t="s">
        <v>180</v>
      </c>
      <c r="E453" s="6">
        <v>1316509.5</v>
      </c>
      <c r="F453" s="6">
        <v>0</v>
      </c>
      <c r="G453" s="6">
        <v>0</v>
      </c>
      <c r="H453" t="s">
        <v>181</v>
      </c>
      <c r="I453">
        <v>899999115</v>
      </c>
      <c r="J453" t="s">
        <v>182</v>
      </c>
      <c r="K453" t="s">
        <v>183</v>
      </c>
      <c r="L453" t="s">
        <v>209</v>
      </c>
      <c r="M453" t="s">
        <v>752</v>
      </c>
      <c r="N453" t="s">
        <v>186</v>
      </c>
      <c r="O453" t="s">
        <v>753</v>
      </c>
      <c r="P453" t="s">
        <v>754</v>
      </c>
      <c r="Q453" t="s">
        <v>189</v>
      </c>
      <c r="R453" t="s">
        <v>190</v>
      </c>
      <c r="S453" t="s">
        <v>191</v>
      </c>
      <c r="T453" t="s">
        <v>192</v>
      </c>
      <c r="U453" s="6">
        <v>1316509.5</v>
      </c>
      <c r="V453" s="6">
        <v>0</v>
      </c>
      <c r="W453" s="6">
        <v>1316509.5</v>
      </c>
      <c r="X453" s="6">
        <v>0</v>
      </c>
      <c r="Y453" t="s">
        <v>193</v>
      </c>
      <c r="Z453" t="s">
        <v>194</v>
      </c>
      <c r="AA453" t="s">
        <v>195</v>
      </c>
      <c r="AB453" t="s">
        <v>2216</v>
      </c>
      <c r="AC453" t="s">
        <v>285</v>
      </c>
      <c r="AD453" t="s">
        <v>285</v>
      </c>
      <c r="AE453" t="s">
        <v>201</v>
      </c>
      <c r="AF453" t="s">
        <v>1999</v>
      </c>
      <c r="AG453" t="s">
        <v>2217</v>
      </c>
      <c r="AH453" t="s">
        <v>2218</v>
      </c>
      <c r="AI453" t="s">
        <v>2219</v>
      </c>
      <c r="AK453" t="s">
        <v>722</v>
      </c>
      <c r="AL453" t="s">
        <v>758</v>
      </c>
      <c r="AM453" t="s">
        <v>759</v>
      </c>
      <c r="AN453" t="s">
        <v>760</v>
      </c>
      <c r="AO453" t="s">
        <v>137</v>
      </c>
    </row>
    <row r="454" spans="1:41" hidden="1" x14ac:dyDescent="0.2">
      <c r="A454">
        <v>40825</v>
      </c>
      <c r="B454" s="7">
        <v>45779</v>
      </c>
      <c r="C454" t="s">
        <v>2220</v>
      </c>
      <c r="D454" t="s">
        <v>180</v>
      </c>
      <c r="E454" s="6">
        <v>7013451</v>
      </c>
      <c r="F454" s="6">
        <v>0</v>
      </c>
      <c r="G454" s="6">
        <v>0</v>
      </c>
      <c r="H454" t="s">
        <v>181</v>
      </c>
      <c r="I454">
        <v>901774766</v>
      </c>
      <c r="J454" t="s">
        <v>820</v>
      </c>
      <c r="K454" t="s">
        <v>183</v>
      </c>
      <c r="L454" t="s">
        <v>184</v>
      </c>
      <c r="M454" t="s">
        <v>821</v>
      </c>
      <c r="N454" t="s">
        <v>186</v>
      </c>
      <c r="O454" t="s">
        <v>615</v>
      </c>
      <c r="P454" t="s">
        <v>616</v>
      </c>
      <c r="Q454" t="s">
        <v>189</v>
      </c>
      <c r="R454" t="s">
        <v>190</v>
      </c>
      <c r="S454" t="s">
        <v>782</v>
      </c>
      <c r="T454" t="s">
        <v>783</v>
      </c>
      <c r="U454" s="6">
        <v>7013451</v>
      </c>
      <c r="V454" s="6">
        <v>0</v>
      </c>
      <c r="W454" s="6">
        <v>7013451</v>
      </c>
      <c r="X454" s="6">
        <v>0</v>
      </c>
      <c r="Y454" t="s">
        <v>193</v>
      </c>
      <c r="Z454" t="s">
        <v>194</v>
      </c>
      <c r="AA454" t="s">
        <v>195</v>
      </c>
      <c r="AB454" t="s">
        <v>2174</v>
      </c>
      <c r="AC454" t="s">
        <v>273</v>
      </c>
      <c r="AD454" t="s">
        <v>273</v>
      </c>
      <c r="AE454" t="s">
        <v>283</v>
      </c>
      <c r="AF454" t="s">
        <v>2006</v>
      </c>
      <c r="AG454" t="s">
        <v>2217</v>
      </c>
      <c r="AH454" t="s">
        <v>2221</v>
      </c>
      <c r="AI454" t="s">
        <v>2222</v>
      </c>
      <c r="AK454" t="s">
        <v>722</v>
      </c>
      <c r="AL454" t="s">
        <v>452</v>
      </c>
      <c r="AM454" t="s">
        <v>826</v>
      </c>
      <c r="AN454" t="s">
        <v>827</v>
      </c>
      <c r="AO454" t="s">
        <v>136</v>
      </c>
    </row>
    <row r="455" spans="1:41" hidden="1" x14ac:dyDescent="0.2">
      <c r="A455">
        <v>40925</v>
      </c>
      <c r="B455" s="7">
        <v>45779</v>
      </c>
      <c r="C455" t="s">
        <v>2223</v>
      </c>
      <c r="D455" t="s">
        <v>180</v>
      </c>
      <c r="E455" s="6">
        <v>5912680</v>
      </c>
      <c r="F455" s="6">
        <v>50049</v>
      </c>
      <c r="G455" s="6">
        <v>0</v>
      </c>
      <c r="H455" t="s">
        <v>361</v>
      </c>
      <c r="I455">
        <v>52186193</v>
      </c>
      <c r="J455" t="s">
        <v>678</v>
      </c>
      <c r="K455" t="s">
        <v>183</v>
      </c>
      <c r="L455" t="s">
        <v>209</v>
      </c>
      <c r="M455" t="s">
        <v>679</v>
      </c>
      <c r="N455" t="s">
        <v>186</v>
      </c>
      <c r="O455" t="s">
        <v>211</v>
      </c>
      <c r="P455" t="s">
        <v>212</v>
      </c>
      <c r="Q455" t="s">
        <v>189</v>
      </c>
      <c r="R455" t="s">
        <v>190</v>
      </c>
      <c r="S455" t="s">
        <v>540</v>
      </c>
      <c r="T455" t="s">
        <v>541</v>
      </c>
      <c r="U455" s="6">
        <v>5912680</v>
      </c>
      <c r="V455" s="6">
        <v>0</v>
      </c>
      <c r="W455" s="6">
        <v>5912680</v>
      </c>
      <c r="X455" s="6">
        <v>0</v>
      </c>
      <c r="Y455" t="s">
        <v>193</v>
      </c>
      <c r="Z455" t="s">
        <v>194</v>
      </c>
      <c r="AA455" t="s">
        <v>195</v>
      </c>
      <c r="AB455" t="s">
        <v>2224</v>
      </c>
      <c r="AC455" t="s">
        <v>504</v>
      </c>
      <c r="AD455" t="s">
        <v>504</v>
      </c>
      <c r="AE455" t="s">
        <v>681</v>
      </c>
      <c r="AF455" t="s">
        <v>2013</v>
      </c>
      <c r="AG455" t="s">
        <v>2217</v>
      </c>
      <c r="AH455" t="s">
        <v>2225</v>
      </c>
      <c r="AI455" t="s">
        <v>2226</v>
      </c>
      <c r="AK455" t="s">
        <v>356</v>
      </c>
      <c r="AL455" t="s">
        <v>462</v>
      </c>
      <c r="AM455" t="s">
        <v>684</v>
      </c>
      <c r="AN455" t="s">
        <v>685</v>
      </c>
      <c r="AO455" t="s">
        <v>124</v>
      </c>
    </row>
    <row r="456" spans="1:41" hidden="1" x14ac:dyDescent="0.2">
      <c r="A456">
        <v>41125</v>
      </c>
      <c r="B456" s="7">
        <v>45779</v>
      </c>
      <c r="C456" t="s">
        <v>2227</v>
      </c>
      <c r="D456" t="s">
        <v>180</v>
      </c>
      <c r="E456" s="6">
        <v>2739040</v>
      </c>
      <c r="F456" s="6">
        <v>24878</v>
      </c>
      <c r="G456" s="6">
        <v>0</v>
      </c>
      <c r="H456" t="s">
        <v>361</v>
      </c>
      <c r="I456">
        <v>19474992</v>
      </c>
      <c r="J456" t="s">
        <v>979</v>
      </c>
      <c r="K456" t="s">
        <v>183</v>
      </c>
      <c r="L456" t="s">
        <v>209</v>
      </c>
      <c r="M456" t="s">
        <v>980</v>
      </c>
      <c r="N456" t="s">
        <v>186</v>
      </c>
      <c r="O456" t="s">
        <v>981</v>
      </c>
      <c r="P456" t="s">
        <v>982</v>
      </c>
      <c r="Q456" t="s">
        <v>189</v>
      </c>
      <c r="R456" t="s">
        <v>190</v>
      </c>
      <c r="S456" t="s">
        <v>478</v>
      </c>
      <c r="T456" t="s">
        <v>479</v>
      </c>
      <c r="U456" s="6">
        <v>2739040</v>
      </c>
      <c r="V456" s="6">
        <v>0</v>
      </c>
      <c r="W456" s="6">
        <v>2739040</v>
      </c>
      <c r="X456" s="6">
        <v>0</v>
      </c>
      <c r="Y456" t="s">
        <v>193</v>
      </c>
      <c r="Z456" t="s">
        <v>194</v>
      </c>
      <c r="AA456" t="s">
        <v>195</v>
      </c>
      <c r="AB456" t="s">
        <v>2228</v>
      </c>
      <c r="AC456" t="s">
        <v>984</v>
      </c>
      <c r="AD456" t="s">
        <v>972</v>
      </c>
      <c r="AE456" t="s">
        <v>630</v>
      </c>
      <c r="AF456" t="s">
        <v>2025</v>
      </c>
      <c r="AG456" t="s">
        <v>2217</v>
      </c>
      <c r="AH456" t="s">
        <v>2229</v>
      </c>
      <c r="AI456" t="s">
        <v>2230</v>
      </c>
      <c r="AK456" t="s">
        <v>833</v>
      </c>
      <c r="AL456" t="s">
        <v>452</v>
      </c>
      <c r="AM456" t="s">
        <v>987</v>
      </c>
      <c r="AN456" t="s">
        <v>988</v>
      </c>
      <c r="AO456" t="s">
        <v>124</v>
      </c>
    </row>
    <row r="457" spans="1:41" hidden="1" x14ac:dyDescent="0.2">
      <c r="A457">
        <v>41225</v>
      </c>
      <c r="B457" s="7">
        <v>45779</v>
      </c>
      <c r="C457" t="s">
        <v>2231</v>
      </c>
      <c r="D457" t="s">
        <v>180</v>
      </c>
      <c r="E457" s="6">
        <v>6797780</v>
      </c>
      <c r="F457" s="6">
        <v>45628</v>
      </c>
      <c r="G457" s="6">
        <v>0</v>
      </c>
      <c r="H457" t="s">
        <v>361</v>
      </c>
      <c r="I457">
        <v>1030558690</v>
      </c>
      <c r="J457" t="s">
        <v>1561</v>
      </c>
      <c r="K457" t="s">
        <v>183</v>
      </c>
      <c r="L457" t="s">
        <v>209</v>
      </c>
      <c r="M457" t="s">
        <v>1562</v>
      </c>
      <c r="N457" t="s">
        <v>186</v>
      </c>
      <c r="O457" t="s">
        <v>211</v>
      </c>
      <c r="P457" t="s">
        <v>212</v>
      </c>
      <c r="Q457" t="s">
        <v>189</v>
      </c>
      <c r="R457" t="s">
        <v>190</v>
      </c>
      <c r="S457" t="s">
        <v>585</v>
      </c>
      <c r="T457" t="s">
        <v>586</v>
      </c>
      <c r="U457" s="6">
        <v>6797780</v>
      </c>
      <c r="V457" s="6">
        <v>0</v>
      </c>
      <c r="W457" s="6">
        <v>6797780</v>
      </c>
      <c r="X457" s="6">
        <v>0</v>
      </c>
      <c r="Y457" t="s">
        <v>193</v>
      </c>
      <c r="Z457" t="s">
        <v>194</v>
      </c>
      <c r="AA457" t="s">
        <v>195</v>
      </c>
      <c r="AB457" t="s">
        <v>2232</v>
      </c>
      <c r="AC457" t="s">
        <v>1038</v>
      </c>
      <c r="AD457" t="s">
        <v>1029</v>
      </c>
      <c r="AE457" t="s">
        <v>739</v>
      </c>
      <c r="AF457" t="s">
        <v>2029</v>
      </c>
      <c r="AG457" t="s">
        <v>2217</v>
      </c>
      <c r="AH457" t="s">
        <v>2233</v>
      </c>
      <c r="AI457" t="s">
        <v>2234</v>
      </c>
      <c r="AK457" t="s">
        <v>842</v>
      </c>
      <c r="AL457" t="s">
        <v>462</v>
      </c>
      <c r="AM457" t="s">
        <v>1395</v>
      </c>
      <c r="AN457" t="s">
        <v>1566</v>
      </c>
      <c r="AO457" t="s">
        <v>124</v>
      </c>
    </row>
    <row r="458" spans="1:41" hidden="1" x14ac:dyDescent="0.2">
      <c r="A458">
        <v>41325</v>
      </c>
      <c r="B458" s="7">
        <v>45781</v>
      </c>
      <c r="C458" t="s">
        <v>2235</v>
      </c>
      <c r="D458" t="s">
        <v>180</v>
      </c>
      <c r="E458" s="6">
        <v>3784200</v>
      </c>
      <c r="F458" s="6">
        <v>28716</v>
      </c>
      <c r="G458" s="6">
        <v>0</v>
      </c>
      <c r="H458" t="s">
        <v>361</v>
      </c>
      <c r="I458">
        <v>86081686</v>
      </c>
      <c r="J458" t="s">
        <v>905</v>
      </c>
      <c r="K458" t="s">
        <v>183</v>
      </c>
      <c r="L458" t="s">
        <v>209</v>
      </c>
      <c r="M458" t="s">
        <v>906</v>
      </c>
      <c r="N458" t="s">
        <v>186</v>
      </c>
      <c r="O458" t="s">
        <v>211</v>
      </c>
      <c r="P458" t="s">
        <v>212</v>
      </c>
      <c r="Q458" t="s">
        <v>189</v>
      </c>
      <c r="R458" t="s">
        <v>190</v>
      </c>
      <c r="S458" t="s">
        <v>478</v>
      </c>
      <c r="T458" t="s">
        <v>479</v>
      </c>
      <c r="U458" s="6">
        <v>3784200</v>
      </c>
      <c r="V458" s="6">
        <v>0</v>
      </c>
      <c r="W458" s="6">
        <v>3784200</v>
      </c>
      <c r="X458" s="6">
        <v>0</v>
      </c>
      <c r="Y458" t="s">
        <v>193</v>
      </c>
      <c r="Z458" t="s">
        <v>194</v>
      </c>
      <c r="AA458" t="s">
        <v>195</v>
      </c>
      <c r="AB458" t="s">
        <v>2236</v>
      </c>
      <c r="AC458" t="s">
        <v>908</v>
      </c>
      <c r="AD458" t="s">
        <v>909</v>
      </c>
      <c r="AE458" t="s">
        <v>577</v>
      </c>
      <c r="AF458" t="s">
        <v>2037</v>
      </c>
      <c r="AG458" t="s">
        <v>2237</v>
      </c>
      <c r="AH458" t="s">
        <v>2238</v>
      </c>
      <c r="AI458" t="s">
        <v>2239</v>
      </c>
      <c r="AK458" t="s">
        <v>719</v>
      </c>
      <c r="AL458" t="s">
        <v>452</v>
      </c>
      <c r="AM458" t="s">
        <v>912</v>
      </c>
      <c r="AN458" t="s">
        <v>913</v>
      </c>
      <c r="AO458" t="s">
        <v>124</v>
      </c>
    </row>
    <row r="459" spans="1:41" hidden="1" x14ac:dyDescent="0.2">
      <c r="A459">
        <v>41425</v>
      </c>
      <c r="B459" s="7">
        <v>45781</v>
      </c>
      <c r="C459" t="s">
        <v>2240</v>
      </c>
      <c r="D459" t="s">
        <v>180</v>
      </c>
      <c r="E459" s="6">
        <v>4296180</v>
      </c>
      <c r="F459" s="6">
        <v>58360</v>
      </c>
      <c r="G459" s="6">
        <v>0</v>
      </c>
      <c r="H459" t="s">
        <v>361</v>
      </c>
      <c r="I459">
        <v>1032468012</v>
      </c>
      <c r="J459" t="s">
        <v>1821</v>
      </c>
      <c r="K459" t="s">
        <v>183</v>
      </c>
      <c r="L459" t="s">
        <v>209</v>
      </c>
      <c r="M459" t="s">
        <v>1822</v>
      </c>
      <c r="N459" t="s">
        <v>186</v>
      </c>
      <c r="O459" t="s">
        <v>562</v>
      </c>
      <c r="P459" t="s">
        <v>563</v>
      </c>
      <c r="Q459" t="s">
        <v>189</v>
      </c>
      <c r="R459" t="s">
        <v>190</v>
      </c>
      <c r="S459" t="s">
        <v>478</v>
      </c>
      <c r="T459" t="s">
        <v>479</v>
      </c>
      <c r="U459" s="6">
        <v>4296180</v>
      </c>
      <c r="V459" s="6">
        <v>0</v>
      </c>
      <c r="W459" s="6">
        <v>4296180</v>
      </c>
      <c r="X459" s="6">
        <v>0</v>
      </c>
      <c r="Y459" t="s">
        <v>193</v>
      </c>
      <c r="Z459" t="s">
        <v>194</v>
      </c>
      <c r="AA459" t="s">
        <v>195</v>
      </c>
      <c r="AB459" t="s">
        <v>2241</v>
      </c>
      <c r="AC459" t="s">
        <v>973</v>
      </c>
      <c r="AD459" t="s">
        <v>797</v>
      </c>
      <c r="AE459" t="s">
        <v>830</v>
      </c>
      <c r="AF459" t="s">
        <v>2045</v>
      </c>
      <c r="AG459" t="s">
        <v>2237</v>
      </c>
      <c r="AH459" t="s">
        <v>2242</v>
      </c>
      <c r="AI459" t="s">
        <v>2243</v>
      </c>
      <c r="AK459" t="s">
        <v>876</v>
      </c>
      <c r="AL459" t="s">
        <v>462</v>
      </c>
      <c r="AM459" t="s">
        <v>1826</v>
      </c>
      <c r="AN459" t="s">
        <v>1827</v>
      </c>
      <c r="AO459" t="s">
        <v>124</v>
      </c>
    </row>
    <row r="460" spans="1:41" hidden="1" x14ac:dyDescent="0.2">
      <c r="A460">
        <v>41525</v>
      </c>
      <c r="B460" s="7">
        <v>45781</v>
      </c>
      <c r="C460" t="s">
        <v>2244</v>
      </c>
      <c r="D460" t="s">
        <v>180</v>
      </c>
      <c r="E460" s="6">
        <v>4296180</v>
      </c>
      <c r="F460" s="6">
        <v>36366</v>
      </c>
      <c r="G460" s="6">
        <v>0</v>
      </c>
      <c r="H460" t="s">
        <v>361</v>
      </c>
      <c r="I460">
        <v>1023924776</v>
      </c>
      <c r="J460" t="s">
        <v>1079</v>
      </c>
      <c r="K460" t="s">
        <v>183</v>
      </c>
      <c r="L460" t="s">
        <v>209</v>
      </c>
      <c r="M460" t="s">
        <v>1080</v>
      </c>
      <c r="N460" t="s">
        <v>186</v>
      </c>
      <c r="O460" t="s">
        <v>211</v>
      </c>
      <c r="P460" t="s">
        <v>212</v>
      </c>
      <c r="Q460" t="s">
        <v>189</v>
      </c>
      <c r="R460" t="s">
        <v>190</v>
      </c>
      <c r="S460" t="s">
        <v>540</v>
      </c>
      <c r="T460" t="s">
        <v>541</v>
      </c>
      <c r="U460" s="6">
        <v>2148090</v>
      </c>
      <c r="V460" s="6">
        <v>0</v>
      </c>
      <c r="W460" s="6">
        <v>2148090</v>
      </c>
      <c r="X460" s="6">
        <v>0</v>
      </c>
      <c r="Y460" t="s">
        <v>193</v>
      </c>
      <c r="Z460" t="s">
        <v>194</v>
      </c>
      <c r="AA460" t="s">
        <v>195</v>
      </c>
      <c r="AB460" t="s">
        <v>2245</v>
      </c>
      <c r="AC460" t="s">
        <v>882</v>
      </c>
      <c r="AD460" t="s">
        <v>882</v>
      </c>
      <c r="AE460" t="s">
        <v>1082</v>
      </c>
      <c r="AF460" t="s">
        <v>2051</v>
      </c>
      <c r="AG460" t="s">
        <v>2237</v>
      </c>
      <c r="AH460" t="s">
        <v>2246</v>
      </c>
      <c r="AI460" t="s">
        <v>2247</v>
      </c>
      <c r="AK460" t="s">
        <v>556</v>
      </c>
      <c r="AL460" t="s">
        <v>462</v>
      </c>
      <c r="AM460" t="s">
        <v>1086</v>
      </c>
      <c r="AN460" t="s">
        <v>1087</v>
      </c>
      <c r="AO460" t="s">
        <v>124</v>
      </c>
    </row>
    <row r="461" spans="1:41" hidden="1" x14ac:dyDescent="0.2">
      <c r="A461">
        <v>41525</v>
      </c>
      <c r="B461" s="7">
        <v>45781</v>
      </c>
      <c r="C461" t="s">
        <v>2244</v>
      </c>
      <c r="D461" t="s">
        <v>180</v>
      </c>
      <c r="E461" s="6">
        <v>4296180</v>
      </c>
      <c r="F461" s="6">
        <v>36366</v>
      </c>
      <c r="G461" s="6">
        <v>0</v>
      </c>
      <c r="H461" t="s">
        <v>361</v>
      </c>
      <c r="I461">
        <v>1023924776</v>
      </c>
      <c r="J461" t="s">
        <v>1079</v>
      </c>
      <c r="K461" t="s">
        <v>183</v>
      </c>
      <c r="L461" t="s">
        <v>209</v>
      </c>
      <c r="M461" t="s">
        <v>1080</v>
      </c>
      <c r="N461" t="s">
        <v>186</v>
      </c>
      <c r="O461" t="s">
        <v>211</v>
      </c>
      <c r="P461" t="s">
        <v>212</v>
      </c>
      <c r="Q461" t="s">
        <v>189</v>
      </c>
      <c r="R461" t="s">
        <v>190</v>
      </c>
      <c r="S461" t="s">
        <v>858</v>
      </c>
      <c r="T461" t="s">
        <v>859</v>
      </c>
      <c r="U461" s="6">
        <v>2148090</v>
      </c>
      <c r="V461" s="6">
        <v>0</v>
      </c>
      <c r="W461" s="6">
        <v>2148090</v>
      </c>
      <c r="X461" s="6">
        <v>0</v>
      </c>
      <c r="Y461" t="s">
        <v>193</v>
      </c>
      <c r="Z461" t="s">
        <v>194</v>
      </c>
      <c r="AA461" t="s">
        <v>195</v>
      </c>
      <c r="AB461" t="s">
        <v>2245</v>
      </c>
      <c r="AC461" t="s">
        <v>882</v>
      </c>
      <c r="AD461" t="s">
        <v>882</v>
      </c>
      <c r="AE461" t="s">
        <v>1082</v>
      </c>
      <c r="AF461" t="s">
        <v>2051</v>
      </c>
      <c r="AG461" t="s">
        <v>2237</v>
      </c>
      <c r="AH461" t="s">
        <v>2246</v>
      </c>
      <c r="AI461" t="s">
        <v>2247</v>
      </c>
      <c r="AK461" t="s">
        <v>556</v>
      </c>
      <c r="AL461" t="s">
        <v>462</v>
      </c>
      <c r="AM461" t="s">
        <v>1086</v>
      </c>
      <c r="AN461" t="s">
        <v>1087</v>
      </c>
      <c r="AO461" t="s">
        <v>124</v>
      </c>
    </row>
    <row r="462" spans="1:41" hidden="1" x14ac:dyDescent="0.2">
      <c r="A462">
        <v>41625</v>
      </c>
      <c r="B462" s="7">
        <v>45781</v>
      </c>
      <c r="C462" t="s">
        <v>2248</v>
      </c>
      <c r="D462" t="s">
        <v>180</v>
      </c>
      <c r="E462" s="6">
        <v>5166440</v>
      </c>
      <c r="F462" s="6">
        <v>39205</v>
      </c>
      <c r="G462" s="6">
        <v>0</v>
      </c>
      <c r="H462" t="s">
        <v>361</v>
      </c>
      <c r="I462">
        <v>1022389304</v>
      </c>
      <c r="J462" t="s">
        <v>456</v>
      </c>
      <c r="K462" t="s">
        <v>183</v>
      </c>
      <c r="L462" t="s">
        <v>209</v>
      </c>
      <c r="M462" t="s">
        <v>457</v>
      </c>
      <c r="N462" t="s">
        <v>186</v>
      </c>
      <c r="O462" t="s">
        <v>211</v>
      </c>
      <c r="P462" t="s">
        <v>212</v>
      </c>
      <c r="Q462" t="s">
        <v>189</v>
      </c>
      <c r="R462" t="s">
        <v>190</v>
      </c>
      <c r="S462" t="s">
        <v>458</v>
      </c>
      <c r="T462" t="s">
        <v>459</v>
      </c>
      <c r="U462" s="6">
        <v>5166440</v>
      </c>
      <c r="V462" s="6">
        <v>0</v>
      </c>
      <c r="W462" s="6">
        <v>5166440</v>
      </c>
      <c r="X462" s="6">
        <v>0</v>
      </c>
      <c r="Y462" t="s">
        <v>193</v>
      </c>
      <c r="Z462" t="s">
        <v>194</v>
      </c>
      <c r="AA462" t="s">
        <v>195</v>
      </c>
      <c r="AB462" t="s">
        <v>2249</v>
      </c>
      <c r="AC462" t="s">
        <v>284</v>
      </c>
      <c r="AD462" t="s">
        <v>284</v>
      </c>
      <c r="AE462" t="s">
        <v>325</v>
      </c>
      <c r="AF462" t="s">
        <v>2250</v>
      </c>
      <c r="AG462" t="s">
        <v>2237</v>
      </c>
      <c r="AH462" t="s">
        <v>2251</v>
      </c>
      <c r="AI462" t="s">
        <v>2252</v>
      </c>
      <c r="AK462" t="s">
        <v>347</v>
      </c>
      <c r="AL462" t="s">
        <v>462</v>
      </c>
      <c r="AM462" t="s">
        <v>463</v>
      </c>
      <c r="AN462" t="s">
        <v>464</v>
      </c>
      <c r="AO462" t="s">
        <v>124</v>
      </c>
    </row>
    <row r="463" spans="1:41" hidden="1" x14ac:dyDescent="0.2">
      <c r="A463">
        <v>41725</v>
      </c>
      <c r="B463" s="7">
        <v>45781</v>
      </c>
      <c r="C463" t="s">
        <v>2253</v>
      </c>
      <c r="D463" t="s">
        <v>180</v>
      </c>
      <c r="E463" s="6">
        <v>3784200</v>
      </c>
      <c r="F463" s="6">
        <v>32032</v>
      </c>
      <c r="G463" s="6">
        <v>0</v>
      </c>
      <c r="H463" t="s">
        <v>361</v>
      </c>
      <c r="I463">
        <v>1033705639</v>
      </c>
      <c r="J463" t="s">
        <v>969</v>
      </c>
      <c r="K463" t="s">
        <v>183</v>
      </c>
      <c r="L463" t="s">
        <v>209</v>
      </c>
      <c r="M463" t="s">
        <v>970</v>
      </c>
      <c r="N463" t="s">
        <v>186</v>
      </c>
      <c r="O463" t="s">
        <v>225</v>
      </c>
      <c r="P463" t="s">
        <v>226</v>
      </c>
      <c r="Q463" t="s">
        <v>189</v>
      </c>
      <c r="R463" t="s">
        <v>190</v>
      </c>
      <c r="S463" t="s">
        <v>478</v>
      </c>
      <c r="T463" t="s">
        <v>479</v>
      </c>
      <c r="U463" s="6">
        <v>3784200</v>
      </c>
      <c r="V463" s="6">
        <v>0</v>
      </c>
      <c r="W463" s="6">
        <v>3784200</v>
      </c>
      <c r="X463" s="6">
        <v>0</v>
      </c>
      <c r="Y463" t="s">
        <v>193</v>
      </c>
      <c r="Z463" t="s">
        <v>194</v>
      </c>
      <c r="AA463" t="s">
        <v>195</v>
      </c>
      <c r="AB463" t="s">
        <v>2254</v>
      </c>
      <c r="AC463" t="s">
        <v>972</v>
      </c>
      <c r="AD463" t="s">
        <v>973</v>
      </c>
      <c r="AE463" t="s">
        <v>621</v>
      </c>
      <c r="AF463" t="s">
        <v>2063</v>
      </c>
      <c r="AG463" t="s">
        <v>2237</v>
      </c>
      <c r="AH463" t="s">
        <v>2255</v>
      </c>
      <c r="AI463" t="s">
        <v>2256</v>
      </c>
      <c r="AK463" t="s">
        <v>833</v>
      </c>
      <c r="AL463" t="s">
        <v>452</v>
      </c>
      <c r="AM463" t="s">
        <v>976</v>
      </c>
      <c r="AN463" t="s">
        <v>977</v>
      </c>
      <c r="AO463" t="s">
        <v>124</v>
      </c>
    </row>
    <row r="464" spans="1:41" hidden="1" x14ac:dyDescent="0.2">
      <c r="A464">
        <v>41825</v>
      </c>
      <c r="B464" s="7">
        <v>45781</v>
      </c>
      <c r="C464" t="s">
        <v>2257</v>
      </c>
      <c r="D464" t="s">
        <v>180</v>
      </c>
      <c r="E464" s="6">
        <v>4296180</v>
      </c>
      <c r="F464" s="6">
        <v>36366</v>
      </c>
      <c r="G464" s="6">
        <v>0</v>
      </c>
      <c r="H464" t="s">
        <v>361</v>
      </c>
      <c r="I464">
        <v>1022386688</v>
      </c>
      <c r="J464" t="s">
        <v>941</v>
      </c>
      <c r="K464" t="s">
        <v>183</v>
      </c>
      <c r="L464" t="s">
        <v>209</v>
      </c>
      <c r="M464" t="s">
        <v>942</v>
      </c>
      <c r="N464" t="s">
        <v>186</v>
      </c>
      <c r="O464" t="s">
        <v>225</v>
      </c>
      <c r="P464" t="s">
        <v>226</v>
      </c>
      <c r="Q464" t="s">
        <v>189</v>
      </c>
      <c r="R464" t="s">
        <v>190</v>
      </c>
      <c r="S464" t="s">
        <v>669</v>
      </c>
      <c r="T464" t="s">
        <v>670</v>
      </c>
      <c r="U464" s="6">
        <v>4296180</v>
      </c>
      <c r="V464" s="6">
        <v>0</v>
      </c>
      <c r="W464" s="6">
        <v>4296180</v>
      </c>
      <c r="X464" s="6">
        <v>0</v>
      </c>
      <c r="Y464" t="s">
        <v>193</v>
      </c>
      <c r="Z464" t="s">
        <v>194</v>
      </c>
      <c r="AA464" t="s">
        <v>195</v>
      </c>
      <c r="AB464" t="s">
        <v>2258</v>
      </c>
      <c r="AC464" t="s">
        <v>738</v>
      </c>
      <c r="AD464" t="s">
        <v>738</v>
      </c>
      <c r="AE464" t="s">
        <v>944</v>
      </c>
      <c r="AF464" t="s">
        <v>2069</v>
      </c>
      <c r="AG464" t="s">
        <v>2237</v>
      </c>
      <c r="AH464" t="s">
        <v>2259</v>
      </c>
      <c r="AI464" t="s">
        <v>2260</v>
      </c>
      <c r="AK464" t="s">
        <v>496</v>
      </c>
      <c r="AL464" t="s">
        <v>462</v>
      </c>
      <c r="AM464" t="s">
        <v>948</v>
      </c>
      <c r="AN464" t="s">
        <v>949</v>
      </c>
      <c r="AO464" t="s">
        <v>124</v>
      </c>
    </row>
    <row r="465" spans="1:41" hidden="1" x14ac:dyDescent="0.2">
      <c r="A465">
        <v>41925</v>
      </c>
      <c r="B465" s="7">
        <v>45781</v>
      </c>
      <c r="C465" t="s">
        <v>2261</v>
      </c>
      <c r="D465" t="s">
        <v>180</v>
      </c>
      <c r="E465" s="6">
        <v>4922780</v>
      </c>
      <c r="F465" s="6">
        <v>45628</v>
      </c>
      <c r="G465" s="6">
        <v>0</v>
      </c>
      <c r="H465" t="s">
        <v>361</v>
      </c>
      <c r="I465">
        <v>52838164</v>
      </c>
      <c r="J465" t="s">
        <v>726</v>
      </c>
      <c r="K465" t="s">
        <v>183</v>
      </c>
      <c r="L465" t="s">
        <v>209</v>
      </c>
      <c r="M465" t="s">
        <v>727</v>
      </c>
      <c r="N465" t="s">
        <v>186</v>
      </c>
      <c r="O465" t="s">
        <v>211</v>
      </c>
      <c r="P465" t="s">
        <v>212</v>
      </c>
      <c r="Q465" t="s">
        <v>189</v>
      </c>
      <c r="R465" t="s">
        <v>190</v>
      </c>
      <c r="S465" t="s">
        <v>540</v>
      </c>
      <c r="T465" t="s">
        <v>541</v>
      </c>
      <c r="U465" s="6">
        <v>4922780</v>
      </c>
      <c r="V465" s="6">
        <v>0</v>
      </c>
      <c r="W465" s="6">
        <v>4922780</v>
      </c>
      <c r="X465" s="6">
        <v>0</v>
      </c>
      <c r="Y465" t="s">
        <v>193</v>
      </c>
      <c r="Z465" t="s">
        <v>194</v>
      </c>
      <c r="AA465" t="s">
        <v>195</v>
      </c>
      <c r="AB465" t="s">
        <v>2262</v>
      </c>
      <c r="AC465" t="s">
        <v>492</v>
      </c>
      <c r="AD465" t="s">
        <v>492</v>
      </c>
      <c r="AE465" t="s">
        <v>729</v>
      </c>
      <c r="AF465" t="s">
        <v>2075</v>
      </c>
      <c r="AG465" t="s">
        <v>2237</v>
      </c>
      <c r="AH465" t="s">
        <v>2263</v>
      </c>
      <c r="AI465" t="s">
        <v>2264</v>
      </c>
      <c r="AK465" t="s">
        <v>381</v>
      </c>
      <c r="AL465" t="s">
        <v>462</v>
      </c>
      <c r="AM465" t="s">
        <v>732</v>
      </c>
      <c r="AN465" t="s">
        <v>733</v>
      </c>
      <c r="AO465" t="s">
        <v>124</v>
      </c>
    </row>
    <row r="466" spans="1:41" hidden="1" x14ac:dyDescent="0.2">
      <c r="A466">
        <v>42025</v>
      </c>
      <c r="B466" s="7">
        <v>45781</v>
      </c>
      <c r="C466" t="s">
        <v>2265</v>
      </c>
      <c r="D466" t="s">
        <v>180</v>
      </c>
      <c r="E466" s="6">
        <v>1875000</v>
      </c>
      <c r="F466" s="6">
        <v>0</v>
      </c>
      <c r="G466" s="6">
        <v>0</v>
      </c>
      <c r="H466" t="s">
        <v>361</v>
      </c>
      <c r="I466">
        <v>52838164</v>
      </c>
      <c r="J466" t="s">
        <v>726</v>
      </c>
      <c r="K466" t="s">
        <v>183</v>
      </c>
      <c r="L466" t="s">
        <v>209</v>
      </c>
      <c r="M466" t="s">
        <v>727</v>
      </c>
      <c r="N466" t="s">
        <v>186</v>
      </c>
      <c r="O466" t="s">
        <v>211</v>
      </c>
      <c r="P466" t="s">
        <v>212</v>
      </c>
      <c r="Q466" t="s">
        <v>189</v>
      </c>
      <c r="R466" t="s">
        <v>190</v>
      </c>
      <c r="S466" t="s">
        <v>735</v>
      </c>
      <c r="T466" t="s">
        <v>736</v>
      </c>
      <c r="U466" s="6">
        <v>1875000</v>
      </c>
      <c r="V466" s="6">
        <v>0</v>
      </c>
      <c r="W466" s="6">
        <v>1875000</v>
      </c>
      <c r="X466" s="6">
        <v>0</v>
      </c>
      <c r="Y466" t="s">
        <v>193</v>
      </c>
      <c r="Z466" t="s">
        <v>194</v>
      </c>
      <c r="AA466" t="s">
        <v>195</v>
      </c>
      <c r="AB466" t="s">
        <v>2262</v>
      </c>
      <c r="AC466" t="s">
        <v>737</v>
      </c>
      <c r="AD466" t="s">
        <v>737</v>
      </c>
      <c r="AE466" t="s">
        <v>738</v>
      </c>
      <c r="AF466" t="s">
        <v>2082</v>
      </c>
      <c r="AG466" t="s">
        <v>2237</v>
      </c>
      <c r="AH466" t="s">
        <v>2266</v>
      </c>
      <c r="AI466" t="s">
        <v>2267</v>
      </c>
      <c r="AK466" t="s">
        <v>381</v>
      </c>
      <c r="AL466" t="s">
        <v>462</v>
      </c>
      <c r="AM466" t="s">
        <v>732</v>
      </c>
      <c r="AN466" t="s">
        <v>733</v>
      </c>
      <c r="AO466" t="s">
        <v>124</v>
      </c>
    </row>
    <row r="467" spans="1:41" hidden="1" x14ac:dyDescent="0.2">
      <c r="A467">
        <v>42125</v>
      </c>
      <c r="B467" s="7">
        <v>45782</v>
      </c>
      <c r="C467" t="s">
        <v>2268</v>
      </c>
      <c r="D467" t="s">
        <v>180</v>
      </c>
      <c r="E467" s="6">
        <v>6797780</v>
      </c>
      <c r="F467" s="6">
        <v>127335</v>
      </c>
      <c r="G467" s="6">
        <v>0</v>
      </c>
      <c r="H467" t="s">
        <v>361</v>
      </c>
      <c r="I467">
        <v>1015467605</v>
      </c>
      <c r="J467" t="s">
        <v>538</v>
      </c>
      <c r="K467" t="s">
        <v>183</v>
      </c>
      <c r="L467" t="s">
        <v>209</v>
      </c>
      <c r="M467" t="s">
        <v>539</v>
      </c>
      <c r="N467" t="s">
        <v>186</v>
      </c>
      <c r="O467" t="s">
        <v>364</v>
      </c>
      <c r="P467" t="s">
        <v>365</v>
      </c>
      <c r="Q467" t="s">
        <v>189</v>
      </c>
      <c r="R467" t="s">
        <v>190</v>
      </c>
      <c r="S467" t="s">
        <v>540</v>
      </c>
      <c r="T467" t="s">
        <v>541</v>
      </c>
      <c r="U467" s="6">
        <v>6797780</v>
      </c>
      <c r="V467" s="6">
        <v>0</v>
      </c>
      <c r="W467" s="6">
        <v>6797780</v>
      </c>
      <c r="X467" s="6">
        <v>0</v>
      </c>
      <c r="Y467" t="s">
        <v>193</v>
      </c>
      <c r="Z467" t="s">
        <v>194</v>
      </c>
      <c r="AA467" t="s">
        <v>195</v>
      </c>
      <c r="AB467" t="s">
        <v>2269</v>
      </c>
      <c r="AC467" t="s">
        <v>543</v>
      </c>
      <c r="AD467" t="s">
        <v>543</v>
      </c>
      <c r="AE467" t="s">
        <v>197</v>
      </c>
      <c r="AF467" t="s">
        <v>2093</v>
      </c>
      <c r="AG467" t="s">
        <v>2270</v>
      </c>
      <c r="AH467" t="s">
        <v>2271</v>
      </c>
      <c r="AI467" t="s">
        <v>2272</v>
      </c>
      <c r="AK467" t="s">
        <v>327</v>
      </c>
      <c r="AL467" t="s">
        <v>462</v>
      </c>
      <c r="AM467" t="s">
        <v>548</v>
      </c>
      <c r="AN467" t="s">
        <v>549</v>
      </c>
      <c r="AO467" t="s">
        <v>124</v>
      </c>
    </row>
    <row r="468" spans="1:41" hidden="1" x14ac:dyDescent="0.2">
      <c r="A468">
        <v>42225</v>
      </c>
      <c r="B468" s="7">
        <v>45782</v>
      </c>
      <c r="C468" t="s">
        <v>2273</v>
      </c>
      <c r="D468" t="s">
        <v>180</v>
      </c>
      <c r="E468" s="6">
        <v>4296180</v>
      </c>
      <c r="F468" s="6">
        <v>28836</v>
      </c>
      <c r="G468" s="6">
        <v>0</v>
      </c>
      <c r="H468" t="s">
        <v>361</v>
      </c>
      <c r="I468">
        <v>1097638909</v>
      </c>
      <c r="J468" t="s">
        <v>466</v>
      </c>
      <c r="K468" t="s">
        <v>183</v>
      </c>
      <c r="L468" t="s">
        <v>209</v>
      </c>
      <c r="M468" t="s">
        <v>467</v>
      </c>
      <c r="N468" t="s">
        <v>186</v>
      </c>
      <c r="O468" t="s">
        <v>364</v>
      </c>
      <c r="P468" t="s">
        <v>365</v>
      </c>
      <c r="Q468" t="s">
        <v>189</v>
      </c>
      <c r="R468" t="s">
        <v>190</v>
      </c>
      <c r="S468" t="s">
        <v>458</v>
      </c>
      <c r="T468" t="s">
        <v>459</v>
      </c>
      <c r="U468" s="6">
        <v>4296180</v>
      </c>
      <c r="V468" s="6">
        <v>0</v>
      </c>
      <c r="W468" s="6">
        <v>4296180</v>
      </c>
      <c r="X468" s="6">
        <v>0</v>
      </c>
      <c r="Y468" t="s">
        <v>193</v>
      </c>
      <c r="Z468" t="s">
        <v>194</v>
      </c>
      <c r="AA468" t="s">
        <v>195</v>
      </c>
      <c r="AB468" t="s">
        <v>2274</v>
      </c>
      <c r="AC468" t="s">
        <v>469</v>
      </c>
      <c r="AD468" t="s">
        <v>469</v>
      </c>
      <c r="AE468" t="s">
        <v>432</v>
      </c>
      <c r="AF468" t="s">
        <v>2105</v>
      </c>
      <c r="AG468" t="s">
        <v>2270</v>
      </c>
      <c r="AH468" t="s">
        <v>2275</v>
      </c>
      <c r="AI468" t="s">
        <v>2276</v>
      </c>
      <c r="AK468" t="s">
        <v>347</v>
      </c>
      <c r="AL468" t="s">
        <v>462</v>
      </c>
      <c r="AM468" t="s">
        <v>473</v>
      </c>
      <c r="AN468" t="s">
        <v>474</v>
      </c>
      <c r="AO468" t="s">
        <v>124</v>
      </c>
    </row>
    <row r="469" spans="1:41" hidden="1" x14ac:dyDescent="0.2">
      <c r="A469">
        <v>42325</v>
      </c>
      <c r="B469" s="7">
        <v>45782</v>
      </c>
      <c r="C469" t="s">
        <v>2277</v>
      </c>
      <c r="D469" t="s">
        <v>180</v>
      </c>
      <c r="E469" s="6">
        <v>5912680</v>
      </c>
      <c r="F469" s="6">
        <v>44868</v>
      </c>
      <c r="G469" s="6">
        <v>0</v>
      </c>
      <c r="H469" t="s">
        <v>361</v>
      </c>
      <c r="I469">
        <v>1032412611</v>
      </c>
      <c r="J469" t="s">
        <v>960</v>
      </c>
      <c r="K469" t="s">
        <v>183</v>
      </c>
      <c r="L469" t="s">
        <v>209</v>
      </c>
      <c r="M469" t="s">
        <v>961</v>
      </c>
      <c r="N469" t="s">
        <v>186</v>
      </c>
      <c r="O469" t="s">
        <v>211</v>
      </c>
      <c r="P469" t="s">
        <v>212</v>
      </c>
      <c r="Q469" t="s">
        <v>189</v>
      </c>
      <c r="R469" t="s">
        <v>190</v>
      </c>
      <c r="S469" t="s">
        <v>962</v>
      </c>
      <c r="T469" t="s">
        <v>963</v>
      </c>
      <c r="U469" s="6">
        <v>5912680</v>
      </c>
      <c r="V469" s="6">
        <v>0</v>
      </c>
      <c r="W469" s="6">
        <v>5912680</v>
      </c>
      <c r="X469" s="6">
        <v>0</v>
      </c>
      <c r="Y469" t="s">
        <v>193</v>
      </c>
      <c r="Z469" t="s">
        <v>194</v>
      </c>
      <c r="AA469" t="s">
        <v>195</v>
      </c>
      <c r="AB469" t="s">
        <v>2278</v>
      </c>
      <c r="AC469" t="s">
        <v>928</v>
      </c>
      <c r="AD469" t="s">
        <v>924</v>
      </c>
      <c r="AE469" t="s">
        <v>554</v>
      </c>
      <c r="AF469" t="s">
        <v>2111</v>
      </c>
      <c r="AG469" t="s">
        <v>2270</v>
      </c>
      <c r="AH469" t="s">
        <v>2279</v>
      </c>
      <c r="AI469" t="s">
        <v>2280</v>
      </c>
      <c r="AK469" t="s">
        <v>672</v>
      </c>
      <c r="AL469" t="s">
        <v>462</v>
      </c>
      <c r="AM469" t="s">
        <v>877</v>
      </c>
      <c r="AN469" t="s">
        <v>967</v>
      </c>
      <c r="AO469" t="s">
        <v>124</v>
      </c>
    </row>
    <row r="470" spans="1:41" hidden="1" x14ac:dyDescent="0.2">
      <c r="A470">
        <v>42425</v>
      </c>
      <c r="B470" s="7">
        <v>45782</v>
      </c>
      <c r="C470" t="s">
        <v>2281</v>
      </c>
      <c r="D470" t="s">
        <v>180</v>
      </c>
      <c r="E470" s="6">
        <v>5166440</v>
      </c>
      <c r="F470" s="6">
        <v>39205</v>
      </c>
      <c r="G470" s="6">
        <v>0</v>
      </c>
      <c r="H470" t="s">
        <v>361</v>
      </c>
      <c r="I470">
        <v>1022984528</v>
      </c>
      <c r="J470" t="s">
        <v>951</v>
      </c>
      <c r="K470" t="s">
        <v>183</v>
      </c>
      <c r="L470" t="s">
        <v>209</v>
      </c>
      <c r="M470" t="s">
        <v>952</v>
      </c>
      <c r="N470" t="s">
        <v>186</v>
      </c>
      <c r="O470" t="s">
        <v>562</v>
      </c>
      <c r="P470" t="s">
        <v>563</v>
      </c>
      <c r="Q470" t="s">
        <v>189</v>
      </c>
      <c r="R470" t="s">
        <v>190</v>
      </c>
      <c r="S470" t="s">
        <v>669</v>
      </c>
      <c r="T470" t="s">
        <v>670</v>
      </c>
      <c r="U470" s="6">
        <v>5166440</v>
      </c>
      <c r="V470" s="6">
        <v>0</v>
      </c>
      <c r="W470" s="6">
        <v>5166440</v>
      </c>
      <c r="X470" s="6">
        <v>0</v>
      </c>
      <c r="Y470" t="s">
        <v>193</v>
      </c>
      <c r="Z470" t="s">
        <v>194</v>
      </c>
      <c r="AA470" t="s">
        <v>195</v>
      </c>
      <c r="AB470" t="s">
        <v>2282</v>
      </c>
      <c r="AC470" t="s">
        <v>954</v>
      </c>
      <c r="AD470" t="s">
        <v>954</v>
      </c>
      <c r="AE470" t="s">
        <v>954</v>
      </c>
      <c r="AF470" t="s">
        <v>2118</v>
      </c>
      <c r="AG470" t="s">
        <v>2270</v>
      </c>
      <c r="AH470" t="s">
        <v>2283</v>
      </c>
      <c r="AI470" t="s">
        <v>2284</v>
      </c>
      <c r="AK470" t="s">
        <v>381</v>
      </c>
      <c r="AL470" t="s">
        <v>462</v>
      </c>
      <c r="AM470" t="s">
        <v>957</v>
      </c>
      <c r="AN470" t="s">
        <v>958</v>
      </c>
      <c r="AO470" t="s">
        <v>124</v>
      </c>
    </row>
    <row r="471" spans="1:41" hidden="1" x14ac:dyDescent="0.2">
      <c r="A471">
        <v>42525</v>
      </c>
      <c r="B471" s="7">
        <v>45782</v>
      </c>
      <c r="C471" t="s">
        <v>2285</v>
      </c>
      <c r="D471" t="s">
        <v>180</v>
      </c>
      <c r="E471" s="6">
        <v>3784200</v>
      </c>
      <c r="F471" s="6">
        <v>22880</v>
      </c>
      <c r="G471" s="6">
        <v>0</v>
      </c>
      <c r="H471" t="s">
        <v>361</v>
      </c>
      <c r="I471">
        <v>80144826</v>
      </c>
      <c r="J471" t="s">
        <v>653</v>
      </c>
      <c r="K471" t="s">
        <v>183</v>
      </c>
      <c r="L471" t="s">
        <v>209</v>
      </c>
      <c r="M471" t="s">
        <v>654</v>
      </c>
      <c r="N471" t="s">
        <v>186</v>
      </c>
      <c r="O471" t="s">
        <v>211</v>
      </c>
      <c r="P471" t="s">
        <v>212</v>
      </c>
      <c r="Q471" t="s">
        <v>189</v>
      </c>
      <c r="R471" t="s">
        <v>190</v>
      </c>
      <c r="S471" t="s">
        <v>585</v>
      </c>
      <c r="T471" t="s">
        <v>586</v>
      </c>
      <c r="U471" s="6">
        <v>3784200</v>
      </c>
      <c r="V471" s="6">
        <v>0</v>
      </c>
      <c r="W471" s="6">
        <v>3784200</v>
      </c>
      <c r="X471" s="6">
        <v>0</v>
      </c>
      <c r="Y471" t="s">
        <v>193</v>
      </c>
      <c r="Z471" t="s">
        <v>194</v>
      </c>
      <c r="AA471" t="s">
        <v>195</v>
      </c>
      <c r="AB471" t="s">
        <v>2286</v>
      </c>
      <c r="AC471" t="s">
        <v>357</v>
      </c>
      <c r="AD471" t="s">
        <v>357</v>
      </c>
      <c r="AE471" t="s">
        <v>393</v>
      </c>
      <c r="AF471" t="s">
        <v>2125</v>
      </c>
      <c r="AG471" t="s">
        <v>2270</v>
      </c>
      <c r="AH471" t="s">
        <v>2287</v>
      </c>
      <c r="AI471" t="s">
        <v>2288</v>
      </c>
      <c r="AK471" t="s">
        <v>286</v>
      </c>
      <c r="AL471" t="s">
        <v>462</v>
      </c>
      <c r="AM471" t="s">
        <v>658</v>
      </c>
      <c r="AN471" t="s">
        <v>659</v>
      </c>
      <c r="AO471" t="s">
        <v>124</v>
      </c>
    </row>
    <row r="472" spans="1:41" hidden="1" x14ac:dyDescent="0.2">
      <c r="A472">
        <v>42625</v>
      </c>
      <c r="B472" s="7">
        <v>45782</v>
      </c>
      <c r="C472" t="s">
        <v>2289</v>
      </c>
      <c r="D472" t="s">
        <v>180</v>
      </c>
      <c r="E472" s="6">
        <v>3894440</v>
      </c>
      <c r="F472" s="6">
        <v>23546</v>
      </c>
      <c r="G472" s="6">
        <v>0</v>
      </c>
      <c r="H472" t="s">
        <v>361</v>
      </c>
      <c r="I472">
        <v>1012320085</v>
      </c>
      <c r="J472" t="s">
        <v>1906</v>
      </c>
      <c r="K472" t="s">
        <v>183</v>
      </c>
      <c r="L472" t="s">
        <v>209</v>
      </c>
      <c r="M472" t="s">
        <v>1907</v>
      </c>
      <c r="N472" t="s">
        <v>186</v>
      </c>
      <c r="O472" t="s">
        <v>211</v>
      </c>
      <c r="P472" t="s">
        <v>212</v>
      </c>
      <c r="Q472" t="s">
        <v>189</v>
      </c>
      <c r="R472" t="s">
        <v>190</v>
      </c>
      <c r="S472" t="s">
        <v>585</v>
      </c>
      <c r="T472" t="s">
        <v>586</v>
      </c>
      <c r="U472" s="6">
        <v>3894440</v>
      </c>
      <c r="V472" s="6">
        <v>0</v>
      </c>
      <c r="W472" s="6">
        <v>3894440</v>
      </c>
      <c r="X472" s="6">
        <v>0</v>
      </c>
      <c r="Y472" t="s">
        <v>193</v>
      </c>
      <c r="Z472" t="s">
        <v>194</v>
      </c>
      <c r="AA472" t="s">
        <v>195</v>
      </c>
      <c r="AB472" t="s">
        <v>2290</v>
      </c>
      <c r="AC472" t="s">
        <v>1010</v>
      </c>
      <c r="AD472" t="s">
        <v>1010</v>
      </c>
      <c r="AE472" t="s">
        <v>543</v>
      </c>
      <c r="AF472" t="s">
        <v>2131</v>
      </c>
      <c r="AG472" t="s">
        <v>2270</v>
      </c>
      <c r="AH472" t="s">
        <v>2291</v>
      </c>
      <c r="AI472" t="s">
        <v>2292</v>
      </c>
      <c r="AK472" t="s">
        <v>842</v>
      </c>
      <c r="AL472" t="s">
        <v>462</v>
      </c>
      <c r="AM472" t="s">
        <v>1911</v>
      </c>
      <c r="AN472" t="s">
        <v>1014</v>
      </c>
      <c r="AO472" t="s">
        <v>124</v>
      </c>
    </row>
    <row r="473" spans="1:41" hidden="1" x14ac:dyDescent="0.2">
      <c r="A473">
        <v>42725</v>
      </c>
      <c r="B473" s="7">
        <v>45782</v>
      </c>
      <c r="C473" t="s">
        <v>2293</v>
      </c>
      <c r="D473" t="s">
        <v>180</v>
      </c>
      <c r="E473" s="6">
        <v>3894440</v>
      </c>
      <c r="F473" s="6">
        <v>26140</v>
      </c>
      <c r="G473" s="6">
        <v>0</v>
      </c>
      <c r="H473" t="s">
        <v>361</v>
      </c>
      <c r="I473">
        <v>1193142701</v>
      </c>
      <c r="J473" t="s">
        <v>1007</v>
      </c>
      <c r="K473" t="s">
        <v>183</v>
      </c>
      <c r="L473" t="s">
        <v>209</v>
      </c>
      <c r="M473" t="s">
        <v>1008</v>
      </c>
      <c r="N473" t="s">
        <v>186</v>
      </c>
      <c r="O473" t="s">
        <v>211</v>
      </c>
      <c r="P473" t="s">
        <v>212</v>
      </c>
      <c r="Q473" t="s">
        <v>189</v>
      </c>
      <c r="R473" t="s">
        <v>190</v>
      </c>
      <c r="S473" t="s">
        <v>585</v>
      </c>
      <c r="T473" t="s">
        <v>586</v>
      </c>
      <c r="U473" s="6">
        <v>3894440</v>
      </c>
      <c r="V473" s="6">
        <v>0</v>
      </c>
      <c r="W473" s="6">
        <v>3894440</v>
      </c>
      <c r="X473" s="6">
        <v>0</v>
      </c>
      <c r="Y473" t="s">
        <v>193</v>
      </c>
      <c r="Z473" t="s">
        <v>194</v>
      </c>
      <c r="AA473" t="s">
        <v>195</v>
      </c>
      <c r="AB473" t="s">
        <v>2294</v>
      </c>
      <c r="AC473" t="s">
        <v>1010</v>
      </c>
      <c r="AD473" t="s">
        <v>1010</v>
      </c>
      <c r="AE473" t="s">
        <v>533</v>
      </c>
      <c r="AF473" t="s">
        <v>2139</v>
      </c>
      <c r="AG473" t="s">
        <v>2270</v>
      </c>
      <c r="AH473" t="s">
        <v>2295</v>
      </c>
      <c r="AI473" t="s">
        <v>2296</v>
      </c>
      <c r="AK473" t="s">
        <v>672</v>
      </c>
      <c r="AL473" t="s">
        <v>462</v>
      </c>
      <c r="AM473" t="s">
        <v>1013</v>
      </c>
      <c r="AN473" t="s">
        <v>1014</v>
      </c>
      <c r="AO473" t="s">
        <v>124</v>
      </c>
    </row>
    <row r="474" spans="1:41" hidden="1" x14ac:dyDescent="0.2">
      <c r="A474">
        <v>42825</v>
      </c>
      <c r="B474" s="7">
        <v>45782</v>
      </c>
      <c r="C474" t="s">
        <v>2297</v>
      </c>
      <c r="D474" t="s">
        <v>180</v>
      </c>
      <c r="E474" s="6">
        <v>5912680</v>
      </c>
      <c r="F474" s="6">
        <v>49695</v>
      </c>
      <c r="G474" s="6">
        <v>0</v>
      </c>
      <c r="H474" t="s">
        <v>361</v>
      </c>
      <c r="I474">
        <v>1023909987</v>
      </c>
      <c r="J474" t="s">
        <v>1315</v>
      </c>
      <c r="K474" t="s">
        <v>183</v>
      </c>
      <c r="L474" t="s">
        <v>209</v>
      </c>
      <c r="M474" t="s">
        <v>1316</v>
      </c>
      <c r="N474" t="s">
        <v>186</v>
      </c>
      <c r="O474" t="s">
        <v>1068</v>
      </c>
      <c r="P474" t="s">
        <v>1069</v>
      </c>
      <c r="Q474" t="s">
        <v>189</v>
      </c>
      <c r="R474" t="s">
        <v>190</v>
      </c>
      <c r="S474" t="s">
        <v>446</v>
      </c>
      <c r="T474" t="s">
        <v>447</v>
      </c>
      <c r="U474" s="6">
        <v>5912680</v>
      </c>
      <c r="V474" s="6">
        <v>0</v>
      </c>
      <c r="W474" s="6">
        <v>5912680</v>
      </c>
      <c r="X474" s="6">
        <v>0</v>
      </c>
      <c r="Y474" t="s">
        <v>193</v>
      </c>
      <c r="Z474" t="s">
        <v>194</v>
      </c>
      <c r="AA474" t="s">
        <v>195</v>
      </c>
      <c r="AB474" t="s">
        <v>2298</v>
      </c>
      <c r="AC474" t="s">
        <v>746</v>
      </c>
      <c r="AD474" t="s">
        <v>746</v>
      </c>
      <c r="AE474" t="s">
        <v>637</v>
      </c>
      <c r="AF474" t="s">
        <v>2149</v>
      </c>
      <c r="AG474" t="s">
        <v>2270</v>
      </c>
      <c r="AH474" t="s">
        <v>2299</v>
      </c>
      <c r="AI474" t="s">
        <v>2300</v>
      </c>
      <c r="AK474" t="s">
        <v>545</v>
      </c>
      <c r="AL474" t="s">
        <v>462</v>
      </c>
      <c r="AM474" t="s">
        <v>1320</v>
      </c>
      <c r="AN474" t="s">
        <v>1321</v>
      </c>
      <c r="AO474" t="s">
        <v>124</v>
      </c>
    </row>
    <row r="475" spans="1:41" hidden="1" x14ac:dyDescent="0.2">
      <c r="A475">
        <v>42925</v>
      </c>
      <c r="B475" s="7">
        <v>45782</v>
      </c>
      <c r="C475" t="s">
        <v>2301</v>
      </c>
      <c r="D475" t="s">
        <v>180</v>
      </c>
      <c r="E475" s="6">
        <v>3399420</v>
      </c>
      <c r="F475" s="6">
        <v>45772</v>
      </c>
      <c r="G475" s="6">
        <v>0</v>
      </c>
      <c r="H475" t="s">
        <v>361</v>
      </c>
      <c r="I475">
        <v>79751403</v>
      </c>
      <c r="J475" t="s">
        <v>762</v>
      </c>
      <c r="K475" t="s">
        <v>183</v>
      </c>
      <c r="L475" t="s">
        <v>209</v>
      </c>
      <c r="M475" t="s">
        <v>763</v>
      </c>
      <c r="N475" t="s">
        <v>186</v>
      </c>
      <c r="O475" t="s">
        <v>364</v>
      </c>
      <c r="P475" t="s">
        <v>365</v>
      </c>
      <c r="Q475" t="s">
        <v>189</v>
      </c>
      <c r="R475" t="s">
        <v>190</v>
      </c>
      <c r="S475" t="s">
        <v>478</v>
      </c>
      <c r="T475" t="s">
        <v>479</v>
      </c>
      <c r="U475" s="6">
        <v>3399420</v>
      </c>
      <c r="V475" s="6">
        <v>0</v>
      </c>
      <c r="W475" s="6">
        <v>3399420</v>
      </c>
      <c r="X475" s="6">
        <v>0</v>
      </c>
      <c r="Y475" t="s">
        <v>193</v>
      </c>
      <c r="Z475" t="s">
        <v>194</v>
      </c>
      <c r="AA475" t="s">
        <v>195</v>
      </c>
      <c r="AB475" t="s">
        <v>2302</v>
      </c>
      <c r="AC475" t="s">
        <v>765</v>
      </c>
      <c r="AD475" t="s">
        <v>765</v>
      </c>
      <c r="AE475" t="s">
        <v>484</v>
      </c>
      <c r="AF475" t="s">
        <v>2154</v>
      </c>
      <c r="AG475" t="s">
        <v>2270</v>
      </c>
      <c r="AH475" t="s">
        <v>2303</v>
      </c>
      <c r="AI475" t="s">
        <v>2304</v>
      </c>
      <c r="AK475" t="s">
        <v>356</v>
      </c>
      <c r="AL475" t="s">
        <v>452</v>
      </c>
      <c r="AM475" t="s">
        <v>768</v>
      </c>
      <c r="AN475" t="s">
        <v>769</v>
      </c>
      <c r="AO475" t="s">
        <v>124</v>
      </c>
    </row>
    <row r="476" spans="1:41" hidden="1" x14ac:dyDescent="0.2">
      <c r="A476">
        <v>43025</v>
      </c>
      <c r="B476" s="7">
        <v>45782</v>
      </c>
      <c r="C476" t="s">
        <v>2305</v>
      </c>
      <c r="D476" t="s">
        <v>180</v>
      </c>
      <c r="E476" s="6">
        <v>3399420</v>
      </c>
      <c r="F476" s="6">
        <v>37550</v>
      </c>
      <c r="G476" s="6">
        <v>0</v>
      </c>
      <c r="H476" t="s">
        <v>361</v>
      </c>
      <c r="I476">
        <v>1022341815</v>
      </c>
      <c r="J476" t="s">
        <v>476</v>
      </c>
      <c r="K476" t="s">
        <v>183</v>
      </c>
      <c r="L476" t="s">
        <v>209</v>
      </c>
      <c r="M476" t="s">
        <v>477</v>
      </c>
      <c r="N476" t="s">
        <v>186</v>
      </c>
      <c r="O476" t="s">
        <v>211</v>
      </c>
      <c r="P476" t="s">
        <v>212</v>
      </c>
      <c r="Q476" t="s">
        <v>189</v>
      </c>
      <c r="R476" t="s">
        <v>190</v>
      </c>
      <c r="S476" t="s">
        <v>478</v>
      </c>
      <c r="T476" t="s">
        <v>479</v>
      </c>
      <c r="U476" s="6">
        <v>3399420</v>
      </c>
      <c r="V476" s="6">
        <v>0</v>
      </c>
      <c r="W476" s="6">
        <v>3399420</v>
      </c>
      <c r="X476" s="6">
        <v>0</v>
      </c>
      <c r="Y476" t="s">
        <v>193</v>
      </c>
      <c r="Z476" t="s">
        <v>194</v>
      </c>
      <c r="AA476" t="s">
        <v>195</v>
      </c>
      <c r="AB476" t="s">
        <v>2306</v>
      </c>
      <c r="AC476" t="s">
        <v>483</v>
      </c>
      <c r="AD476" t="s">
        <v>483</v>
      </c>
      <c r="AE476" t="s">
        <v>450</v>
      </c>
      <c r="AF476" t="s">
        <v>2162</v>
      </c>
      <c r="AG476" t="s">
        <v>2270</v>
      </c>
      <c r="AH476" t="s">
        <v>2307</v>
      </c>
      <c r="AI476" t="s">
        <v>2308</v>
      </c>
      <c r="AK476" t="s">
        <v>381</v>
      </c>
      <c r="AL476" t="s">
        <v>452</v>
      </c>
      <c r="AM476" t="s">
        <v>487</v>
      </c>
      <c r="AN476" t="s">
        <v>488</v>
      </c>
      <c r="AO476" t="s">
        <v>124</v>
      </c>
    </row>
    <row r="477" spans="1:41" hidden="1" x14ac:dyDescent="0.2">
      <c r="A477">
        <v>43125</v>
      </c>
      <c r="B477" s="7">
        <v>45782</v>
      </c>
      <c r="C477" t="s">
        <v>2309</v>
      </c>
      <c r="D477" t="s">
        <v>180</v>
      </c>
      <c r="E477" s="6">
        <v>7394100</v>
      </c>
      <c r="F477" s="6">
        <v>210878</v>
      </c>
      <c r="G477" s="6">
        <v>0</v>
      </c>
      <c r="H477" t="s">
        <v>361</v>
      </c>
      <c r="I477">
        <v>24714596</v>
      </c>
      <c r="J477" t="s">
        <v>1208</v>
      </c>
      <c r="K477" t="s">
        <v>183</v>
      </c>
      <c r="L477" t="s">
        <v>209</v>
      </c>
      <c r="M477" t="s">
        <v>1209</v>
      </c>
      <c r="N477" t="s">
        <v>186</v>
      </c>
      <c r="O477" t="s">
        <v>211</v>
      </c>
      <c r="P477" t="s">
        <v>212</v>
      </c>
      <c r="Q477" t="s">
        <v>189</v>
      </c>
      <c r="R477" t="s">
        <v>190</v>
      </c>
      <c r="S477" t="s">
        <v>735</v>
      </c>
      <c r="T477" t="s">
        <v>736</v>
      </c>
      <c r="U477" s="6">
        <v>7394100</v>
      </c>
      <c r="V477" s="6">
        <v>0</v>
      </c>
      <c r="W477" s="6">
        <v>7394100</v>
      </c>
      <c r="X477" s="6">
        <v>0</v>
      </c>
      <c r="Y477" t="s">
        <v>193</v>
      </c>
      <c r="Z477" t="s">
        <v>194</v>
      </c>
      <c r="AA477" t="s">
        <v>195</v>
      </c>
      <c r="AB477" t="s">
        <v>2310</v>
      </c>
      <c r="AC477" t="s">
        <v>815</v>
      </c>
      <c r="AD477" t="s">
        <v>815</v>
      </c>
      <c r="AE477" t="s">
        <v>504</v>
      </c>
      <c r="AF477" t="s">
        <v>2169</v>
      </c>
      <c r="AG477" t="s">
        <v>2270</v>
      </c>
      <c r="AH477" t="s">
        <v>2311</v>
      </c>
      <c r="AI477" t="s">
        <v>2312</v>
      </c>
      <c r="AK477" t="s">
        <v>545</v>
      </c>
      <c r="AL477" t="s">
        <v>462</v>
      </c>
      <c r="AM477" t="s">
        <v>1212</v>
      </c>
      <c r="AN477" t="s">
        <v>1174</v>
      </c>
      <c r="AO477" t="s">
        <v>124</v>
      </c>
    </row>
    <row r="478" spans="1:41" hidden="1" x14ac:dyDescent="0.2">
      <c r="A478">
        <v>43225</v>
      </c>
      <c r="B478" s="7">
        <v>45782</v>
      </c>
      <c r="C478" t="s">
        <v>2313</v>
      </c>
      <c r="D478" t="s">
        <v>180</v>
      </c>
      <c r="E478" s="6">
        <v>3634811</v>
      </c>
      <c r="F478" s="6">
        <v>27843</v>
      </c>
      <c r="G478" s="6">
        <v>0</v>
      </c>
      <c r="H478" t="s">
        <v>361</v>
      </c>
      <c r="I478">
        <v>1095944692</v>
      </c>
      <c r="J478" t="s">
        <v>2314</v>
      </c>
      <c r="K478" t="s">
        <v>183</v>
      </c>
      <c r="L478" t="s">
        <v>209</v>
      </c>
      <c r="M478" t="s">
        <v>2315</v>
      </c>
      <c r="N478" t="s">
        <v>186</v>
      </c>
      <c r="O478" t="s">
        <v>2316</v>
      </c>
      <c r="P478" t="s">
        <v>2317</v>
      </c>
      <c r="Q478" t="s">
        <v>189</v>
      </c>
      <c r="R478" t="s">
        <v>190</v>
      </c>
      <c r="S478" t="s">
        <v>458</v>
      </c>
      <c r="T478" t="s">
        <v>459</v>
      </c>
      <c r="U478" s="6">
        <v>3634811</v>
      </c>
      <c r="V478" s="6">
        <v>0</v>
      </c>
      <c r="W478" s="6">
        <v>3634811</v>
      </c>
      <c r="X478" s="6">
        <v>0</v>
      </c>
      <c r="Y478" t="s">
        <v>480</v>
      </c>
      <c r="Z478" t="s">
        <v>194</v>
      </c>
      <c r="AA478" t="s">
        <v>481</v>
      </c>
      <c r="AB478" t="s">
        <v>2318</v>
      </c>
      <c r="AC478" t="s">
        <v>887</v>
      </c>
      <c r="AD478" t="s">
        <v>887</v>
      </c>
      <c r="AE478" t="s">
        <v>930</v>
      </c>
      <c r="AF478" t="s">
        <v>2176</v>
      </c>
      <c r="AG478" t="s">
        <v>2270</v>
      </c>
      <c r="AH478" t="s">
        <v>2319</v>
      </c>
      <c r="AI478" t="s">
        <v>2320</v>
      </c>
      <c r="AK478" t="s">
        <v>1638</v>
      </c>
      <c r="AL478" t="s">
        <v>462</v>
      </c>
      <c r="AM478" t="s">
        <v>2321</v>
      </c>
      <c r="AN478" t="s">
        <v>2322</v>
      </c>
      <c r="AO478" t="s">
        <v>124</v>
      </c>
    </row>
    <row r="479" spans="1:41" hidden="1" x14ac:dyDescent="0.2">
      <c r="A479">
        <v>43325</v>
      </c>
      <c r="B479" s="7">
        <v>45782</v>
      </c>
      <c r="C479" t="s">
        <v>2323</v>
      </c>
      <c r="D479" t="s">
        <v>180</v>
      </c>
      <c r="E479" s="6">
        <v>4296180</v>
      </c>
      <c r="F479" s="6">
        <v>28836</v>
      </c>
      <c r="G479" s="6">
        <v>0</v>
      </c>
      <c r="H479" t="s">
        <v>361</v>
      </c>
      <c r="I479">
        <v>1022440381</v>
      </c>
      <c r="J479" t="s">
        <v>572</v>
      </c>
      <c r="K479" t="s">
        <v>183</v>
      </c>
      <c r="L479" t="s">
        <v>209</v>
      </c>
      <c r="M479" t="s">
        <v>573</v>
      </c>
      <c r="N479" t="s">
        <v>186</v>
      </c>
      <c r="O479" t="s">
        <v>562</v>
      </c>
      <c r="P479" t="s">
        <v>563</v>
      </c>
      <c r="Q479" t="s">
        <v>189</v>
      </c>
      <c r="R479" t="s">
        <v>190</v>
      </c>
      <c r="S479" t="s">
        <v>446</v>
      </c>
      <c r="T479" t="s">
        <v>447</v>
      </c>
      <c r="U479" s="6">
        <v>4296180</v>
      </c>
      <c r="V479" s="6">
        <v>0</v>
      </c>
      <c r="W479" s="6">
        <v>4296180</v>
      </c>
      <c r="X479" s="6">
        <v>0</v>
      </c>
      <c r="Y479" t="s">
        <v>193</v>
      </c>
      <c r="Z479" t="s">
        <v>194</v>
      </c>
      <c r="AA479" t="s">
        <v>195</v>
      </c>
      <c r="AB479" t="s">
        <v>2324</v>
      </c>
      <c r="AC479" t="s">
        <v>575</v>
      </c>
      <c r="AD479" t="s">
        <v>575</v>
      </c>
      <c r="AE479" t="s">
        <v>401</v>
      </c>
      <c r="AF479" t="s">
        <v>2181</v>
      </c>
      <c r="AG479" t="s">
        <v>2270</v>
      </c>
      <c r="AH479" t="s">
        <v>2325</v>
      </c>
      <c r="AI479" t="s">
        <v>2326</v>
      </c>
      <c r="AK479" t="s">
        <v>579</v>
      </c>
      <c r="AL479" t="s">
        <v>462</v>
      </c>
      <c r="AM479" t="s">
        <v>580</v>
      </c>
      <c r="AN479" t="s">
        <v>581</v>
      </c>
      <c r="AO479" t="s">
        <v>124</v>
      </c>
    </row>
    <row r="480" spans="1:41" hidden="1" x14ac:dyDescent="0.2">
      <c r="A480">
        <v>43425</v>
      </c>
      <c r="B480" s="7">
        <v>45782</v>
      </c>
      <c r="C480" t="s">
        <v>2327</v>
      </c>
      <c r="D480" t="s">
        <v>180</v>
      </c>
      <c r="E480" s="6">
        <v>3784200</v>
      </c>
      <c r="F480" s="6">
        <v>32032</v>
      </c>
      <c r="G480" s="6">
        <v>0</v>
      </c>
      <c r="H480" t="s">
        <v>361</v>
      </c>
      <c r="I480">
        <v>1001187109</v>
      </c>
      <c r="J480" t="s">
        <v>1066</v>
      </c>
      <c r="K480" t="s">
        <v>183</v>
      </c>
      <c r="L480" t="s">
        <v>209</v>
      </c>
      <c r="M480" t="s">
        <v>1067</v>
      </c>
      <c r="N480" t="s">
        <v>186</v>
      </c>
      <c r="O480" t="s">
        <v>1068</v>
      </c>
      <c r="P480" t="s">
        <v>1069</v>
      </c>
      <c r="Q480" t="s">
        <v>189</v>
      </c>
      <c r="R480" t="s">
        <v>190</v>
      </c>
      <c r="S480" t="s">
        <v>478</v>
      </c>
      <c r="T480" t="s">
        <v>479</v>
      </c>
      <c r="U480" s="6">
        <v>3784200</v>
      </c>
      <c r="V480" s="6">
        <v>0</v>
      </c>
      <c r="W480" s="6">
        <v>3784200</v>
      </c>
      <c r="X480" s="6">
        <v>0</v>
      </c>
      <c r="Y480" t="s">
        <v>193</v>
      </c>
      <c r="Z480" t="s">
        <v>194</v>
      </c>
      <c r="AA480" t="s">
        <v>195</v>
      </c>
      <c r="AB480" t="s">
        <v>2328</v>
      </c>
      <c r="AC480" t="s">
        <v>1071</v>
      </c>
      <c r="AD480" t="s">
        <v>1072</v>
      </c>
      <c r="AE480" t="s">
        <v>730</v>
      </c>
      <c r="AF480" t="s">
        <v>2183</v>
      </c>
      <c r="AG480" t="s">
        <v>2270</v>
      </c>
      <c r="AH480" t="s">
        <v>2329</v>
      </c>
      <c r="AI480" t="s">
        <v>2330</v>
      </c>
      <c r="AK480" t="s">
        <v>1075</v>
      </c>
      <c r="AL480" t="s">
        <v>452</v>
      </c>
      <c r="AM480" t="s">
        <v>1076</v>
      </c>
      <c r="AN480" t="s">
        <v>1077</v>
      </c>
      <c r="AO480" t="s">
        <v>124</v>
      </c>
    </row>
    <row r="481" spans="1:41" hidden="1" x14ac:dyDescent="0.2">
      <c r="A481">
        <v>43525</v>
      </c>
      <c r="B481" s="7">
        <v>45782</v>
      </c>
      <c r="C481" t="s">
        <v>2331</v>
      </c>
      <c r="D481" t="s">
        <v>180</v>
      </c>
      <c r="E481" s="6">
        <v>3784200</v>
      </c>
      <c r="F481" s="6">
        <v>32032</v>
      </c>
      <c r="G481" s="6">
        <v>0</v>
      </c>
      <c r="H481" t="s">
        <v>361</v>
      </c>
      <c r="I481">
        <v>1014204890</v>
      </c>
      <c r="J481" t="s">
        <v>1144</v>
      </c>
      <c r="K481" t="s">
        <v>183</v>
      </c>
      <c r="L481" t="s">
        <v>209</v>
      </c>
      <c r="M481" t="s">
        <v>1145</v>
      </c>
      <c r="N481" t="s">
        <v>186</v>
      </c>
      <c r="O481" t="s">
        <v>225</v>
      </c>
      <c r="P481" t="s">
        <v>226</v>
      </c>
      <c r="Q481" t="s">
        <v>189</v>
      </c>
      <c r="R481" t="s">
        <v>190</v>
      </c>
      <c r="S481" t="s">
        <v>478</v>
      </c>
      <c r="T481" t="s">
        <v>479</v>
      </c>
      <c r="U481" s="6">
        <v>3784200</v>
      </c>
      <c r="V481" s="6">
        <v>0</v>
      </c>
      <c r="W481" s="6">
        <v>3784200</v>
      </c>
      <c r="X481" s="6">
        <v>0</v>
      </c>
      <c r="Y481" t="s">
        <v>193</v>
      </c>
      <c r="Z481" t="s">
        <v>194</v>
      </c>
      <c r="AA481" t="s">
        <v>195</v>
      </c>
      <c r="AB481" t="s">
        <v>2332</v>
      </c>
      <c r="AC481" t="s">
        <v>1147</v>
      </c>
      <c r="AD481" t="s">
        <v>1148</v>
      </c>
      <c r="AE481" t="s">
        <v>638</v>
      </c>
      <c r="AF481" t="s">
        <v>2185</v>
      </c>
      <c r="AG481" t="s">
        <v>2270</v>
      </c>
      <c r="AH481" t="s">
        <v>2333</v>
      </c>
      <c r="AI481" t="s">
        <v>2334</v>
      </c>
      <c r="AK481" t="s">
        <v>833</v>
      </c>
      <c r="AL481" t="s">
        <v>452</v>
      </c>
      <c r="AM481" t="s">
        <v>1151</v>
      </c>
      <c r="AN481" t="s">
        <v>1152</v>
      </c>
      <c r="AO481" t="s">
        <v>124</v>
      </c>
    </row>
    <row r="482" spans="1:41" hidden="1" x14ac:dyDescent="0.2">
      <c r="A482">
        <v>43625</v>
      </c>
      <c r="B482" s="7">
        <v>45782</v>
      </c>
      <c r="C482" t="s">
        <v>2335</v>
      </c>
      <c r="D482" t="s">
        <v>180</v>
      </c>
      <c r="E482" s="6">
        <v>2739040</v>
      </c>
      <c r="F482" s="6">
        <v>23185</v>
      </c>
      <c r="G482" s="6">
        <v>0</v>
      </c>
      <c r="H482" t="s">
        <v>361</v>
      </c>
      <c r="I482">
        <v>80054606</v>
      </c>
      <c r="J482" t="s">
        <v>444</v>
      </c>
      <c r="K482" t="s">
        <v>183</v>
      </c>
      <c r="L482" t="s">
        <v>209</v>
      </c>
      <c r="M482" t="s">
        <v>445</v>
      </c>
      <c r="N482" t="s">
        <v>186</v>
      </c>
      <c r="O482" t="s">
        <v>211</v>
      </c>
      <c r="P482" t="s">
        <v>212</v>
      </c>
      <c r="Q482" t="s">
        <v>189</v>
      </c>
      <c r="R482" t="s">
        <v>190</v>
      </c>
      <c r="S482" t="s">
        <v>446</v>
      </c>
      <c r="T482" t="s">
        <v>447</v>
      </c>
      <c r="U482" s="6">
        <v>2739040</v>
      </c>
      <c r="V482" s="6">
        <v>0</v>
      </c>
      <c r="W482" s="6">
        <v>2739040</v>
      </c>
      <c r="X482" s="6">
        <v>0</v>
      </c>
      <c r="Y482" t="s">
        <v>193</v>
      </c>
      <c r="Z482" t="s">
        <v>194</v>
      </c>
      <c r="AA482" t="s">
        <v>195</v>
      </c>
      <c r="AB482" t="s">
        <v>2336</v>
      </c>
      <c r="AC482" t="s">
        <v>439</v>
      </c>
      <c r="AD482" t="s">
        <v>439</v>
      </c>
      <c r="AE482" t="s">
        <v>386</v>
      </c>
      <c r="AF482" t="s">
        <v>2188</v>
      </c>
      <c r="AG482" t="s">
        <v>2270</v>
      </c>
      <c r="AH482" t="s">
        <v>2337</v>
      </c>
      <c r="AI482" t="s">
        <v>2338</v>
      </c>
      <c r="AK482" t="s">
        <v>274</v>
      </c>
      <c r="AL482" t="s">
        <v>452</v>
      </c>
      <c r="AM482" t="s">
        <v>453</v>
      </c>
      <c r="AN482" t="s">
        <v>454</v>
      </c>
      <c r="AO482" t="s">
        <v>124</v>
      </c>
    </row>
    <row r="483" spans="1:41" hidden="1" x14ac:dyDescent="0.2">
      <c r="A483">
        <v>43725</v>
      </c>
      <c r="B483" s="7">
        <v>45782</v>
      </c>
      <c r="C483" t="s">
        <v>2339</v>
      </c>
      <c r="D483" t="s">
        <v>180</v>
      </c>
      <c r="E483" s="6">
        <v>4296180</v>
      </c>
      <c r="F483" s="6">
        <v>28836</v>
      </c>
      <c r="G483" s="6">
        <v>0</v>
      </c>
      <c r="H483" t="s">
        <v>361</v>
      </c>
      <c r="I483">
        <v>1031160038</v>
      </c>
      <c r="J483" t="s">
        <v>604</v>
      </c>
      <c r="K483" t="s">
        <v>183</v>
      </c>
      <c r="L483" t="s">
        <v>209</v>
      </c>
      <c r="M483" t="s">
        <v>605</v>
      </c>
      <c r="N483" t="s">
        <v>186</v>
      </c>
      <c r="O483" t="s">
        <v>562</v>
      </c>
      <c r="P483" t="s">
        <v>563</v>
      </c>
      <c r="Q483" t="s">
        <v>189</v>
      </c>
      <c r="R483" t="s">
        <v>190</v>
      </c>
      <c r="S483" t="s">
        <v>458</v>
      </c>
      <c r="T483" t="s">
        <v>459</v>
      </c>
      <c r="U483" s="6">
        <v>4296180</v>
      </c>
      <c r="V483" s="6">
        <v>0</v>
      </c>
      <c r="W483" s="6">
        <v>4296180</v>
      </c>
      <c r="X483" s="6">
        <v>0</v>
      </c>
      <c r="Y483" t="s">
        <v>193</v>
      </c>
      <c r="Z483" t="s">
        <v>194</v>
      </c>
      <c r="AA483" t="s">
        <v>195</v>
      </c>
      <c r="AB483" t="s">
        <v>2340</v>
      </c>
      <c r="AC483" t="s">
        <v>517</v>
      </c>
      <c r="AD483" t="s">
        <v>517</v>
      </c>
      <c r="AE483" t="s">
        <v>607</v>
      </c>
      <c r="AF483" t="s">
        <v>2190</v>
      </c>
      <c r="AG483" t="s">
        <v>2270</v>
      </c>
      <c r="AH483" t="s">
        <v>2341</v>
      </c>
      <c r="AI483" t="s">
        <v>2342</v>
      </c>
      <c r="AK483" t="s">
        <v>356</v>
      </c>
      <c r="AL483" t="s">
        <v>462</v>
      </c>
      <c r="AM483" t="s">
        <v>1653</v>
      </c>
      <c r="AN483" t="s">
        <v>611</v>
      </c>
      <c r="AO483" t="s">
        <v>124</v>
      </c>
    </row>
    <row r="484" spans="1:41" hidden="1" x14ac:dyDescent="0.2">
      <c r="A484">
        <v>43825</v>
      </c>
      <c r="B484" s="7">
        <v>45782</v>
      </c>
      <c r="C484" t="s">
        <v>2343</v>
      </c>
      <c r="D484" t="s">
        <v>180</v>
      </c>
      <c r="E484" s="6">
        <v>5912680</v>
      </c>
      <c r="F484" s="6">
        <v>40060</v>
      </c>
      <c r="G484" s="6">
        <v>0</v>
      </c>
      <c r="H484" t="s">
        <v>361</v>
      </c>
      <c r="I484">
        <v>80800612</v>
      </c>
      <c r="J484" t="s">
        <v>1707</v>
      </c>
      <c r="K484" t="s">
        <v>183</v>
      </c>
      <c r="L484" t="s">
        <v>209</v>
      </c>
      <c r="M484" t="s">
        <v>1708</v>
      </c>
      <c r="N484" t="s">
        <v>186</v>
      </c>
      <c r="O484" t="s">
        <v>211</v>
      </c>
      <c r="P484" t="s">
        <v>212</v>
      </c>
      <c r="Q484" t="s">
        <v>189</v>
      </c>
      <c r="R484" t="s">
        <v>190</v>
      </c>
      <c r="S484" t="s">
        <v>858</v>
      </c>
      <c r="T484" t="s">
        <v>859</v>
      </c>
      <c r="U484" s="6">
        <v>5912680</v>
      </c>
      <c r="V484" s="6">
        <v>0</v>
      </c>
      <c r="W484" s="6">
        <v>5912680</v>
      </c>
      <c r="X484" s="6">
        <v>0</v>
      </c>
      <c r="Y484" t="s">
        <v>193</v>
      </c>
      <c r="Z484" t="s">
        <v>194</v>
      </c>
      <c r="AA484" t="s">
        <v>195</v>
      </c>
      <c r="AB484" t="s">
        <v>2344</v>
      </c>
      <c r="AC484" t="s">
        <v>1123</v>
      </c>
      <c r="AD484" t="s">
        <v>1115</v>
      </c>
      <c r="AE484" t="s">
        <v>746</v>
      </c>
      <c r="AF484" t="s">
        <v>2192</v>
      </c>
      <c r="AG484" t="s">
        <v>2270</v>
      </c>
      <c r="AH484" t="s">
        <v>2345</v>
      </c>
      <c r="AI484" t="s">
        <v>2346</v>
      </c>
      <c r="AK484" t="s">
        <v>842</v>
      </c>
      <c r="AL484" t="s">
        <v>462</v>
      </c>
      <c r="AM484" t="s">
        <v>1555</v>
      </c>
      <c r="AN484" t="s">
        <v>1712</v>
      </c>
      <c r="AO484" t="s">
        <v>124</v>
      </c>
    </row>
    <row r="485" spans="1:41" hidden="1" x14ac:dyDescent="0.2">
      <c r="A485">
        <v>43925</v>
      </c>
      <c r="B485" s="7">
        <v>45782</v>
      </c>
      <c r="C485" t="s">
        <v>2347</v>
      </c>
      <c r="D485" t="s">
        <v>180</v>
      </c>
      <c r="E485" s="6">
        <v>5912680</v>
      </c>
      <c r="F485" s="6">
        <v>39687</v>
      </c>
      <c r="G485" s="6">
        <v>0</v>
      </c>
      <c r="H485" t="s">
        <v>361</v>
      </c>
      <c r="I485">
        <v>1035414706</v>
      </c>
      <c r="J485" t="s">
        <v>1135</v>
      </c>
      <c r="K485" t="s">
        <v>183</v>
      </c>
      <c r="L485" t="s">
        <v>209</v>
      </c>
      <c r="M485" t="s">
        <v>1136</v>
      </c>
      <c r="N485" t="s">
        <v>186</v>
      </c>
      <c r="O485" t="s">
        <v>211</v>
      </c>
      <c r="P485" t="s">
        <v>212</v>
      </c>
      <c r="Q485" t="s">
        <v>189</v>
      </c>
      <c r="R485" t="s">
        <v>190</v>
      </c>
      <c r="S485" t="s">
        <v>458</v>
      </c>
      <c r="T485" t="s">
        <v>459</v>
      </c>
      <c r="U485" s="6">
        <v>5912680</v>
      </c>
      <c r="V485" s="6">
        <v>0</v>
      </c>
      <c r="W485" s="6">
        <v>5912680</v>
      </c>
      <c r="X485" s="6">
        <v>0</v>
      </c>
      <c r="Y485" t="s">
        <v>193</v>
      </c>
      <c r="Z485" t="s">
        <v>194</v>
      </c>
      <c r="AA485" t="s">
        <v>195</v>
      </c>
      <c r="AB485" t="s">
        <v>2348</v>
      </c>
      <c r="AC485" t="s">
        <v>846</v>
      </c>
      <c r="AD485" t="s">
        <v>892</v>
      </c>
      <c r="AE485" t="s">
        <v>1138</v>
      </c>
      <c r="AF485" t="s">
        <v>2194</v>
      </c>
      <c r="AG485" t="s">
        <v>2270</v>
      </c>
      <c r="AH485" t="s">
        <v>2349</v>
      </c>
      <c r="AI485" t="s">
        <v>2350</v>
      </c>
      <c r="AK485" t="s">
        <v>493</v>
      </c>
      <c r="AL485" t="s">
        <v>462</v>
      </c>
      <c r="AM485" t="s">
        <v>1141</v>
      </c>
      <c r="AN485" t="s">
        <v>1142</v>
      </c>
      <c r="AO485" t="s">
        <v>124</v>
      </c>
    </row>
    <row r="486" spans="1:41" hidden="1" x14ac:dyDescent="0.2">
      <c r="A486">
        <v>44025</v>
      </c>
      <c r="B486" s="7">
        <v>45782</v>
      </c>
      <c r="C486" t="s">
        <v>2351</v>
      </c>
      <c r="D486" t="s">
        <v>180</v>
      </c>
      <c r="E486" s="6">
        <v>6797780</v>
      </c>
      <c r="F486" s="6">
        <v>51584</v>
      </c>
      <c r="G486" s="6">
        <v>0</v>
      </c>
      <c r="H486" t="s">
        <v>361</v>
      </c>
      <c r="I486">
        <v>80821615</v>
      </c>
      <c r="J486" t="s">
        <v>1424</v>
      </c>
      <c r="K486" t="s">
        <v>183</v>
      </c>
      <c r="L486" t="s">
        <v>209</v>
      </c>
      <c r="M486" t="s">
        <v>1425</v>
      </c>
      <c r="N486" t="s">
        <v>186</v>
      </c>
      <c r="O486" t="s">
        <v>225</v>
      </c>
      <c r="P486" t="s">
        <v>226</v>
      </c>
      <c r="Q486" t="s">
        <v>189</v>
      </c>
      <c r="R486" t="s">
        <v>190</v>
      </c>
      <c r="S486" t="s">
        <v>858</v>
      </c>
      <c r="T486" t="s">
        <v>859</v>
      </c>
      <c r="U486" s="6">
        <v>3398890</v>
      </c>
      <c r="V486" s="6">
        <v>0</v>
      </c>
      <c r="W486" s="6">
        <v>3398890</v>
      </c>
      <c r="X486" s="6">
        <v>0</v>
      </c>
      <c r="Y486" t="s">
        <v>193</v>
      </c>
      <c r="Z486" t="s">
        <v>194</v>
      </c>
      <c r="AA486" t="s">
        <v>195</v>
      </c>
      <c r="AB486" t="s">
        <v>2352</v>
      </c>
      <c r="AC486" t="s">
        <v>862</v>
      </c>
      <c r="AD486" t="s">
        <v>862</v>
      </c>
      <c r="AE486" t="s">
        <v>575</v>
      </c>
      <c r="AF486" t="s">
        <v>2196</v>
      </c>
      <c r="AG486" t="s">
        <v>2270</v>
      </c>
      <c r="AH486" t="s">
        <v>2353</v>
      </c>
      <c r="AI486" t="s">
        <v>2354</v>
      </c>
      <c r="AK486" t="s">
        <v>842</v>
      </c>
      <c r="AL486" t="s">
        <v>462</v>
      </c>
      <c r="AM486" t="s">
        <v>1429</v>
      </c>
      <c r="AN486" t="s">
        <v>1430</v>
      </c>
      <c r="AO486" t="s">
        <v>124</v>
      </c>
    </row>
    <row r="487" spans="1:41" hidden="1" x14ac:dyDescent="0.2">
      <c r="A487">
        <v>44025</v>
      </c>
      <c r="B487" s="7">
        <v>45782</v>
      </c>
      <c r="C487" t="s">
        <v>2351</v>
      </c>
      <c r="D487" t="s">
        <v>180</v>
      </c>
      <c r="E487" s="6">
        <v>6797780</v>
      </c>
      <c r="F487" s="6">
        <v>51584</v>
      </c>
      <c r="G487" s="6">
        <v>0</v>
      </c>
      <c r="H487" t="s">
        <v>361</v>
      </c>
      <c r="I487">
        <v>80821615</v>
      </c>
      <c r="J487" t="s">
        <v>1424</v>
      </c>
      <c r="K487" t="s">
        <v>183</v>
      </c>
      <c r="L487" t="s">
        <v>209</v>
      </c>
      <c r="M487" t="s">
        <v>1425</v>
      </c>
      <c r="N487" t="s">
        <v>186</v>
      </c>
      <c r="O487" t="s">
        <v>225</v>
      </c>
      <c r="P487" t="s">
        <v>226</v>
      </c>
      <c r="Q487" t="s">
        <v>189</v>
      </c>
      <c r="R487" t="s">
        <v>190</v>
      </c>
      <c r="S487" t="s">
        <v>540</v>
      </c>
      <c r="T487" t="s">
        <v>541</v>
      </c>
      <c r="U487" s="6">
        <v>3398890</v>
      </c>
      <c r="V487" s="6">
        <v>0</v>
      </c>
      <c r="W487" s="6">
        <v>3398890</v>
      </c>
      <c r="X487" s="6">
        <v>0</v>
      </c>
      <c r="Y487" t="s">
        <v>193</v>
      </c>
      <c r="Z487" t="s">
        <v>194</v>
      </c>
      <c r="AA487" t="s">
        <v>195</v>
      </c>
      <c r="AB487" t="s">
        <v>2352</v>
      </c>
      <c r="AC487" t="s">
        <v>862</v>
      </c>
      <c r="AD487" t="s">
        <v>862</v>
      </c>
      <c r="AE487" t="s">
        <v>575</v>
      </c>
      <c r="AF487" t="s">
        <v>2196</v>
      </c>
      <c r="AG487" t="s">
        <v>2270</v>
      </c>
      <c r="AH487" t="s">
        <v>2353</v>
      </c>
      <c r="AI487" t="s">
        <v>2354</v>
      </c>
      <c r="AK487" t="s">
        <v>842</v>
      </c>
      <c r="AL487" t="s">
        <v>462</v>
      </c>
      <c r="AM487" t="s">
        <v>1429</v>
      </c>
      <c r="AN487" t="s">
        <v>1430</v>
      </c>
      <c r="AO487" t="s">
        <v>124</v>
      </c>
    </row>
    <row r="488" spans="1:41" hidden="1" x14ac:dyDescent="0.2">
      <c r="A488">
        <v>44125</v>
      </c>
      <c r="B488" s="7">
        <v>45782</v>
      </c>
      <c r="C488" t="s">
        <v>2355</v>
      </c>
      <c r="D488" t="s">
        <v>180</v>
      </c>
      <c r="E488" s="6">
        <v>9579150</v>
      </c>
      <c r="F488" s="6">
        <v>402326</v>
      </c>
      <c r="G488" s="6">
        <v>0</v>
      </c>
      <c r="H488" t="s">
        <v>361</v>
      </c>
      <c r="I488">
        <v>1019004037</v>
      </c>
      <c r="J488" t="s">
        <v>771</v>
      </c>
      <c r="K488" t="s">
        <v>183</v>
      </c>
      <c r="L488" t="s">
        <v>209</v>
      </c>
      <c r="M488" t="s">
        <v>772</v>
      </c>
      <c r="N488" t="s">
        <v>186</v>
      </c>
      <c r="O488" t="s">
        <v>364</v>
      </c>
      <c r="P488" t="s">
        <v>365</v>
      </c>
      <c r="Q488" t="s">
        <v>189</v>
      </c>
      <c r="R488" t="s">
        <v>190</v>
      </c>
      <c r="S488" t="s">
        <v>263</v>
      </c>
      <c r="T488" t="s">
        <v>264</v>
      </c>
      <c r="U488" s="6">
        <v>9579150</v>
      </c>
      <c r="V488" s="6">
        <v>0</v>
      </c>
      <c r="W488" s="6">
        <v>9579150</v>
      </c>
      <c r="X488" s="6">
        <v>0</v>
      </c>
      <c r="Y488" t="s">
        <v>193</v>
      </c>
      <c r="Z488" t="s">
        <v>194</v>
      </c>
      <c r="AA488" t="s">
        <v>195</v>
      </c>
      <c r="AB488" t="s">
        <v>2356</v>
      </c>
      <c r="AC488" t="s">
        <v>774</v>
      </c>
      <c r="AD488" t="s">
        <v>774</v>
      </c>
      <c r="AE488" t="s">
        <v>340</v>
      </c>
      <c r="AF488" t="s">
        <v>2198</v>
      </c>
      <c r="AG488" t="s">
        <v>2270</v>
      </c>
      <c r="AH488" t="s">
        <v>2357</v>
      </c>
      <c r="AI488" t="s">
        <v>2358</v>
      </c>
      <c r="AK488" t="s">
        <v>203</v>
      </c>
      <c r="AL488" t="s">
        <v>462</v>
      </c>
      <c r="AM488" t="s">
        <v>777</v>
      </c>
      <c r="AN488" t="s">
        <v>778</v>
      </c>
      <c r="AO488" t="s">
        <v>124</v>
      </c>
    </row>
    <row r="489" spans="1:41" hidden="1" x14ac:dyDescent="0.2">
      <c r="A489">
        <v>44225</v>
      </c>
      <c r="B489" s="7">
        <v>45782</v>
      </c>
      <c r="C489" t="s">
        <v>2359</v>
      </c>
      <c r="D489" t="s">
        <v>180</v>
      </c>
      <c r="E489" s="6">
        <v>7394100</v>
      </c>
      <c r="F489" s="6">
        <v>49630</v>
      </c>
      <c r="G489" s="6">
        <v>0</v>
      </c>
      <c r="H489" t="s">
        <v>361</v>
      </c>
      <c r="I489">
        <v>1052385150</v>
      </c>
      <c r="J489" t="s">
        <v>1187</v>
      </c>
      <c r="K489" t="s">
        <v>183</v>
      </c>
      <c r="L489" t="s">
        <v>209</v>
      </c>
      <c r="M489" t="s">
        <v>1188</v>
      </c>
      <c r="N489" t="s">
        <v>186</v>
      </c>
      <c r="O489" t="s">
        <v>615</v>
      </c>
      <c r="P489" t="s">
        <v>616</v>
      </c>
      <c r="Q489" t="s">
        <v>189</v>
      </c>
      <c r="R489" t="s">
        <v>190</v>
      </c>
      <c r="S489" t="s">
        <v>858</v>
      </c>
      <c r="T489" t="s">
        <v>859</v>
      </c>
      <c r="U489" s="6">
        <v>7394100</v>
      </c>
      <c r="V489" s="6">
        <v>0</v>
      </c>
      <c r="W489" s="6">
        <v>7394100</v>
      </c>
      <c r="X489" s="6">
        <v>0</v>
      </c>
      <c r="Y489" t="s">
        <v>193</v>
      </c>
      <c r="Z489" t="s">
        <v>194</v>
      </c>
      <c r="AA489" t="s">
        <v>195</v>
      </c>
      <c r="AB489" t="s">
        <v>2360</v>
      </c>
      <c r="AC489" t="s">
        <v>1190</v>
      </c>
      <c r="AD489" t="s">
        <v>1190</v>
      </c>
      <c r="AE489" t="s">
        <v>1191</v>
      </c>
      <c r="AF489" t="s">
        <v>2200</v>
      </c>
      <c r="AG489" t="s">
        <v>2270</v>
      </c>
      <c r="AH489" t="s">
        <v>2361</v>
      </c>
      <c r="AI489" t="s">
        <v>2362</v>
      </c>
      <c r="AK489" t="s">
        <v>556</v>
      </c>
      <c r="AL489" t="s">
        <v>462</v>
      </c>
      <c r="AM489" t="s">
        <v>368</v>
      </c>
      <c r="AN489" t="s">
        <v>1193</v>
      </c>
      <c r="AO489" t="s">
        <v>124</v>
      </c>
    </row>
    <row r="490" spans="1:41" hidden="1" x14ac:dyDescent="0.2">
      <c r="A490">
        <v>44325</v>
      </c>
      <c r="B490" s="7">
        <v>45782</v>
      </c>
      <c r="C490" t="s">
        <v>2363</v>
      </c>
      <c r="D490" t="s">
        <v>180</v>
      </c>
      <c r="E490" s="6">
        <v>7394100</v>
      </c>
      <c r="F490" s="6">
        <v>86991</v>
      </c>
      <c r="G490" s="6">
        <v>0</v>
      </c>
      <c r="H490" t="s">
        <v>361</v>
      </c>
      <c r="I490">
        <v>1030638815</v>
      </c>
      <c r="J490" t="s">
        <v>1169</v>
      </c>
      <c r="K490" t="s">
        <v>183</v>
      </c>
      <c r="L490" t="s">
        <v>209</v>
      </c>
      <c r="M490" t="s">
        <v>1170</v>
      </c>
      <c r="N490" t="s">
        <v>186</v>
      </c>
      <c r="O490" t="s">
        <v>225</v>
      </c>
      <c r="P490" t="s">
        <v>226</v>
      </c>
      <c r="Q490" t="s">
        <v>189</v>
      </c>
      <c r="R490" t="s">
        <v>190</v>
      </c>
      <c r="S490" t="s">
        <v>1099</v>
      </c>
      <c r="T490" t="s">
        <v>1100</v>
      </c>
      <c r="U490" s="6">
        <v>7394100</v>
      </c>
      <c r="V490" s="6">
        <v>0</v>
      </c>
      <c r="W490" s="6">
        <v>7394100</v>
      </c>
      <c r="X490" s="6">
        <v>0</v>
      </c>
      <c r="Y490" t="s">
        <v>193</v>
      </c>
      <c r="Z490" t="s">
        <v>194</v>
      </c>
      <c r="AA490" t="s">
        <v>195</v>
      </c>
      <c r="AB490" t="s">
        <v>2364</v>
      </c>
      <c r="AC490" t="s">
        <v>824</v>
      </c>
      <c r="AD490" t="s">
        <v>824</v>
      </c>
      <c r="AE490" t="s">
        <v>526</v>
      </c>
      <c r="AF490" t="s">
        <v>2202</v>
      </c>
      <c r="AG490" t="s">
        <v>2270</v>
      </c>
      <c r="AH490" t="s">
        <v>2365</v>
      </c>
      <c r="AI490" t="s">
        <v>2366</v>
      </c>
      <c r="AK490" t="s">
        <v>545</v>
      </c>
      <c r="AL490" t="s">
        <v>462</v>
      </c>
      <c r="AM490" t="s">
        <v>1173</v>
      </c>
      <c r="AN490" t="s">
        <v>1174</v>
      </c>
      <c r="AO490" t="s">
        <v>124</v>
      </c>
    </row>
    <row r="491" spans="1:41" hidden="1" x14ac:dyDescent="0.2">
      <c r="A491">
        <v>44425</v>
      </c>
      <c r="B491" s="7">
        <v>45782</v>
      </c>
      <c r="C491" t="s">
        <v>2367</v>
      </c>
      <c r="D491" t="s">
        <v>180</v>
      </c>
      <c r="E491" s="6">
        <v>7394100</v>
      </c>
      <c r="F491" s="6">
        <v>158980</v>
      </c>
      <c r="G491" s="6">
        <v>0</v>
      </c>
      <c r="H491" t="s">
        <v>361</v>
      </c>
      <c r="I491">
        <v>3033289</v>
      </c>
      <c r="J491" t="s">
        <v>583</v>
      </c>
      <c r="K491" t="s">
        <v>183</v>
      </c>
      <c r="L491" t="s">
        <v>209</v>
      </c>
      <c r="M491" t="s">
        <v>584</v>
      </c>
      <c r="N491" t="s">
        <v>186</v>
      </c>
      <c r="O491" t="s">
        <v>364</v>
      </c>
      <c r="P491" t="s">
        <v>365</v>
      </c>
      <c r="Q491" t="s">
        <v>189</v>
      </c>
      <c r="R491" t="s">
        <v>190</v>
      </c>
      <c r="S491" t="s">
        <v>585</v>
      </c>
      <c r="T491" t="s">
        <v>586</v>
      </c>
      <c r="U491" s="6">
        <v>7394100</v>
      </c>
      <c r="V491" s="6">
        <v>0</v>
      </c>
      <c r="W491" s="6">
        <v>7394100</v>
      </c>
      <c r="X491" s="6">
        <v>0</v>
      </c>
      <c r="Y491" t="s">
        <v>193</v>
      </c>
      <c r="Z491" t="s">
        <v>194</v>
      </c>
      <c r="AA491" t="s">
        <v>195</v>
      </c>
      <c r="AB491" t="s">
        <v>2368</v>
      </c>
      <c r="AC491" t="s">
        <v>217</v>
      </c>
      <c r="AD491" t="s">
        <v>217</v>
      </c>
      <c r="AE491" t="s">
        <v>418</v>
      </c>
      <c r="AF491" t="s">
        <v>2204</v>
      </c>
      <c r="AG491" t="s">
        <v>2270</v>
      </c>
      <c r="AH491" t="s">
        <v>2369</v>
      </c>
      <c r="AI491" t="s">
        <v>2370</v>
      </c>
      <c r="AK491" t="s">
        <v>590</v>
      </c>
      <c r="AL491" t="s">
        <v>462</v>
      </c>
      <c r="AM491" t="s">
        <v>591</v>
      </c>
      <c r="AN491" t="s">
        <v>592</v>
      </c>
      <c r="AO491" t="s">
        <v>124</v>
      </c>
    </row>
    <row r="492" spans="1:41" hidden="1" x14ac:dyDescent="0.2">
      <c r="A492">
        <v>44525</v>
      </c>
      <c r="B492" s="7">
        <v>45782</v>
      </c>
      <c r="C492" t="s">
        <v>2371</v>
      </c>
      <c r="D492" t="s">
        <v>180</v>
      </c>
      <c r="E492" s="6">
        <v>4296180</v>
      </c>
      <c r="F492" s="6">
        <v>28836</v>
      </c>
      <c r="G492" s="6">
        <v>0</v>
      </c>
      <c r="H492" t="s">
        <v>361</v>
      </c>
      <c r="I492">
        <v>1118562974</v>
      </c>
      <c r="J492" t="s">
        <v>1659</v>
      </c>
      <c r="K492" t="s">
        <v>183</v>
      </c>
      <c r="L492" t="s">
        <v>209</v>
      </c>
      <c r="M492" t="s">
        <v>1660</v>
      </c>
      <c r="N492" t="s">
        <v>186</v>
      </c>
      <c r="O492" t="s">
        <v>211</v>
      </c>
      <c r="P492" t="s">
        <v>212</v>
      </c>
      <c r="Q492" t="s">
        <v>189</v>
      </c>
      <c r="R492" t="s">
        <v>190</v>
      </c>
      <c r="S492" t="s">
        <v>540</v>
      </c>
      <c r="T492" t="s">
        <v>541</v>
      </c>
      <c r="U492" s="6">
        <v>4296180</v>
      </c>
      <c r="V492" s="6">
        <v>0</v>
      </c>
      <c r="W492" s="6">
        <v>4296180</v>
      </c>
      <c r="X492" s="6">
        <v>0</v>
      </c>
      <c r="Y492" t="s">
        <v>193</v>
      </c>
      <c r="Z492" t="s">
        <v>194</v>
      </c>
      <c r="AA492" t="s">
        <v>195</v>
      </c>
      <c r="AB492" t="s">
        <v>2372</v>
      </c>
      <c r="AC492" t="s">
        <v>848</v>
      </c>
      <c r="AD492" t="s">
        <v>843</v>
      </c>
      <c r="AE492" t="s">
        <v>882</v>
      </c>
      <c r="AF492" t="s">
        <v>2207</v>
      </c>
      <c r="AG492" t="s">
        <v>2270</v>
      </c>
      <c r="AH492" t="s">
        <v>2373</v>
      </c>
      <c r="AI492" t="s">
        <v>2374</v>
      </c>
      <c r="AK492" t="s">
        <v>1181</v>
      </c>
      <c r="AL492" t="s">
        <v>462</v>
      </c>
      <c r="AM492" t="s">
        <v>1663</v>
      </c>
      <c r="AN492" t="s">
        <v>1664</v>
      </c>
      <c r="AO492" t="s">
        <v>124</v>
      </c>
    </row>
    <row r="493" spans="1:41" hidden="1" x14ac:dyDescent="0.2">
      <c r="A493">
        <v>44625</v>
      </c>
      <c r="B493" s="7">
        <v>45782</v>
      </c>
      <c r="C493" t="s">
        <v>2375</v>
      </c>
      <c r="D493" t="s">
        <v>180</v>
      </c>
      <c r="E493" s="6">
        <v>3784200</v>
      </c>
      <c r="F493" s="6">
        <v>28716</v>
      </c>
      <c r="G493" s="6">
        <v>0</v>
      </c>
      <c r="H493" t="s">
        <v>361</v>
      </c>
      <c r="I493">
        <v>1010191296</v>
      </c>
      <c r="J493" t="s">
        <v>994</v>
      </c>
      <c r="K493" t="s">
        <v>183</v>
      </c>
      <c r="L493" t="s">
        <v>209</v>
      </c>
      <c r="M493" t="s">
        <v>995</v>
      </c>
      <c r="N493" t="s">
        <v>186</v>
      </c>
      <c r="O493" t="s">
        <v>211</v>
      </c>
      <c r="P493" t="s">
        <v>212</v>
      </c>
      <c r="Q493" t="s">
        <v>189</v>
      </c>
      <c r="R493" t="s">
        <v>190</v>
      </c>
      <c r="S493" t="s">
        <v>458</v>
      </c>
      <c r="T493" t="s">
        <v>459</v>
      </c>
      <c r="U493" s="6">
        <v>3784200</v>
      </c>
      <c r="V493" s="6">
        <v>0</v>
      </c>
      <c r="W493" s="6">
        <v>3784200</v>
      </c>
      <c r="X493" s="6">
        <v>0</v>
      </c>
      <c r="Y493" t="s">
        <v>193</v>
      </c>
      <c r="Z493" t="s">
        <v>194</v>
      </c>
      <c r="AA493" t="s">
        <v>195</v>
      </c>
      <c r="AB493" t="s">
        <v>2376</v>
      </c>
      <c r="AC493" t="s">
        <v>471</v>
      </c>
      <c r="AD493" t="s">
        <v>471</v>
      </c>
      <c r="AE493" t="s">
        <v>997</v>
      </c>
      <c r="AF493" t="s">
        <v>2209</v>
      </c>
      <c r="AG493" t="s">
        <v>2270</v>
      </c>
      <c r="AH493" t="s">
        <v>2377</v>
      </c>
      <c r="AI493" t="s">
        <v>2378</v>
      </c>
      <c r="AK493" t="s">
        <v>470</v>
      </c>
      <c r="AL493" t="s">
        <v>462</v>
      </c>
      <c r="AM493" t="s">
        <v>1000</v>
      </c>
      <c r="AN493" t="s">
        <v>1001</v>
      </c>
      <c r="AO493" t="s">
        <v>124</v>
      </c>
    </row>
    <row r="494" spans="1:41" hidden="1" x14ac:dyDescent="0.2">
      <c r="A494">
        <v>44725</v>
      </c>
      <c r="B494" s="7">
        <v>45783</v>
      </c>
      <c r="C494" t="s">
        <v>2379</v>
      </c>
      <c r="D494" t="s">
        <v>180</v>
      </c>
      <c r="E494" s="6">
        <v>16517025</v>
      </c>
      <c r="F494" s="6">
        <v>151957</v>
      </c>
      <c r="G494" s="6">
        <v>0</v>
      </c>
      <c r="H494" t="s">
        <v>181</v>
      </c>
      <c r="I494">
        <v>860066942</v>
      </c>
      <c r="J494" t="s">
        <v>332</v>
      </c>
      <c r="K494" t="s">
        <v>183</v>
      </c>
      <c r="L494" t="s">
        <v>209</v>
      </c>
      <c r="M494" t="s">
        <v>333</v>
      </c>
      <c r="N494" t="s">
        <v>186</v>
      </c>
      <c r="O494" t="s">
        <v>334</v>
      </c>
      <c r="P494" t="s">
        <v>335</v>
      </c>
      <c r="Q494" t="s">
        <v>189</v>
      </c>
      <c r="R494" t="s">
        <v>190</v>
      </c>
      <c r="S494" t="s">
        <v>336</v>
      </c>
      <c r="T494" t="s">
        <v>337</v>
      </c>
      <c r="U494" s="6">
        <v>16517025</v>
      </c>
      <c r="V494" s="6">
        <v>0</v>
      </c>
      <c r="W494" s="6">
        <v>16517025</v>
      </c>
      <c r="X494" s="6">
        <v>0</v>
      </c>
      <c r="Y494" t="s">
        <v>193</v>
      </c>
      <c r="Z494" t="s">
        <v>194</v>
      </c>
      <c r="AA494" t="s">
        <v>195</v>
      </c>
      <c r="AB494" t="s">
        <v>2380</v>
      </c>
      <c r="AC494" t="s">
        <v>283</v>
      </c>
      <c r="AD494" t="s">
        <v>283</v>
      </c>
      <c r="AE494" t="s">
        <v>1109</v>
      </c>
      <c r="AF494" t="s">
        <v>2211</v>
      </c>
      <c r="AG494" t="s">
        <v>2270</v>
      </c>
      <c r="AH494" t="s">
        <v>2381</v>
      </c>
      <c r="AI494" t="s">
        <v>2382</v>
      </c>
      <c r="AK494" t="s">
        <v>2270</v>
      </c>
      <c r="AL494" t="s">
        <v>234</v>
      </c>
      <c r="AM494" t="s">
        <v>2383</v>
      </c>
      <c r="AN494" t="s">
        <v>2384</v>
      </c>
      <c r="AO494" t="s">
        <v>137</v>
      </c>
    </row>
    <row r="495" spans="1:41" hidden="1" x14ac:dyDescent="0.2">
      <c r="A495">
        <v>44825</v>
      </c>
      <c r="B495" s="7">
        <v>45783</v>
      </c>
      <c r="C495" t="s">
        <v>2385</v>
      </c>
      <c r="D495" t="s">
        <v>180</v>
      </c>
      <c r="E495" s="6">
        <v>4296180</v>
      </c>
      <c r="F495" s="6">
        <v>36366</v>
      </c>
      <c r="G495" s="6">
        <v>0</v>
      </c>
      <c r="H495" t="s">
        <v>361</v>
      </c>
      <c r="I495">
        <v>1014273558</v>
      </c>
      <c r="J495" t="s">
        <v>594</v>
      </c>
      <c r="K495" t="s">
        <v>183</v>
      </c>
      <c r="L495" t="s">
        <v>209</v>
      </c>
      <c r="M495" t="s">
        <v>595</v>
      </c>
      <c r="N495" t="s">
        <v>186</v>
      </c>
      <c r="O495" t="s">
        <v>211</v>
      </c>
      <c r="P495" t="s">
        <v>212</v>
      </c>
      <c r="Q495" t="s">
        <v>189</v>
      </c>
      <c r="R495" t="s">
        <v>190</v>
      </c>
      <c r="S495" t="s">
        <v>585</v>
      </c>
      <c r="T495" t="s">
        <v>586</v>
      </c>
      <c r="U495" s="6">
        <v>4296180</v>
      </c>
      <c r="V495" s="6">
        <v>0</v>
      </c>
      <c r="W495" s="6">
        <v>4296180</v>
      </c>
      <c r="X495" s="6">
        <v>0</v>
      </c>
      <c r="Y495" t="s">
        <v>193</v>
      </c>
      <c r="Z495" t="s">
        <v>194</v>
      </c>
      <c r="AA495" t="s">
        <v>195</v>
      </c>
      <c r="AB495" t="s">
        <v>2386</v>
      </c>
      <c r="AC495" t="s">
        <v>597</v>
      </c>
      <c r="AD495" t="s">
        <v>597</v>
      </c>
      <c r="AE495" t="s">
        <v>598</v>
      </c>
      <c r="AF495" t="s">
        <v>2218</v>
      </c>
      <c r="AG495" t="s">
        <v>2387</v>
      </c>
      <c r="AH495" t="s">
        <v>2388</v>
      </c>
      <c r="AI495" t="s">
        <v>2389</v>
      </c>
      <c r="AK495" t="s">
        <v>356</v>
      </c>
      <c r="AL495" t="s">
        <v>462</v>
      </c>
      <c r="AM495" t="s">
        <v>601</v>
      </c>
      <c r="AN495" t="s">
        <v>602</v>
      </c>
      <c r="AO495" t="s">
        <v>124</v>
      </c>
    </row>
    <row r="496" spans="1:41" hidden="1" x14ac:dyDescent="0.2">
      <c r="A496">
        <v>44925</v>
      </c>
      <c r="B496" s="7">
        <v>45784</v>
      </c>
      <c r="C496" t="s">
        <v>2390</v>
      </c>
      <c r="D496" t="s">
        <v>180</v>
      </c>
      <c r="E496" s="6">
        <v>7394100</v>
      </c>
      <c r="F496" s="6">
        <v>210878</v>
      </c>
      <c r="G496" s="6">
        <v>0</v>
      </c>
      <c r="H496" t="s">
        <v>361</v>
      </c>
      <c r="I496">
        <v>1019054786</v>
      </c>
      <c r="J496" t="s">
        <v>1306</v>
      </c>
      <c r="K496" t="s">
        <v>183</v>
      </c>
      <c r="L496" t="s">
        <v>209</v>
      </c>
      <c r="M496" t="s">
        <v>1307</v>
      </c>
      <c r="N496" t="s">
        <v>186</v>
      </c>
      <c r="O496" t="s">
        <v>364</v>
      </c>
      <c r="P496" t="s">
        <v>365</v>
      </c>
      <c r="Q496" t="s">
        <v>189</v>
      </c>
      <c r="R496" t="s">
        <v>190</v>
      </c>
      <c r="S496" t="s">
        <v>540</v>
      </c>
      <c r="T496" t="s">
        <v>541</v>
      </c>
      <c r="U496" s="6">
        <v>7394100</v>
      </c>
      <c r="V496" s="6">
        <v>0</v>
      </c>
      <c r="W496" s="6">
        <v>7394100</v>
      </c>
      <c r="X496" s="6">
        <v>0</v>
      </c>
      <c r="Y496" t="s">
        <v>193</v>
      </c>
      <c r="Z496" t="s">
        <v>194</v>
      </c>
      <c r="AA496" t="s">
        <v>195</v>
      </c>
      <c r="AB496" t="s">
        <v>2391</v>
      </c>
      <c r="AC496" t="s">
        <v>1309</v>
      </c>
      <c r="AD496" t="s">
        <v>1309</v>
      </c>
      <c r="AE496" t="s">
        <v>711</v>
      </c>
      <c r="AF496" t="s">
        <v>2221</v>
      </c>
      <c r="AG496" t="s">
        <v>2392</v>
      </c>
      <c r="AH496" t="s">
        <v>2393</v>
      </c>
      <c r="AI496" t="s">
        <v>2394</v>
      </c>
      <c r="AK496" t="s">
        <v>800</v>
      </c>
      <c r="AL496" t="s">
        <v>462</v>
      </c>
      <c r="AM496" t="s">
        <v>1313</v>
      </c>
      <c r="AN496" t="s">
        <v>1255</v>
      </c>
      <c r="AO496" t="s">
        <v>124</v>
      </c>
    </row>
    <row r="497" spans="1:41" hidden="1" x14ac:dyDescent="0.2">
      <c r="A497">
        <v>45025</v>
      </c>
      <c r="B497" s="7">
        <v>45784</v>
      </c>
      <c r="C497" t="s">
        <v>2395</v>
      </c>
      <c r="D497" t="s">
        <v>180</v>
      </c>
      <c r="E497" s="6">
        <v>5166440</v>
      </c>
      <c r="F497" s="6">
        <v>43732</v>
      </c>
      <c r="G497" s="6">
        <v>0</v>
      </c>
      <c r="H497" t="s">
        <v>361</v>
      </c>
      <c r="I497">
        <v>1020712961</v>
      </c>
      <c r="J497" t="s">
        <v>1257</v>
      </c>
      <c r="K497" t="s">
        <v>183</v>
      </c>
      <c r="L497" t="s">
        <v>209</v>
      </c>
      <c r="M497" t="s">
        <v>1258</v>
      </c>
      <c r="N497" t="s">
        <v>186</v>
      </c>
      <c r="O497" t="s">
        <v>364</v>
      </c>
      <c r="P497" t="s">
        <v>365</v>
      </c>
      <c r="Q497" t="s">
        <v>189</v>
      </c>
      <c r="R497" t="s">
        <v>190</v>
      </c>
      <c r="S497" t="s">
        <v>585</v>
      </c>
      <c r="T497" t="s">
        <v>586</v>
      </c>
      <c r="U497" s="6">
        <v>5166440</v>
      </c>
      <c r="V497" s="6">
        <v>0</v>
      </c>
      <c r="W497" s="6">
        <v>5166440</v>
      </c>
      <c r="X497" s="6">
        <v>0</v>
      </c>
      <c r="Y497" t="s">
        <v>193</v>
      </c>
      <c r="Z497" t="s">
        <v>194</v>
      </c>
      <c r="AA497" t="s">
        <v>195</v>
      </c>
      <c r="AB497" t="s">
        <v>2396</v>
      </c>
      <c r="AC497" t="s">
        <v>1044</v>
      </c>
      <c r="AD497" t="s">
        <v>1033</v>
      </c>
      <c r="AE497" t="s">
        <v>546</v>
      </c>
      <c r="AF497" t="s">
        <v>2225</v>
      </c>
      <c r="AG497" t="s">
        <v>2392</v>
      </c>
      <c r="AH497" t="s">
        <v>2397</v>
      </c>
      <c r="AI497" t="s">
        <v>2398</v>
      </c>
      <c r="AK497" t="s">
        <v>672</v>
      </c>
      <c r="AL497" t="s">
        <v>462</v>
      </c>
      <c r="AM497" t="s">
        <v>1261</v>
      </c>
      <c r="AN497" t="s">
        <v>1262</v>
      </c>
      <c r="AO497" t="s">
        <v>124</v>
      </c>
    </row>
    <row r="498" spans="1:41" hidden="1" x14ac:dyDescent="0.2">
      <c r="A498">
        <v>45125</v>
      </c>
      <c r="B498" s="7">
        <v>45784</v>
      </c>
      <c r="C498" t="s">
        <v>2399</v>
      </c>
      <c r="D498" t="s">
        <v>180</v>
      </c>
      <c r="E498" s="6">
        <v>7394100</v>
      </c>
      <c r="F498" s="6">
        <v>210878</v>
      </c>
      <c r="G498" s="6">
        <v>0</v>
      </c>
      <c r="H498" t="s">
        <v>361</v>
      </c>
      <c r="I498">
        <v>1017183387</v>
      </c>
      <c r="J498" t="s">
        <v>1292</v>
      </c>
      <c r="K498" t="s">
        <v>183</v>
      </c>
      <c r="L498" t="s">
        <v>209</v>
      </c>
      <c r="M498" t="s">
        <v>1293</v>
      </c>
      <c r="N498" t="s">
        <v>186</v>
      </c>
      <c r="O498" t="s">
        <v>211</v>
      </c>
      <c r="P498" t="s">
        <v>212</v>
      </c>
      <c r="Q498" t="s">
        <v>189</v>
      </c>
      <c r="R498" t="s">
        <v>190</v>
      </c>
      <c r="S498" t="s">
        <v>858</v>
      </c>
      <c r="T498" t="s">
        <v>859</v>
      </c>
      <c r="U498" s="6">
        <v>3697050</v>
      </c>
      <c r="V498" s="6">
        <v>0</v>
      </c>
      <c r="W498" s="6">
        <v>3697050</v>
      </c>
      <c r="X498" s="6">
        <v>0</v>
      </c>
      <c r="Y498" t="s">
        <v>193</v>
      </c>
      <c r="Z498" t="s">
        <v>194</v>
      </c>
      <c r="AA498" t="s">
        <v>195</v>
      </c>
      <c r="AB498" t="s">
        <v>2400</v>
      </c>
      <c r="AC498" t="s">
        <v>1191</v>
      </c>
      <c r="AD498" t="s">
        <v>1191</v>
      </c>
      <c r="AE498" t="s">
        <v>1190</v>
      </c>
      <c r="AF498" t="s">
        <v>2401</v>
      </c>
      <c r="AG498" t="s">
        <v>2392</v>
      </c>
      <c r="AH498" t="s">
        <v>2402</v>
      </c>
      <c r="AI498" t="s">
        <v>2403</v>
      </c>
      <c r="AK498" t="s">
        <v>556</v>
      </c>
      <c r="AL498" t="s">
        <v>462</v>
      </c>
      <c r="AM498" t="s">
        <v>1296</v>
      </c>
      <c r="AN498" t="s">
        <v>1297</v>
      </c>
      <c r="AO498" t="s">
        <v>124</v>
      </c>
    </row>
    <row r="499" spans="1:41" hidden="1" x14ac:dyDescent="0.2">
      <c r="A499">
        <v>45125</v>
      </c>
      <c r="B499" s="7">
        <v>45784</v>
      </c>
      <c r="C499" t="s">
        <v>2399</v>
      </c>
      <c r="D499" t="s">
        <v>180</v>
      </c>
      <c r="E499" s="6">
        <v>7394100</v>
      </c>
      <c r="F499" s="6">
        <v>210878</v>
      </c>
      <c r="G499" s="6">
        <v>0</v>
      </c>
      <c r="H499" t="s">
        <v>361</v>
      </c>
      <c r="I499">
        <v>1017183387</v>
      </c>
      <c r="J499" t="s">
        <v>1292</v>
      </c>
      <c r="K499" t="s">
        <v>183</v>
      </c>
      <c r="L499" t="s">
        <v>209</v>
      </c>
      <c r="M499" t="s">
        <v>1293</v>
      </c>
      <c r="N499" t="s">
        <v>186</v>
      </c>
      <c r="O499" t="s">
        <v>211</v>
      </c>
      <c r="P499" t="s">
        <v>212</v>
      </c>
      <c r="Q499" t="s">
        <v>189</v>
      </c>
      <c r="R499" t="s">
        <v>190</v>
      </c>
      <c r="S499" t="s">
        <v>540</v>
      </c>
      <c r="T499" t="s">
        <v>541</v>
      </c>
      <c r="U499" s="6">
        <v>3697050</v>
      </c>
      <c r="V499" s="6">
        <v>0</v>
      </c>
      <c r="W499" s="6">
        <v>3697050</v>
      </c>
      <c r="X499" s="6">
        <v>0</v>
      </c>
      <c r="Y499" t="s">
        <v>193</v>
      </c>
      <c r="Z499" t="s">
        <v>194</v>
      </c>
      <c r="AA499" t="s">
        <v>195</v>
      </c>
      <c r="AB499" t="s">
        <v>2400</v>
      </c>
      <c r="AC499" t="s">
        <v>1191</v>
      </c>
      <c r="AD499" t="s">
        <v>1191</v>
      </c>
      <c r="AE499" t="s">
        <v>1190</v>
      </c>
      <c r="AF499" t="s">
        <v>2401</v>
      </c>
      <c r="AG499" t="s">
        <v>2392</v>
      </c>
      <c r="AH499" t="s">
        <v>2402</v>
      </c>
      <c r="AI499" t="s">
        <v>2403</v>
      </c>
      <c r="AK499" t="s">
        <v>556</v>
      </c>
      <c r="AL499" t="s">
        <v>462</v>
      </c>
      <c r="AM499" t="s">
        <v>1296</v>
      </c>
      <c r="AN499" t="s">
        <v>1297</v>
      </c>
      <c r="AO499" t="s">
        <v>124</v>
      </c>
    </row>
    <row r="500" spans="1:41" hidden="1" x14ac:dyDescent="0.2">
      <c r="A500">
        <v>45225</v>
      </c>
      <c r="B500" s="7">
        <v>45784</v>
      </c>
      <c r="C500" t="s">
        <v>2404</v>
      </c>
      <c r="D500" t="s">
        <v>180</v>
      </c>
      <c r="E500" s="6">
        <v>6797780</v>
      </c>
      <c r="F500" s="6">
        <v>115422</v>
      </c>
      <c r="G500" s="6">
        <v>0</v>
      </c>
      <c r="H500" t="s">
        <v>361</v>
      </c>
      <c r="I500">
        <v>79769180</v>
      </c>
      <c r="J500" t="s">
        <v>1126</v>
      </c>
      <c r="K500" t="s">
        <v>183</v>
      </c>
      <c r="L500" t="s">
        <v>209</v>
      </c>
      <c r="M500" t="s">
        <v>1127</v>
      </c>
      <c r="N500" t="s">
        <v>186</v>
      </c>
      <c r="O500" t="s">
        <v>562</v>
      </c>
      <c r="P500" t="s">
        <v>563</v>
      </c>
      <c r="Q500" t="s">
        <v>189</v>
      </c>
      <c r="R500" t="s">
        <v>190</v>
      </c>
      <c r="S500" t="s">
        <v>540</v>
      </c>
      <c r="T500" t="s">
        <v>541</v>
      </c>
      <c r="U500" s="6">
        <v>3398890</v>
      </c>
      <c r="V500" s="6">
        <v>0</v>
      </c>
      <c r="W500" s="6">
        <v>3398890</v>
      </c>
      <c r="X500" s="6">
        <v>0</v>
      </c>
      <c r="Y500" t="s">
        <v>193</v>
      </c>
      <c r="Z500" t="s">
        <v>194</v>
      </c>
      <c r="AA500" t="s">
        <v>195</v>
      </c>
      <c r="AB500" t="s">
        <v>2405</v>
      </c>
      <c r="AC500" t="s">
        <v>552</v>
      </c>
      <c r="AD500" t="s">
        <v>552</v>
      </c>
      <c r="AE500" t="s">
        <v>774</v>
      </c>
      <c r="AF500" t="s">
        <v>2229</v>
      </c>
      <c r="AG500" t="s">
        <v>2392</v>
      </c>
      <c r="AH500" t="s">
        <v>2406</v>
      </c>
      <c r="AI500" t="s">
        <v>2407</v>
      </c>
      <c r="AK500" t="s">
        <v>1131</v>
      </c>
      <c r="AL500" t="s">
        <v>462</v>
      </c>
      <c r="AM500" t="s">
        <v>1132</v>
      </c>
      <c r="AN500" t="s">
        <v>1133</v>
      </c>
      <c r="AO500" t="s">
        <v>124</v>
      </c>
    </row>
    <row r="501" spans="1:41" hidden="1" x14ac:dyDescent="0.2">
      <c r="A501">
        <v>45225</v>
      </c>
      <c r="B501" s="7">
        <v>45784</v>
      </c>
      <c r="C501" t="s">
        <v>2404</v>
      </c>
      <c r="D501" t="s">
        <v>180</v>
      </c>
      <c r="E501" s="6">
        <v>6797780</v>
      </c>
      <c r="F501" s="6">
        <v>115422</v>
      </c>
      <c r="G501" s="6">
        <v>0</v>
      </c>
      <c r="H501" t="s">
        <v>361</v>
      </c>
      <c r="I501">
        <v>79769180</v>
      </c>
      <c r="J501" t="s">
        <v>1126</v>
      </c>
      <c r="K501" t="s">
        <v>183</v>
      </c>
      <c r="L501" t="s">
        <v>209</v>
      </c>
      <c r="M501" t="s">
        <v>1127</v>
      </c>
      <c r="N501" t="s">
        <v>186</v>
      </c>
      <c r="O501" t="s">
        <v>562</v>
      </c>
      <c r="P501" t="s">
        <v>563</v>
      </c>
      <c r="Q501" t="s">
        <v>189</v>
      </c>
      <c r="R501" t="s">
        <v>190</v>
      </c>
      <c r="S501" t="s">
        <v>858</v>
      </c>
      <c r="T501" t="s">
        <v>859</v>
      </c>
      <c r="U501" s="6">
        <v>3398890</v>
      </c>
      <c r="V501" s="6">
        <v>0</v>
      </c>
      <c r="W501" s="6">
        <v>3398890</v>
      </c>
      <c r="X501" s="6">
        <v>0</v>
      </c>
      <c r="Y501" t="s">
        <v>193</v>
      </c>
      <c r="Z501" t="s">
        <v>194</v>
      </c>
      <c r="AA501" t="s">
        <v>195</v>
      </c>
      <c r="AB501" t="s">
        <v>2405</v>
      </c>
      <c r="AC501" t="s">
        <v>552</v>
      </c>
      <c r="AD501" t="s">
        <v>552</v>
      </c>
      <c r="AE501" t="s">
        <v>774</v>
      </c>
      <c r="AF501" t="s">
        <v>2229</v>
      </c>
      <c r="AG501" t="s">
        <v>2392</v>
      </c>
      <c r="AH501" t="s">
        <v>2406</v>
      </c>
      <c r="AI501" t="s">
        <v>2407</v>
      </c>
      <c r="AK501" t="s">
        <v>1131</v>
      </c>
      <c r="AL501" t="s">
        <v>462</v>
      </c>
      <c r="AM501" t="s">
        <v>1132</v>
      </c>
      <c r="AN501" t="s">
        <v>1133</v>
      </c>
      <c r="AO501" t="s">
        <v>124</v>
      </c>
    </row>
    <row r="502" spans="1:41" hidden="1" x14ac:dyDescent="0.2">
      <c r="A502">
        <v>45325</v>
      </c>
      <c r="B502" s="7">
        <v>45784</v>
      </c>
      <c r="C502" t="s">
        <v>2408</v>
      </c>
      <c r="D502" t="s">
        <v>180</v>
      </c>
      <c r="E502" s="6">
        <v>7394100</v>
      </c>
      <c r="F502" s="6">
        <v>204399</v>
      </c>
      <c r="G502" s="6">
        <v>0</v>
      </c>
      <c r="H502" t="s">
        <v>361</v>
      </c>
      <c r="I502">
        <v>1022372537</v>
      </c>
      <c r="J502" t="s">
        <v>1227</v>
      </c>
      <c r="K502" t="s">
        <v>183</v>
      </c>
      <c r="L502" t="s">
        <v>209</v>
      </c>
      <c r="M502" t="s">
        <v>1228</v>
      </c>
      <c r="N502" t="s">
        <v>186</v>
      </c>
      <c r="O502" t="s">
        <v>364</v>
      </c>
      <c r="P502" t="s">
        <v>365</v>
      </c>
      <c r="Q502" t="s">
        <v>189</v>
      </c>
      <c r="R502" t="s">
        <v>190</v>
      </c>
      <c r="S502" t="s">
        <v>540</v>
      </c>
      <c r="T502" t="s">
        <v>541</v>
      </c>
      <c r="U502" s="6">
        <v>3697050</v>
      </c>
      <c r="V502" s="6">
        <v>0</v>
      </c>
      <c r="W502" s="6">
        <v>3697050</v>
      </c>
      <c r="X502" s="6">
        <v>0</v>
      </c>
      <c r="Y502" t="s">
        <v>193</v>
      </c>
      <c r="Z502" t="s">
        <v>194</v>
      </c>
      <c r="AA502" t="s">
        <v>195</v>
      </c>
      <c r="AB502" t="s">
        <v>2409</v>
      </c>
      <c r="AC502" t="s">
        <v>1138</v>
      </c>
      <c r="AD502" t="s">
        <v>1138</v>
      </c>
      <c r="AE502" t="s">
        <v>1230</v>
      </c>
      <c r="AF502" t="s">
        <v>2233</v>
      </c>
      <c r="AG502" t="s">
        <v>2392</v>
      </c>
      <c r="AH502" t="s">
        <v>2410</v>
      </c>
      <c r="AI502" t="s">
        <v>2411</v>
      </c>
      <c r="AK502" t="s">
        <v>493</v>
      </c>
      <c r="AL502" t="s">
        <v>462</v>
      </c>
      <c r="AM502" t="s">
        <v>1233</v>
      </c>
      <c r="AN502" t="s">
        <v>1234</v>
      </c>
      <c r="AO502" t="s">
        <v>124</v>
      </c>
    </row>
    <row r="503" spans="1:41" hidden="1" x14ac:dyDescent="0.2">
      <c r="A503">
        <v>45325</v>
      </c>
      <c r="B503" s="7">
        <v>45784</v>
      </c>
      <c r="C503" t="s">
        <v>2408</v>
      </c>
      <c r="D503" t="s">
        <v>180</v>
      </c>
      <c r="E503" s="6">
        <v>7394100</v>
      </c>
      <c r="F503" s="6">
        <v>204399</v>
      </c>
      <c r="G503" s="6">
        <v>0</v>
      </c>
      <c r="H503" t="s">
        <v>361</v>
      </c>
      <c r="I503">
        <v>1022372537</v>
      </c>
      <c r="J503" t="s">
        <v>1227</v>
      </c>
      <c r="K503" t="s">
        <v>183</v>
      </c>
      <c r="L503" t="s">
        <v>209</v>
      </c>
      <c r="M503" t="s">
        <v>1228</v>
      </c>
      <c r="N503" t="s">
        <v>186</v>
      </c>
      <c r="O503" t="s">
        <v>364</v>
      </c>
      <c r="P503" t="s">
        <v>365</v>
      </c>
      <c r="Q503" t="s">
        <v>189</v>
      </c>
      <c r="R503" t="s">
        <v>190</v>
      </c>
      <c r="S503" t="s">
        <v>858</v>
      </c>
      <c r="T503" t="s">
        <v>859</v>
      </c>
      <c r="U503" s="6">
        <v>3697050</v>
      </c>
      <c r="V503" s="6">
        <v>0</v>
      </c>
      <c r="W503" s="6">
        <v>3697050</v>
      </c>
      <c r="X503" s="6">
        <v>0</v>
      </c>
      <c r="Y503" t="s">
        <v>193</v>
      </c>
      <c r="Z503" t="s">
        <v>194</v>
      </c>
      <c r="AA503" t="s">
        <v>195</v>
      </c>
      <c r="AB503" t="s">
        <v>2409</v>
      </c>
      <c r="AC503" t="s">
        <v>1138</v>
      </c>
      <c r="AD503" t="s">
        <v>1138</v>
      </c>
      <c r="AE503" t="s">
        <v>1230</v>
      </c>
      <c r="AF503" t="s">
        <v>2233</v>
      </c>
      <c r="AG503" t="s">
        <v>2392</v>
      </c>
      <c r="AH503" t="s">
        <v>2410</v>
      </c>
      <c r="AI503" t="s">
        <v>2411</v>
      </c>
      <c r="AK503" t="s">
        <v>493</v>
      </c>
      <c r="AL503" t="s">
        <v>462</v>
      </c>
      <c r="AM503" t="s">
        <v>1233</v>
      </c>
      <c r="AN503" t="s">
        <v>1234</v>
      </c>
      <c r="AO503" t="s">
        <v>124</v>
      </c>
    </row>
    <row r="504" spans="1:41" hidden="1" x14ac:dyDescent="0.2">
      <c r="A504">
        <v>45425</v>
      </c>
      <c r="B504" s="7">
        <v>45784</v>
      </c>
      <c r="C504" t="s">
        <v>2412</v>
      </c>
      <c r="D504" t="s">
        <v>180</v>
      </c>
      <c r="E504" s="6">
        <v>5912680</v>
      </c>
      <c r="F504" s="6">
        <v>39687</v>
      </c>
      <c r="G504" s="6">
        <v>0</v>
      </c>
      <c r="H504" t="s">
        <v>361</v>
      </c>
      <c r="I504">
        <v>1032468011</v>
      </c>
      <c r="J504" t="s">
        <v>687</v>
      </c>
      <c r="K504" t="s">
        <v>183</v>
      </c>
      <c r="L504" t="s">
        <v>209</v>
      </c>
      <c r="M504" t="s">
        <v>688</v>
      </c>
      <c r="N504" t="s">
        <v>186</v>
      </c>
      <c r="O504" t="s">
        <v>211</v>
      </c>
      <c r="P504" t="s">
        <v>212</v>
      </c>
      <c r="Q504" t="s">
        <v>189</v>
      </c>
      <c r="R504" t="s">
        <v>190</v>
      </c>
      <c r="S504" t="s">
        <v>458</v>
      </c>
      <c r="T504" t="s">
        <v>459</v>
      </c>
      <c r="U504" s="6">
        <v>5912680</v>
      </c>
      <c r="V504" s="6">
        <v>0</v>
      </c>
      <c r="W504" s="6">
        <v>5912680</v>
      </c>
      <c r="X504" s="6">
        <v>0</v>
      </c>
      <c r="Y504" t="s">
        <v>193</v>
      </c>
      <c r="Z504" t="s">
        <v>194</v>
      </c>
      <c r="AA504" t="s">
        <v>195</v>
      </c>
      <c r="AB504" t="s">
        <v>2413</v>
      </c>
      <c r="AC504" t="s">
        <v>401</v>
      </c>
      <c r="AD504" t="s">
        <v>401</v>
      </c>
      <c r="AE504" t="s">
        <v>409</v>
      </c>
      <c r="AF504" t="s">
        <v>2238</v>
      </c>
      <c r="AG504" t="s">
        <v>2392</v>
      </c>
      <c r="AH504" t="s">
        <v>2414</v>
      </c>
      <c r="AI504" t="s">
        <v>2415</v>
      </c>
      <c r="AK504" t="s">
        <v>327</v>
      </c>
      <c r="AL504" t="s">
        <v>462</v>
      </c>
      <c r="AM504" t="s">
        <v>692</v>
      </c>
      <c r="AN504" t="s">
        <v>693</v>
      </c>
      <c r="AO504" t="s">
        <v>124</v>
      </c>
    </row>
    <row r="505" spans="1:41" hidden="1" x14ac:dyDescent="0.2">
      <c r="A505">
        <v>45525</v>
      </c>
      <c r="B505" s="7">
        <v>45784</v>
      </c>
      <c r="C505" t="s">
        <v>2416</v>
      </c>
      <c r="D505" t="s">
        <v>180</v>
      </c>
      <c r="E505" s="6">
        <v>7394100</v>
      </c>
      <c r="F505" s="6">
        <v>204399</v>
      </c>
      <c r="G505" s="6">
        <v>0</v>
      </c>
      <c r="H505" t="s">
        <v>361</v>
      </c>
      <c r="I505">
        <v>1032357678</v>
      </c>
      <c r="J505" t="s">
        <v>1249</v>
      </c>
      <c r="K505" t="s">
        <v>183</v>
      </c>
      <c r="L505" t="s">
        <v>209</v>
      </c>
      <c r="M505" t="s">
        <v>1250</v>
      </c>
      <c r="N505" t="s">
        <v>186</v>
      </c>
      <c r="O505" t="s">
        <v>225</v>
      </c>
      <c r="P505" t="s">
        <v>226</v>
      </c>
      <c r="Q505" t="s">
        <v>189</v>
      </c>
      <c r="R505" t="s">
        <v>190</v>
      </c>
      <c r="S505" t="s">
        <v>735</v>
      </c>
      <c r="T505" t="s">
        <v>736</v>
      </c>
      <c r="U505" s="6">
        <v>7394100</v>
      </c>
      <c r="V505" s="6">
        <v>0</v>
      </c>
      <c r="W505" s="6">
        <v>7394100</v>
      </c>
      <c r="X505" s="6">
        <v>0</v>
      </c>
      <c r="Y505" t="s">
        <v>193</v>
      </c>
      <c r="Z505" t="s">
        <v>194</v>
      </c>
      <c r="AA505" t="s">
        <v>195</v>
      </c>
      <c r="AB505" t="s">
        <v>2417</v>
      </c>
      <c r="AC505" t="s">
        <v>1252</v>
      </c>
      <c r="AD505" t="s">
        <v>1252</v>
      </c>
      <c r="AE505" t="s">
        <v>553</v>
      </c>
      <c r="AF505" t="s">
        <v>2242</v>
      </c>
      <c r="AG505" t="s">
        <v>2392</v>
      </c>
      <c r="AH505" t="s">
        <v>2418</v>
      </c>
      <c r="AI505" t="s">
        <v>2419</v>
      </c>
      <c r="AK505" t="s">
        <v>646</v>
      </c>
      <c r="AL505" t="s">
        <v>462</v>
      </c>
      <c r="AM505" t="s">
        <v>1254</v>
      </c>
      <c r="AN505" t="s">
        <v>1255</v>
      </c>
      <c r="AO505" t="s">
        <v>124</v>
      </c>
    </row>
    <row r="506" spans="1:41" hidden="1" x14ac:dyDescent="0.2">
      <c r="A506">
        <v>45625</v>
      </c>
      <c r="B506" s="7">
        <v>45784</v>
      </c>
      <c r="C506" t="s">
        <v>2420</v>
      </c>
      <c r="D506" t="s">
        <v>180</v>
      </c>
      <c r="E506" s="6">
        <v>3894440</v>
      </c>
      <c r="F506" s="6">
        <v>26140</v>
      </c>
      <c r="G506" s="6">
        <v>0</v>
      </c>
      <c r="H506" t="s">
        <v>361</v>
      </c>
      <c r="I506">
        <v>1004877832</v>
      </c>
      <c r="J506" t="s">
        <v>1158</v>
      </c>
      <c r="K506" t="s">
        <v>183</v>
      </c>
      <c r="L506" t="s">
        <v>209</v>
      </c>
      <c r="M506" t="s">
        <v>1159</v>
      </c>
      <c r="N506" t="s">
        <v>186</v>
      </c>
      <c r="O506" t="s">
        <v>211</v>
      </c>
      <c r="P506" t="s">
        <v>212</v>
      </c>
      <c r="Q506" t="s">
        <v>189</v>
      </c>
      <c r="R506" t="s">
        <v>190</v>
      </c>
      <c r="S506" t="s">
        <v>458</v>
      </c>
      <c r="T506" t="s">
        <v>459</v>
      </c>
      <c r="U506" s="6">
        <v>3894440</v>
      </c>
      <c r="V506" s="6">
        <v>0</v>
      </c>
      <c r="W506" s="6">
        <v>3894440</v>
      </c>
      <c r="X506" s="6">
        <v>0</v>
      </c>
      <c r="Y506" t="s">
        <v>193</v>
      </c>
      <c r="Z506" t="s">
        <v>194</v>
      </c>
      <c r="AA506" t="s">
        <v>195</v>
      </c>
      <c r="AB506" t="s">
        <v>2421</v>
      </c>
      <c r="AC506" t="s">
        <v>1161</v>
      </c>
      <c r="AD506" t="s">
        <v>1161</v>
      </c>
      <c r="AE506" t="s">
        <v>1162</v>
      </c>
      <c r="AF506" t="s">
        <v>2246</v>
      </c>
      <c r="AG506" t="s">
        <v>2392</v>
      </c>
      <c r="AH506" t="s">
        <v>2422</v>
      </c>
      <c r="AI506" t="s">
        <v>2423</v>
      </c>
      <c r="AK506" t="s">
        <v>493</v>
      </c>
      <c r="AL506" t="s">
        <v>462</v>
      </c>
      <c r="AM506" t="s">
        <v>1166</v>
      </c>
      <c r="AN506" t="s">
        <v>1167</v>
      </c>
      <c r="AO506" t="s">
        <v>124</v>
      </c>
    </row>
    <row r="507" spans="1:41" hidden="1" x14ac:dyDescent="0.2">
      <c r="A507">
        <v>45725</v>
      </c>
      <c r="B507" s="7">
        <v>45785</v>
      </c>
      <c r="C507" t="s">
        <v>2424</v>
      </c>
      <c r="D507" t="s">
        <v>180</v>
      </c>
      <c r="E507" s="6">
        <v>4296180</v>
      </c>
      <c r="F507" s="6">
        <v>28836</v>
      </c>
      <c r="G507" s="6">
        <v>0</v>
      </c>
      <c r="H507" t="s">
        <v>361</v>
      </c>
      <c r="I507">
        <v>1007708644</v>
      </c>
      <c r="J507" t="s">
        <v>695</v>
      </c>
      <c r="K507" t="s">
        <v>183</v>
      </c>
      <c r="L507" t="s">
        <v>209</v>
      </c>
      <c r="M507" t="s">
        <v>696</v>
      </c>
      <c r="N507" t="s">
        <v>186</v>
      </c>
      <c r="O507" t="s">
        <v>211</v>
      </c>
      <c r="P507" t="s">
        <v>212</v>
      </c>
      <c r="Q507" t="s">
        <v>189</v>
      </c>
      <c r="R507" t="s">
        <v>190</v>
      </c>
      <c r="S507" t="s">
        <v>617</v>
      </c>
      <c r="T507" t="s">
        <v>618</v>
      </c>
      <c r="U507" s="6">
        <v>4296180</v>
      </c>
      <c r="V507" s="6">
        <v>0</v>
      </c>
      <c r="W507" s="6">
        <v>4296180</v>
      </c>
      <c r="X507" s="6">
        <v>0</v>
      </c>
      <c r="Y507" t="s">
        <v>480</v>
      </c>
      <c r="Z507" t="s">
        <v>194</v>
      </c>
      <c r="AA507" t="s">
        <v>702</v>
      </c>
      <c r="AB507" t="s">
        <v>2425</v>
      </c>
      <c r="AC507" t="s">
        <v>380</v>
      </c>
      <c r="AD507" t="s">
        <v>380</v>
      </c>
      <c r="AE507" t="s">
        <v>382</v>
      </c>
      <c r="AF507" t="s">
        <v>2255</v>
      </c>
      <c r="AG507" t="s">
        <v>2426</v>
      </c>
      <c r="AH507" t="s">
        <v>2427</v>
      </c>
      <c r="AI507" t="s">
        <v>2428</v>
      </c>
      <c r="AK507" t="s">
        <v>274</v>
      </c>
      <c r="AL507" t="s">
        <v>462</v>
      </c>
      <c r="AM507" t="s">
        <v>700</v>
      </c>
      <c r="AN507" t="s">
        <v>701</v>
      </c>
      <c r="AO507" t="s">
        <v>124</v>
      </c>
    </row>
    <row r="508" spans="1:41" hidden="1" x14ac:dyDescent="0.2">
      <c r="A508">
        <v>45825</v>
      </c>
      <c r="B508" s="7">
        <v>45785</v>
      </c>
      <c r="C508" t="s">
        <v>2429</v>
      </c>
      <c r="D508" t="s">
        <v>180</v>
      </c>
      <c r="E508" s="6">
        <v>7394100</v>
      </c>
      <c r="F508" s="6">
        <v>97571</v>
      </c>
      <c r="G508" s="6">
        <v>0</v>
      </c>
      <c r="H508" t="s">
        <v>361</v>
      </c>
      <c r="I508">
        <v>1032469098</v>
      </c>
      <c r="J508" t="s">
        <v>2057</v>
      </c>
      <c r="K508" t="s">
        <v>183</v>
      </c>
      <c r="L508" t="s">
        <v>209</v>
      </c>
      <c r="M508" t="s">
        <v>2058</v>
      </c>
      <c r="N508" t="s">
        <v>186</v>
      </c>
      <c r="O508" t="s">
        <v>211</v>
      </c>
      <c r="P508" t="s">
        <v>212</v>
      </c>
      <c r="Q508" t="s">
        <v>189</v>
      </c>
      <c r="R508" t="s">
        <v>190</v>
      </c>
      <c r="S508" t="s">
        <v>2059</v>
      </c>
      <c r="T508" t="s">
        <v>2060</v>
      </c>
      <c r="U508" s="6">
        <v>7394100</v>
      </c>
      <c r="V508" s="6">
        <v>0</v>
      </c>
      <c r="W508" s="6">
        <v>7394100</v>
      </c>
      <c r="X508" s="6">
        <v>0</v>
      </c>
      <c r="Y508" t="s">
        <v>193</v>
      </c>
      <c r="Z508" t="s">
        <v>194</v>
      </c>
      <c r="AA508" t="s">
        <v>195</v>
      </c>
      <c r="AB508" t="s">
        <v>2430</v>
      </c>
      <c r="AC508" t="s">
        <v>1345</v>
      </c>
      <c r="AD508" t="s">
        <v>1326</v>
      </c>
      <c r="AE508" t="s">
        <v>888</v>
      </c>
      <c r="AF508" t="s">
        <v>2251</v>
      </c>
      <c r="AG508" t="s">
        <v>2426</v>
      </c>
      <c r="AH508" t="s">
        <v>2431</v>
      </c>
      <c r="AI508" t="s">
        <v>2432</v>
      </c>
      <c r="AK508" t="s">
        <v>1451</v>
      </c>
      <c r="AL508" t="s">
        <v>462</v>
      </c>
      <c r="AM508" t="s">
        <v>2065</v>
      </c>
      <c r="AN508" t="s">
        <v>2066</v>
      </c>
      <c r="AO508" t="s">
        <v>124</v>
      </c>
    </row>
    <row r="509" spans="1:41" hidden="1" x14ac:dyDescent="0.2">
      <c r="A509">
        <v>45925</v>
      </c>
      <c r="B509" s="7">
        <v>45785</v>
      </c>
      <c r="C509" t="s">
        <v>2433</v>
      </c>
      <c r="D509" t="s">
        <v>180</v>
      </c>
      <c r="E509" s="6">
        <v>7394100</v>
      </c>
      <c r="F509" s="6">
        <v>74015</v>
      </c>
      <c r="G509" s="6">
        <v>0</v>
      </c>
      <c r="H509" t="s">
        <v>361</v>
      </c>
      <c r="I509">
        <v>1026562444</v>
      </c>
      <c r="J509" t="s">
        <v>613</v>
      </c>
      <c r="K509" t="s">
        <v>183</v>
      </c>
      <c r="L509" t="s">
        <v>209</v>
      </c>
      <c r="M509" t="s">
        <v>2434</v>
      </c>
      <c r="N509" t="s">
        <v>186</v>
      </c>
      <c r="O509" t="s">
        <v>364</v>
      </c>
      <c r="P509" t="s">
        <v>365</v>
      </c>
      <c r="Q509" t="s">
        <v>189</v>
      </c>
      <c r="R509" t="s">
        <v>190</v>
      </c>
      <c r="S509" t="s">
        <v>617</v>
      </c>
      <c r="T509" t="s">
        <v>618</v>
      </c>
      <c r="U509" s="6">
        <v>7394100</v>
      </c>
      <c r="V509" s="6">
        <v>0</v>
      </c>
      <c r="W509" s="6">
        <v>7394100</v>
      </c>
      <c r="X509" s="6">
        <v>0</v>
      </c>
      <c r="Y509" t="s">
        <v>193</v>
      </c>
      <c r="Z509" t="s">
        <v>194</v>
      </c>
      <c r="AA509" t="s">
        <v>195</v>
      </c>
      <c r="AB509" t="s">
        <v>2435</v>
      </c>
      <c r="AC509" t="s">
        <v>620</v>
      </c>
      <c r="AD509" t="s">
        <v>620</v>
      </c>
      <c r="AE509" t="s">
        <v>404</v>
      </c>
      <c r="AF509" t="s">
        <v>2259</v>
      </c>
      <c r="AG509" t="s">
        <v>2426</v>
      </c>
      <c r="AH509" t="s">
        <v>2436</v>
      </c>
      <c r="AI509" t="s">
        <v>2437</v>
      </c>
      <c r="AK509" t="s">
        <v>579</v>
      </c>
      <c r="AL509" t="s">
        <v>462</v>
      </c>
      <c r="AM509" t="s">
        <v>623</v>
      </c>
      <c r="AN509" t="s">
        <v>624</v>
      </c>
      <c r="AO509" t="s">
        <v>124</v>
      </c>
    </row>
    <row r="510" spans="1:41" hidden="1" x14ac:dyDescent="0.2">
      <c r="A510">
        <v>46025</v>
      </c>
      <c r="B510" s="7">
        <v>45785</v>
      </c>
      <c r="C510" t="s">
        <v>2438</v>
      </c>
      <c r="D510" t="s">
        <v>180</v>
      </c>
      <c r="E510" s="6">
        <v>6797780</v>
      </c>
      <c r="F510" s="6">
        <v>45628</v>
      </c>
      <c r="G510" s="6">
        <v>0</v>
      </c>
      <c r="H510" t="s">
        <v>361</v>
      </c>
      <c r="I510">
        <v>1143932793</v>
      </c>
      <c r="J510" t="s">
        <v>1283</v>
      </c>
      <c r="K510" t="s">
        <v>183</v>
      </c>
      <c r="L510" t="s">
        <v>209</v>
      </c>
      <c r="M510" t="s">
        <v>1284</v>
      </c>
      <c r="N510" t="s">
        <v>186</v>
      </c>
      <c r="O510" t="s">
        <v>981</v>
      </c>
      <c r="P510" t="s">
        <v>982</v>
      </c>
      <c r="Q510" t="s">
        <v>189</v>
      </c>
      <c r="R510" t="s">
        <v>190</v>
      </c>
      <c r="S510" t="s">
        <v>1285</v>
      </c>
      <c r="T510" t="s">
        <v>1286</v>
      </c>
      <c r="U510" s="6">
        <v>6797780</v>
      </c>
      <c r="V510" s="6">
        <v>0</v>
      </c>
      <c r="W510" s="6">
        <v>6797780</v>
      </c>
      <c r="X510" s="6">
        <v>0</v>
      </c>
      <c r="Y510" t="s">
        <v>193</v>
      </c>
      <c r="Z510" t="s">
        <v>194</v>
      </c>
      <c r="AA510" t="s">
        <v>195</v>
      </c>
      <c r="AB510" t="s">
        <v>2439</v>
      </c>
      <c r="AC510" t="s">
        <v>673</v>
      </c>
      <c r="AD510" t="s">
        <v>673</v>
      </c>
      <c r="AE510" t="s">
        <v>673</v>
      </c>
      <c r="AF510" t="s">
        <v>2263</v>
      </c>
      <c r="AG510" t="s">
        <v>2426</v>
      </c>
      <c r="AH510" t="s">
        <v>2440</v>
      </c>
      <c r="AI510" t="s">
        <v>2441</v>
      </c>
      <c r="AK510" t="s">
        <v>814</v>
      </c>
      <c r="AL510" t="s">
        <v>462</v>
      </c>
      <c r="AM510" t="s">
        <v>1289</v>
      </c>
      <c r="AN510" t="s">
        <v>1290</v>
      </c>
      <c r="AO510" t="s">
        <v>124</v>
      </c>
    </row>
    <row r="511" spans="1:41" hidden="1" x14ac:dyDescent="0.2">
      <c r="A511">
        <v>46125</v>
      </c>
      <c r="B511" s="7">
        <v>45785</v>
      </c>
      <c r="C511" t="s">
        <v>2442</v>
      </c>
      <c r="D511" t="s">
        <v>180</v>
      </c>
      <c r="E511" s="6">
        <v>5912680</v>
      </c>
      <c r="F511" s="6">
        <v>44868</v>
      </c>
      <c r="G511" s="6">
        <v>0</v>
      </c>
      <c r="H511" t="s">
        <v>361</v>
      </c>
      <c r="I511">
        <v>1030582643</v>
      </c>
      <c r="J511" t="s">
        <v>856</v>
      </c>
      <c r="K511" t="s">
        <v>183</v>
      </c>
      <c r="L511" t="s">
        <v>209</v>
      </c>
      <c r="M511" t="s">
        <v>857</v>
      </c>
      <c r="N511" t="s">
        <v>186</v>
      </c>
      <c r="O511" t="s">
        <v>334</v>
      </c>
      <c r="P511" t="s">
        <v>335</v>
      </c>
      <c r="Q511" t="s">
        <v>189</v>
      </c>
      <c r="R511" t="s">
        <v>190</v>
      </c>
      <c r="S511" t="s">
        <v>540</v>
      </c>
      <c r="T511" t="s">
        <v>541</v>
      </c>
      <c r="U511" s="6">
        <v>2956340</v>
      </c>
      <c r="V511" s="6">
        <v>0</v>
      </c>
      <c r="W511" s="6">
        <v>2956340</v>
      </c>
      <c r="X511" s="6">
        <v>0</v>
      </c>
      <c r="Y511" t="s">
        <v>193</v>
      </c>
      <c r="Z511" t="s">
        <v>194</v>
      </c>
      <c r="AA511" t="s">
        <v>195</v>
      </c>
      <c r="AB511" t="s">
        <v>2443</v>
      </c>
      <c r="AC511" t="s">
        <v>861</v>
      </c>
      <c r="AD511" t="s">
        <v>861</v>
      </c>
      <c r="AE511" t="s">
        <v>230</v>
      </c>
      <c r="AF511" t="s">
        <v>2266</v>
      </c>
      <c r="AG511" t="s">
        <v>2426</v>
      </c>
      <c r="AH511" t="s">
        <v>2444</v>
      </c>
      <c r="AI511" t="s">
        <v>2445</v>
      </c>
      <c r="AK511" t="s">
        <v>356</v>
      </c>
      <c r="AL511" t="s">
        <v>462</v>
      </c>
      <c r="AM511" t="s">
        <v>865</v>
      </c>
      <c r="AN511" t="s">
        <v>866</v>
      </c>
      <c r="AO511" t="s">
        <v>124</v>
      </c>
    </row>
    <row r="512" spans="1:41" hidden="1" x14ac:dyDescent="0.2">
      <c r="A512">
        <v>46125</v>
      </c>
      <c r="B512" s="7">
        <v>45785</v>
      </c>
      <c r="C512" t="s">
        <v>2442</v>
      </c>
      <c r="D512" t="s">
        <v>180</v>
      </c>
      <c r="E512" s="6">
        <v>5912680</v>
      </c>
      <c r="F512" s="6">
        <v>44868</v>
      </c>
      <c r="G512" s="6">
        <v>0</v>
      </c>
      <c r="H512" t="s">
        <v>361</v>
      </c>
      <c r="I512">
        <v>1030582643</v>
      </c>
      <c r="J512" t="s">
        <v>856</v>
      </c>
      <c r="K512" t="s">
        <v>183</v>
      </c>
      <c r="L512" t="s">
        <v>209</v>
      </c>
      <c r="M512" t="s">
        <v>857</v>
      </c>
      <c r="N512" t="s">
        <v>186</v>
      </c>
      <c r="O512" t="s">
        <v>334</v>
      </c>
      <c r="P512" t="s">
        <v>335</v>
      </c>
      <c r="Q512" t="s">
        <v>189</v>
      </c>
      <c r="R512" t="s">
        <v>190</v>
      </c>
      <c r="S512" t="s">
        <v>858</v>
      </c>
      <c r="T512" t="s">
        <v>859</v>
      </c>
      <c r="U512" s="6">
        <v>2956340</v>
      </c>
      <c r="V512" s="6">
        <v>0</v>
      </c>
      <c r="W512" s="6">
        <v>2956340</v>
      </c>
      <c r="X512" s="6">
        <v>0</v>
      </c>
      <c r="Y512" t="s">
        <v>193</v>
      </c>
      <c r="Z512" t="s">
        <v>194</v>
      </c>
      <c r="AA512" t="s">
        <v>195</v>
      </c>
      <c r="AB512" t="s">
        <v>2443</v>
      </c>
      <c r="AC512" t="s">
        <v>861</v>
      </c>
      <c r="AD512" t="s">
        <v>861</v>
      </c>
      <c r="AE512" t="s">
        <v>230</v>
      </c>
      <c r="AF512" t="s">
        <v>2266</v>
      </c>
      <c r="AG512" t="s">
        <v>2426</v>
      </c>
      <c r="AH512" t="s">
        <v>2444</v>
      </c>
      <c r="AI512" t="s">
        <v>2445</v>
      </c>
      <c r="AK512" t="s">
        <v>356</v>
      </c>
      <c r="AL512" t="s">
        <v>462</v>
      </c>
      <c r="AM512" t="s">
        <v>865</v>
      </c>
      <c r="AN512" t="s">
        <v>866</v>
      </c>
      <c r="AO512" t="s">
        <v>124</v>
      </c>
    </row>
    <row r="513" spans="1:41" hidden="1" x14ac:dyDescent="0.2">
      <c r="A513">
        <v>46225</v>
      </c>
      <c r="B513" s="7">
        <v>45785</v>
      </c>
      <c r="C513" t="s">
        <v>2446</v>
      </c>
      <c r="D513" t="s">
        <v>180</v>
      </c>
      <c r="E513" s="6">
        <v>6208314</v>
      </c>
      <c r="F513" s="6">
        <v>41671</v>
      </c>
      <c r="G513" s="6">
        <v>0</v>
      </c>
      <c r="H513" t="s">
        <v>361</v>
      </c>
      <c r="I513">
        <v>1063962699</v>
      </c>
      <c r="J513" t="s">
        <v>1323</v>
      </c>
      <c r="K513" t="s">
        <v>183</v>
      </c>
      <c r="L513" t="s">
        <v>209</v>
      </c>
      <c r="M513" t="s">
        <v>1324</v>
      </c>
      <c r="N513" t="s">
        <v>186</v>
      </c>
      <c r="O513" t="s">
        <v>334</v>
      </c>
      <c r="P513" t="s">
        <v>335</v>
      </c>
      <c r="Q513" t="s">
        <v>189</v>
      </c>
      <c r="R513" t="s">
        <v>190</v>
      </c>
      <c r="S513" t="s">
        <v>540</v>
      </c>
      <c r="T513" t="s">
        <v>541</v>
      </c>
      <c r="U513" s="6">
        <v>3104157</v>
      </c>
      <c r="V513" s="6">
        <v>0</v>
      </c>
      <c r="W513" s="6">
        <v>3104157</v>
      </c>
      <c r="X513" s="6">
        <v>0</v>
      </c>
      <c r="Y513" t="s">
        <v>193</v>
      </c>
      <c r="Z513" t="s">
        <v>194</v>
      </c>
      <c r="AA513" t="s">
        <v>195</v>
      </c>
      <c r="AB513" t="s">
        <v>2447</v>
      </c>
      <c r="AC513" t="s">
        <v>524</v>
      </c>
      <c r="AD513" t="s">
        <v>850</v>
      </c>
      <c r="AE513" t="s">
        <v>690</v>
      </c>
      <c r="AF513" t="s">
        <v>2271</v>
      </c>
      <c r="AG513" t="s">
        <v>2426</v>
      </c>
      <c r="AH513" t="s">
        <v>2448</v>
      </c>
      <c r="AI513" t="s">
        <v>2449</v>
      </c>
      <c r="AK513" t="s">
        <v>800</v>
      </c>
      <c r="AL513" t="s">
        <v>462</v>
      </c>
      <c r="AM513" t="s">
        <v>1328</v>
      </c>
      <c r="AN513" t="s">
        <v>1329</v>
      </c>
      <c r="AO513" t="s">
        <v>124</v>
      </c>
    </row>
    <row r="514" spans="1:41" hidden="1" x14ac:dyDescent="0.2">
      <c r="A514">
        <v>46225</v>
      </c>
      <c r="B514" s="7">
        <v>45785</v>
      </c>
      <c r="C514" t="s">
        <v>2446</v>
      </c>
      <c r="D514" t="s">
        <v>180</v>
      </c>
      <c r="E514" s="6">
        <v>6208314</v>
      </c>
      <c r="F514" s="6">
        <v>41671</v>
      </c>
      <c r="G514" s="6">
        <v>0</v>
      </c>
      <c r="H514" t="s">
        <v>361</v>
      </c>
      <c r="I514">
        <v>1063962699</v>
      </c>
      <c r="J514" t="s">
        <v>1323</v>
      </c>
      <c r="K514" t="s">
        <v>183</v>
      </c>
      <c r="L514" t="s">
        <v>209</v>
      </c>
      <c r="M514" t="s">
        <v>1324</v>
      </c>
      <c r="N514" t="s">
        <v>186</v>
      </c>
      <c r="O514" t="s">
        <v>334</v>
      </c>
      <c r="P514" t="s">
        <v>335</v>
      </c>
      <c r="Q514" t="s">
        <v>189</v>
      </c>
      <c r="R514" t="s">
        <v>190</v>
      </c>
      <c r="S514" t="s">
        <v>858</v>
      </c>
      <c r="T514" t="s">
        <v>859</v>
      </c>
      <c r="U514" s="6">
        <v>3104157</v>
      </c>
      <c r="V514" s="6">
        <v>0</v>
      </c>
      <c r="W514" s="6">
        <v>3104157</v>
      </c>
      <c r="X514" s="6">
        <v>0</v>
      </c>
      <c r="Y514" t="s">
        <v>193</v>
      </c>
      <c r="Z514" t="s">
        <v>194</v>
      </c>
      <c r="AA514" t="s">
        <v>195</v>
      </c>
      <c r="AB514" t="s">
        <v>2447</v>
      </c>
      <c r="AC514" t="s">
        <v>524</v>
      </c>
      <c r="AD514" t="s">
        <v>850</v>
      </c>
      <c r="AE514" t="s">
        <v>690</v>
      </c>
      <c r="AF514" t="s">
        <v>2271</v>
      </c>
      <c r="AG514" t="s">
        <v>2426</v>
      </c>
      <c r="AH514" t="s">
        <v>2448</v>
      </c>
      <c r="AI514" t="s">
        <v>2449</v>
      </c>
      <c r="AK514" t="s">
        <v>800</v>
      </c>
      <c r="AL514" t="s">
        <v>462</v>
      </c>
      <c r="AM514" t="s">
        <v>1328</v>
      </c>
      <c r="AN514" t="s">
        <v>1329</v>
      </c>
      <c r="AO514" t="s">
        <v>124</v>
      </c>
    </row>
    <row r="515" spans="1:41" hidden="1" x14ac:dyDescent="0.2">
      <c r="A515">
        <v>46325</v>
      </c>
      <c r="B515" s="7">
        <v>45785</v>
      </c>
      <c r="C515" t="s">
        <v>2450</v>
      </c>
      <c r="D515" t="s">
        <v>180</v>
      </c>
      <c r="E515" s="6">
        <v>3260095</v>
      </c>
      <c r="F515" s="6">
        <v>145554</v>
      </c>
      <c r="G515" s="6">
        <v>0</v>
      </c>
      <c r="H515" t="s">
        <v>361</v>
      </c>
      <c r="I515">
        <v>1106786696</v>
      </c>
      <c r="J515" t="s">
        <v>2451</v>
      </c>
      <c r="K515" t="s">
        <v>183</v>
      </c>
      <c r="L515" t="s">
        <v>209</v>
      </c>
      <c r="M515" t="s">
        <v>2452</v>
      </c>
      <c r="N515" t="s">
        <v>186</v>
      </c>
      <c r="O515" t="s">
        <v>225</v>
      </c>
      <c r="P515" t="s">
        <v>226</v>
      </c>
      <c r="Q515" t="s">
        <v>189</v>
      </c>
      <c r="R515" t="s">
        <v>190</v>
      </c>
      <c r="S515" t="s">
        <v>291</v>
      </c>
      <c r="T515" t="s">
        <v>292</v>
      </c>
      <c r="U515" s="6">
        <v>1299592</v>
      </c>
      <c r="V515" s="6">
        <v>0</v>
      </c>
      <c r="W515" s="6">
        <v>1299592</v>
      </c>
      <c r="X515" s="6">
        <v>0</v>
      </c>
      <c r="Y515" t="s">
        <v>193</v>
      </c>
      <c r="Z515" t="s">
        <v>194</v>
      </c>
      <c r="AA515" t="s">
        <v>195</v>
      </c>
      <c r="AB515" t="s">
        <v>2453</v>
      </c>
      <c r="AC515" t="s">
        <v>283</v>
      </c>
      <c r="AD515" t="s">
        <v>283</v>
      </c>
      <c r="AE515" t="s">
        <v>1120</v>
      </c>
      <c r="AF515" t="s">
        <v>2275</v>
      </c>
      <c r="AG515" t="s">
        <v>2426</v>
      </c>
      <c r="AH515" t="s">
        <v>2454</v>
      </c>
      <c r="AI515" t="s">
        <v>2455</v>
      </c>
      <c r="AK515" t="s">
        <v>2392</v>
      </c>
      <c r="AL515" t="s">
        <v>234</v>
      </c>
      <c r="AM515" t="s">
        <v>2456</v>
      </c>
      <c r="AN515" t="s">
        <v>2457</v>
      </c>
      <c r="AO515" t="s">
        <v>137</v>
      </c>
    </row>
    <row r="516" spans="1:41" hidden="1" x14ac:dyDescent="0.2">
      <c r="A516">
        <v>46325</v>
      </c>
      <c r="B516" s="7">
        <v>45785</v>
      </c>
      <c r="C516" t="s">
        <v>2450</v>
      </c>
      <c r="D516" t="s">
        <v>180</v>
      </c>
      <c r="E516" s="6">
        <v>3260095</v>
      </c>
      <c r="F516" s="6">
        <v>145554</v>
      </c>
      <c r="G516" s="6">
        <v>0</v>
      </c>
      <c r="H516" t="s">
        <v>361</v>
      </c>
      <c r="I516">
        <v>1106786696</v>
      </c>
      <c r="J516" t="s">
        <v>2451</v>
      </c>
      <c r="K516" t="s">
        <v>183</v>
      </c>
      <c r="L516" t="s">
        <v>209</v>
      </c>
      <c r="M516" t="s">
        <v>2452</v>
      </c>
      <c r="N516" t="s">
        <v>186</v>
      </c>
      <c r="O516" t="s">
        <v>225</v>
      </c>
      <c r="P516" t="s">
        <v>226</v>
      </c>
      <c r="Q516" t="s">
        <v>189</v>
      </c>
      <c r="R516" t="s">
        <v>190</v>
      </c>
      <c r="S516" t="s">
        <v>301</v>
      </c>
      <c r="T516" t="s">
        <v>302</v>
      </c>
      <c r="U516" s="6">
        <v>141074</v>
      </c>
      <c r="V516" s="6">
        <v>0</v>
      </c>
      <c r="W516" s="6">
        <v>141074</v>
      </c>
      <c r="X516" s="6">
        <v>0</v>
      </c>
      <c r="Y516" t="s">
        <v>193</v>
      </c>
      <c r="Z516" t="s">
        <v>194</v>
      </c>
      <c r="AA516" t="s">
        <v>195</v>
      </c>
      <c r="AB516" t="s">
        <v>2453</v>
      </c>
      <c r="AC516" t="s">
        <v>283</v>
      </c>
      <c r="AD516" t="s">
        <v>283</v>
      </c>
      <c r="AE516" t="s">
        <v>1120</v>
      </c>
      <c r="AF516" t="s">
        <v>2275</v>
      </c>
      <c r="AG516" t="s">
        <v>2426</v>
      </c>
      <c r="AH516" t="s">
        <v>2454</v>
      </c>
      <c r="AI516" t="s">
        <v>2455</v>
      </c>
      <c r="AK516" t="s">
        <v>2392</v>
      </c>
      <c r="AL516" t="s">
        <v>234</v>
      </c>
      <c r="AM516" t="s">
        <v>2456</v>
      </c>
      <c r="AN516" t="s">
        <v>2457</v>
      </c>
      <c r="AO516" t="s">
        <v>137</v>
      </c>
    </row>
    <row r="517" spans="1:41" hidden="1" x14ac:dyDescent="0.2">
      <c r="A517">
        <v>46325</v>
      </c>
      <c r="B517" s="7">
        <v>45785</v>
      </c>
      <c r="C517" t="s">
        <v>2450</v>
      </c>
      <c r="D517" t="s">
        <v>180</v>
      </c>
      <c r="E517" s="6">
        <v>3260095</v>
      </c>
      <c r="F517" s="6">
        <v>145554</v>
      </c>
      <c r="G517" s="6">
        <v>0</v>
      </c>
      <c r="H517" t="s">
        <v>361</v>
      </c>
      <c r="I517">
        <v>1106786696</v>
      </c>
      <c r="J517" t="s">
        <v>2451</v>
      </c>
      <c r="K517" t="s">
        <v>183</v>
      </c>
      <c r="L517" t="s">
        <v>209</v>
      </c>
      <c r="M517" t="s">
        <v>2452</v>
      </c>
      <c r="N517" t="s">
        <v>186</v>
      </c>
      <c r="O517" t="s">
        <v>225</v>
      </c>
      <c r="P517" t="s">
        <v>226</v>
      </c>
      <c r="Q517" t="s">
        <v>189</v>
      </c>
      <c r="R517" t="s">
        <v>190</v>
      </c>
      <c r="S517" t="s">
        <v>305</v>
      </c>
      <c r="T517" t="s">
        <v>306</v>
      </c>
      <c r="U517" s="6">
        <v>1819429</v>
      </c>
      <c r="V517" s="6">
        <v>0</v>
      </c>
      <c r="W517" s="6">
        <v>1819429</v>
      </c>
      <c r="X517" s="6">
        <v>0</v>
      </c>
      <c r="Y517" t="s">
        <v>193</v>
      </c>
      <c r="Z517" t="s">
        <v>194</v>
      </c>
      <c r="AA517" t="s">
        <v>195</v>
      </c>
      <c r="AB517" t="s">
        <v>2453</v>
      </c>
      <c r="AC517" t="s">
        <v>283</v>
      </c>
      <c r="AD517" t="s">
        <v>283</v>
      </c>
      <c r="AE517" t="s">
        <v>1120</v>
      </c>
      <c r="AF517" t="s">
        <v>2275</v>
      </c>
      <c r="AG517" t="s">
        <v>2426</v>
      </c>
      <c r="AH517" t="s">
        <v>2454</v>
      </c>
      <c r="AI517" t="s">
        <v>2455</v>
      </c>
      <c r="AK517" t="s">
        <v>2392</v>
      </c>
      <c r="AL517" t="s">
        <v>234</v>
      </c>
      <c r="AM517" t="s">
        <v>2456</v>
      </c>
      <c r="AN517" t="s">
        <v>2457</v>
      </c>
      <c r="AO517" t="s">
        <v>137</v>
      </c>
    </row>
    <row r="518" spans="1:41" hidden="1" x14ac:dyDescent="0.2">
      <c r="A518">
        <v>46425</v>
      </c>
      <c r="B518" s="7">
        <v>45785</v>
      </c>
      <c r="C518" t="s">
        <v>2458</v>
      </c>
      <c r="D518" t="s">
        <v>180</v>
      </c>
      <c r="E518" s="6">
        <v>3153429</v>
      </c>
      <c r="F518" s="6">
        <v>26693</v>
      </c>
      <c r="G518" s="6">
        <v>0</v>
      </c>
      <c r="H518" t="s">
        <v>361</v>
      </c>
      <c r="I518">
        <v>1032404898</v>
      </c>
      <c r="J518" t="s">
        <v>2459</v>
      </c>
      <c r="K518" t="s">
        <v>183</v>
      </c>
      <c r="L518" t="s">
        <v>209</v>
      </c>
      <c r="M518" t="s">
        <v>2460</v>
      </c>
      <c r="N518" t="s">
        <v>186</v>
      </c>
      <c r="O518" t="s">
        <v>562</v>
      </c>
      <c r="P518" t="s">
        <v>563</v>
      </c>
      <c r="Q518" t="s">
        <v>189</v>
      </c>
      <c r="R518" t="s">
        <v>190</v>
      </c>
      <c r="S518" t="s">
        <v>1285</v>
      </c>
      <c r="T518" t="s">
        <v>1286</v>
      </c>
      <c r="U518" s="6">
        <v>3153429</v>
      </c>
      <c r="V518" s="6">
        <v>0</v>
      </c>
      <c r="W518" s="6">
        <v>3153429</v>
      </c>
      <c r="X518" s="6">
        <v>0</v>
      </c>
      <c r="Y518" t="s">
        <v>193</v>
      </c>
      <c r="Z518" t="s">
        <v>194</v>
      </c>
      <c r="AA518" t="s">
        <v>195</v>
      </c>
      <c r="AB518" t="s">
        <v>2461</v>
      </c>
      <c r="AC518" t="s">
        <v>638</v>
      </c>
      <c r="AD518" t="s">
        <v>638</v>
      </c>
      <c r="AE518" t="s">
        <v>991</v>
      </c>
      <c r="AF518" t="s">
        <v>2283</v>
      </c>
      <c r="AG518" t="s">
        <v>2426</v>
      </c>
      <c r="AH518" t="s">
        <v>2462</v>
      </c>
      <c r="AI518" t="s">
        <v>2463</v>
      </c>
      <c r="AK518" t="s">
        <v>2053</v>
      </c>
      <c r="AL518" t="s">
        <v>462</v>
      </c>
      <c r="AM518" t="s">
        <v>2464</v>
      </c>
      <c r="AN518" t="s">
        <v>2465</v>
      </c>
      <c r="AO518" t="s">
        <v>124</v>
      </c>
    </row>
    <row r="519" spans="1:41" hidden="1" x14ac:dyDescent="0.2">
      <c r="A519">
        <v>46525</v>
      </c>
      <c r="B519" s="7">
        <v>45786</v>
      </c>
      <c r="C519" t="s">
        <v>2466</v>
      </c>
      <c r="D519" t="s">
        <v>180</v>
      </c>
      <c r="E519" s="6">
        <v>6797780</v>
      </c>
      <c r="F519" s="6">
        <v>127335</v>
      </c>
      <c r="G519" s="6">
        <v>0</v>
      </c>
      <c r="H519" t="s">
        <v>361</v>
      </c>
      <c r="I519">
        <v>1116796384</v>
      </c>
      <c r="J519" t="s">
        <v>1340</v>
      </c>
      <c r="K519" t="s">
        <v>183</v>
      </c>
      <c r="L519" t="s">
        <v>209</v>
      </c>
      <c r="M519" t="s">
        <v>1341</v>
      </c>
      <c r="N519" t="s">
        <v>186</v>
      </c>
      <c r="O519" t="s">
        <v>211</v>
      </c>
      <c r="P519" t="s">
        <v>212</v>
      </c>
      <c r="Q519" t="s">
        <v>189</v>
      </c>
      <c r="R519" t="s">
        <v>190</v>
      </c>
      <c r="S519" t="s">
        <v>858</v>
      </c>
      <c r="T519" t="s">
        <v>859</v>
      </c>
      <c r="U519" s="6">
        <v>3398890</v>
      </c>
      <c r="V519" s="6">
        <v>0</v>
      </c>
      <c r="W519" s="6">
        <v>3398890</v>
      </c>
      <c r="X519" s="6">
        <v>0</v>
      </c>
      <c r="Y519" t="s">
        <v>193</v>
      </c>
      <c r="Z519" t="s">
        <v>194</v>
      </c>
      <c r="AA519" t="s">
        <v>195</v>
      </c>
      <c r="AB519" t="s">
        <v>2467</v>
      </c>
      <c r="AC519" t="s">
        <v>944</v>
      </c>
      <c r="AD519" t="s">
        <v>944</v>
      </c>
      <c r="AE519" t="s">
        <v>1343</v>
      </c>
      <c r="AF519" t="s">
        <v>2287</v>
      </c>
      <c r="AG519" t="s">
        <v>2426</v>
      </c>
      <c r="AH519" t="s">
        <v>2468</v>
      </c>
      <c r="AI519" t="s">
        <v>2469</v>
      </c>
      <c r="AK519" t="s">
        <v>1131</v>
      </c>
      <c r="AL519" t="s">
        <v>462</v>
      </c>
      <c r="AM519" t="s">
        <v>1347</v>
      </c>
      <c r="AN519" t="s">
        <v>1348</v>
      </c>
      <c r="AO519" t="s">
        <v>124</v>
      </c>
    </row>
    <row r="520" spans="1:41" hidden="1" x14ac:dyDescent="0.2">
      <c r="A520">
        <v>46525</v>
      </c>
      <c r="B520" s="7">
        <v>45786</v>
      </c>
      <c r="C520" t="s">
        <v>2466</v>
      </c>
      <c r="D520" t="s">
        <v>180</v>
      </c>
      <c r="E520" s="6">
        <v>6797780</v>
      </c>
      <c r="F520" s="6">
        <v>127335</v>
      </c>
      <c r="G520" s="6">
        <v>0</v>
      </c>
      <c r="H520" t="s">
        <v>361</v>
      </c>
      <c r="I520">
        <v>1116796384</v>
      </c>
      <c r="J520" t="s">
        <v>1340</v>
      </c>
      <c r="K520" t="s">
        <v>183</v>
      </c>
      <c r="L520" t="s">
        <v>209</v>
      </c>
      <c r="M520" t="s">
        <v>1341</v>
      </c>
      <c r="N520" t="s">
        <v>186</v>
      </c>
      <c r="O520" t="s">
        <v>211</v>
      </c>
      <c r="P520" t="s">
        <v>212</v>
      </c>
      <c r="Q520" t="s">
        <v>189</v>
      </c>
      <c r="R520" t="s">
        <v>190</v>
      </c>
      <c r="S520" t="s">
        <v>540</v>
      </c>
      <c r="T520" t="s">
        <v>541</v>
      </c>
      <c r="U520" s="6">
        <v>3398890</v>
      </c>
      <c r="V520" s="6">
        <v>0</v>
      </c>
      <c r="W520" s="6">
        <v>3398890</v>
      </c>
      <c r="X520" s="6">
        <v>0</v>
      </c>
      <c r="Y520" t="s">
        <v>193</v>
      </c>
      <c r="Z520" t="s">
        <v>194</v>
      </c>
      <c r="AA520" t="s">
        <v>195</v>
      </c>
      <c r="AB520" t="s">
        <v>2467</v>
      </c>
      <c r="AC520" t="s">
        <v>944</v>
      </c>
      <c r="AD520" t="s">
        <v>944</v>
      </c>
      <c r="AE520" t="s">
        <v>1343</v>
      </c>
      <c r="AF520" t="s">
        <v>2287</v>
      </c>
      <c r="AG520" t="s">
        <v>2426</v>
      </c>
      <c r="AH520" t="s">
        <v>2468</v>
      </c>
      <c r="AI520" t="s">
        <v>2469</v>
      </c>
      <c r="AK520" t="s">
        <v>1131</v>
      </c>
      <c r="AL520" t="s">
        <v>462</v>
      </c>
      <c r="AM520" t="s">
        <v>1347</v>
      </c>
      <c r="AN520" t="s">
        <v>1348</v>
      </c>
      <c r="AO520" t="s">
        <v>124</v>
      </c>
    </row>
    <row r="521" spans="1:41" hidden="1" x14ac:dyDescent="0.2">
      <c r="A521">
        <v>46625</v>
      </c>
      <c r="B521" s="7">
        <v>45786</v>
      </c>
      <c r="C521" t="s">
        <v>2470</v>
      </c>
      <c r="D521" t="s">
        <v>180</v>
      </c>
      <c r="E521" s="6">
        <v>4296180</v>
      </c>
      <c r="F521" s="6">
        <v>36366</v>
      </c>
      <c r="G521" s="6">
        <v>0</v>
      </c>
      <c r="H521" t="s">
        <v>361</v>
      </c>
      <c r="I521">
        <v>1012394597</v>
      </c>
      <c r="J521" t="s">
        <v>1089</v>
      </c>
      <c r="K521" t="s">
        <v>183</v>
      </c>
      <c r="L521" t="s">
        <v>209</v>
      </c>
      <c r="M521" t="s">
        <v>1090</v>
      </c>
      <c r="N521" t="s">
        <v>186</v>
      </c>
      <c r="O521" t="s">
        <v>211</v>
      </c>
      <c r="P521" t="s">
        <v>212</v>
      </c>
      <c r="Q521" t="s">
        <v>189</v>
      </c>
      <c r="R521" t="s">
        <v>190</v>
      </c>
      <c r="S521" t="s">
        <v>669</v>
      </c>
      <c r="T521" t="s">
        <v>670</v>
      </c>
      <c r="U521" s="6">
        <v>4296180</v>
      </c>
      <c r="V521" s="6">
        <v>0</v>
      </c>
      <c r="W521" s="6">
        <v>4296180</v>
      </c>
      <c r="X521" s="6">
        <v>0</v>
      </c>
      <c r="Y521" t="s">
        <v>193</v>
      </c>
      <c r="Z521" t="s">
        <v>194</v>
      </c>
      <c r="AA521" t="s">
        <v>195</v>
      </c>
      <c r="AB521" t="s">
        <v>2471</v>
      </c>
      <c r="AC521" t="s">
        <v>738</v>
      </c>
      <c r="AD521" t="s">
        <v>738</v>
      </c>
      <c r="AE521" t="s">
        <v>1092</v>
      </c>
      <c r="AF521" t="s">
        <v>2295</v>
      </c>
      <c r="AG521" t="s">
        <v>2472</v>
      </c>
      <c r="AH521" t="s">
        <v>2473</v>
      </c>
      <c r="AI521" t="s">
        <v>2474</v>
      </c>
      <c r="AK521" t="s">
        <v>496</v>
      </c>
      <c r="AL521" t="s">
        <v>462</v>
      </c>
      <c r="AM521" t="s">
        <v>1095</v>
      </c>
      <c r="AN521" t="s">
        <v>949</v>
      </c>
      <c r="AO521" t="s">
        <v>124</v>
      </c>
    </row>
    <row r="522" spans="1:41" hidden="1" x14ac:dyDescent="0.2">
      <c r="A522">
        <v>46725</v>
      </c>
      <c r="B522" s="7">
        <v>45786</v>
      </c>
      <c r="C522" t="s">
        <v>2475</v>
      </c>
      <c r="D522" t="s">
        <v>180</v>
      </c>
      <c r="E522" s="6">
        <v>3894440</v>
      </c>
      <c r="F522" s="6">
        <v>26140</v>
      </c>
      <c r="G522" s="6">
        <v>0</v>
      </c>
      <c r="H522" t="s">
        <v>361</v>
      </c>
      <c r="I522">
        <v>1010214054</v>
      </c>
      <c r="J522" t="s">
        <v>1736</v>
      </c>
      <c r="K522" t="s">
        <v>183</v>
      </c>
      <c r="L522" t="s">
        <v>209</v>
      </c>
      <c r="M522" t="s">
        <v>1737</v>
      </c>
      <c r="N522" t="s">
        <v>186</v>
      </c>
      <c r="O522" t="s">
        <v>562</v>
      </c>
      <c r="P522" t="s">
        <v>563</v>
      </c>
      <c r="Q522" t="s">
        <v>189</v>
      </c>
      <c r="R522" t="s">
        <v>190</v>
      </c>
      <c r="S522" t="s">
        <v>458</v>
      </c>
      <c r="T522" t="s">
        <v>459</v>
      </c>
      <c r="U522" s="6">
        <v>3894440</v>
      </c>
      <c r="V522" s="6">
        <v>0</v>
      </c>
      <c r="W522" s="6">
        <v>3894440</v>
      </c>
      <c r="X522" s="6">
        <v>0</v>
      </c>
      <c r="Y522" t="s">
        <v>193</v>
      </c>
      <c r="Z522" t="s">
        <v>194</v>
      </c>
      <c r="AA522" t="s">
        <v>195</v>
      </c>
      <c r="AB522" t="s">
        <v>2476</v>
      </c>
      <c r="AC522" t="s">
        <v>656</v>
      </c>
      <c r="AD522" t="s">
        <v>656</v>
      </c>
      <c r="AE522" t="s">
        <v>848</v>
      </c>
      <c r="AF522" t="s">
        <v>2299</v>
      </c>
      <c r="AG522" t="s">
        <v>2472</v>
      </c>
      <c r="AH522" t="s">
        <v>2477</v>
      </c>
      <c r="AI522" t="s">
        <v>2478</v>
      </c>
      <c r="AK522" t="s">
        <v>1271</v>
      </c>
      <c r="AL522" t="s">
        <v>462</v>
      </c>
      <c r="AM522" t="s">
        <v>1741</v>
      </c>
      <c r="AN522" t="s">
        <v>1742</v>
      </c>
      <c r="AO522" t="s">
        <v>124</v>
      </c>
    </row>
    <row r="523" spans="1:41" hidden="1" x14ac:dyDescent="0.2">
      <c r="A523">
        <v>46825</v>
      </c>
      <c r="B523" s="7">
        <v>45786</v>
      </c>
      <c r="C523" t="s">
        <v>2479</v>
      </c>
      <c r="D523" t="s">
        <v>180</v>
      </c>
      <c r="E523" s="6">
        <v>7394100</v>
      </c>
      <c r="F523" s="6">
        <v>204456</v>
      </c>
      <c r="G523" s="6">
        <v>0</v>
      </c>
      <c r="H523" t="s">
        <v>361</v>
      </c>
      <c r="I523">
        <v>79576379</v>
      </c>
      <c r="J523" t="s">
        <v>1057</v>
      </c>
      <c r="K523" t="s">
        <v>183</v>
      </c>
      <c r="L523" t="s">
        <v>209</v>
      </c>
      <c r="M523" t="s">
        <v>1058</v>
      </c>
      <c r="N523" t="s">
        <v>186</v>
      </c>
      <c r="O523" t="s">
        <v>211</v>
      </c>
      <c r="P523" t="s">
        <v>212</v>
      </c>
      <c r="Q523" t="s">
        <v>189</v>
      </c>
      <c r="R523" t="s">
        <v>190</v>
      </c>
      <c r="S523" t="s">
        <v>858</v>
      </c>
      <c r="T523" t="s">
        <v>859</v>
      </c>
      <c r="U523" s="6">
        <v>3697050</v>
      </c>
      <c r="V523" s="6">
        <v>0</v>
      </c>
      <c r="W523" s="6">
        <v>3697050</v>
      </c>
      <c r="X523" s="6">
        <v>0</v>
      </c>
      <c r="Y523" t="s">
        <v>193</v>
      </c>
      <c r="Z523" t="s">
        <v>194</v>
      </c>
      <c r="AA523" t="s">
        <v>195</v>
      </c>
      <c r="AB523" t="s">
        <v>2480</v>
      </c>
      <c r="AC523" t="s">
        <v>874</v>
      </c>
      <c r="AD523" t="s">
        <v>513</v>
      </c>
      <c r="AE523" t="s">
        <v>1060</v>
      </c>
      <c r="AF523" t="s">
        <v>2303</v>
      </c>
      <c r="AG523" t="s">
        <v>2472</v>
      </c>
      <c r="AH523" t="s">
        <v>2481</v>
      </c>
      <c r="AI523" t="s">
        <v>2482</v>
      </c>
      <c r="AK523" t="s">
        <v>470</v>
      </c>
      <c r="AL523" t="s">
        <v>462</v>
      </c>
      <c r="AM523" t="s">
        <v>1063</v>
      </c>
      <c r="AN523" t="s">
        <v>1064</v>
      </c>
      <c r="AO523" t="s">
        <v>124</v>
      </c>
    </row>
    <row r="524" spans="1:41" hidden="1" x14ac:dyDescent="0.2">
      <c r="A524">
        <v>46825</v>
      </c>
      <c r="B524" s="7">
        <v>45786</v>
      </c>
      <c r="C524" t="s">
        <v>2479</v>
      </c>
      <c r="D524" t="s">
        <v>180</v>
      </c>
      <c r="E524" s="6">
        <v>7394100</v>
      </c>
      <c r="F524" s="6">
        <v>204456</v>
      </c>
      <c r="G524" s="6">
        <v>0</v>
      </c>
      <c r="H524" t="s">
        <v>361</v>
      </c>
      <c r="I524">
        <v>79576379</v>
      </c>
      <c r="J524" t="s">
        <v>1057</v>
      </c>
      <c r="K524" t="s">
        <v>183</v>
      </c>
      <c r="L524" t="s">
        <v>209</v>
      </c>
      <c r="M524" t="s">
        <v>1058</v>
      </c>
      <c r="N524" t="s">
        <v>186</v>
      </c>
      <c r="O524" t="s">
        <v>211</v>
      </c>
      <c r="P524" t="s">
        <v>212</v>
      </c>
      <c r="Q524" t="s">
        <v>189</v>
      </c>
      <c r="R524" t="s">
        <v>190</v>
      </c>
      <c r="S524" t="s">
        <v>540</v>
      </c>
      <c r="T524" t="s">
        <v>541</v>
      </c>
      <c r="U524" s="6">
        <v>3697050</v>
      </c>
      <c r="V524" s="6">
        <v>0</v>
      </c>
      <c r="W524" s="6">
        <v>3697050</v>
      </c>
      <c r="X524" s="6">
        <v>0</v>
      </c>
      <c r="Y524" t="s">
        <v>193</v>
      </c>
      <c r="Z524" t="s">
        <v>194</v>
      </c>
      <c r="AA524" t="s">
        <v>195</v>
      </c>
      <c r="AB524" t="s">
        <v>2480</v>
      </c>
      <c r="AC524" t="s">
        <v>874</v>
      </c>
      <c r="AD524" t="s">
        <v>513</v>
      </c>
      <c r="AE524" t="s">
        <v>1060</v>
      </c>
      <c r="AF524" t="s">
        <v>2303</v>
      </c>
      <c r="AG524" t="s">
        <v>2472</v>
      </c>
      <c r="AH524" t="s">
        <v>2481</v>
      </c>
      <c r="AI524" t="s">
        <v>2482</v>
      </c>
      <c r="AK524" t="s">
        <v>470</v>
      </c>
      <c r="AL524" t="s">
        <v>462</v>
      </c>
      <c r="AM524" t="s">
        <v>1063</v>
      </c>
      <c r="AN524" t="s">
        <v>1064</v>
      </c>
      <c r="AO524" t="s">
        <v>124</v>
      </c>
    </row>
    <row r="525" spans="1:41" hidden="1" x14ac:dyDescent="0.2">
      <c r="A525">
        <v>46925</v>
      </c>
      <c r="B525" s="7">
        <v>45786</v>
      </c>
      <c r="C525" t="s">
        <v>2483</v>
      </c>
      <c r="D525" t="s">
        <v>180</v>
      </c>
      <c r="E525" s="6">
        <v>2739040</v>
      </c>
      <c r="F525" s="6">
        <v>33118</v>
      </c>
      <c r="G525" s="6">
        <v>0</v>
      </c>
      <c r="H525" t="s">
        <v>361</v>
      </c>
      <c r="I525">
        <v>79331090</v>
      </c>
      <c r="J525" t="s">
        <v>1572</v>
      </c>
      <c r="K525" t="s">
        <v>183</v>
      </c>
      <c r="L525" t="s">
        <v>209</v>
      </c>
      <c r="M525" t="s">
        <v>1573</v>
      </c>
      <c r="N525" t="s">
        <v>186</v>
      </c>
      <c r="O525" t="s">
        <v>211</v>
      </c>
      <c r="P525" t="s">
        <v>212</v>
      </c>
      <c r="Q525" t="s">
        <v>189</v>
      </c>
      <c r="R525" t="s">
        <v>190</v>
      </c>
      <c r="S525" t="s">
        <v>478</v>
      </c>
      <c r="T525" t="s">
        <v>479</v>
      </c>
      <c r="U525" s="6">
        <v>2739040</v>
      </c>
      <c r="V525" s="6">
        <v>0</v>
      </c>
      <c r="W525" s="6">
        <v>2739040</v>
      </c>
      <c r="X525" s="6">
        <v>0</v>
      </c>
      <c r="Y525" t="s">
        <v>193</v>
      </c>
      <c r="Z525" t="s">
        <v>194</v>
      </c>
      <c r="AA525" t="s">
        <v>195</v>
      </c>
      <c r="AB525" t="s">
        <v>2484</v>
      </c>
      <c r="AC525" t="s">
        <v>1265</v>
      </c>
      <c r="AD525" t="s">
        <v>984</v>
      </c>
      <c r="AE525" t="s">
        <v>843</v>
      </c>
      <c r="AF525" t="s">
        <v>2307</v>
      </c>
      <c r="AG525" t="s">
        <v>2472</v>
      </c>
      <c r="AH525" t="s">
        <v>2485</v>
      </c>
      <c r="AI525" t="s">
        <v>2486</v>
      </c>
      <c r="AK525" t="s">
        <v>1231</v>
      </c>
      <c r="AL525" t="s">
        <v>452</v>
      </c>
      <c r="AM525" t="s">
        <v>1577</v>
      </c>
      <c r="AN525" t="s">
        <v>1578</v>
      </c>
      <c r="AO525" t="s">
        <v>124</v>
      </c>
    </row>
    <row r="526" spans="1:41" hidden="1" x14ac:dyDescent="0.2">
      <c r="A526">
        <v>47025</v>
      </c>
      <c r="B526" s="7">
        <v>45786</v>
      </c>
      <c r="C526" t="s">
        <v>2487</v>
      </c>
      <c r="D526" t="s">
        <v>180</v>
      </c>
      <c r="E526" s="6">
        <v>4296180</v>
      </c>
      <c r="F526" s="6">
        <v>32601</v>
      </c>
      <c r="G526" s="6">
        <v>0</v>
      </c>
      <c r="H526" t="s">
        <v>361</v>
      </c>
      <c r="I526">
        <v>1019130500</v>
      </c>
      <c r="J526" t="s">
        <v>1763</v>
      </c>
      <c r="K526" t="s">
        <v>183</v>
      </c>
      <c r="L526" t="s">
        <v>209</v>
      </c>
      <c r="M526" t="s">
        <v>1764</v>
      </c>
      <c r="N526" t="s">
        <v>186</v>
      </c>
      <c r="O526" t="s">
        <v>562</v>
      </c>
      <c r="P526" t="s">
        <v>563</v>
      </c>
      <c r="Q526" t="s">
        <v>189</v>
      </c>
      <c r="R526" t="s">
        <v>190</v>
      </c>
      <c r="S526" t="s">
        <v>1112</v>
      </c>
      <c r="T526" t="s">
        <v>1113</v>
      </c>
      <c r="U526" s="6">
        <v>4296180</v>
      </c>
      <c r="V526" s="6">
        <v>0</v>
      </c>
      <c r="W526" s="6">
        <v>4296180</v>
      </c>
      <c r="X526" s="6">
        <v>0</v>
      </c>
      <c r="Y526" t="s">
        <v>193</v>
      </c>
      <c r="Z526" t="s">
        <v>194</v>
      </c>
      <c r="AA526" t="s">
        <v>195</v>
      </c>
      <c r="AB526" t="s">
        <v>2488</v>
      </c>
      <c r="AC526" t="s">
        <v>1311</v>
      </c>
      <c r="AD526" t="s">
        <v>880</v>
      </c>
      <c r="AE526" t="s">
        <v>892</v>
      </c>
      <c r="AF526" t="s">
        <v>2311</v>
      </c>
      <c r="AG526" t="s">
        <v>2472</v>
      </c>
      <c r="AH526" t="s">
        <v>2489</v>
      </c>
      <c r="AI526" t="s">
        <v>2490</v>
      </c>
      <c r="AK526" t="s">
        <v>1231</v>
      </c>
      <c r="AL526" t="s">
        <v>462</v>
      </c>
      <c r="AM526" t="s">
        <v>1768</v>
      </c>
      <c r="AN526" t="s">
        <v>1769</v>
      </c>
      <c r="AO526" t="s">
        <v>124</v>
      </c>
    </row>
    <row r="527" spans="1:41" hidden="1" x14ac:dyDescent="0.2">
      <c r="A527">
        <v>47125</v>
      </c>
      <c r="B527" s="7">
        <v>45786</v>
      </c>
      <c r="C527" t="s">
        <v>2491</v>
      </c>
      <c r="D527" t="s">
        <v>180</v>
      </c>
      <c r="E527" s="6">
        <v>7394100</v>
      </c>
      <c r="F527" s="6">
        <v>62588</v>
      </c>
      <c r="G527" s="6">
        <v>0</v>
      </c>
      <c r="H527" t="s">
        <v>361</v>
      </c>
      <c r="I527">
        <v>1110472734</v>
      </c>
      <c r="J527" t="s">
        <v>1268</v>
      </c>
      <c r="K527" t="s">
        <v>183</v>
      </c>
      <c r="L527" t="s">
        <v>209</v>
      </c>
      <c r="M527" t="s">
        <v>1269</v>
      </c>
      <c r="N527" t="s">
        <v>186</v>
      </c>
      <c r="O527" t="s">
        <v>364</v>
      </c>
      <c r="P527" t="s">
        <v>365</v>
      </c>
      <c r="Q527" t="s">
        <v>189</v>
      </c>
      <c r="R527" t="s">
        <v>190</v>
      </c>
      <c r="S527" t="s">
        <v>1112</v>
      </c>
      <c r="T527" t="s">
        <v>1113</v>
      </c>
      <c r="U527" s="6">
        <v>7394100</v>
      </c>
      <c r="V527" s="6">
        <v>0</v>
      </c>
      <c r="W527" s="6">
        <v>7394100</v>
      </c>
      <c r="X527" s="6">
        <v>0</v>
      </c>
      <c r="Y527" t="s">
        <v>193</v>
      </c>
      <c r="Z527" t="s">
        <v>194</v>
      </c>
      <c r="AA527" t="s">
        <v>195</v>
      </c>
      <c r="AB527" t="s">
        <v>2492</v>
      </c>
      <c r="AC527" t="s">
        <v>930</v>
      </c>
      <c r="AD527" t="s">
        <v>926</v>
      </c>
      <c r="AE527" t="s">
        <v>544</v>
      </c>
      <c r="AF527" t="s">
        <v>2319</v>
      </c>
      <c r="AG527" t="s">
        <v>2472</v>
      </c>
      <c r="AH527" t="s">
        <v>2493</v>
      </c>
      <c r="AI527" t="s">
        <v>2494</v>
      </c>
      <c r="AK527" t="s">
        <v>576</v>
      </c>
      <c r="AL527" t="s">
        <v>462</v>
      </c>
      <c r="AM527" t="s">
        <v>1274</v>
      </c>
      <c r="AN527" t="s">
        <v>1275</v>
      </c>
      <c r="AO527" t="s">
        <v>124</v>
      </c>
    </row>
    <row r="528" spans="1:41" hidden="1" x14ac:dyDescent="0.2">
      <c r="A528">
        <v>47225</v>
      </c>
      <c r="B528" s="7">
        <v>45786</v>
      </c>
      <c r="C528" t="s">
        <v>2495</v>
      </c>
      <c r="D528" t="s">
        <v>180</v>
      </c>
      <c r="E528" s="6">
        <v>2464700</v>
      </c>
      <c r="F528" s="6">
        <v>80494</v>
      </c>
      <c r="G528" s="6">
        <v>0</v>
      </c>
      <c r="H528" t="s">
        <v>361</v>
      </c>
      <c r="I528">
        <v>1117497148</v>
      </c>
      <c r="J528" t="s">
        <v>1097</v>
      </c>
      <c r="K528" t="s">
        <v>183</v>
      </c>
      <c r="L528" t="s">
        <v>209</v>
      </c>
      <c r="M528" t="s">
        <v>1098</v>
      </c>
      <c r="N528" t="s">
        <v>186</v>
      </c>
      <c r="O528" t="s">
        <v>615</v>
      </c>
      <c r="P528" t="s">
        <v>616</v>
      </c>
      <c r="Q528" t="s">
        <v>189</v>
      </c>
      <c r="R528" t="s">
        <v>190</v>
      </c>
      <c r="S528" t="s">
        <v>1112</v>
      </c>
      <c r="T528" t="s">
        <v>1113</v>
      </c>
      <c r="U528" s="6">
        <v>2464700</v>
      </c>
      <c r="V528" s="6">
        <v>0</v>
      </c>
      <c r="W528" s="6">
        <v>2464700</v>
      </c>
      <c r="X528" s="6">
        <v>0</v>
      </c>
      <c r="Y528" t="s">
        <v>193</v>
      </c>
      <c r="Z528" t="s">
        <v>194</v>
      </c>
      <c r="AA528" t="s">
        <v>195</v>
      </c>
      <c r="AB528" t="s">
        <v>2496</v>
      </c>
      <c r="AC528" t="s">
        <v>1114</v>
      </c>
      <c r="AD528" t="s">
        <v>1114</v>
      </c>
      <c r="AE528" t="s">
        <v>483</v>
      </c>
      <c r="AF528" t="s">
        <v>2325</v>
      </c>
      <c r="AG528" t="s">
        <v>2472</v>
      </c>
      <c r="AH528" t="s">
        <v>2497</v>
      </c>
      <c r="AI528" t="s">
        <v>2498</v>
      </c>
      <c r="AK528" t="s">
        <v>470</v>
      </c>
      <c r="AL528" t="s">
        <v>462</v>
      </c>
      <c r="AM528" t="s">
        <v>1105</v>
      </c>
      <c r="AN528" t="s">
        <v>1117</v>
      </c>
      <c r="AO528" t="s">
        <v>124</v>
      </c>
    </row>
    <row r="529" spans="1:41" hidden="1" x14ac:dyDescent="0.2">
      <c r="A529">
        <v>47325</v>
      </c>
      <c r="B529" s="7">
        <v>45786</v>
      </c>
      <c r="C529" t="s">
        <v>2499</v>
      </c>
      <c r="D529" t="s">
        <v>180</v>
      </c>
      <c r="E529" s="6">
        <v>2464700</v>
      </c>
      <c r="F529" s="6">
        <v>0</v>
      </c>
      <c r="G529" s="6">
        <v>0</v>
      </c>
      <c r="H529" t="s">
        <v>361</v>
      </c>
      <c r="I529">
        <v>1117497148</v>
      </c>
      <c r="J529" t="s">
        <v>1097</v>
      </c>
      <c r="K529" t="s">
        <v>183</v>
      </c>
      <c r="L529" t="s">
        <v>209</v>
      </c>
      <c r="M529" t="s">
        <v>1098</v>
      </c>
      <c r="N529" t="s">
        <v>186</v>
      </c>
      <c r="O529" t="s">
        <v>615</v>
      </c>
      <c r="P529" t="s">
        <v>616</v>
      </c>
      <c r="Q529" t="s">
        <v>189</v>
      </c>
      <c r="R529" t="s">
        <v>190</v>
      </c>
      <c r="S529" t="s">
        <v>669</v>
      </c>
      <c r="T529" t="s">
        <v>670</v>
      </c>
      <c r="U529" s="6">
        <v>2464700</v>
      </c>
      <c r="V529" s="6">
        <v>0</v>
      </c>
      <c r="W529" s="6">
        <v>2464700</v>
      </c>
      <c r="X529" s="6">
        <v>0</v>
      </c>
      <c r="Y529" t="s">
        <v>193</v>
      </c>
      <c r="Z529" t="s">
        <v>194</v>
      </c>
      <c r="AA529" t="s">
        <v>195</v>
      </c>
      <c r="AB529" t="s">
        <v>2496</v>
      </c>
      <c r="AC529" t="s">
        <v>1108</v>
      </c>
      <c r="AD529" t="s">
        <v>1108</v>
      </c>
      <c r="AE529" t="s">
        <v>765</v>
      </c>
      <c r="AF529" t="s">
        <v>2329</v>
      </c>
      <c r="AG529" t="s">
        <v>2472</v>
      </c>
      <c r="AH529" t="s">
        <v>2500</v>
      </c>
      <c r="AI529" t="s">
        <v>2501</v>
      </c>
      <c r="AK529" t="s">
        <v>470</v>
      </c>
      <c r="AL529" t="s">
        <v>462</v>
      </c>
      <c r="AM529" t="s">
        <v>1105</v>
      </c>
      <c r="AN529" t="s">
        <v>1106</v>
      </c>
      <c r="AO529" t="s">
        <v>124</v>
      </c>
    </row>
    <row r="530" spans="1:41" hidden="1" x14ac:dyDescent="0.2">
      <c r="A530">
        <v>47425</v>
      </c>
      <c r="B530" s="7">
        <v>45786</v>
      </c>
      <c r="C530" t="s">
        <v>2502</v>
      </c>
      <c r="D530" t="s">
        <v>180</v>
      </c>
      <c r="E530" s="6">
        <v>2464700</v>
      </c>
      <c r="F530" s="6">
        <v>0</v>
      </c>
      <c r="G530" s="6">
        <v>0</v>
      </c>
      <c r="H530" t="s">
        <v>361</v>
      </c>
      <c r="I530">
        <v>1117497148</v>
      </c>
      <c r="J530" t="s">
        <v>1097</v>
      </c>
      <c r="K530" t="s">
        <v>183</v>
      </c>
      <c r="L530" t="s">
        <v>209</v>
      </c>
      <c r="M530" t="s">
        <v>1098</v>
      </c>
      <c r="N530" t="s">
        <v>186</v>
      </c>
      <c r="O530" t="s">
        <v>615</v>
      </c>
      <c r="P530" t="s">
        <v>616</v>
      </c>
      <c r="Q530" t="s">
        <v>189</v>
      </c>
      <c r="R530" t="s">
        <v>190</v>
      </c>
      <c r="S530" t="s">
        <v>1099</v>
      </c>
      <c r="T530" t="s">
        <v>1100</v>
      </c>
      <c r="U530" s="6">
        <v>2464700</v>
      </c>
      <c r="V530" s="6">
        <v>0</v>
      </c>
      <c r="W530" s="6">
        <v>2464700</v>
      </c>
      <c r="X530" s="6">
        <v>0</v>
      </c>
      <c r="Y530" t="s">
        <v>193</v>
      </c>
      <c r="Z530" t="s">
        <v>194</v>
      </c>
      <c r="AA530" t="s">
        <v>195</v>
      </c>
      <c r="AB530" t="s">
        <v>2496</v>
      </c>
      <c r="AC530" t="s">
        <v>799</v>
      </c>
      <c r="AD530" t="s">
        <v>799</v>
      </c>
      <c r="AE530" t="s">
        <v>1102</v>
      </c>
      <c r="AF530" t="s">
        <v>2333</v>
      </c>
      <c r="AG530" t="s">
        <v>2472</v>
      </c>
      <c r="AH530" t="s">
        <v>2503</v>
      </c>
      <c r="AI530" t="s">
        <v>2504</v>
      </c>
      <c r="AK530" t="s">
        <v>470</v>
      </c>
      <c r="AL530" t="s">
        <v>462</v>
      </c>
      <c r="AM530" t="s">
        <v>1105</v>
      </c>
      <c r="AN530" t="s">
        <v>1106</v>
      </c>
      <c r="AO530" t="s">
        <v>124</v>
      </c>
    </row>
    <row r="531" spans="1:41" hidden="1" x14ac:dyDescent="0.2">
      <c r="A531">
        <v>47525</v>
      </c>
      <c r="B531" s="7">
        <v>45786</v>
      </c>
      <c r="C531" t="s">
        <v>2505</v>
      </c>
      <c r="D531" t="s">
        <v>180</v>
      </c>
      <c r="E531" s="6">
        <v>5912680</v>
      </c>
      <c r="F531" s="6">
        <v>39687</v>
      </c>
      <c r="G531" s="6">
        <v>0</v>
      </c>
      <c r="H531" t="s">
        <v>361</v>
      </c>
      <c r="I531">
        <v>53123551</v>
      </c>
      <c r="J531" t="s">
        <v>1299</v>
      </c>
      <c r="K531" t="s">
        <v>183</v>
      </c>
      <c r="L531" t="s">
        <v>209</v>
      </c>
      <c r="M531" t="s">
        <v>1300</v>
      </c>
      <c r="N531" t="s">
        <v>186</v>
      </c>
      <c r="O531" t="s">
        <v>211</v>
      </c>
      <c r="P531" t="s">
        <v>212</v>
      </c>
      <c r="Q531" t="s">
        <v>189</v>
      </c>
      <c r="R531" t="s">
        <v>190</v>
      </c>
      <c r="S531" t="s">
        <v>263</v>
      </c>
      <c r="T531" t="s">
        <v>264</v>
      </c>
      <c r="U531" s="6">
        <v>5912680</v>
      </c>
      <c r="V531" s="6">
        <v>0</v>
      </c>
      <c r="W531" s="6">
        <v>5912680</v>
      </c>
      <c r="X531" s="6">
        <v>0</v>
      </c>
      <c r="Y531" t="s">
        <v>193</v>
      </c>
      <c r="Z531" t="s">
        <v>194</v>
      </c>
      <c r="AA531" t="s">
        <v>195</v>
      </c>
      <c r="AB531" t="s">
        <v>2506</v>
      </c>
      <c r="AC531" t="s">
        <v>1302</v>
      </c>
      <c r="AD531" t="s">
        <v>1302</v>
      </c>
      <c r="AE531" t="s">
        <v>516</v>
      </c>
      <c r="AF531" t="s">
        <v>2337</v>
      </c>
      <c r="AG531" t="s">
        <v>2472</v>
      </c>
      <c r="AH531" t="s">
        <v>2507</v>
      </c>
      <c r="AI531" t="s">
        <v>2508</v>
      </c>
      <c r="AK531" t="s">
        <v>545</v>
      </c>
      <c r="AL531" t="s">
        <v>462</v>
      </c>
      <c r="AM531" t="s">
        <v>1858</v>
      </c>
      <c r="AN531" t="s">
        <v>1304</v>
      </c>
      <c r="AO531" t="s">
        <v>124</v>
      </c>
    </row>
    <row r="532" spans="1:41" hidden="1" x14ac:dyDescent="0.2">
      <c r="A532">
        <v>47625</v>
      </c>
      <c r="B532" s="7">
        <v>45786</v>
      </c>
      <c r="C532" t="s">
        <v>2509</v>
      </c>
      <c r="D532" t="s">
        <v>180</v>
      </c>
      <c r="E532" s="6">
        <v>3894440</v>
      </c>
      <c r="F532" s="6">
        <v>29552</v>
      </c>
      <c r="G532" s="6">
        <v>0</v>
      </c>
      <c r="H532" t="s">
        <v>361</v>
      </c>
      <c r="I532">
        <v>1024543556</v>
      </c>
      <c r="J532" t="s">
        <v>1016</v>
      </c>
      <c r="K532" t="s">
        <v>183</v>
      </c>
      <c r="L532" t="s">
        <v>209</v>
      </c>
      <c r="M532" t="s">
        <v>1017</v>
      </c>
      <c r="N532" t="s">
        <v>186</v>
      </c>
      <c r="O532" t="s">
        <v>562</v>
      </c>
      <c r="P532" t="s">
        <v>563</v>
      </c>
      <c r="Q532" t="s">
        <v>189</v>
      </c>
      <c r="R532" t="s">
        <v>190</v>
      </c>
      <c r="S532" t="s">
        <v>669</v>
      </c>
      <c r="T532" t="s">
        <v>670</v>
      </c>
      <c r="U532" s="6">
        <v>3894440</v>
      </c>
      <c r="V532" s="6">
        <v>0</v>
      </c>
      <c r="W532" s="6">
        <v>3894440</v>
      </c>
      <c r="X532" s="6">
        <v>0</v>
      </c>
      <c r="Y532" t="s">
        <v>193</v>
      </c>
      <c r="Z532" t="s">
        <v>194</v>
      </c>
      <c r="AA532" t="s">
        <v>195</v>
      </c>
      <c r="AB532" t="s">
        <v>2510</v>
      </c>
      <c r="AC532" t="s">
        <v>621</v>
      </c>
      <c r="AD532" t="s">
        <v>621</v>
      </c>
      <c r="AE532" t="s">
        <v>494</v>
      </c>
      <c r="AF532" t="s">
        <v>2341</v>
      </c>
      <c r="AG532" t="s">
        <v>2472</v>
      </c>
      <c r="AH532" t="s">
        <v>2511</v>
      </c>
      <c r="AI532" t="s">
        <v>2512</v>
      </c>
      <c r="AK532" t="s">
        <v>672</v>
      </c>
      <c r="AL532" t="s">
        <v>462</v>
      </c>
      <c r="AM532" t="s">
        <v>1021</v>
      </c>
      <c r="AN532" t="s">
        <v>1022</v>
      </c>
      <c r="AO532" t="s">
        <v>124</v>
      </c>
    </row>
    <row r="533" spans="1:41" hidden="1" x14ac:dyDescent="0.2">
      <c r="A533">
        <v>47725</v>
      </c>
      <c r="B533" s="7">
        <v>45786</v>
      </c>
      <c r="C533" t="s">
        <v>2513</v>
      </c>
      <c r="D533" t="s">
        <v>180</v>
      </c>
      <c r="E533" s="6">
        <v>148800</v>
      </c>
      <c r="F533" s="6">
        <v>0</v>
      </c>
      <c r="G533" s="6">
        <v>0</v>
      </c>
      <c r="H533" t="s">
        <v>181</v>
      </c>
      <c r="I533">
        <v>900494393</v>
      </c>
      <c r="J533" t="s">
        <v>223</v>
      </c>
      <c r="K533" t="s">
        <v>183</v>
      </c>
      <c r="L533" t="s">
        <v>184</v>
      </c>
      <c r="M533" t="s">
        <v>224</v>
      </c>
      <c r="N533" t="s">
        <v>186</v>
      </c>
      <c r="O533" t="s">
        <v>225</v>
      </c>
      <c r="P533" t="s">
        <v>226</v>
      </c>
      <c r="Q533" t="s">
        <v>189</v>
      </c>
      <c r="R533" t="s">
        <v>190</v>
      </c>
      <c r="S533" t="s">
        <v>239</v>
      </c>
      <c r="T533" t="s">
        <v>240</v>
      </c>
      <c r="U533" s="6">
        <v>76800</v>
      </c>
      <c r="V533" s="6">
        <v>0</v>
      </c>
      <c r="W533" s="6">
        <v>76800</v>
      </c>
      <c r="X533" s="6">
        <v>0</v>
      </c>
      <c r="Y533" t="s">
        <v>193</v>
      </c>
      <c r="Z533" t="s">
        <v>194</v>
      </c>
      <c r="AA533" t="s">
        <v>195</v>
      </c>
      <c r="AB533" t="s">
        <v>2514</v>
      </c>
      <c r="AC533" t="s">
        <v>1585</v>
      </c>
      <c r="AD533" t="s">
        <v>1575</v>
      </c>
      <c r="AE533" t="s">
        <v>1149</v>
      </c>
      <c r="AF533" t="s">
        <v>2345</v>
      </c>
      <c r="AG533" t="s">
        <v>2472</v>
      </c>
      <c r="AH533" t="s">
        <v>2515</v>
      </c>
      <c r="AI533" t="s">
        <v>2516</v>
      </c>
      <c r="AK533" t="s">
        <v>2472</v>
      </c>
      <c r="AL533" t="s">
        <v>234</v>
      </c>
      <c r="AM533" t="s">
        <v>2517</v>
      </c>
      <c r="AN533" t="s">
        <v>2518</v>
      </c>
      <c r="AO533" t="s">
        <v>137</v>
      </c>
    </row>
    <row r="534" spans="1:41" hidden="1" x14ac:dyDescent="0.2">
      <c r="A534">
        <v>47725</v>
      </c>
      <c r="B534" s="7">
        <v>45786</v>
      </c>
      <c r="C534" t="s">
        <v>2513</v>
      </c>
      <c r="D534" t="s">
        <v>180</v>
      </c>
      <c r="E534" s="6">
        <v>148800</v>
      </c>
      <c r="F534" s="6">
        <v>0</v>
      </c>
      <c r="G534" s="6">
        <v>0</v>
      </c>
      <c r="H534" t="s">
        <v>181</v>
      </c>
      <c r="I534">
        <v>900494393</v>
      </c>
      <c r="J534" t="s">
        <v>223</v>
      </c>
      <c r="K534" t="s">
        <v>183</v>
      </c>
      <c r="L534" t="s">
        <v>184</v>
      </c>
      <c r="M534" t="s">
        <v>224</v>
      </c>
      <c r="N534" t="s">
        <v>186</v>
      </c>
      <c r="O534" t="s">
        <v>225</v>
      </c>
      <c r="P534" t="s">
        <v>226</v>
      </c>
      <c r="Q534" t="s">
        <v>189</v>
      </c>
      <c r="R534" t="s">
        <v>190</v>
      </c>
      <c r="S534" t="s">
        <v>263</v>
      </c>
      <c r="T534" t="s">
        <v>264</v>
      </c>
      <c r="U534" s="6">
        <v>72000</v>
      </c>
      <c r="V534" s="6">
        <v>0</v>
      </c>
      <c r="W534" s="6">
        <v>72000</v>
      </c>
      <c r="X534" s="6">
        <v>0</v>
      </c>
      <c r="Y534" t="s">
        <v>193</v>
      </c>
      <c r="Z534" t="s">
        <v>194</v>
      </c>
      <c r="AA534" t="s">
        <v>195</v>
      </c>
      <c r="AB534" t="s">
        <v>2514</v>
      </c>
      <c r="AC534" t="s">
        <v>1585</v>
      </c>
      <c r="AD534" t="s">
        <v>1575</v>
      </c>
      <c r="AE534" t="s">
        <v>1149</v>
      </c>
      <c r="AF534" t="s">
        <v>2345</v>
      </c>
      <c r="AG534" t="s">
        <v>2472</v>
      </c>
      <c r="AH534" t="s">
        <v>2515</v>
      </c>
      <c r="AI534" t="s">
        <v>2516</v>
      </c>
      <c r="AK534" t="s">
        <v>2472</v>
      </c>
      <c r="AL534" t="s">
        <v>234</v>
      </c>
      <c r="AM534" t="s">
        <v>2517</v>
      </c>
      <c r="AN534" t="s">
        <v>2518</v>
      </c>
      <c r="AO534" t="s">
        <v>137</v>
      </c>
    </row>
    <row r="535" spans="1:41" hidden="1" x14ac:dyDescent="0.2">
      <c r="A535">
        <v>47825</v>
      </c>
      <c r="B535" s="7">
        <v>45786</v>
      </c>
      <c r="C535" t="s">
        <v>2519</v>
      </c>
      <c r="D535" t="s">
        <v>180</v>
      </c>
      <c r="E535" s="6">
        <v>7394100</v>
      </c>
      <c r="F535" s="6">
        <v>49630</v>
      </c>
      <c r="G535" s="6">
        <v>0</v>
      </c>
      <c r="H535" t="s">
        <v>361</v>
      </c>
      <c r="I535">
        <v>1026278601</v>
      </c>
      <c r="J535" t="s">
        <v>1934</v>
      </c>
      <c r="K535" t="s">
        <v>183</v>
      </c>
      <c r="L535" t="s">
        <v>209</v>
      </c>
      <c r="M535" t="s">
        <v>1935</v>
      </c>
      <c r="N535" t="s">
        <v>186</v>
      </c>
      <c r="O535" t="s">
        <v>211</v>
      </c>
      <c r="P535" t="s">
        <v>212</v>
      </c>
      <c r="Q535" t="s">
        <v>189</v>
      </c>
      <c r="R535" t="s">
        <v>190</v>
      </c>
      <c r="S535" t="s">
        <v>540</v>
      </c>
      <c r="T535" t="s">
        <v>541</v>
      </c>
      <c r="U535" s="6">
        <v>7394100</v>
      </c>
      <c r="V535" s="6">
        <v>0</v>
      </c>
      <c r="W535" s="6">
        <v>7394100</v>
      </c>
      <c r="X535" s="6">
        <v>0</v>
      </c>
      <c r="Y535" t="s">
        <v>193</v>
      </c>
      <c r="Z535" t="s">
        <v>194</v>
      </c>
      <c r="AA535" t="s">
        <v>195</v>
      </c>
      <c r="AB535" t="s">
        <v>2520</v>
      </c>
      <c r="AC535" t="s">
        <v>946</v>
      </c>
      <c r="AD535" t="s">
        <v>936</v>
      </c>
      <c r="AE535" t="s">
        <v>597</v>
      </c>
      <c r="AF535" t="s">
        <v>2349</v>
      </c>
      <c r="AG535" t="s">
        <v>2472</v>
      </c>
      <c r="AH535" t="s">
        <v>2521</v>
      </c>
      <c r="AI535" t="s">
        <v>2522</v>
      </c>
      <c r="AK535" t="s">
        <v>842</v>
      </c>
      <c r="AL535" t="s">
        <v>462</v>
      </c>
      <c r="AM535" t="s">
        <v>1940</v>
      </c>
      <c r="AN535" t="s">
        <v>1941</v>
      </c>
      <c r="AO535" t="s">
        <v>124</v>
      </c>
    </row>
    <row r="536" spans="1:41" hidden="1" x14ac:dyDescent="0.2">
      <c r="A536">
        <v>47925</v>
      </c>
      <c r="B536" s="7">
        <v>45786</v>
      </c>
      <c r="C536" t="s">
        <v>2523</v>
      </c>
      <c r="D536" t="s">
        <v>180</v>
      </c>
      <c r="E536" s="6">
        <v>3531920</v>
      </c>
      <c r="F536" s="6">
        <v>27055</v>
      </c>
      <c r="G536" s="6">
        <v>0</v>
      </c>
      <c r="H536" t="s">
        <v>361</v>
      </c>
      <c r="I536">
        <v>1007134186</v>
      </c>
      <c r="J536" t="s">
        <v>2524</v>
      </c>
      <c r="K536" t="s">
        <v>183</v>
      </c>
      <c r="L536" t="s">
        <v>209</v>
      </c>
      <c r="M536" t="s">
        <v>2525</v>
      </c>
      <c r="N536" t="s">
        <v>186</v>
      </c>
      <c r="O536" t="s">
        <v>211</v>
      </c>
      <c r="P536" t="s">
        <v>212</v>
      </c>
      <c r="Q536" t="s">
        <v>189</v>
      </c>
      <c r="R536" t="s">
        <v>190</v>
      </c>
      <c r="S536" t="s">
        <v>540</v>
      </c>
      <c r="T536" t="s">
        <v>541</v>
      </c>
      <c r="U536" s="6">
        <v>3531920</v>
      </c>
      <c r="V536" s="6">
        <v>0</v>
      </c>
      <c r="W536" s="6">
        <v>3531920</v>
      </c>
      <c r="X536" s="6">
        <v>0</v>
      </c>
      <c r="Y536" t="s">
        <v>480</v>
      </c>
      <c r="Z536" t="s">
        <v>194</v>
      </c>
      <c r="AA536" t="s">
        <v>481</v>
      </c>
      <c r="AB536" t="s">
        <v>2526</v>
      </c>
      <c r="AC536" t="s">
        <v>1474</v>
      </c>
      <c r="AD536" t="s">
        <v>1460</v>
      </c>
      <c r="AE536" t="s">
        <v>928</v>
      </c>
      <c r="AF536" t="s">
        <v>2353</v>
      </c>
      <c r="AG536" t="s">
        <v>2472</v>
      </c>
      <c r="AH536" t="s">
        <v>2527</v>
      </c>
      <c r="AI536" t="s">
        <v>2528</v>
      </c>
      <c r="AK536" t="s">
        <v>1638</v>
      </c>
      <c r="AL536" t="s">
        <v>462</v>
      </c>
      <c r="AM536" t="s">
        <v>2001</v>
      </c>
      <c r="AN536" t="s">
        <v>2529</v>
      </c>
      <c r="AO536" t="s">
        <v>124</v>
      </c>
    </row>
    <row r="537" spans="1:41" hidden="1" x14ac:dyDescent="0.2">
      <c r="A537">
        <v>48025</v>
      </c>
      <c r="B537" s="7">
        <v>45788</v>
      </c>
      <c r="C537" t="s">
        <v>2530</v>
      </c>
      <c r="D537" t="s">
        <v>180</v>
      </c>
      <c r="E537" s="6">
        <v>6797780</v>
      </c>
      <c r="F537" s="6">
        <v>51584</v>
      </c>
      <c r="G537" s="6">
        <v>0</v>
      </c>
      <c r="H537" t="s">
        <v>361</v>
      </c>
      <c r="I537">
        <v>1022380443</v>
      </c>
      <c r="J537" t="s">
        <v>1398</v>
      </c>
      <c r="K537" t="s">
        <v>183</v>
      </c>
      <c r="L537" t="s">
        <v>209</v>
      </c>
      <c r="M537" t="s">
        <v>1399</v>
      </c>
      <c r="N537" t="s">
        <v>186</v>
      </c>
      <c r="O537" t="s">
        <v>211</v>
      </c>
      <c r="P537" t="s">
        <v>212</v>
      </c>
      <c r="Q537" t="s">
        <v>189</v>
      </c>
      <c r="R537" t="s">
        <v>190</v>
      </c>
      <c r="S537" t="s">
        <v>858</v>
      </c>
      <c r="T537" t="s">
        <v>859</v>
      </c>
      <c r="U537" s="6">
        <v>3398890</v>
      </c>
      <c r="V537" s="6">
        <v>0</v>
      </c>
      <c r="W537" s="6">
        <v>3398890</v>
      </c>
      <c r="X537" s="6">
        <v>0</v>
      </c>
      <c r="Y537" t="s">
        <v>193</v>
      </c>
      <c r="Z537" t="s">
        <v>194</v>
      </c>
      <c r="AA537" t="s">
        <v>195</v>
      </c>
      <c r="AB537" t="s">
        <v>2531</v>
      </c>
      <c r="AC537" t="s">
        <v>514</v>
      </c>
      <c r="AD537" t="s">
        <v>848</v>
      </c>
      <c r="AE537" t="s">
        <v>705</v>
      </c>
      <c r="AF537" t="s">
        <v>2357</v>
      </c>
      <c r="AG537" t="s">
        <v>2532</v>
      </c>
      <c r="AH537" t="s">
        <v>2533</v>
      </c>
      <c r="AI537" t="s">
        <v>2534</v>
      </c>
      <c r="AK537" t="s">
        <v>800</v>
      </c>
      <c r="AL537" t="s">
        <v>462</v>
      </c>
      <c r="AM537" t="s">
        <v>1403</v>
      </c>
      <c r="AN537" t="s">
        <v>1404</v>
      </c>
      <c r="AO537" t="s">
        <v>124</v>
      </c>
    </row>
    <row r="538" spans="1:41" hidden="1" x14ac:dyDescent="0.2">
      <c r="A538">
        <v>48025</v>
      </c>
      <c r="B538" s="7">
        <v>45788</v>
      </c>
      <c r="C538" t="s">
        <v>2530</v>
      </c>
      <c r="D538" t="s">
        <v>180</v>
      </c>
      <c r="E538" s="6">
        <v>6797780</v>
      </c>
      <c r="F538" s="6">
        <v>51584</v>
      </c>
      <c r="G538" s="6">
        <v>0</v>
      </c>
      <c r="H538" t="s">
        <v>361</v>
      </c>
      <c r="I538">
        <v>1022380443</v>
      </c>
      <c r="J538" t="s">
        <v>1398</v>
      </c>
      <c r="K538" t="s">
        <v>183</v>
      </c>
      <c r="L538" t="s">
        <v>209</v>
      </c>
      <c r="M538" t="s">
        <v>1399</v>
      </c>
      <c r="N538" t="s">
        <v>186</v>
      </c>
      <c r="O538" t="s">
        <v>211</v>
      </c>
      <c r="P538" t="s">
        <v>212</v>
      </c>
      <c r="Q538" t="s">
        <v>189</v>
      </c>
      <c r="R538" t="s">
        <v>190</v>
      </c>
      <c r="S538" t="s">
        <v>540</v>
      </c>
      <c r="T538" t="s">
        <v>541</v>
      </c>
      <c r="U538" s="6">
        <v>3398890</v>
      </c>
      <c r="V538" s="6">
        <v>0</v>
      </c>
      <c r="W538" s="6">
        <v>3398890</v>
      </c>
      <c r="X538" s="6">
        <v>0</v>
      </c>
      <c r="Y538" t="s">
        <v>193</v>
      </c>
      <c r="Z538" t="s">
        <v>194</v>
      </c>
      <c r="AA538" t="s">
        <v>195</v>
      </c>
      <c r="AB538" t="s">
        <v>2531</v>
      </c>
      <c r="AC538" t="s">
        <v>514</v>
      </c>
      <c r="AD538" t="s">
        <v>848</v>
      </c>
      <c r="AE538" t="s">
        <v>705</v>
      </c>
      <c r="AF538" t="s">
        <v>2357</v>
      </c>
      <c r="AG538" t="s">
        <v>2532</v>
      </c>
      <c r="AH538" t="s">
        <v>2533</v>
      </c>
      <c r="AI538" t="s">
        <v>2534</v>
      </c>
      <c r="AK538" t="s">
        <v>800</v>
      </c>
      <c r="AL538" t="s">
        <v>462</v>
      </c>
      <c r="AM538" t="s">
        <v>1403</v>
      </c>
      <c r="AN538" t="s">
        <v>1404</v>
      </c>
      <c r="AO538" t="s">
        <v>124</v>
      </c>
    </row>
    <row r="539" spans="1:41" hidden="1" x14ac:dyDescent="0.2">
      <c r="A539">
        <v>48125</v>
      </c>
      <c r="B539" s="7">
        <v>45788</v>
      </c>
      <c r="C539" t="s">
        <v>2535</v>
      </c>
      <c r="D539" t="s">
        <v>180</v>
      </c>
      <c r="E539" s="6">
        <v>6797780</v>
      </c>
      <c r="F539" s="6">
        <v>121378</v>
      </c>
      <c r="G539" s="6">
        <v>0</v>
      </c>
      <c r="H539" t="s">
        <v>361</v>
      </c>
      <c r="I539">
        <v>1010227551</v>
      </c>
      <c r="J539" t="s">
        <v>1176</v>
      </c>
      <c r="K539" t="s">
        <v>183</v>
      </c>
      <c r="L539" t="s">
        <v>209</v>
      </c>
      <c r="M539" t="s">
        <v>1177</v>
      </c>
      <c r="N539" t="s">
        <v>186</v>
      </c>
      <c r="O539" t="s">
        <v>364</v>
      </c>
      <c r="P539" t="s">
        <v>365</v>
      </c>
      <c r="Q539" t="s">
        <v>189</v>
      </c>
      <c r="R539" t="s">
        <v>190</v>
      </c>
      <c r="S539" t="s">
        <v>1178</v>
      </c>
      <c r="T539" t="s">
        <v>1179</v>
      </c>
      <c r="U539" s="6">
        <v>6797780</v>
      </c>
      <c r="V539" s="6">
        <v>0</v>
      </c>
      <c r="W539" s="6">
        <v>6797780</v>
      </c>
      <c r="X539" s="6">
        <v>0</v>
      </c>
      <c r="Y539" t="s">
        <v>193</v>
      </c>
      <c r="Z539" t="s">
        <v>194</v>
      </c>
      <c r="AA539" t="s">
        <v>195</v>
      </c>
      <c r="AB539" t="s">
        <v>2536</v>
      </c>
      <c r="AC539" t="s">
        <v>932</v>
      </c>
      <c r="AD539" t="s">
        <v>928</v>
      </c>
      <c r="AE539" t="s">
        <v>485</v>
      </c>
      <c r="AF539" t="s">
        <v>2361</v>
      </c>
      <c r="AG539" t="s">
        <v>2532</v>
      </c>
      <c r="AH539" t="s">
        <v>2537</v>
      </c>
      <c r="AI539" t="s">
        <v>2538</v>
      </c>
      <c r="AK539" t="s">
        <v>427</v>
      </c>
      <c r="AL539" t="s">
        <v>462</v>
      </c>
      <c r="AM539" t="s">
        <v>1184</v>
      </c>
      <c r="AN539" t="s">
        <v>1185</v>
      </c>
      <c r="AO539" t="s">
        <v>124</v>
      </c>
    </row>
    <row r="540" spans="1:41" hidden="1" x14ac:dyDescent="0.2">
      <c r="A540">
        <v>48225</v>
      </c>
      <c r="B540" s="7">
        <v>45788</v>
      </c>
      <c r="C540" t="s">
        <v>2539</v>
      </c>
      <c r="D540" t="s">
        <v>180</v>
      </c>
      <c r="E540" s="6">
        <v>6797780</v>
      </c>
      <c r="F540" s="6">
        <v>45628</v>
      </c>
      <c r="G540" s="6">
        <v>0</v>
      </c>
      <c r="H540" t="s">
        <v>361</v>
      </c>
      <c r="I540">
        <v>1032449942</v>
      </c>
      <c r="J540" t="s">
        <v>1199</v>
      </c>
      <c r="K540" t="s">
        <v>183</v>
      </c>
      <c r="L540" t="s">
        <v>209</v>
      </c>
      <c r="M540" t="s">
        <v>1200</v>
      </c>
      <c r="N540" t="s">
        <v>186</v>
      </c>
      <c r="O540" t="s">
        <v>211</v>
      </c>
      <c r="P540" t="s">
        <v>212</v>
      </c>
      <c r="Q540" t="s">
        <v>189</v>
      </c>
      <c r="R540" t="s">
        <v>190</v>
      </c>
      <c r="S540" t="s">
        <v>669</v>
      </c>
      <c r="T540" t="s">
        <v>670</v>
      </c>
      <c r="U540" s="6">
        <v>6797780</v>
      </c>
      <c r="V540" s="6">
        <v>0</v>
      </c>
      <c r="W540" s="6">
        <v>6797780</v>
      </c>
      <c r="X540" s="6">
        <v>0</v>
      </c>
      <c r="Y540" t="s">
        <v>193</v>
      </c>
      <c r="Z540" t="s">
        <v>194</v>
      </c>
      <c r="AA540" t="s">
        <v>195</v>
      </c>
      <c r="AB540" t="s">
        <v>2540</v>
      </c>
      <c r="AC540" t="s">
        <v>450</v>
      </c>
      <c r="AD540" t="s">
        <v>450</v>
      </c>
      <c r="AE540" t="s">
        <v>1202</v>
      </c>
      <c r="AF540" t="s">
        <v>2365</v>
      </c>
      <c r="AG540" t="s">
        <v>2532</v>
      </c>
      <c r="AH540" t="s">
        <v>2541</v>
      </c>
      <c r="AI540" t="s">
        <v>2542</v>
      </c>
      <c r="AK540" t="s">
        <v>449</v>
      </c>
      <c r="AL540" t="s">
        <v>462</v>
      </c>
      <c r="AM540" t="s">
        <v>1205</v>
      </c>
      <c r="AN540" t="s">
        <v>1206</v>
      </c>
      <c r="AO540" t="s">
        <v>124</v>
      </c>
    </row>
    <row r="541" spans="1:41" hidden="1" x14ac:dyDescent="0.2">
      <c r="A541">
        <v>48325</v>
      </c>
      <c r="B541" s="7">
        <v>45788</v>
      </c>
      <c r="C541" t="s">
        <v>2543</v>
      </c>
      <c r="D541" t="s">
        <v>180</v>
      </c>
      <c r="E541" s="6">
        <v>6797780</v>
      </c>
      <c r="F541" s="6">
        <v>65667</v>
      </c>
      <c r="G541" s="6">
        <v>0</v>
      </c>
      <c r="H541" t="s">
        <v>361</v>
      </c>
      <c r="I541">
        <v>1013666202</v>
      </c>
      <c r="J541" t="s">
        <v>2042</v>
      </c>
      <c r="K541" t="s">
        <v>183</v>
      </c>
      <c r="L541" t="s">
        <v>209</v>
      </c>
      <c r="M541" t="s">
        <v>2043</v>
      </c>
      <c r="N541" t="s">
        <v>186</v>
      </c>
      <c r="O541" t="s">
        <v>225</v>
      </c>
      <c r="P541" t="s">
        <v>226</v>
      </c>
      <c r="Q541" t="s">
        <v>189</v>
      </c>
      <c r="R541" t="s">
        <v>190</v>
      </c>
      <c r="S541" t="s">
        <v>669</v>
      </c>
      <c r="T541" t="s">
        <v>670</v>
      </c>
      <c r="U541" s="6">
        <v>6797780</v>
      </c>
      <c r="V541" s="6">
        <v>0</v>
      </c>
      <c r="W541" s="6">
        <v>6797780</v>
      </c>
      <c r="X541" s="6">
        <v>0</v>
      </c>
      <c r="Y541" t="s">
        <v>193</v>
      </c>
      <c r="Z541" t="s">
        <v>194</v>
      </c>
      <c r="AA541" t="s">
        <v>195</v>
      </c>
      <c r="AB541" t="s">
        <v>2544</v>
      </c>
      <c r="AC541" t="s">
        <v>926</v>
      </c>
      <c r="AD541" t="s">
        <v>921</v>
      </c>
      <c r="AE541" t="s">
        <v>801</v>
      </c>
      <c r="AF541" t="s">
        <v>2369</v>
      </c>
      <c r="AG541" t="s">
        <v>2532</v>
      </c>
      <c r="AH541" t="s">
        <v>2545</v>
      </c>
      <c r="AI541" t="s">
        <v>2546</v>
      </c>
      <c r="AK541" t="s">
        <v>901</v>
      </c>
      <c r="AL541" t="s">
        <v>462</v>
      </c>
      <c r="AM541" t="s">
        <v>2047</v>
      </c>
      <c r="AN541" t="s">
        <v>2048</v>
      </c>
      <c r="AO541" t="s">
        <v>124</v>
      </c>
    </row>
    <row r="542" spans="1:41" hidden="1" x14ac:dyDescent="0.2">
      <c r="A542">
        <v>48425</v>
      </c>
      <c r="B542" s="7">
        <v>45789</v>
      </c>
      <c r="C542" t="s">
        <v>2547</v>
      </c>
      <c r="D542" t="s">
        <v>180</v>
      </c>
      <c r="E542" s="6">
        <v>1848525</v>
      </c>
      <c r="F542" s="6">
        <v>24815</v>
      </c>
      <c r="G542" s="6">
        <v>0</v>
      </c>
      <c r="H542" t="s">
        <v>361</v>
      </c>
      <c r="I542">
        <v>36491153</v>
      </c>
      <c r="J542" t="s">
        <v>2548</v>
      </c>
      <c r="K542" t="s">
        <v>183</v>
      </c>
      <c r="L542" t="s">
        <v>209</v>
      </c>
      <c r="M542" t="s">
        <v>2549</v>
      </c>
      <c r="N542" t="s">
        <v>186</v>
      </c>
      <c r="O542" t="s">
        <v>562</v>
      </c>
      <c r="P542" t="s">
        <v>563</v>
      </c>
      <c r="Q542" t="s">
        <v>189</v>
      </c>
      <c r="R542" t="s">
        <v>190</v>
      </c>
      <c r="S542" t="s">
        <v>735</v>
      </c>
      <c r="T542" t="s">
        <v>736</v>
      </c>
      <c r="U542" s="6">
        <v>1848525</v>
      </c>
      <c r="V542" s="6">
        <v>0</v>
      </c>
      <c r="W542" s="6">
        <v>1848525</v>
      </c>
      <c r="X542" s="6">
        <v>0</v>
      </c>
      <c r="Y542" t="s">
        <v>193</v>
      </c>
      <c r="Z542" t="s">
        <v>194</v>
      </c>
      <c r="AA542" t="s">
        <v>195</v>
      </c>
      <c r="AB542" t="s">
        <v>2550</v>
      </c>
      <c r="AC542" t="s">
        <v>813</v>
      </c>
      <c r="AD542" t="s">
        <v>813</v>
      </c>
      <c r="AE542" t="s">
        <v>1004</v>
      </c>
      <c r="AF542" t="s">
        <v>2373</v>
      </c>
      <c r="AG542" t="s">
        <v>2551</v>
      </c>
      <c r="AH542" t="s">
        <v>2552</v>
      </c>
      <c r="AI542" t="s">
        <v>2553</v>
      </c>
      <c r="AK542" t="s">
        <v>2031</v>
      </c>
      <c r="AL542" t="s">
        <v>462</v>
      </c>
      <c r="AM542" t="s">
        <v>2554</v>
      </c>
      <c r="AN542" t="s">
        <v>1106</v>
      </c>
      <c r="AO542" t="s">
        <v>124</v>
      </c>
    </row>
    <row r="543" spans="1:41" hidden="1" x14ac:dyDescent="0.2">
      <c r="A543">
        <v>48525</v>
      </c>
      <c r="B543" s="7">
        <v>45789</v>
      </c>
      <c r="C543" t="s">
        <v>2555</v>
      </c>
      <c r="D543" t="s">
        <v>180</v>
      </c>
      <c r="E543" s="6">
        <v>1848525</v>
      </c>
      <c r="F543" s="6">
        <v>0</v>
      </c>
      <c r="G543" s="6">
        <v>0</v>
      </c>
      <c r="H543" t="s">
        <v>361</v>
      </c>
      <c r="I543">
        <v>36491153</v>
      </c>
      <c r="J543" t="s">
        <v>2548</v>
      </c>
      <c r="K543" t="s">
        <v>183</v>
      </c>
      <c r="L543" t="s">
        <v>209</v>
      </c>
      <c r="M543" t="s">
        <v>2549</v>
      </c>
      <c r="N543" t="s">
        <v>186</v>
      </c>
      <c r="O543" t="s">
        <v>562</v>
      </c>
      <c r="P543" t="s">
        <v>563</v>
      </c>
      <c r="Q543" t="s">
        <v>189</v>
      </c>
      <c r="R543" t="s">
        <v>190</v>
      </c>
      <c r="S543" t="s">
        <v>540</v>
      </c>
      <c r="T543" t="s">
        <v>541</v>
      </c>
      <c r="U543" s="6">
        <v>1848525</v>
      </c>
      <c r="V543" s="6">
        <v>0</v>
      </c>
      <c r="W543" s="6">
        <v>1848525</v>
      </c>
      <c r="X543" s="6">
        <v>0</v>
      </c>
      <c r="Y543" t="s">
        <v>193</v>
      </c>
      <c r="Z543" t="s">
        <v>194</v>
      </c>
      <c r="AA543" t="s">
        <v>195</v>
      </c>
      <c r="AB543" t="s">
        <v>2550</v>
      </c>
      <c r="AC543" t="s">
        <v>1359</v>
      </c>
      <c r="AD543" t="s">
        <v>1359</v>
      </c>
      <c r="AE543" t="s">
        <v>1011</v>
      </c>
      <c r="AF543" t="s">
        <v>2377</v>
      </c>
      <c r="AG543" t="s">
        <v>2551</v>
      </c>
      <c r="AH543" t="s">
        <v>2556</v>
      </c>
      <c r="AI543" t="s">
        <v>2557</v>
      </c>
      <c r="AK543" t="s">
        <v>2031</v>
      </c>
      <c r="AL543" t="s">
        <v>462</v>
      </c>
      <c r="AM543" t="s">
        <v>2554</v>
      </c>
      <c r="AN543" t="s">
        <v>1106</v>
      </c>
      <c r="AO543" t="s">
        <v>124</v>
      </c>
    </row>
    <row r="544" spans="1:41" hidden="1" x14ac:dyDescent="0.2">
      <c r="A544">
        <v>48625</v>
      </c>
      <c r="B544" s="7">
        <v>45789</v>
      </c>
      <c r="C544" t="s">
        <v>2558</v>
      </c>
      <c r="D544" t="s">
        <v>180</v>
      </c>
      <c r="E544" s="6">
        <v>9579150</v>
      </c>
      <c r="F544" s="6">
        <v>138994</v>
      </c>
      <c r="G544" s="6">
        <v>0</v>
      </c>
      <c r="H544" t="s">
        <v>361</v>
      </c>
      <c r="I544">
        <v>26423730</v>
      </c>
      <c r="J544" t="s">
        <v>1947</v>
      </c>
      <c r="K544" t="s">
        <v>183</v>
      </c>
      <c r="L544" t="s">
        <v>209</v>
      </c>
      <c r="M544" t="s">
        <v>1948</v>
      </c>
      <c r="N544" t="s">
        <v>186</v>
      </c>
      <c r="O544" t="s">
        <v>364</v>
      </c>
      <c r="P544" t="s">
        <v>365</v>
      </c>
      <c r="Q544" t="s">
        <v>189</v>
      </c>
      <c r="R544" t="s">
        <v>190</v>
      </c>
      <c r="S544" t="s">
        <v>446</v>
      </c>
      <c r="T544" t="s">
        <v>447</v>
      </c>
      <c r="U544" s="6">
        <v>9579150</v>
      </c>
      <c r="V544" s="6">
        <v>0</v>
      </c>
      <c r="W544" s="6">
        <v>9579150</v>
      </c>
      <c r="X544" s="6">
        <v>0</v>
      </c>
      <c r="Y544" t="s">
        <v>193</v>
      </c>
      <c r="Z544" t="s">
        <v>194</v>
      </c>
      <c r="AA544" t="s">
        <v>195</v>
      </c>
      <c r="AB544" t="s">
        <v>2559</v>
      </c>
      <c r="AC544" t="s">
        <v>1326</v>
      </c>
      <c r="AD544" t="s">
        <v>1311</v>
      </c>
      <c r="AE544" t="s">
        <v>902</v>
      </c>
      <c r="AF544" t="s">
        <v>2381</v>
      </c>
      <c r="AG544" t="s">
        <v>2551</v>
      </c>
      <c r="AH544" t="s">
        <v>2560</v>
      </c>
      <c r="AI544" t="s">
        <v>2561</v>
      </c>
      <c r="AK544" t="s">
        <v>1451</v>
      </c>
      <c r="AL544" t="s">
        <v>462</v>
      </c>
      <c r="AM544" t="s">
        <v>1952</v>
      </c>
      <c r="AN544" t="s">
        <v>1953</v>
      </c>
      <c r="AO544" t="s">
        <v>124</v>
      </c>
    </row>
    <row r="545" spans="1:41" hidden="1" x14ac:dyDescent="0.2">
      <c r="A545">
        <v>48725</v>
      </c>
      <c r="B545" s="7">
        <v>45789</v>
      </c>
      <c r="C545" t="s">
        <v>2562</v>
      </c>
      <c r="D545" t="s">
        <v>180</v>
      </c>
      <c r="E545" s="6">
        <v>9579150</v>
      </c>
      <c r="F545" s="6">
        <v>530435</v>
      </c>
      <c r="G545" s="6">
        <v>0</v>
      </c>
      <c r="H545" t="s">
        <v>361</v>
      </c>
      <c r="I545">
        <v>1020747528</v>
      </c>
      <c r="J545" t="s">
        <v>742</v>
      </c>
      <c r="K545" t="s">
        <v>183</v>
      </c>
      <c r="L545" t="s">
        <v>209</v>
      </c>
      <c r="M545" t="s">
        <v>743</v>
      </c>
      <c r="N545" t="s">
        <v>186</v>
      </c>
      <c r="O545" t="s">
        <v>615</v>
      </c>
      <c r="P545" t="s">
        <v>616</v>
      </c>
      <c r="Q545" t="s">
        <v>189</v>
      </c>
      <c r="R545" t="s">
        <v>190</v>
      </c>
      <c r="S545" t="s">
        <v>263</v>
      </c>
      <c r="T545" t="s">
        <v>264</v>
      </c>
      <c r="U545" s="6">
        <v>9579150</v>
      </c>
      <c r="V545" s="6">
        <v>0</v>
      </c>
      <c r="W545" s="6">
        <v>9579150</v>
      </c>
      <c r="X545" s="6">
        <v>0</v>
      </c>
      <c r="Y545" t="s">
        <v>193</v>
      </c>
      <c r="Z545" t="s">
        <v>194</v>
      </c>
      <c r="AA545" t="s">
        <v>195</v>
      </c>
      <c r="AB545" t="s">
        <v>2563</v>
      </c>
      <c r="AC545" t="s">
        <v>201</v>
      </c>
      <c r="AD545" t="s">
        <v>201</v>
      </c>
      <c r="AE545" t="s">
        <v>285</v>
      </c>
      <c r="AF545" t="s">
        <v>2388</v>
      </c>
      <c r="AG545" t="s">
        <v>2551</v>
      </c>
      <c r="AH545" t="s">
        <v>2564</v>
      </c>
      <c r="AI545" t="s">
        <v>2565</v>
      </c>
      <c r="AK545" t="s">
        <v>748</v>
      </c>
      <c r="AL545" t="s">
        <v>462</v>
      </c>
      <c r="AM545" t="s">
        <v>749</v>
      </c>
      <c r="AN545" t="s">
        <v>750</v>
      </c>
      <c r="AO545" t="s">
        <v>124</v>
      </c>
    </row>
    <row r="546" spans="1:41" hidden="1" x14ac:dyDescent="0.2">
      <c r="A546">
        <v>48825</v>
      </c>
      <c r="B546" s="7">
        <v>45789</v>
      </c>
      <c r="C546" t="s">
        <v>2566</v>
      </c>
      <c r="D546" t="s">
        <v>180</v>
      </c>
      <c r="E546" s="6">
        <v>8467200</v>
      </c>
      <c r="F546" s="6">
        <v>243861</v>
      </c>
      <c r="G546" s="6">
        <v>0</v>
      </c>
      <c r="H546" t="s">
        <v>361</v>
      </c>
      <c r="I546">
        <v>51830178</v>
      </c>
      <c r="J546" t="s">
        <v>1331</v>
      </c>
      <c r="K546" t="s">
        <v>183</v>
      </c>
      <c r="L546" t="s">
        <v>209</v>
      </c>
      <c r="M546" t="s">
        <v>1332</v>
      </c>
      <c r="N546" t="s">
        <v>186</v>
      </c>
      <c r="O546" t="s">
        <v>211</v>
      </c>
      <c r="P546" t="s">
        <v>212</v>
      </c>
      <c r="Q546" t="s">
        <v>189</v>
      </c>
      <c r="R546" t="s">
        <v>190</v>
      </c>
      <c r="S546" t="s">
        <v>669</v>
      </c>
      <c r="T546" t="s">
        <v>670</v>
      </c>
      <c r="U546" s="6">
        <v>8467200</v>
      </c>
      <c r="V546" s="6">
        <v>0</v>
      </c>
      <c r="W546" s="6">
        <v>8467200</v>
      </c>
      <c r="X546" s="6">
        <v>0</v>
      </c>
      <c r="Y546" t="s">
        <v>193</v>
      </c>
      <c r="Z546" t="s">
        <v>194</v>
      </c>
      <c r="AA546" t="s">
        <v>195</v>
      </c>
      <c r="AB546" t="s">
        <v>2567</v>
      </c>
      <c r="AC546" t="s">
        <v>801</v>
      </c>
      <c r="AD546" t="s">
        <v>801</v>
      </c>
      <c r="AE546" t="s">
        <v>1334</v>
      </c>
      <c r="AF546" t="s">
        <v>2393</v>
      </c>
      <c r="AG546" t="s">
        <v>2551</v>
      </c>
      <c r="AH546" t="s">
        <v>2568</v>
      </c>
      <c r="AI546" t="s">
        <v>2569</v>
      </c>
      <c r="AK546" t="s">
        <v>493</v>
      </c>
      <c r="AL546" t="s">
        <v>462</v>
      </c>
      <c r="AM546" t="s">
        <v>1928</v>
      </c>
      <c r="AN546" t="s">
        <v>1338</v>
      </c>
      <c r="AO546" t="s">
        <v>124</v>
      </c>
    </row>
    <row r="547" spans="1:41" hidden="1" x14ac:dyDescent="0.2">
      <c r="A547">
        <v>48925</v>
      </c>
      <c r="B547" s="7">
        <v>45789</v>
      </c>
      <c r="C547" t="s">
        <v>2570</v>
      </c>
      <c r="D547" t="s">
        <v>180</v>
      </c>
      <c r="E547" s="6">
        <v>5912680</v>
      </c>
      <c r="F547" s="6">
        <v>39687</v>
      </c>
      <c r="G547" s="6">
        <v>0</v>
      </c>
      <c r="H547" t="s">
        <v>361</v>
      </c>
      <c r="I547">
        <v>1057515932</v>
      </c>
      <c r="J547" t="s">
        <v>1214</v>
      </c>
      <c r="K547" t="s">
        <v>183</v>
      </c>
      <c r="L547" t="s">
        <v>209</v>
      </c>
      <c r="M547" t="s">
        <v>1215</v>
      </c>
      <c r="N547" t="s">
        <v>186</v>
      </c>
      <c r="O547" t="s">
        <v>364</v>
      </c>
      <c r="P547" t="s">
        <v>365</v>
      </c>
      <c r="Q547" t="s">
        <v>189</v>
      </c>
      <c r="R547" t="s">
        <v>190</v>
      </c>
      <c r="S547" t="s">
        <v>458</v>
      </c>
      <c r="T547" t="s">
        <v>459</v>
      </c>
      <c r="U547" s="6">
        <v>5912680</v>
      </c>
      <c r="V547" s="6">
        <v>0</v>
      </c>
      <c r="W547" s="6">
        <v>5912680</v>
      </c>
      <c r="X547" s="6">
        <v>0</v>
      </c>
      <c r="Y547" t="s">
        <v>193</v>
      </c>
      <c r="Z547" t="s">
        <v>194</v>
      </c>
      <c r="AA547" t="s">
        <v>195</v>
      </c>
      <c r="AB547" t="s">
        <v>2571</v>
      </c>
      <c r="AC547" t="s">
        <v>326</v>
      </c>
      <c r="AD547" t="s">
        <v>326</v>
      </c>
      <c r="AE547" t="s">
        <v>861</v>
      </c>
      <c r="AF547" t="s">
        <v>2397</v>
      </c>
      <c r="AG547" t="s">
        <v>2551</v>
      </c>
      <c r="AH547" t="s">
        <v>2572</v>
      </c>
      <c r="AI547" t="s">
        <v>2573</v>
      </c>
      <c r="AK547" t="s">
        <v>496</v>
      </c>
      <c r="AL547" t="s">
        <v>462</v>
      </c>
      <c r="AM547" t="s">
        <v>535</v>
      </c>
      <c r="AN547" t="s">
        <v>1219</v>
      </c>
      <c r="AO547" t="s">
        <v>124</v>
      </c>
    </row>
    <row r="548" spans="1:41" hidden="1" x14ac:dyDescent="0.2">
      <c r="A548">
        <v>49025</v>
      </c>
      <c r="B548" s="7">
        <v>45789</v>
      </c>
      <c r="C548" t="s">
        <v>2574</v>
      </c>
      <c r="D548" t="s">
        <v>180</v>
      </c>
      <c r="E548" s="6">
        <v>3894440</v>
      </c>
      <c r="F548" s="6">
        <v>32965</v>
      </c>
      <c r="G548" s="6">
        <v>0</v>
      </c>
      <c r="H548" t="s">
        <v>361</v>
      </c>
      <c r="I548">
        <v>1026301655</v>
      </c>
      <c r="J548" t="s">
        <v>1239</v>
      </c>
      <c r="K548" t="s">
        <v>183</v>
      </c>
      <c r="L548" t="s">
        <v>209</v>
      </c>
      <c r="M548" t="s">
        <v>1240</v>
      </c>
      <c r="N548" t="s">
        <v>186</v>
      </c>
      <c r="O548" t="s">
        <v>562</v>
      </c>
      <c r="P548" t="s">
        <v>563</v>
      </c>
      <c r="Q548" t="s">
        <v>189</v>
      </c>
      <c r="R548" t="s">
        <v>190</v>
      </c>
      <c r="S548" t="s">
        <v>669</v>
      </c>
      <c r="T548" t="s">
        <v>670</v>
      </c>
      <c r="U548" s="6">
        <v>3894440</v>
      </c>
      <c r="V548" s="6">
        <v>0</v>
      </c>
      <c r="W548" s="6">
        <v>3894440</v>
      </c>
      <c r="X548" s="6">
        <v>0</v>
      </c>
      <c r="Y548" t="s">
        <v>193</v>
      </c>
      <c r="Z548" t="s">
        <v>194</v>
      </c>
      <c r="AA548" t="s">
        <v>195</v>
      </c>
      <c r="AB548" t="s">
        <v>2575</v>
      </c>
      <c r="AC548" t="s">
        <v>1019</v>
      </c>
      <c r="AD548" t="s">
        <v>1011</v>
      </c>
      <c r="AE548" t="s">
        <v>599</v>
      </c>
      <c r="AF548" t="s">
        <v>2402</v>
      </c>
      <c r="AG548" t="s">
        <v>2551</v>
      </c>
      <c r="AH548" t="s">
        <v>2576</v>
      </c>
      <c r="AI548" t="s">
        <v>2577</v>
      </c>
      <c r="AK548" t="s">
        <v>745</v>
      </c>
      <c r="AL548" t="s">
        <v>462</v>
      </c>
      <c r="AM548" t="s">
        <v>1243</v>
      </c>
      <c r="AN548" t="s">
        <v>1244</v>
      </c>
      <c r="AO548" t="s">
        <v>124</v>
      </c>
    </row>
    <row r="549" spans="1:41" hidden="1" x14ac:dyDescent="0.2">
      <c r="A549">
        <v>49125</v>
      </c>
      <c r="B549" s="7">
        <v>45789</v>
      </c>
      <c r="C549" t="s">
        <v>2578</v>
      </c>
      <c r="D549" t="s">
        <v>180</v>
      </c>
      <c r="E549" s="6">
        <v>5166440</v>
      </c>
      <c r="F549" s="6">
        <v>39205</v>
      </c>
      <c r="G549" s="6">
        <v>0</v>
      </c>
      <c r="H549" t="s">
        <v>361</v>
      </c>
      <c r="I549">
        <v>1032447476</v>
      </c>
      <c r="J549" t="s">
        <v>626</v>
      </c>
      <c r="K549" t="s">
        <v>183</v>
      </c>
      <c r="L549" t="s">
        <v>209</v>
      </c>
      <c r="M549" t="s">
        <v>627</v>
      </c>
      <c r="N549" t="s">
        <v>186</v>
      </c>
      <c r="O549" t="s">
        <v>211</v>
      </c>
      <c r="P549" t="s">
        <v>212</v>
      </c>
      <c r="Q549" t="s">
        <v>189</v>
      </c>
      <c r="R549" t="s">
        <v>190</v>
      </c>
      <c r="S549" t="s">
        <v>458</v>
      </c>
      <c r="T549" t="s">
        <v>459</v>
      </c>
      <c r="U549" s="6">
        <v>5166440</v>
      </c>
      <c r="V549" s="6">
        <v>0</v>
      </c>
      <c r="W549" s="6">
        <v>5166440</v>
      </c>
      <c r="X549" s="6">
        <v>0</v>
      </c>
      <c r="Y549" t="s">
        <v>193</v>
      </c>
      <c r="Z549" t="s">
        <v>194</v>
      </c>
      <c r="AA549" t="s">
        <v>195</v>
      </c>
      <c r="AB549" t="s">
        <v>2579</v>
      </c>
      <c r="AC549" t="s">
        <v>629</v>
      </c>
      <c r="AD549" t="s">
        <v>629</v>
      </c>
      <c r="AE549" t="s">
        <v>428</v>
      </c>
      <c r="AF549" t="s">
        <v>2406</v>
      </c>
      <c r="AG549" t="s">
        <v>2551</v>
      </c>
      <c r="AH549" t="s">
        <v>2580</v>
      </c>
      <c r="AI549" t="s">
        <v>2581</v>
      </c>
      <c r="AK549" t="s">
        <v>568</v>
      </c>
      <c r="AL549" t="s">
        <v>462</v>
      </c>
      <c r="AM549" t="s">
        <v>342</v>
      </c>
      <c r="AN549" t="s">
        <v>632</v>
      </c>
      <c r="AO549" t="s">
        <v>124</v>
      </c>
    </row>
    <row r="550" spans="1:41" hidden="1" x14ac:dyDescent="0.2">
      <c r="A550">
        <v>49225</v>
      </c>
      <c r="B550" s="7">
        <v>45789</v>
      </c>
      <c r="C550" t="s">
        <v>2582</v>
      </c>
      <c r="D550" t="s">
        <v>180</v>
      </c>
      <c r="E550" s="6">
        <v>7394100</v>
      </c>
      <c r="F550" s="6">
        <v>74015</v>
      </c>
      <c r="G550" s="6">
        <v>0</v>
      </c>
      <c r="H550" t="s">
        <v>361</v>
      </c>
      <c r="I550">
        <v>1015447520</v>
      </c>
      <c r="J550" t="s">
        <v>643</v>
      </c>
      <c r="K550" t="s">
        <v>183</v>
      </c>
      <c r="L550" t="s">
        <v>209</v>
      </c>
      <c r="M550" t="s">
        <v>644</v>
      </c>
      <c r="N550" t="s">
        <v>186</v>
      </c>
      <c r="O550" t="s">
        <v>211</v>
      </c>
      <c r="P550" t="s">
        <v>212</v>
      </c>
      <c r="Q550" t="s">
        <v>189</v>
      </c>
      <c r="R550" t="s">
        <v>190</v>
      </c>
      <c r="S550" t="s">
        <v>263</v>
      </c>
      <c r="T550" t="s">
        <v>264</v>
      </c>
      <c r="U550" s="6">
        <v>7394100</v>
      </c>
      <c r="V550" s="6">
        <v>0</v>
      </c>
      <c r="W550" s="6">
        <v>7394100</v>
      </c>
      <c r="X550" s="6">
        <v>0</v>
      </c>
      <c r="Y550" t="s">
        <v>193</v>
      </c>
      <c r="Z550" t="s">
        <v>194</v>
      </c>
      <c r="AA550" t="s">
        <v>195</v>
      </c>
      <c r="AB550" t="s">
        <v>2583</v>
      </c>
      <c r="AC550" t="s">
        <v>199</v>
      </c>
      <c r="AD550" t="s">
        <v>199</v>
      </c>
      <c r="AE550" t="s">
        <v>357</v>
      </c>
      <c r="AF550" t="s">
        <v>2410</v>
      </c>
      <c r="AG550" t="s">
        <v>2551</v>
      </c>
      <c r="AH550" t="s">
        <v>2584</v>
      </c>
      <c r="AI550" t="s">
        <v>2585</v>
      </c>
      <c r="AK550" t="s">
        <v>649</v>
      </c>
      <c r="AL550" t="s">
        <v>462</v>
      </c>
      <c r="AM550" t="s">
        <v>1887</v>
      </c>
      <c r="AN550" t="s">
        <v>651</v>
      </c>
      <c r="AO550" t="s">
        <v>124</v>
      </c>
    </row>
    <row r="551" spans="1:41" hidden="1" x14ac:dyDescent="0.2">
      <c r="A551">
        <v>49325</v>
      </c>
      <c r="B551" s="7">
        <v>45789</v>
      </c>
      <c r="C551" t="s">
        <v>2586</v>
      </c>
      <c r="D551" t="s">
        <v>180</v>
      </c>
      <c r="E551" s="6">
        <v>4296180</v>
      </c>
      <c r="F551" s="6">
        <v>28836</v>
      </c>
      <c r="G551" s="6">
        <v>0</v>
      </c>
      <c r="H551" t="s">
        <v>361</v>
      </c>
      <c r="I551">
        <v>1076659207</v>
      </c>
      <c r="J551" t="s">
        <v>1443</v>
      </c>
      <c r="K551" t="s">
        <v>183</v>
      </c>
      <c r="L551" t="s">
        <v>209</v>
      </c>
      <c r="M551" t="s">
        <v>1444</v>
      </c>
      <c r="N551" t="s">
        <v>186</v>
      </c>
      <c r="O551" t="s">
        <v>562</v>
      </c>
      <c r="P551" t="s">
        <v>563</v>
      </c>
      <c r="Q551" t="s">
        <v>189</v>
      </c>
      <c r="R551" t="s">
        <v>190</v>
      </c>
      <c r="S551" t="s">
        <v>540</v>
      </c>
      <c r="T551" t="s">
        <v>541</v>
      </c>
      <c r="U551" s="6">
        <v>4296180</v>
      </c>
      <c r="V551" s="6">
        <v>0</v>
      </c>
      <c r="W551" s="6">
        <v>4296180</v>
      </c>
      <c r="X551" s="6">
        <v>0</v>
      </c>
      <c r="Y551" t="s">
        <v>193</v>
      </c>
      <c r="Z551" t="s">
        <v>194</v>
      </c>
      <c r="AA551" t="s">
        <v>195</v>
      </c>
      <c r="AB551" t="s">
        <v>2587</v>
      </c>
      <c r="AC551" t="s">
        <v>873</v>
      </c>
      <c r="AD551" t="s">
        <v>873</v>
      </c>
      <c r="AE551" t="s">
        <v>698</v>
      </c>
      <c r="AF551" t="s">
        <v>2414</v>
      </c>
      <c r="AG551" t="s">
        <v>2551</v>
      </c>
      <c r="AH551" t="s">
        <v>2588</v>
      </c>
      <c r="AI551" t="s">
        <v>2589</v>
      </c>
      <c r="AK551" t="s">
        <v>800</v>
      </c>
      <c r="AL551" t="s">
        <v>462</v>
      </c>
      <c r="AM551" t="s">
        <v>1395</v>
      </c>
      <c r="AN551" t="s">
        <v>1448</v>
      </c>
      <c r="AO551" t="s">
        <v>124</v>
      </c>
    </row>
    <row r="552" spans="1:41" hidden="1" x14ac:dyDescent="0.2">
      <c r="A552">
        <v>49425</v>
      </c>
      <c r="B552" s="7">
        <v>45789</v>
      </c>
      <c r="C552" t="s">
        <v>2590</v>
      </c>
      <c r="D552" t="s">
        <v>180</v>
      </c>
      <c r="E552" s="6">
        <v>4189990</v>
      </c>
      <c r="F552" s="6">
        <v>31795</v>
      </c>
      <c r="G552" s="6">
        <v>0</v>
      </c>
      <c r="H552" t="s">
        <v>361</v>
      </c>
      <c r="I552">
        <v>80794342</v>
      </c>
      <c r="J552" t="s">
        <v>1478</v>
      </c>
      <c r="K552" t="s">
        <v>183</v>
      </c>
      <c r="L552" t="s">
        <v>209</v>
      </c>
      <c r="M552" t="s">
        <v>1479</v>
      </c>
      <c r="N552" t="s">
        <v>186</v>
      </c>
      <c r="O552" t="s">
        <v>364</v>
      </c>
      <c r="P552" t="s">
        <v>365</v>
      </c>
      <c r="Q552" t="s">
        <v>189</v>
      </c>
      <c r="R552" t="s">
        <v>190</v>
      </c>
      <c r="S552" t="s">
        <v>669</v>
      </c>
      <c r="T552" t="s">
        <v>670</v>
      </c>
      <c r="U552" s="6">
        <v>4189990</v>
      </c>
      <c r="V552" s="6">
        <v>0</v>
      </c>
      <c r="W552" s="6">
        <v>4189990</v>
      </c>
      <c r="X552" s="6">
        <v>0</v>
      </c>
      <c r="Y552" t="s">
        <v>193</v>
      </c>
      <c r="Z552" t="s">
        <v>194</v>
      </c>
      <c r="AA552" t="s">
        <v>195</v>
      </c>
      <c r="AB552" t="s">
        <v>2591</v>
      </c>
      <c r="AC552" t="s">
        <v>662</v>
      </c>
      <c r="AD552" t="s">
        <v>662</v>
      </c>
      <c r="AE552" t="s">
        <v>588</v>
      </c>
      <c r="AF552" t="s">
        <v>2418</v>
      </c>
      <c r="AG552" t="s">
        <v>2551</v>
      </c>
      <c r="AH552" t="s">
        <v>2592</v>
      </c>
      <c r="AI552" t="s">
        <v>2593</v>
      </c>
      <c r="AK552" t="s">
        <v>745</v>
      </c>
      <c r="AL552" t="s">
        <v>462</v>
      </c>
      <c r="AM552" t="s">
        <v>2594</v>
      </c>
      <c r="AN552" t="s">
        <v>1485</v>
      </c>
      <c r="AO552" t="s">
        <v>124</v>
      </c>
    </row>
    <row r="553" spans="1:41" hidden="1" x14ac:dyDescent="0.2">
      <c r="A553">
        <v>49525</v>
      </c>
      <c r="B553" s="7">
        <v>45793</v>
      </c>
      <c r="C553" t="s">
        <v>2595</v>
      </c>
      <c r="D553" t="s">
        <v>180</v>
      </c>
      <c r="E553" s="6">
        <v>7394100</v>
      </c>
      <c r="F553" s="6">
        <v>49630</v>
      </c>
      <c r="G553" s="6">
        <v>0</v>
      </c>
      <c r="H553" t="s">
        <v>361</v>
      </c>
      <c r="I553">
        <v>52927385</v>
      </c>
      <c r="J553" t="s">
        <v>2034</v>
      </c>
      <c r="K553" t="s">
        <v>183</v>
      </c>
      <c r="L553" t="s">
        <v>209</v>
      </c>
      <c r="M553" t="s">
        <v>2035</v>
      </c>
      <c r="N553" t="s">
        <v>186</v>
      </c>
      <c r="O553" t="s">
        <v>364</v>
      </c>
      <c r="P553" t="s">
        <v>365</v>
      </c>
      <c r="Q553" t="s">
        <v>189</v>
      </c>
      <c r="R553" t="s">
        <v>190</v>
      </c>
      <c r="S553" t="s">
        <v>478</v>
      </c>
      <c r="T553" t="s">
        <v>479</v>
      </c>
      <c r="U553" s="6">
        <v>7394100</v>
      </c>
      <c r="V553" s="6">
        <v>0</v>
      </c>
      <c r="W553" s="6">
        <v>7394100</v>
      </c>
      <c r="X553" s="6">
        <v>0</v>
      </c>
      <c r="Y553" t="s">
        <v>193</v>
      </c>
      <c r="Z553" t="s">
        <v>194</v>
      </c>
      <c r="AA553" t="s">
        <v>195</v>
      </c>
      <c r="AB553" t="s">
        <v>2596</v>
      </c>
      <c r="AC553" t="s">
        <v>1335</v>
      </c>
      <c r="AD553" t="s">
        <v>1318</v>
      </c>
      <c r="AE553" t="s">
        <v>862</v>
      </c>
      <c r="AF553" t="s">
        <v>2422</v>
      </c>
      <c r="AG553" t="s">
        <v>2597</v>
      </c>
      <c r="AH553" t="s">
        <v>2598</v>
      </c>
      <c r="AI553" t="s">
        <v>2599</v>
      </c>
      <c r="AK553" t="s">
        <v>1083</v>
      </c>
      <c r="AL553" t="s">
        <v>462</v>
      </c>
      <c r="AM553" t="s">
        <v>2039</v>
      </c>
      <c r="AN553" t="s">
        <v>2040</v>
      </c>
      <c r="AO553" t="s">
        <v>124</v>
      </c>
    </row>
    <row r="554" spans="1:41" hidden="1" x14ac:dyDescent="0.2">
      <c r="A554">
        <v>49825</v>
      </c>
      <c r="B554" s="7">
        <v>45796</v>
      </c>
      <c r="C554" t="s">
        <v>2600</v>
      </c>
      <c r="D554" t="s">
        <v>180</v>
      </c>
      <c r="E554" s="6">
        <v>986470</v>
      </c>
      <c r="F554" s="6">
        <v>0</v>
      </c>
      <c r="G554" s="6">
        <v>0</v>
      </c>
      <c r="H554" t="s">
        <v>181</v>
      </c>
      <c r="I554">
        <v>899999094</v>
      </c>
      <c r="J554" t="s">
        <v>322</v>
      </c>
      <c r="K554" t="s">
        <v>183</v>
      </c>
      <c r="L554" t="s">
        <v>184</v>
      </c>
      <c r="M554" t="s">
        <v>323</v>
      </c>
      <c r="N554" t="s">
        <v>186</v>
      </c>
      <c r="O554" t="s">
        <v>268</v>
      </c>
      <c r="P554" t="s">
        <v>269</v>
      </c>
      <c r="Q554" t="s">
        <v>189</v>
      </c>
      <c r="R554" t="s">
        <v>190</v>
      </c>
      <c r="S554" t="s">
        <v>213</v>
      </c>
      <c r="T554" t="s">
        <v>214</v>
      </c>
      <c r="U554" s="6">
        <v>986470</v>
      </c>
      <c r="V554" s="6">
        <v>0</v>
      </c>
      <c r="W554" s="6">
        <v>986470</v>
      </c>
      <c r="X554" s="6">
        <v>0</v>
      </c>
      <c r="Y554" t="s">
        <v>193</v>
      </c>
      <c r="Z554" t="s">
        <v>194</v>
      </c>
      <c r="AA554" t="s">
        <v>195</v>
      </c>
      <c r="AB554" t="s">
        <v>2601</v>
      </c>
      <c r="AC554" t="s">
        <v>325</v>
      </c>
      <c r="AD554" t="s">
        <v>325</v>
      </c>
      <c r="AE554" t="s">
        <v>1203</v>
      </c>
      <c r="AF554" t="s">
        <v>2431</v>
      </c>
      <c r="AG554" t="s">
        <v>2602</v>
      </c>
      <c r="AH554" t="s">
        <v>2603</v>
      </c>
      <c r="AI554" t="s">
        <v>2604</v>
      </c>
      <c r="AK554" t="s">
        <v>2602</v>
      </c>
      <c r="AL554" t="s">
        <v>204</v>
      </c>
      <c r="AM554" t="s">
        <v>2605</v>
      </c>
      <c r="AN554" t="s">
        <v>2606</v>
      </c>
      <c r="AO554" t="s">
        <v>132</v>
      </c>
    </row>
    <row r="555" spans="1:41" hidden="1" x14ac:dyDescent="0.2">
      <c r="A555">
        <v>49925</v>
      </c>
      <c r="B555" s="7">
        <v>45796</v>
      </c>
      <c r="C555" t="s">
        <v>2607</v>
      </c>
      <c r="D555" t="s">
        <v>180</v>
      </c>
      <c r="E555" s="6">
        <v>4296180</v>
      </c>
      <c r="F555" s="6">
        <v>32601</v>
      </c>
      <c r="G555" s="6">
        <v>0</v>
      </c>
      <c r="H555" t="s">
        <v>361</v>
      </c>
      <c r="I555">
        <v>1015473441</v>
      </c>
      <c r="J555" t="s">
        <v>560</v>
      </c>
      <c r="K555" t="s">
        <v>183</v>
      </c>
      <c r="L555" t="s">
        <v>209</v>
      </c>
      <c r="M555" t="s">
        <v>561</v>
      </c>
      <c r="N555" t="s">
        <v>186</v>
      </c>
      <c r="O555" t="s">
        <v>562</v>
      </c>
      <c r="P555" t="s">
        <v>563</v>
      </c>
      <c r="Q555" t="s">
        <v>189</v>
      </c>
      <c r="R555" t="s">
        <v>190</v>
      </c>
      <c r="S555" t="s">
        <v>446</v>
      </c>
      <c r="T555" t="s">
        <v>447</v>
      </c>
      <c r="U555" s="6">
        <v>4296180</v>
      </c>
      <c r="V555" s="6">
        <v>0</v>
      </c>
      <c r="W555" s="6">
        <v>4296180</v>
      </c>
      <c r="X555" s="6">
        <v>0</v>
      </c>
      <c r="Y555" t="s">
        <v>193</v>
      </c>
      <c r="Z555" t="s">
        <v>194</v>
      </c>
      <c r="AA555" t="s">
        <v>195</v>
      </c>
      <c r="AB555" t="s">
        <v>2608</v>
      </c>
      <c r="AC555" t="s">
        <v>565</v>
      </c>
      <c r="AD555" t="s">
        <v>565</v>
      </c>
      <c r="AE555" t="s">
        <v>421</v>
      </c>
      <c r="AF555" t="s">
        <v>2436</v>
      </c>
      <c r="AG555" t="s">
        <v>2602</v>
      </c>
      <c r="AH555" t="s">
        <v>2609</v>
      </c>
      <c r="AI555" t="s">
        <v>2610</v>
      </c>
      <c r="AK555" t="s">
        <v>568</v>
      </c>
      <c r="AL555" t="s">
        <v>462</v>
      </c>
      <c r="AM555" t="s">
        <v>569</v>
      </c>
      <c r="AN555" t="s">
        <v>570</v>
      </c>
      <c r="AO555" t="s">
        <v>124</v>
      </c>
    </row>
    <row r="556" spans="1:41" hidden="1" x14ac:dyDescent="0.2">
      <c r="A556">
        <v>50125</v>
      </c>
      <c r="B556" s="7">
        <v>45796</v>
      </c>
      <c r="C556" t="s">
        <v>2611</v>
      </c>
      <c r="D556" t="s">
        <v>180</v>
      </c>
      <c r="E556" s="6">
        <v>3784200</v>
      </c>
      <c r="F556" s="6">
        <v>32032</v>
      </c>
      <c r="G556" s="6">
        <v>0</v>
      </c>
      <c r="H556" t="s">
        <v>361</v>
      </c>
      <c r="I556">
        <v>1072645116</v>
      </c>
      <c r="J556" t="s">
        <v>1041</v>
      </c>
      <c r="K556" t="s">
        <v>183</v>
      </c>
      <c r="L556" t="s">
        <v>209</v>
      </c>
      <c r="M556" t="s">
        <v>1042</v>
      </c>
      <c r="N556" t="s">
        <v>186</v>
      </c>
      <c r="O556" t="s">
        <v>334</v>
      </c>
      <c r="P556" t="s">
        <v>335</v>
      </c>
      <c r="Q556" t="s">
        <v>189</v>
      </c>
      <c r="R556" t="s">
        <v>190</v>
      </c>
      <c r="S556" t="s">
        <v>669</v>
      </c>
      <c r="T556" t="s">
        <v>670</v>
      </c>
      <c r="U556" s="6">
        <v>3784200</v>
      </c>
      <c r="V556" s="6">
        <v>0</v>
      </c>
      <c r="W556" s="6">
        <v>3784200</v>
      </c>
      <c r="X556" s="6">
        <v>0</v>
      </c>
      <c r="Y556" t="s">
        <v>193</v>
      </c>
      <c r="Z556" t="s">
        <v>194</v>
      </c>
      <c r="AA556" t="s">
        <v>195</v>
      </c>
      <c r="AB556" t="s">
        <v>2612</v>
      </c>
      <c r="AC556" t="s">
        <v>491</v>
      </c>
      <c r="AD556" t="s">
        <v>491</v>
      </c>
      <c r="AE556" t="s">
        <v>629</v>
      </c>
      <c r="AF556" t="s">
        <v>2440</v>
      </c>
      <c r="AG556" t="s">
        <v>2602</v>
      </c>
      <c r="AH556" t="s">
        <v>2613</v>
      </c>
      <c r="AI556" t="s">
        <v>2614</v>
      </c>
      <c r="AK556" t="s">
        <v>427</v>
      </c>
      <c r="AL556" t="s">
        <v>452</v>
      </c>
      <c r="AM556" t="s">
        <v>1046</v>
      </c>
      <c r="AN556" t="s">
        <v>1047</v>
      </c>
      <c r="AO556" t="s">
        <v>124</v>
      </c>
    </row>
    <row r="557" spans="1:41" hidden="1" x14ac:dyDescent="0.2">
      <c r="A557">
        <v>50225</v>
      </c>
      <c r="B557" s="7">
        <v>45796</v>
      </c>
      <c r="C557" t="s">
        <v>2615</v>
      </c>
      <c r="D557" t="s">
        <v>180</v>
      </c>
      <c r="E557" s="6">
        <v>5166440</v>
      </c>
      <c r="F557" s="6">
        <v>39205</v>
      </c>
      <c r="G557" s="6">
        <v>0</v>
      </c>
      <c r="H557" t="s">
        <v>361</v>
      </c>
      <c r="I557">
        <v>1010185193</v>
      </c>
      <c r="J557" t="s">
        <v>1955</v>
      </c>
      <c r="K557" t="s">
        <v>183</v>
      </c>
      <c r="L557" t="s">
        <v>209</v>
      </c>
      <c r="M557" t="s">
        <v>1956</v>
      </c>
      <c r="N557" t="s">
        <v>186</v>
      </c>
      <c r="O557" t="s">
        <v>334</v>
      </c>
      <c r="P557" t="s">
        <v>335</v>
      </c>
      <c r="Q557" t="s">
        <v>189</v>
      </c>
      <c r="R557" t="s">
        <v>190</v>
      </c>
      <c r="S557" t="s">
        <v>1957</v>
      </c>
      <c r="T557" t="s">
        <v>1958</v>
      </c>
      <c r="U557" s="6">
        <v>5166440</v>
      </c>
      <c r="V557" s="6">
        <v>0</v>
      </c>
      <c r="W557" s="6">
        <v>5166440</v>
      </c>
      <c r="X557" s="6">
        <v>0</v>
      </c>
      <c r="Y557" t="s">
        <v>193</v>
      </c>
      <c r="Z557" t="s">
        <v>194</v>
      </c>
      <c r="AA557" t="s">
        <v>195</v>
      </c>
      <c r="AB557" t="s">
        <v>2616</v>
      </c>
      <c r="AC557" t="s">
        <v>872</v>
      </c>
      <c r="AD557" t="s">
        <v>1277</v>
      </c>
      <c r="AE557" t="s">
        <v>887</v>
      </c>
      <c r="AF557" t="s">
        <v>2444</v>
      </c>
      <c r="AG557" t="s">
        <v>2602</v>
      </c>
      <c r="AH557" t="s">
        <v>2617</v>
      </c>
      <c r="AI557" t="s">
        <v>2618</v>
      </c>
      <c r="AK557" t="s">
        <v>1231</v>
      </c>
      <c r="AL557" t="s">
        <v>462</v>
      </c>
      <c r="AM557" t="s">
        <v>1962</v>
      </c>
      <c r="AN557" t="s">
        <v>1963</v>
      </c>
      <c r="AO557" t="s">
        <v>124</v>
      </c>
    </row>
    <row r="558" spans="1:41" hidden="1" x14ac:dyDescent="0.2">
      <c r="A558">
        <v>50325</v>
      </c>
      <c r="B558" s="7">
        <v>45797</v>
      </c>
      <c r="C558" t="s">
        <v>2619</v>
      </c>
      <c r="D558" t="s">
        <v>180</v>
      </c>
      <c r="E558" s="6">
        <v>7394100</v>
      </c>
      <c r="F558" s="6">
        <v>210878</v>
      </c>
      <c r="G558" s="6">
        <v>0</v>
      </c>
      <c r="H558" t="s">
        <v>361</v>
      </c>
      <c r="I558">
        <v>53050890</v>
      </c>
      <c r="J558" t="s">
        <v>667</v>
      </c>
      <c r="K558" t="s">
        <v>183</v>
      </c>
      <c r="L558" t="s">
        <v>209</v>
      </c>
      <c r="M558" t="s">
        <v>668</v>
      </c>
      <c r="N558" t="s">
        <v>186</v>
      </c>
      <c r="O558" t="s">
        <v>364</v>
      </c>
      <c r="P558" t="s">
        <v>365</v>
      </c>
      <c r="Q558" t="s">
        <v>189</v>
      </c>
      <c r="R558" t="s">
        <v>190</v>
      </c>
      <c r="S558" t="s">
        <v>669</v>
      </c>
      <c r="T558" t="s">
        <v>670</v>
      </c>
      <c r="U558" s="6">
        <v>7394100</v>
      </c>
      <c r="V558" s="6">
        <v>0</v>
      </c>
      <c r="W558" s="6">
        <v>7394100</v>
      </c>
      <c r="X558" s="6">
        <v>0</v>
      </c>
      <c r="Y558" t="s">
        <v>193</v>
      </c>
      <c r="Z558" t="s">
        <v>194</v>
      </c>
      <c r="AA558" t="s">
        <v>195</v>
      </c>
      <c r="AB558" t="s">
        <v>2620</v>
      </c>
      <c r="AC558" t="s">
        <v>647</v>
      </c>
      <c r="AD558" t="s">
        <v>647</v>
      </c>
      <c r="AE558" t="s">
        <v>471</v>
      </c>
      <c r="AF558" t="s">
        <v>2462</v>
      </c>
      <c r="AG558" t="s">
        <v>2621</v>
      </c>
      <c r="AH558" t="s">
        <v>2622</v>
      </c>
      <c r="AI558" t="s">
        <v>2623</v>
      </c>
      <c r="AK558" t="s">
        <v>381</v>
      </c>
      <c r="AL558" t="s">
        <v>462</v>
      </c>
      <c r="AM558" t="s">
        <v>675</v>
      </c>
      <c r="AN558" t="s">
        <v>676</v>
      </c>
      <c r="AO558" t="s">
        <v>124</v>
      </c>
    </row>
    <row r="559" spans="1:41" hidden="1" x14ac:dyDescent="0.2">
      <c r="A559">
        <v>50425</v>
      </c>
      <c r="B559" s="7">
        <v>45797</v>
      </c>
      <c r="C559" t="s">
        <v>2624</v>
      </c>
      <c r="D559" t="s">
        <v>180</v>
      </c>
      <c r="E559" s="6">
        <v>6797780</v>
      </c>
      <c r="F559" s="6">
        <v>46905</v>
      </c>
      <c r="G559" s="6">
        <v>0</v>
      </c>
      <c r="H559" t="s">
        <v>361</v>
      </c>
      <c r="I559">
        <v>63509245</v>
      </c>
      <c r="J559" t="s">
        <v>1845</v>
      </c>
      <c r="K559" t="s">
        <v>183</v>
      </c>
      <c r="L559" t="s">
        <v>209</v>
      </c>
      <c r="M559" t="s">
        <v>1846</v>
      </c>
      <c r="N559" t="s">
        <v>186</v>
      </c>
      <c r="O559" t="s">
        <v>211</v>
      </c>
      <c r="P559" t="s">
        <v>212</v>
      </c>
      <c r="Q559" t="s">
        <v>189</v>
      </c>
      <c r="R559" t="s">
        <v>190</v>
      </c>
      <c r="S559" t="s">
        <v>1847</v>
      </c>
      <c r="T559" t="s">
        <v>1848</v>
      </c>
      <c r="U559" s="6">
        <v>6797780</v>
      </c>
      <c r="V559" s="6">
        <v>0</v>
      </c>
      <c r="W559" s="6">
        <v>6797780</v>
      </c>
      <c r="X559" s="6">
        <v>0</v>
      </c>
      <c r="Y559" t="s">
        <v>193</v>
      </c>
      <c r="Z559" t="s">
        <v>194</v>
      </c>
      <c r="AA559" t="s">
        <v>195</v>
      </c>
      <c r="AB559" t="s">
        <v>2625</v>
      </c>
      <c r="AC559" t="s">
        <v>1025</v>
      </c>
      <c r="AD559" t="s">
        <v>1163</v>
      </c>
      <c r="AE559" t="s">
        <v>910</v>
      </c>
      <c r="AF559" t="s">
        <v>2448</v>
      </c>
      <c r="AG559" t="s">
        <v>2621</v>
      </c>
      <c r="AH559" t="s">
        <v>2626</v>
      </c>
      <c r="AI559" t="s">
        <v>2627</v>
      </c>
      <c r="AK559" t="s">
        <v>1468</v>
      </c>
      <c r="AL559" t="s">
        <v>462</v>
      </c>
      <c r="AM559" t="s">
        <v>1852</v>
      </c>
      <c r="AN559" t="s">
        <v>1853</v>
      </c>
      <c r="AO559" t="s">
        <v>124</v>
      </c>
    </row>
    <row r="560" spans="1:41" hidden="1" x14ac:dyDescent="0.2">
      <c r="A560">
        <v>50525</v>
      </c>
      <c r="B560" s="7">
        <v>45798</v>
      </c>
      <c r="C560" t="s">
        <v>2628</v>
      </c>
      <c r="D560" t="s">
        <v>180</v>
      </c>
      <c r="E560" s="6">
        <v>7394100</v>
      </c>
      <c r="F560" s="6">
        <v>74015</v>
      </c>
      <c r="G560" s="6">
        <v>0</v>
      </c>
      <c r="H560" t="s">
        <v>361</v>
      </c>
      <c r="I560">
        <v>1032436840</v>
      </c>
      <c r="J560" t="s">
        <v>2017</v>
      </c>
      <c r="K560" t="s">
        <v>183</v>
      </c>
      <c r="L560" t="s">
        <v>209</v>
      </c>
      <c r="M560" t="s">
        <v>2018</v>
      </c>
      <c r="N560" t="s">
        <v>186</v>
      </c>
      <c r="O560" t="s">
        <v>334</v>
      </c>
      <c r="P560" t="s">
        <v>335</v>
      </c>
      <c r="Q560" t="s">
        <v>189</v>
      </c>
      <c r="R560" t="s">
        <v>190</v>
      </c>
      <c r="S560" t="s">
        <v>1099</v>
      </c>
      <c r="T560" t="s">
        <v>1100</v>
      </c>
      <c r="U560" s="6">
        <v>7394100</v>
      </c>
      <c r="V560" s="6">
        <v>0</v>
      </c>
      <c r="W560" s="6">
        <v>7394100</v>
      </c>
      <c r="X560" s="6">
        <v>0</v>
      </c>
      <c r="Y560" t="s">
        <v>193</v>
      </c>
      <c r="Z560" t="s">
        <v>194</v>
      </c>
      <c r="AA560" t="s">
        <v>195</v>
      </c>
      <c r="AB560" t="s">
        <v>2629</v>
      </c>
      <c r="AC560" t="s">
        <v>837</v>
      </c>
      <c r="AD560" t="s">
        <v>837</v>
      </c>
      <c r="AE560" t="s">
        <v>823</v>
      </c>
      <c r="AF560" t="s">
        <v>2454</v>
      </c>
      <c r="AG560" t="s">
        <v>2621</v>
      </c>
      <c r="AH560" t="s">
        <v>2630</v>
      </c>
      <c r="AI560" t="s">
        <v>2631</v>
      </c>
      <c r="AK560" t="s">
        <v>876</v>
      </c>
      <c r="AL560" t="s">
        <v>462</v>
      </c>
      <c r="AM560" t="s">
        <v>2022</v>
      </c>
      <c r="AN560" t="s">
        <v>1255</v>
      </c>
      <c r="AO560" t="s">
        <v>124</v>
      </c>
    </row>
    <row r="561" spans="1:41" hidden="1" x14ac:dyDescent="0.2">
      <c r="A561">
        <v>50625</v>
      </c>
      <c r="B561" s="7">
        <v>45798</v>
      </c>
      <c r="C561" t="s">
        <v>2632</v>
      </c>
      <c r="D561" t="s">
        <v>180</v>
      </c>
      <c r="E561" s="6">
        <v>7394100</v>
      </c>
      <c r="F561" s="6">
        <v>49630</v>
      </c>
      <c r="G561" s="6">
        <v>0</v>
      </c>
      <c r="H561" t="s">
        <v>361</v>
      </c>
      <c r="I561">
        <v>1018416231</v>
      </c>
      <c r="J561" t="s">
        <v>1542</v>
      </c>
      <c r="K561" t="s">
        <v>183</v>
      </c>
      <c r="L561" t="s">
        <v>209</v>
      </c>
      <c r="M561" t="s">
        <v>1543</v>
      </c>
      <c r="N561" t="s">
        <v>186</v>
      </c>
      <c r="O561" t="s">
        <v>225</v>
      </c>
      <c r="P561" t="s">
        <v>226</v>
      </c>
      <c r="Q561" t="s">
        <v>189</v>
      </c>
      <c r="R561" t="s">
        <v>190</v>
      </c>
      <c r="S561" t="s">
        <v>446</v>
      </c>
      <c r="T561" t="s">
        <v>447</v>
      </c>
      <c r="U561" s="6">
        <v>7394100</v>
      </c>
      <c r="V561" s="6">
        <v>0</v>
      </c>
      <c r="W561" s="6">
        <v>7394100</v>
      </c>
      <c r="X561" s="6">
        <v>0</v>
      </c>
      <c r="Y561" t="s">
        <v>193</v>
      </c>
      <c r="Z561" t="s">
        <v>194</v>
      </c>
      <c r="AA561" t="s">
        <v>195</v>
      </c>
      <c r="AB561" t="s">
        <v>2633</v>
      </c>
      <c r="AC561" t="s">
        <v>936</v>
      </c>
      <c r="AD561" t="s">
        <v>932</v>
      </c>
      <c r="AE561" t="s">
        <v>566</v>
      </c>
      <c r="AF561" t="s">
        <v>2468</v>
      </c>
      <c r="AG561" t="s">
        <v>2634</v>
      </c>
      <c r="AH561" t="s">
        <v>2635</v>
      </c>
      <c r="AI561" t="s">
        <v>2636</v>
      </c>
      <c r="AK561" t="s">
        <v>672</v>
      </c>
      <c r="AL561" t="s">
        <v>462</v>
      </c>
      <c r="AM561" t="s">
        <v>1547</v>
      </c>
      <c r="AN561" t="s">
        <v>1548</v>
      </c>
      <c r="AO561" t="s">
        <v>124</v>
      </c>
    </row>
    <row r="562" spans="1:41" hidden="1" x14ac:dyDescent="0.2">
      <c r="A562">
        <v>50725</v>
      </c>
      <c r="B562" s="7">
        <v>45798</v>
      </c>
      <c r="C562" t="s">
        <v>2637</v>
      </c>
      <c r="D562" t="s">
        <v>180</v>
      </c>
      <c r="E562" s="6">
        <v>90647044.739999995</v>
      </c>
      <c r="F562" s="6">
        <v>0</v>
      </c>
      <c r="G562" s="6">
        <v>0</v>
      </c>
      <c r="H562" t="s">
        <v>868</v>
      </c>
      <c r="I562" t="s">
        <v>1531</v>
      </c>
      <c r="J562" t="s">
        <v>1532</v>
      </c>
      <c r="K562" t="s">
        <v>183</v>
      </c>
      <c r="L562" t="s">
        <v>184</v>
      </c>
      <c r="M562" t="s">
        <v>1533</v>
      </c>
      <c r="N562" t="s">
        <v>186</v>
      </c>
      <c r="O562" t="s">
        <v>1534</v>
      </c>
      <c r="P562" t="s">
        <v>1535</v>
      </c>
      <c r="Q562" t="s">
        <v>189</v>
      </c>
      <c r="R562" t="s">
        <v>190</v>
      </c>
      <c r="S562" t="s">
        <v>540</v>
      </c>
      <c r="T562" t="s">
        <v>541</v>
      </c>
      <c r="U562" s="6">
        <v>96705000</v>
      </c>
      <c r="V562" s="6">
        <v>-6057955.2599999998</v>
      </c>
      <c r="W562" s="6">
        <v>90647044.739999995</v>
      </c>
      <c r="X562" s="6">
        <v>0</v>
      </c>
      <c r="Y562" t="s">
        <v>193</v>
      </c>
      <c r="Z562" t="s">
        <v>194</v>
      </c>
      <c r="AA562" t="s">
        <v>195</v>
      </c>
      <c r="AB562" t="s">
        <v>2638</v>
      </c>
      <c r="AC562" t="s">
        <v>1092</v>
      </c>
      <c r="AD562" t="s">
        <v>1092</v>
      </c>
      <c r="AE562" t="s">
        <v>1123</v>
      </c>
      <c r="AF562" t="s">
        <v>2427</v>
      </c>
      <c r="AG562" t="s">
        <v>2597</v>
      </c>
      <c r="AH562" t="s">
        <v>2639</v>
      </c>
      <c r="AI562" t="s">
        <v>2640</v>
      </c>
      <c r="AK562" t="s">
        <v>2426</v>
      </c>
      <c r="AL562" t="s">
        <v>234</v>
      </c>
      <c r="AM562" t="s">
        <v>2641</v>
      </c>
      <c r="AN562" t="s">
        <v>2642</v>
      </c>
      <c r="AO562" t="s">
        <v>137</v>
      </c>
    </row>
    <row r="563" spans="1:41" hidden="1" x14ac:dyDescent="0.2">
      <c r="A563">
        <v>50825</v>
      </c>
      <c r="B563" s="7">
        <v>45798</v>
      </c>
      <c r="C563" t="s">
        <v>2643</v>
      </c>
      <c r="D563" t="s">
        <v>180</v>
      </c>
      <c r="E563" s="6">
        <v>3270010</v>
      </c>
      <c r="F563" s="6">
        <v>0</v>
      </c>
      <c r="G563" s="6">
        <v>0</v>
      </c>
      <c r="H563" t="s">
        <v>181</v>
      </c>
      <c r="I563">
        <v>899999115</v>
      </c>
      <c r="J563" t="s">
        <v>182</v>
      </c>
      <c r="K563" t="s">
        <v>183</v>
      </c>
      <c r="L563" t="s">
        <v>184</v>
      </c>
      <c r="M563" t="s">
        <v>185</v>
      </c>
      <c r="N563" t="s">
        <v>186</v>
      </c>
      <c r="O563" t="s">
        <v>187</v>
      </c>
      <c r="P563" t="s">
        <v>188</v>
      </c>
      <c r="Q563" t="s">
        <v>189</v>
      </c>
      <c r="R563" t="s">
        <v>190</v>
      </c>
      <c r="S563" t="s">
        <v>191</v>
      </c>
      <c r="T563" t="s">
        <v>192</v>
      </c>
      <c r="U563" s="6">
        <v>3270010</v>
      </c>
      <c r="V563" s="6">
        <v>0</v>
      </c>
      <c r="W563" s="6">
        <v>3270010</v>
      </c>
      <c r="X563" s="6">
        <v>0</v>
      </c>
      <c r="Y563" t="s">
        <v>193</v>
      </c>
      <c r="Z563" t="s">
        <v>194</v>
      </c>
      <c r="AA563" t="s">
        <v>195</v>
      </c>
      <c r="AB563" t="s">
        <v>2644</v>
      </c>
      <c r="AC563" t="s">
        <v>197</v>
      </c>
      <c r="AD563" t="s">
        <v>197</v>
      </c>
      <c r="AE563" t="s">
        <v>1155</v>
      </c>
      <c r="AF563" t="s">
        <v>2473</v>
      </c>
      <c r="AG563" t="s">
        <v>2634</v>
      </c>
      <c r="AH563" t="s">
        <v>2645</v>
      </c>
      <c r="AI563" t="s">
        <v>2646</v>
      </c>
      <c r="AK563" t="s">
        <v>2647</v>
      </c>
      <c r="AL563" t="s">
        <v>204</v>
      </c>
      <c r="AM563" t="s">
        <v>2648</v>
      </c>
      <c r="AN563" t="s">
        <v>2644</v>
      </c>
      <c r="AO563" t="s">
        <v>131</v>
      </c>
    </row>
    <row r="564" spans="1:41" hidden="1" x14ac:dyDescent="0.2">
      <c r="A564">
        <v>50925</v>
      </c>
      <c r="B564" s="7">
        <v>45798</v>
      </c>
      <c r="C564" t="s">
        <v>2649</v>
      </c>
      <c r="D564" t="s">
        <v>180</v>
      </c>
      <c r="E564" s="6">
        <v>17249110.199999999</v>
      </c>
      <c r="F564" s="6">
        <v>0</v>
      </c>
      <c r="G564" s="6">
        <v>0</v>
      </c>
      <c r="H564" t="s">
        <v>868</v>
      </c>
      <c r="I564" t="s">
        <v>2086</v>
      </c>
      <c r="J564" t="s">
        <v>2087</v>
      </c>
      <c r="K564" t="s">
        <v>183</v>
      </c>
      <c r="L564" t="s">
        <v>184</v>
      </c>
      <c r="M564" t="s">
        <v>2088</v>
      </c>
      <c r="N564" t="s">
        <v>186</v>
      </c>
      <c r="O564" t="s">
        <v>2089</v>
      </c>
      <c r="P564" t="s">
        <v>2090</v>
      </c>
      <c r="Q564" t="s">
        <v>189</v>
      </c>
      <c r="R564" t="s">
        <v>190</v>
      </c>
      <c r="S564" t="s">
        <v>540</v>
      </c>
      <c r="T564" t="s">
        <v>541</v>
      </c>
      <c r="U564" s="6">
        <v>18823500</v>
      </c>
      <c r="V564" s="6">
        <v>-1574389.8</v>
      </c>
      <c r="W564" s="6">
        <v>17249110.199999999</v>
      </c>
      <c r="X564" s="6">
        <v>0</v>
      </c>
      <c r="Y564" t="s">
        <v>193</v>
      </c>
      <c r="Z564" t="s">
        <v>194</v>
      </c>
      <c r="AA564" t="s">
        <v>195</v>
      </c>
      <c r="AB564" t="s">
        <v>2650</v>
      </c>
      <c r="AC564" t="s">
        <v>1499</v>
      </c>
      <c r="AD564" t="s">
        <v>1495</v>
      </c>
      <c r="AE564" t="s">
        <v>1129</v>
      </c>
      <c r="AF564" t="s">
        <v>2477</v>
      </c>
      <c r="AG564" t="s">
        <v>2634</v>
      </c>
      <c r="AH564" t="s">
        <v>2651</v>
      </c>
      <c r="AI564" t="s">
        <v>2652</v>
      </c>
      <c r="AK564" t="s">
        <v>2426</v>
      </c>
      <c r="AL564" t="s">
        <v>234</v>
      </c>
      <c r="AM564" t="s">
        <v>2653</v>
      </c>
      <c r="AN564" t="s">
        <v>2654</v>
      </c>
      <c r="AO564" t="s">
        <v>137</v>
      </c>
    </row>
    <row r="565" spans="1:41" hidden="1" x14ac:dyDescent="0.2">
      <c r="A565">
        <v>51025</v>
      </c>
      <c r="B565" s="7">
        <v>45798</v>
      </c>
      <c r="C565" t="s">
        <v>2655</v>
      </c>
      <c r="D565" t="s">
        <v>180</v>
      </c>
      <c r="E565" s="6">
        <v>5912680</v>
      </c>
      <c r="F565" s="6">
        <v>50049</v>
      </c>
      <c r="G565" s="6">
        <v>0</v>
      </c>
      <c r="H565" t="s">
        <v>361</v>
      </c>
      <c r="I565">
        <v>1014284456</v>
      </c>
      <c r="J565" t="s">
        <v>634</v>
      </c>
      <c r="K565" t="s">
        <v>183</v>
      </c>
      <c r="L565" t="s">
        <v>209</v>
      </c>
      <c r="M565" t="s">
        <v>635</v>
      </c>
      <c r="N565" t="s">
        <v>186</v>
      </c>
      <c r="O565" t="s">
        <v>211</v>
      </c>
      <c r="P565" t="s">
        <v>212</v>
      </c>
      <c r="Q565" t="s">
        <v>189</v>
      </c>
      <c r="R565" t="s">
        <v>190</v>
      </c>
      <c r="S565" t="s">
        <v>446</v>
      </c>
      <c r="T565" t="s">
        <v>447</v>
      </c>
      <c r="U565" s="6">
        <v>5912680</v>
      </c>
      <c r="V565" s="6">
        <v>0</v>
      </c>
      <c r="W565" s="6">
        <v>5912680</v>
      </c>
      <c r="X565" s="6">
        <v>0</v>
      </c>
      <c r="Y565" t="s">
        <v>193</v>
      </c>
      <c r="Z565" t="s">
        <v>194</v>
      </c>
      <c r="AA565" t="s">
        <v>195</v>
      </c>
      <c r="AB565" t="s">
        <v>2656</v>
      </c>
      <c r="AC565" t="s">
        <v>637</v>
      </c>
      <c r="AD565" t="s">
        <v>637</v>
      </c>
      <c r="AE565" t="s">
        <v>440</v>
      </c>
      <c r="AF565" t="s">
        <v>2485</v>
      </c>
      <c r="AG565" t="s">
        <v>2634</v>
      </c>
      <c r="AH565" t="s">
        <v>2657</v>
      </c>
      <c r="AI565" t="s">
        <v>2658</v>
      </c>
      <c r="AK565" t="s">
        <v>274</v>
      </c>
      <c r="AL565" t="s">
        <v>462</v>
      </c>
      <c r="AM565" t="s">
        <v>640</v>
      </c>
      <c r="AN565" t="s">
        <v>641</v>
      </c>
      <c r="AO565" t="s">
        <v>124</v>
      </c>
    </row>
    <row r="566" spans="1:41" hidden="1" x14ac:dyDescent="0.2">
      <c r="A566">
        <v>51125</v>
      </c>
      <c r="B566" s="7">
        <v>45798</v>
      </c>
      <c r="C566" t="s">
        <v>2659</v>
      </c>
      <c r="D566" t="s">
        <v>180</v>
      </c>
      <c r="E566" s="6">
        <v>7394100</v>
      </c>
      <c r="F566" s="6">
        <v>80494</v>
      </c>
      <c r="G566" s="6">
        <v>0</v>
      </c>
      <c r="H566" t="s">
        <v>361</v>
      </c>
      <c r="I566">
        <v>1014272075</v>
      </c>
      <c r="J566" t="s">
        <v>1990</v>
      </c>
      <c r="K566" t="s">
        <v>183</v>
      </c>
      <c r="L566" t="s">
        <v>209</v>
      </c>
      <c r="M566" t="s">
        <v>1991</v>
      </c>
      <c r="N566" t="s">
        <v>186</v>
      </c>
      <c r="O566" t="s">
        <v>211</v>
      </c>
      <c r="P566" t="s">
        <v>212</v>
      </c>
      <c r="Q566" t="s">
        <v>189</v>
      </c>
      <c r="R566" t="s">
        <v>190</v>
      </c>
      <c r="S566" t="s">
        <v>617</v>
      </c>
      <c r="T566" t="s">
        <v>618</v>
      </c>
      <c r="U566" s="6">
        <v>7394100</v>
      </c>
      <c r="V566" s="6">
        <v>0</v>
      </c>
      <c r="W566" s="6">
        <v>7394100</v>
      </c>
      <c r="X566" s="6">
        <v>0</v>
      </c>
      <c r="Y566" t="s">
        <v>193</v>
      </c>
      <c r="Z566" t="s">
        <v>194</v>
      </c>
      <c r="AA566" t="s">
        <v>195</v>
      </c>
      <c r="AB566" t="s">
        <v>2660</v>
      </c>
      <c r="AC566" t="s">
        <v>1129</v>
      </c>
      <c r="AD566" t="s">
        <v>1120</v>
      </c>
      <c r="AE566" t="s">
        <v>1309</v>
      </c>
      <c r="AF566" t="s">
        <v>2489</v>
      </c>
      <c r="AG566" t="s">
        <v>2634</v>
      </c>
      <c r="AH566" t="s">
        <v>2661</v>
      </c>
      <c r="AI566" t="s">
        <v>2662</v>
      </c>
      <c r="AK566" t="s">
        <v>945</v>
      </c>
      <c r="AL566" t="s">
        <v>462</v>
      </c>
      <c r="AM566" t="s">
        <v>1995</v>
      </c>
      <c r="AN566" t="s">
        <v>1996</v>
      </c>
      <c r="AO566" t="s">
        <v>124</v>
      </c>
    </row>
    <row r="567" spans="1:41" hidden="1" x14ac:dyDescent="0.2">
      <c r="A567">
        <v>51225</v>
      </c>
      <c r="B567" s="7">
        <v>45798</v>
      </c>
      <c r="C567" t="s">
        <v>2663</v>
      </c>
      <c r="D567" t="s">
        <v>180</v>
      </c>
      <c r="E567" s="6">
        <v>7394100</v>
      </c>
      <c r="F567" s="6">
        <v>80494</v>
      </c>
      <c r="G567" s="6">
        <v>0</v>
      </c>
      <c r="H567" t="s">
        <v>361</v>
      </c>
      <c r="I567">
        <v>1073512831</v>
      </c>
      <c r="J567" t="s">
        <v>2079</v>
      </c>
      <c r="K567" t="s">
        <v>183</v>
      </c>
      <c r="L567" t="s">
        <v>209</v>
      </c>
      <c r="M567" t="s">
        <v>2080</v>
      </c>
      <c r="N567" t="s">
        <v>186</v>
      </c>
      <c r="O567" t="s">
        <v>562</v>
      </c>
      <c r="P567" t="s">
        <v>563</v>
      </c>
      <c r="Q567" t="s">
        <v>189</v>
      </c>
      <c r="R567" t="s">
        <v>190</v>
      </c>
      <c r="S567" t="s">
        <v>540</v>
      </c>
      <c r="T567" t="s">
        <v>541</v>
      </c>
      <c r="U567" s="6">
        <v>7394100</v>
      </c>
      <c r="V567" s="6">
        <v>0</v>
      </c>
      <c r="W567" s="6">
        <v>7394100</v>
      </c>
      <c r="X567" s="6">
        <v>0</v>
      </c>
      <c r="Y567" t="s">
        <v>193</v>
      </c>
      <c r="Z567" t="s">
        <v>194</v>
      </c>
      <c r="AA567" t="s">
        <v>195</v>
      </c>
      <c r="AB567" t="s">
        <v>2664</v>
      </c>
      <c r="AC567" t="s">
        <v>946</v>
      </c>
      <c r="AD567" t="s">
        <v>936</v>
      </c>
      <c r="AE567" t="s">
        <v>2665</v>
      </c>
      <c r="AF567" t="s">
        <v>2493</v>
      </c>
      <c r="AG567" t="s">
        <v>2634</v>
      </c>
      <c r="AH567" t="s">
        <v>2666</v>
      </c>
      <c r="AI567" t="s">
        <v>2667</v>
      </c>
      <c r="AK567" t="s">
        <v>842</v>
      </c>
      <c r="AL567" t="s">
        <v>462</v>
      </c>
      <c r="AM567" t="s">
        <v>2084</v>
      </c>
      <c r="AN567" t="s">
        <v>1941</v>
      </c>
      <c r="AO567" t="s">
        <v>124</v>
      </c>
    </row>
    <row r="568" spans="1:41" hidden="1" x14ac:dyDescent="0.2">
      <c r="A568">
        <v>51325</v>
      </c>
      <c r="B568" s="7">
        <v>45798</v>
      </c>
      <c r="C568" t="s">
        <v>2668</v>
      </c>
      <c r="D568" t="s">
        <v>180</v>
      </c>
      <c r="E568" s="6">
        <v>35713700</v>
      </c>
      <c r="F568" s="6">
        <v>0</v>
      </c>
      <c r="G568" s="6">
        <v>0</v>
      </c>
      <c r="H568" t="s">
        <v>181</v>
      </c>
      <c r="I568">
        <v>860063875</v>
      </c>
      <c r="J568" t="s">
        <v>266</v>
      </c>
      <c r="K568" t="s">
        <v>183</v>
      </c>
      <c r="L568" t="s">
        <v>209</v>
      </c>
      <c r="M568" t="s">
        <v>267</v>
      </c>
      <c r="N568" t="s">
        <v>186</v>
      </c>
      <c r="O568" t="s">
        <v>268</v>
      </c>
      <c r="P568" t="s">
        <v>269</v>
      </c>
      <c r="Q568" t="s">
        <v>189</v>
      </c>
      <c r="R568" t="s">
        <v>190</v>
      </c>
      <c r="S568" t="s">
        <v>213</v>
      </c>
      <c r="T568" t="s">
        <v>214</v>
      </c>
      <c r="U568" s="6">
        <v>35713700</v>
      </c>
      <c r="V568" s="6">
        <v>0</v>
      </c>
      <c r="W568" s="6">
        <v>35713700</v>
      </c>
      <c r="X568" s="6">
        <v>0</v>
      </c>
      <c r="Y568" t="s">
        <v>193</v>
      </c>
      <c r="Z568" t="s">
        <v>194</v>
      </c>
      <c r="AA568" t="s">
        <v>195</v>
      </c>
      <c r="AB568" t="s">
        <v>2669</v>
      </c>
      <c r="AC568" t="s">
        <v>271</v>
      </c>
      <c r="AD568" t="s">
        <v>271</v>
      </c>
      <c r="AE568" t="s">
        <v>1217</v>
      </c>
      <c r="AF568" t="s">
        <v>2497</v>
      </c>
      <c r="AG568" t="s">
        <v>2634</v>
      </c>
      <c r="AH568" t="s">
        <v>2670</v>
      </c>
      <c r="AI568" t="s">
        <v>2671</v>
      </c>
      <c r="AK568" t="s">
        <v>2602</v>
      </c>
      <c r="AL568" t="s">
        <v>519</v>
      </c>
      <c r="AM568" t="s">
        <v>2672</v>
      </c>
      <c r="AN568" t="s">
        <v>2669</v>
      </c>
      <c r="AO568" t="s">
        <v>133</v>
      </c>
    </row>
    <row r="569" spans="1:41" hidden="1" x14ac:dyDescent="0.2">
      <c r="A569">
        <v>51525</v>
      </c>
      <c r="B569" s="7">
        <v>45798</v>
      </c>
      <c r="C569" t="s">
        <v>2673</v>
      </c>
      <c r="D569" t="s">
        <v>180</v>
      </c>
      <c r="E569" s="6">
        <v>310280</v>
      </c>
      <c r="F569" s="6">
        <v>0</v>
      </c>
      <c r="G569" s="6">
        <v>0</v>
      </c>
      <c r="H569" t="s">
        <v>181</v>
      </c>
      <c r="I569">
        <v>800007813</v>
      </c>
      <c r="J569" t="s">
        <v>208</v>
      </c>
      <c r="K569" t="s">
        <v>183</v>
      </c>
      <c r="L569" t="s">
        <v>209</v>
      </c>
      <c r="M569" t="s">
        <v>210</v>
      </c>
      <c r="N569" t="s">
        <v>186</v>
      </c>
      <c r="O569" t="s">
        <v>211</v>
      </c>
      <c r="P569" t="s">
        <v>212</v>
      </c>
      <c r="Q569" t="s">
        <v>189</v>
      </c>
      <c r="R569" t="s">
        <v>190</v>
      </c>
      <c r="S569" t="s">
        <v>213</v>
      </c>
      <c r="T569" t="s">
        <v>214</v>
      </c>
      <c r="U569" s="6">
        <v>310280</v>
      </c>
      <c r="V569" s="6">
        <v>0</v>
      </c>
      <c r="W569" s="6">
        <v>310280</v>
      </c>
      <c r="X569" s="6">
        <v>0</v>
      </c>
      <c r="Y569" t="s">
        <v>193</v>
      </c>
      <c r="Z569" t="s">
        <v>194</v>
      </c>
      <c r="AA569" t="s">
        <v>195</v>
      </c>
      <c r="AB569" t="s">
        <v>2674</v>
      </c>
      <c r="AC569" t="s">
        <v>216</v>
      </c>
      <c r="AD569" t="s">
        <v>216</v>
      </c>
      <c r="AE569" t="s">
        <v>798</v>
      </c>
      <c r="AF569" t="s">
        <v>2500</v>
      </c>
      <c r="AG569" t="s">
        <v>2634</v>
      </c>
      <c r="AH569" t="s">
        <v>2675</v>
      </c>
      <c r="AI569" t="s">
        <v>2676</v>
      </c>
      <c r="AK569" t="s">
        <v>2602</v>
      </c>
      <c r="AL569" t="s">
        <v>519</v>
      </c>
      <c r="AM569" t="s">
        <v>2677</v>
      </c>
      <c r="AN569" t="s">
        <v>2678</v>
      </c>
      <c r="AO569" t="s">
        <v>134</v>
      </c>
    </row>
    <row r="570" spans="1:41" hidden="1" x14ac:dyDescent="0.2">
      <c r="A570">
        <v>51625</v>
      </c>
      <c r="B570" s="7">
        <v>45798</v>
      </c>
      <c r="C570" t="s">
        <v>2679</v>
      </c>
      <c r="D570" t="s">
        <v>180</v>
      </c>
      <c r="E570" s="6">
        <v>950895309</v>
      </c>
      <c r="F570" s="6">
        <v>174587472</v>
      </c>
      <c r="G570" s="6">
        <v>0</v>
      </c>
      <c r="H570" t="s">
        <v>181</v>
      </c>
      <c r="I570">
        <v>900494393</v>
      </c>
      <c r="J570" t="s">
        <v>223</v>
      </c>
      <c r="K570" t="s">
        <v>183</v>
      </c>
      <c r="L570" t="s">
        <v>184</v>
      </c>
      <c r="M570" t="s">
        <v>279</v>
      </c>
      <c r="N570" t="s">
        <v>186</v>
      </c>
      <c r="O570" t="s">
        <v>225</v>
      </c>
      <c r="P570" t="s">
        <v>226</v>
      </c>
      <c r="Q570" t="s">
        <v>189</v>
      </c>
      <c r="R570" t="s">
        <v>190</v>
      </c>
      <c r="S570" t="s">
        <v>299</v>
      </c>
      <c r="T570" t="s">
        <v>300</v>
      </c>
      <c r="U570" s="6">
        <v>17372163</v>
      </c>
      <c r="V570" s="6">
        <v>0</v>
      </c>
      <c r="W570" s="6">
        <v>17372163</v>
      </c>
      <c r="X570" s="6">
        <v>0</v>
      </c>
      <c r="Y570" t="s">
        <v>193</v>
      </c>
      <c r="Z570" t="s">
        <v>194</v>
      </c>
      <c r="AA570" t="s">
        <v>195</v>
      </c>
      <c r="AB570" t="s">
        <v>2680</v>
      </c>
      <c r="AC570" t="s">
        <v>283</v>
      </c>
      <c r="AD570" t="s">
        <v>283</v>
      </c>
      <c r="AE570" t="s">
        <v>1277</v>
      </c>
      <c r="AF570" t="s">
        <v>2503</v>
      </c>
      <c r="AG570" t="s">
        <v>2634</v>
      </c>
      <c r="AH570" t="s">
        <v>2681</v>
      </c>
      <c r="AI570" t="s">
        <v>2682</v>
      </c>
      <c r="AJ570" t="s">
        <v>217</v>
      </c>
      <c r="AK570" t="s">
        <v>2634</v>
      </c>
      <c r="AL570" t="s">
        <v>288</v>
      </c>
      <c r="AM570" t="s">
        <v>2683</v>
      </c>
      <c r="AN570" t="s">
        <v>2683</v>
      </c>
      <c r="AO570" t="s">
        <v>137</v>
      </c>
    </row>
    <row r="571" spans="1:41" hidden="1" x14ac:dyDescent="0.2">
      <c r="A571">
        <v>51625</v>
      </c>
      <c r="B571" s="7">
        <v>45798</v>
      </c>
      <c r="C571" t="s">
        <v>2679</v>
      </c>
      <c r="D571" t="s">
        <v>180</v>
      </c>
      <c r="E571" s="6">
        <v>950895309</v>
      </c>
      <c r="F571" s="6">
        <v>174587472</v>
      </c>
      <c r="G571" s="6">
        <v>0</v>
      </c>
      <c r="H571" t="s">
        <v>181</v>
      </c>
      <c r="I571">
        <v>900494393</v>
      </c>
      <c r="J571" t="s">
        <v>223</v>
      </c>
      <c r="K571" t="s">
        <v>183</v>
      </c>
      <c r="L571" t="s">
        <v>184</v>
      </c>
      <c r="M571" t="s">
        <v>279</v>
      </c>
      <c r="N571" t="s">
        <v>186</v>
      </c>
      <c r="O571" t="s">
        <v>225</v>
      </c>
      <c r="P571" t="s">
        <v>226</v>
      </c>
      <c r="Q571" t="s">
        <v>189</v>
      </c>
      <c r="R571" t="s">
        <v>190</v>
      </c>
      <c r="S571" t="s">
        <v>303</v>
      </c>
      <c r="T571" t="s">
        <v>304</v>
      </c>
      <c r="U571" s="6">
        <v>2088555</v>
      </c>
      <c r="V571" s="6">
        <v>0</v>
      </c>
      <c r="W571" s="6">
        <v>2088555</v>
      </c>
      <c r="X571" s="6">
        <v>0</v>
      </c>
      <c r="Y571" t="s">
        <v>193</v>
      </c>
      <c r="Z571" t="s">
        <v>194</v>
      </c>
      <c r="AA571" t="s">
        <v>195</v>
      </c>
      <c r="AB571" t="s">
        <v>2680</v>
      </c>
      <c r="AC571" t="s">
        <v>283</v>
      </c>
      <c r="AD571" t="s">
        <v>283</v>
      </c>
      <c r="AE571" t="s">
        <v>1277</v>
      </c>
      <c r="AF571" t="s">
        <v>2503</v>
      </c>
      <c r="AG571" t="s">
        <v>2634</v>
      </c>
      <c r="AH571" t="s">
        <v>2681</v>
      </c>
      <c r="AI571" t="s">
        <v>2682</v>
      </c>
      <c r="AJ571" t="s">
        <v>217</v>
      </c>
      <c r="AK571" t="s">
        <v>2634</v>
      </c>
      <c r="AL571" t="s">
        <v>288</v>
      </c>
      <c r="AM571" t="s">
        <v>2683</v>
      </c>
      <c r="AN571" t="s">
        <v>2683</v>
      </c>
      <c r="AO571" t="s">
        <v>125</v>
      </c>
    </row>
    <row r="572" spans="1:41" hidden="1" x14ac:dyDescent="0.2">
      <c r="A572">
        <v>51625</v>
      </c>
      <c r="B572" s="7">
        <v>45798</v>
      </c>
      <c r="C572" t="s">
        <v>2679</v>
      </c>
      <c r="D572" t="s">
        <v>180</v>
      </c>
      <c r="E572" s="6">
        <v>950895309</v>
      </c>
      <c r="F572" s="6">
        <v>174587472</v>
      </c>
      <c r="G572" s="6">
        <v>0</v>
      </c>
      <c r="H572" t="s">
        <v>181</v>
      </c>
      <c r="I572">
        <v>900494393</v>
      </c>
      <c r="J572" t="s">
        <v>223</v>
      </c>
      <c r="K572" t="s">
        <v>183</v>
      </c>
      <c r="L572" t="s">
        <v>184</v>
      </c>
      <c r="M572" t="s">
        <v>279</v>
      </c>
      <c r="N572" t="s">
        <v>186</v>
      </c>
      <c r="O572" t="s">
        <v>225</v>
      </c>
      <c r="P572" t="s">
        <v>226</v>
      </c>
      <c r="Q572" t="s">
        <v>189</v>
      </c>
      <c r="R572" t="s">
        <v>190</v>
      </c>
      <c r="S572" t="s">
        <v>291</v>
      </c>
      <c r="T572" t="s">
        <v>292</v>
      </c>
      <c r="U572" s="6">
        <v>31060289</v>
      </c>
      <c r="V572" s="6">
        <v>0</v>
      </c>
      <c r="W572" s="6">
        <v>31060289</v>
      </c>
      <c r="X572" s="6">
        <v>0</v>
      </c>
      <c r="Y572" t="s">
        <v>193</v>
      </c>
      <c r="Z572" t="s">
        <v>194</v>
      </c>
      <c r="AA572" t="s">
        <v>195</v>
      </c>
      <c r="AB572" t="s">
        <v>2680</v>
      </c>
      <c r="AC572" t="s">
        <v>283</v>
      </c>
      <c r="AD572" t="s">
        <v>283</v>
      </c>
      <c r="AE572" t="s">
        <v>1277</v>
      </c>
      <c r="AF572" t="s">
        <v>2503</v>
      </c>
      <c r="AG572" t="s">
        <v>2634</v>
      </c>
      <c r="AH572" t="s">
        <v>2681</v>
      </c>
      <c r="AI572" t="s">
        <v>2682</v>
      </c>
      <c r="AJ572" t="s">
        <v>217</v>
      </c>
      <c r="AK572" t="s">
        <v>2634</v>
      </c>
      <c r="AL572" t="s">
        <v>288</v>
      </c>
      <c r="AM572" t="s">
        <v>2683</v>
      </c>
      <c r="AN572" t="s">
        <v>2683</v>
      </c>
      <c r="AO572" t="s">
        <v>137</v>
      </c>
    </row>
    <row r="573" spans="1:41" hidden="1" x14ac:dyDescent="0.2">
      <c r="A573">
        <v>51625</v>
      </c>
      <c r="B573" s="7">
        <v>45798</v>
      </c>
      <c r="C573" t="s">
        <v>2679</v>
      </c>
      <c r="D573" t="s">
        <v>180</v>
      </c>
      <c r="E573" s="6">
        <v>950895309</v>
      </c>
      <c r="F573" s="6">
        <v>174587472</v>
      </c>
      <c r="G573" s="6">
        <v>0</v>
      </c>
      <c r="H573" t="s">
        <v>181</v>
      </c>
      <c r="I573">
        <v>900494393</v>
      </c>
      <c r="J573" t="s">
        <v>223</v>
      </c>
      <c r="K573" t="s">
        <v>183</v>
      </c>
      <c r="L573" t="s">
        <v>184</v>
      </c>
      <c r="M573" t="s">
        <v>279</v>
      </c>
      <c r="N573" t="s">
        <v>186</v>
      </c>
      <c r="O573" t="s">
        <v>225</v>
      </c>
      <c r="P573" t="s">
        <v>226</v>
      </c>
      <c r="Q573" t="s">
        <v>189</v>
      </c>
      <c r="R573" t="s">
        <v>190</v>
      </c>
      <c r="S573" t="s">
        <v>293</v>
      </c>
      <c r="T573" t="s">
        <v>294</v>
      </c>
      <c r="U573" s="6">
        <v>6697438</v>
      </c>
      <c r="V573" s="6">
        <v>0</v>
      </c>
      <c r="W573" s="6">
        <v>6697438</v>
      </c>
      <c r="X573" s="6">
        <v>0</v>
      </c>
      <c r="Y573" t="s">
        <v>193</v>
      </c>
      <c r="Z573" t="s">
        <v>194</v>
      </c>
      <c r="AA573" t="s">
        <v>195</v>
      </c>
      <c r="AB573" t="s">
        <v>2680</v>
      </c>
      <c r="AC573" t="s">
        <v>283</v>
      </c>
      <c r="AD573" t="s">
        <v>283</v>
      </c>
      <c r="AE573" t="s">
        <v>1277</v>
      </c>
      <c r="AF573" t="s">
        <v>2503</v>
      </c>
      <c r="AG573" t="s">
        <v>2634</v>
      </c>
      <c r="AH573" t="s">
        <v>2681</v>
      </c>
      <c r="AI573" t="s">
        <v>2682</v>
      </c>
      <c r="AJ573" t="s">
        <v>217</v>
      </c>
      <c r="AK573" t="s">
        <v>2634</v>
      </c>
      <c r="AL573" t="s">
        <v>288</v>
      </c>
      <c r="AM573" t="s">
        <v>2683</v>
      </c>
      <c r="AN573" t="s">
        <v>2683</v>
      </c>
      <c r="AO573" t="s">
        <v>137</v>
      </c>
    </row>
    <row r="574" spans="1:41" hidden="1" x14ac:dyDescent="0.2">
      <c r="A574">
        <v>51625</v>
      </c>
      <c r="B574" s="7">
        <v>45798</v>
      </c>
      <c r="C574" t="s">
        <v>2679</v>
      </c>
      <c r="D574" t="s">
        <v>180</v>
      </c>
      <c r="E574" s="6">
        <v>950895309</v>
      </c>
      <c r="F574" s="6">
        <v>174587472</v>
      </c>
      <c r="G574" s="6">
        <v>0</v>
      </c>
      <c r="H574" t="s">
        <v>181</v>
      </c>
      <c r="I574">
        <v>900494393</v>
      </c>
      <c r="J574" t="s">
        <v>223</v>
      </c>
      <c r="K574" t="s">
        <v>183</v>
      </c>
      <c r="L574" t="s">
        <v>184</v>
      </c>
      <c r="M574" t="s">
        <v>279</v>
      </c>
      <c r="N574" t="s">
        <v>186</v>
      </c>
      <c r="O574" t="s">
        <v>225</v>
      </c>
      <c r="P574" t="s">
        <v>226</v>
      </c>
      <c r="Q574" t="s">
        <v>189</v>
      </c>
      <c r="R574" t="s">
        <v>190</v>
      </c>
      <c r="S574" t="s">
        <v>313</v>
      </c>
      <c r="T574" t="s">
        <v>314</v>
      </c>
      <c r="U574" s="6">
        <v>31865362</v>
      </c>
      <c r="V574" s="6">
        <v>0</v>
      </c>
      <c r="W574" s="6">
        <v>31865362</v>
      </c>
      <c r="X574" s="6">
        <v>0</v>
      </c>
      <c r="Y574" t="s">
        <v>193</v>
      </c>
      <c r="Z574" t="s">
        <v>194</v>
      </c>
      <c r="AA574" t="s">
        <v>195</v>
      </c>
      <c r="AB574" t="s">
        <v>2680</v>
      </c>
      <c r="AC574" t="s">
        <v>283</v>
      </c>
      <c r="AD574" t="s">
        <v>283</v>
      </c>
      <c r="AE574" t="s">
        <v>1277</v>
      </c>
      <c r="AF574" t="s">
        <v>2503</v>
      </c>
      <c r="AG574" t="s">
        <v>2634</v>
      </c>
      <c r="AH574" t="s">
        <v>2681</v>
      </c>
      <c r="AI574" t="s">
        <v>2682</v>
      </c>
      <c r="AJ574" t="s">
        <v>217</v>
      </c>
      <c r="AK574" t="s">
        <v>2634</v>
      </c>
      <c r="AL574" t="s">
        <v>288</v>
      </c>
      <c r="AM574" t="s">
        <v>2683</v>
      </c>
      <c r="AN574" t="s">
        <v>2683</v>
      </c>
      <c r="AO574" t="s">
        <v>137</v>
      </c>
    </row>
    <row r="575" spans="1:41" hidden="1" x14ac:dyDescent="0.2">
      <c r="A575">
        <v>51625</v>
      </c>
      <c r="B575" s="7">
        <v>45798</v>
      </c>
      <c r="C575" t="s">
        <v>2679</v>
      </c>
      <c r="D575" t="s">
        <v>180</v>
      </c>
      <c r="E575" s="6">
        <v>950895309</v>
      </c>
      <c r="F575" s="6">
        <v>174587472</v>
      </c>
      <c r="G575" s="6">
        <v>0</v>
      </c>
      <c r="H575" t="s">
        <v>181</v>
      </c>
      <c r="I575">
        <v>900494393</v>
      </c>
      <c r="J575" t="s">
        <v>223</v>
      </c>
      <c r="K575" t="s">
        <v>183</v>
      </c>
      <c r="L575" t="s">
        <v>184</v>
      </c>
      <c r="M575" t="s">
        <v>279</v>
      </c>
      <c r="N575" t="s">
        <v>186</v>
      </c>
      <c r="O575" t="s">
        <v>225</v>
      </c>
      <c r="P575" t="s">
        <v>226</v>
      </c>
      <c r="Q575" t="s">
        <v>189</v>
      </c>
      <c r="R575" t="s">
        <v>190</v>
      </c>
      <c r="S575" t="s">
        <v>307</v>
      </c>
      <c r="T575" t="s">
        <v>308</v>
      </c>
      <c r="U575" s="6">
        <v>35875456</v>
      </c>
      <c r="V575" s="6">
        <v>0</v>
      </c>
      <c r="W575" s="6">
        <v>35875456</v>
      </c>
      <c r="X575" s="6">
        <v>0</v>
      </c>
      <c r="Y575" t="s">
        <v>193</v>
      </c>
      <c r="Z575" t="s">
        <v>194</v>
      </c>
      <c r="AA575" t="s">
        <v>195</v>
      </c>
      <c r="AB575" t="s">
        <v>2680</v>
      </c>
      <c r="AC575" t="s">
        <v>283</v>
      </c>
      <c r="AD575" t="s">
        <v>283</v>
      </c>
      <c r="AE575" t="s">
        <v>1277</v>
      </c>
      <c r="AF575" t="s">
        <v>2503</v>
      </c>
      <c r="AG575" t="s">
        <v>2634</v>
      </c>
      <c r="AH575" t="s">
        <v>2681</v>
      </c>
      <c r="AI575" t="s">
        <v>2682</v>
      </c>
      <c r="AJ575" t="s">
        <v>217</v>
      </c>
      <c r="AK575" t="s">
        <v>2634</v>
      </c>
      <c r="AL575" t="s">
        <v>288</v>
      </c>
      <c r="AM575" t="s">
        <v>2683</v>
      </c>
      <c r="AN575" t="s">
        <v>2683</v>
      </c>
      <c r="AO575" t="s">
        <v>137</v>
      </c>
    </row>
    <row r="576" spans="1:41" hidden="1" x14ac:dyDescent="0.2">
      <c r="A576">
        <v>51625</v>
      </c>
      <c r="B576" s="7">
        <v>45798</v>
      </c>
      <c r="C576" t="s">
        <v>2679</v>
      </c>
      <c r="D576" t="s">
        <v>180</v>
      </c>
      <c r="E576" s="6">
        <v>950895309</v>
      </c>
      <c r="F576" s="6">
        <v>174587472</v>
      </c>
      <c r="G576" s="6">
        <v>0</v>
      </c>
      <c r="H576" t="s">
        <v>181</v>
      </c>
      <c r="I576">
        <v>900494393</v>
      </c>
      <c r="J576" t="s">
        <v>223</v>
      </c>
      <c r="K576" t="s">
        <v>183</v>
      </c>
      <c r="L576" t="s">
        <v>184</v>
      </c>
      <c r="M576" t="s">
        <v>279</v>
      </c>
      <c r="N576" t="s">
        <v>186</v>
      </c>
      <c r="O576" t="s">
        <v>225</v>
      </c>
      <c r="P576" t="s">
        <v>226</v>
      </c>
      <c r="Q576" t="s">
        <v>189</v>
      </c>
      <c r="R576" t="s">
        <v>190</v>
      </c>
      <c r="S576" t="s">
        <v>315</v>
      </c>
      <c r="T576" t="s">
        <v>316</v>
      </c>
      <c r="U576" s="6">
        <v>20462154</v>
      </c>
      <c r="V576" s="6">
        <v>0</v>
      </c>
      <c r="W576" s="6">
        <v>20462154</v>
      </c>
      <c r="X576" s="6">
        <v>0</v>
      </c>
      <c r="Y576" t="s">
        <v>193</v>
      </c>
      <c r="Z576" t="s">
        <v>194</v>
      </c>
      <c r="AA576" t="s">
        <v>195</v>
      </c>
      <c r="AB576" t="s">
        <v>2680</v>
      </c>
      <c r="AC576" t="s">
        <v>283</v>
      </c>
      <c r="AD576" t="s">
        <v>283</v>
      </c>
      <c r="AE576" t="s">
        <v>1277</v>
      </c>
      <c r="AF576" t="s">
        <v>2503</v>
      </c>
      <c r="AG576" t="s">
        <v>2634</v>
      </c>
      <c r="AH576" t="s">
        <v>2681</v>
      </c>
      <c r="AI576" t="s">
        <v>2682</v>
      </c>
      <c r="AJ576" t="s">
        <v>217</v>
      </c>
      <c r="AK576" t="s">
        <v>2634</v>
      </c>
      <c r="AL576" t="s">
        <v>288</v>
      </c>
      <c r="AM576" t="s">
        <v>2683</v>
      </c>
      <c r="AN576" t="s">
        <v>2683</v>
      </c>
      <c r="AO576" t="s">
        <v>137</v>
      </c>
    </row>
    <row r="577" spans="1:41" hidden="1" x14ac:dyDescent="0.2">
      <c r="A577">
        <v>51625</v>
      </c>
      <c r="B577" s="7">
        <v>45798</v>
      </c>
      <c r="C577" t="s">
        <v>2679</v>
      </c>
      <c r="D577" t="s">
        <v>180</v>
      </c>
      <c r="E577" s="6">
        <v>950895309</v>
      </c>
      <c r="F577" s="6">
        <v>174587472</v>
      </c>
      <c r="G577" s="6">
        <v>0</v>
      </c>
      <c r="H577" t="s">
        <v>181</v>
      </c>
      <c r="I577">
        <v>900494393</v>
      </c>
      <c r="J577" t="s">
        <v>223</v>
      </c>
      <c r="K577" t="s">
        <v>183</v>
      </c>
      <c r="L577" t="s">
        <v>184</v>
      </c>
      <c r="M577" t="s">
        <v>279</v>
      </c>
      <c r="N577" t="s">
        <v>186</v>
      </c>
      <c r="O577" t="s">
        <v>225</v>
      </c>
      <c r="P577" t="s">
        <v>226</v>
      </c>
      <c r="Q577" t="s">
        <v>189</v>
      </c>
      <c r="R577" t="s">
        <v>190</v>
      </c>
      <c r="S577" t="s">
        <v>319</v>
      </c>
      <c r="T577" t="s">
        <v>320</v>
      </c>
      <c r="U577" s="6">
        <v>1017026</v>
      </c>
      <c r="V577" s="6">
        <v>0</v>
      </c>
      <c r="W577" s="6">
        <v>1017026</v>
      </c>
      <c r="X577" s="6">
        <v>0</v>
      </c>
      <c r="Y577" t="s">
        <v>193</v>
      </c>
      <c r="Z577" t="s">
        <v>194</v>
      </c>
      <c r="AA577" t="s">
        <v>195</v>
      </c>
      <c r="AB577" t="s">
        <v>2680</v>
      </c>
      <c r="AC577" t="s">
        <v>283</v>
      </c>
      <c r="AD577" t="s">
        <v>283</v>
      </c>
      <c r="AE577" t="s">
        <v>1277</v>
      </c>
      <c r="AF577" t="s">
        <v>2503</v>
      </c>
      <c r="AG577" t="s">
        <v>2634</v>
      </c>
      <c r="AH577" t="s">
        <v>2681</v>
      </c>
      <c r="AI577" t="s">
        <v>2682</v>
      </c>
      <c r="AJ577" t="s">
        <v>217</v>
      </c>
      <c r="AK577" t="s">
        <v>2634</v>
      </c>
      <c r="AL577" t="s">
        <v>288</v>
      </c>
      <c r="AM577" t="s">
        <v>2683</v>
      </c>
      <c r="AN577" t="s">
        <v>2683</v>
      </c>
      <c r="AO577" t="s">
        <v>137</v>
      </c>
    </row>
    <row r="578" spans="1:41" hidden="1" x14ac:dyDescent="0.2">
      <c r="A578">
        <v>51625</v>
      </c>
      <c r="B578" s="7">
        <v>45798</v>
      </c>
      <c r="C578" t="s">
        <v>2679</v>
      </c>
      <c r="D578" t="s">
        <v>180</v>
      </c>
      <c r="E578" s="6">
        <v>950895309</v>
      </c>
      <c r="F578" s="6">
        <v>174587472</v>
      </c>
      <c r="G578" s="6">
        <v>0</v>
      </c>
      <c r="H578" t="s">
        <v>181</v>
      </c>
      <c r="I578">
        <v>900494393</v>
      </c>
      <c r="J578" t="s">
        <v>223</v>
      </c>
      <c r="K578" t="s">
        <v>183</v>
      </c>
      <c r="L578" t="s">
        <v>184</v>
      </c>
      <c r="M578" t="s">
        <v>279</v>
      </c>
      <c r="N578" t="s">
        <v>186</v>
      </c>
      <c r="O578" t="s">
        <v>225</v>
      </c>
      <c r="P578" t="s">
        <v>226</v>
      </c>
      <c r="Q578" t="s">
        <v>189</v>
      </c>
      <c r="R578" t="s">
        <v>190</v>
      </c>
      <c r="S578" t="s">
        <v>280</v>
      </c>
      <c r="T578" t="s">
        <v>281</v>
      </c>
      <c r="U578" s="6">
        <v>2200000</v>
      </c>
      <c r="V578" s="6">
        <v>0</v>
      </c>
      <c r="W578" s="6">
        <v>2200000</v>
      </c>
      <c r="X578" s="6">
        <v>0</v>
      </c>
      <c r="Y578" t="s">
        <v>193</v>
      </c>
      <c r="Z578" t="s">
        <v>194</v>
      </c>
      <c r="AA578" t="s">
        <v>195</v>
      </c>
      <c r="AB578" t="s">
        <v>2680</v>
      </c>
      <c r="AC578" t="s">
        <v>283</v>
      </c>
      <c r="AD578" t="s">
        <v>283</v>
      </c>
      <c r="AE578" t="s">
        <v>1277</v>
      </c>
      <c r="AF578" t="s">
        <v>2503</v>
      </c>
      <c r="AG578" t="s">
        <v>2634</v>
      </c>
      <c r="AH578" t="s">
        <v>2681</v>
      </c>
      <c r="AI578" t="s">
        <v>2682</v>
      </c>
      <c r="AJ578" t="s">
        <v>217</v>
      </c>
      <c r="AK578" t="s">
        <v>2634</v>
      </c>
      <c r="AL578" t="s">
        <v>288</v>
      </c>
      <c r="AM578" t="s">
        <v>2683</v>
      </c>
      <c r="AN578" t="s">
        <v>2683</v>
      </c>
      <c r="AO578" t="s">
        <v>137</v>
      </c>
    </row>
    <row r="579" spans="1:41" hidden="1" x14ac:dyDescent="0.2">
      <c r="A579">
        <v>51625</v>
      </c>
      <c r="B579" s="7">
        <v>45798</v>
      </c>
      <c r="C579" t="s">
        <v>2679</v>
      </c>
      <c r="D579" t="s">
        <v>180</v>
      </c>
      <c r="E579" s="6">
        <v>950895309</v>
      </c>
      <c r="F579" s="6">
        <v>174587472</v>
      </c>
      <c r="G579" s="6">
        <v>0</v>
      </c>
      <c r="H579" t="s">
        <v>181</v>
      </c>
      <c r="I579">
        <v>900494393</v>
      </c>
      <c r="J579" t="s">
        <v>223</v>
      </c>
      <c r="K579" t="s">
        <v>183</v>
      </c>
      <c r="L579" t="s">
        <v>184</v>
      </c>
      <c r="M579" t="s">
        <v>279</v>
      </c>
      <c r="N579" t="s">
        <v>186</v>
      </c>
      <c r="O579" t="s">
        <v>225</v>
      </c>
      <c r="P579" t="s">
        <v>226</v>
      </c>
      <c r="Q579" t="s">
        <v>189</v>
      </c>
      <c r="R579" t="s">
        <v>190</v>
      </c>
      <c r="S579" t="s">
        <v>317</v>
      </c>
      <c r="T579" t="s">
        <v>318</v>
      </c>
      <c r="U579" s="6">
        <v>6913114</v>
      </c>
      <c r="V579" s="6">
        <v>-343847</v>
      </c>
      <c r="W579" s="6">
        <v>6569267</v>
      </c>
      <c r="X579" s="6">
        <v>0</v>
      </c>
      <c r="Y579" t="s">
        <v>193</v>
      </c>
      <c r="Z579" t="s">
        <v>194</v>
      </c>
      <c r="AA579" t="s">
        <v>195</v>
      </c>
      <c r="AB579" t="s">
        <v>2680</v>
      </c>
      <c r="AC579" t="s">
        <v>283</v>
      </c>
      <c r="AD579" t="s">
        <v>283</v>
      </c>
      <c r="AE579" t="s">
        <v>1277</v>
      </c>
      <c r="AF579" t="s">
        <v>2503</v>
      </c>
      <c r="AG579" t="s">
        <v>2634</v>
      </c>
      <c r="AH579" t="s">
        <v>2681</v>
      </c>
      <c r="AI579" t="s">
        <v>2682</v>
      </c>
      <c r="AJ579" t="s">
        <v>217</v>
      </c>
      <c r="AK579" t="s">
        <v>2634</v>
      </c>
      <c r="AL579" t="s">
        <v>288</v>
      </c>
      <c r="AM579" t="s">
        <v>2683</v>
      </c>
      <c r="AN579" t="s">
        <v>2683</v>
      </c>
      <c r="AO579" t="s">
        <v>137</v>
      </c>
    </row>
    <row r="580" spans="1:41" hidden="1" x14ac:dyDescent="0.2">
      <c r="A580">
        <v>51625</v>
      </c>
      <c r="B580" s="7">
        <v>45798</v>
      </c>
      <c r="C580" t="s">
        <v>2679</v>
      </c>
      <c r="D580" t="s">
        <v>180</v>
      </c>
      <c r="E580" s="6">
        <v>950895309</v>
      </c>
      <c r="F580" s="6">
        <v>174587472</v>
      </c>
      <c r="G580" s="6">
        <v>0</v>
      </c>
      <c r="H580" t="s">
        <v>181</v>
      </c>
      <c r="I580">
        <v>900494393</v>
      </c>
      <c r="J580" t="s">
        <v>223</v>
      </c>
      <c r="K580" t="s">
        <v>183</v>
      </c>
      <c r="L580" t="s">
        <v>184</v>
      </c>
      <c r="M580" t="s">
        <v>279</v>
      </c>
      <c r="N580" t="s">
        <v>186</v>
      </c>
      <c r="O580" t="s">
        <v>225</v>
      </c>
      <c r="P580" t="s">
        <v>226</v>
      </c>
      <c r="Q580" t="s">
        <v>189</v>
      </c>
      <c r="R580" t="s">
        <v>190</v>
      </c>
      <c r="S580" t="s">
        <v>301</v>
      </c>
      <c r="T580" t="s">
        <v>302</v>
      </c>
      <c r="U580" s="6">
        <v>3825374</v>
      </c>
      <c r="V580" s="6">
        <v>0</v>
      </c>
      <c r="W580" s="6">
        <v>3825374</v>
      </c>
      <c r="X580" s="6">
        <v>0</v>
      </c>
      <c r="Y580" t="s">
        <v>193</v>
      </c>
      <c r="Z580" t="s">
        <v>194</v>
      </c>
      <c r="AA580" t="s">
        <v>195</v>
      </c>
      <c r="AB580" t="s">
        <v>2680</v>
      </c>
      <c r="AC580" t="s">
        <v>283</v>
      </c>
      <c r="AD580" t="s">
        <v>283</v>
      </c>
      <c r="AE580" t="s">
        <v>1277</v>
      </c>
      <c r="AF580" t="s">
        <v>2503</v>
      </c>
      <c r="AG580" t="s">
        <v>2634</v>
      </c>
      <c r="AH580" t="s">
        <v>2681</v>
      </c>
      <c r="AI580" t="s">
        <v>2682</v>
      </c>
      <c r="AJ580" t="s">
        <v>217</v>
      </c>
      <c r="AK580" t="s">
        <v>2634</v>
      </c>
      <c r="AL580" t="s">
        <v>288</v>
      </c>
      <c r="AM580" t="s">
        <v>2683</v>
      </c>
      <c r="AN580" t="s">
        <v>2683</v>
      </c>
      <c r="AO580" t="s">
        <v>137</v>
      </c>
    </row>
    <row r="581" spans="1:41" hidden="1" x14ac:dyDescent="0.2">
      <c r="A581">
        <v>51625</v>
      </c>
      <c r="B581" s="7">
        <v>45798</v>
      </c>
      <c r="C581" t="s">
        <v>2679</v>
      </c>
      <c r="D581" t="s">
        <v>180</v>
      </c>
      <c r="E581" s="6">
        <v>950895309</v>
      </c>
      <c r="F581" s="6">
        <v>174587472</v>
      </c>
      <c r="G581" s="6">
        <v>0</v>
      </c>
      <c r="H581" t="s">
        <v>181</v>
      </c>
      <c r="I581">
        <v>900494393</v>
      </c>
      <c r="J581" t="s">
        <v>223</v>
      </c>
      <c r="K581" t="s">
        <v>183</v>
      </c>
      <c r="L581" t="s">
        <v>184</v>
      </c>
      <c r="M581" t="s">
        <v>279</v>
      </c>
      <c r="N581" t="s">
        <v>186</v>
      </c>
      <c r="O581" t="s">
        <v>225</v>
      </c>
      <c r="P581" t="s">
        <v>226</v>
      </c>
      <c r="Q581" t="s">
        <v>189</v>
      </c>
      <c r="R581" t="s">
        <v>190</v>
      </c>
      <c r="S581" t="s">
        <v>297</v>
      </c>
      <c r="T581" t="s">
        <v>298</v>
      </c>
      <c r="U581" s="6">
        <v>880661</v>
      </c>
      <c r="V581" s="6">
        <v>0</v>
      </c>
      <c r="W581" s="6">
        <v>880661</v>
      </c>
      <c r="X581" s="6">
        <v>0</v>
      </c>
      <c r="Y581" t="s">
        <v>193</v>
      </c>
      <c r="Z581" t="s">
        <v>194</v>
      </c>
      <c r="AA581" t="s">
        <v>195</v>
      </c>
      <c r="AB581" t="s">
        <v>2680</v>
      </c>
      <c r="AC581" t="s">
        <v>283</v>
      </c>
      <c r="AD581" t="s">
        <v>283</v>
      </c>
      <c r="AE581" t="s">
        <v>1277</v>
      </c>
      <c r="AF581" t="s">
        <v>2503</v>
      </c>
      <c r="AG581" t="s">
        <v>2634</v>
      </c>
      <c r="AH581" t="s">
        <v>2681</v>
      </c>
      <c r="AI581" t="s">
        <v>2682</v>
      </c>
      <c r="AJ581" t="s">
        <v>217</v>
      </c>
      <c r="AK581" t="s">
        <v>2634</v>
      </c>
      <c r="AL581" t="s">
        <v>288</v>
      </c>
      <c r="AM581" t="s">
        <v>2683</v>
      </c>
      <c r="AN581" t="s">
        <v>2683</v>
      </c>
      <c r="AO581" t="s">
        <v>137</v>
      </c>
    </row>
    <row r="582" spans="1:41" hidden="1" x14ac:dyDescent="0.2">
      <c r="A582">
        <v>51625</v>
      </c>
      <c r="B582" s="7">
        <v>45798</v>
      </c>
      <c r="C582" t="s">
        <v>2679</v>
      </c>
      <c r="D582" t="s">
        <v>180</v>
      </c>
      <c r="E582" s="6">
        <v>950895309</v>
      </c>
      <c r="F582" s="6">
        <v>174587472</v>
      </c>
      <c r="G582" s="6">
        <v>0</v>
      </c>
      <c r="H582" t="s">
        <v>181</v>
      </c>
      <c r="I582">
        <v>900494393</v>
      </c>
      <c r="J582" t="s">
        <v>223</v>
      </c>
      <c r="K582" t="s">
        <v>183</v>
      </c>
      <c r="L582" t="s">
        <v>184</v>
      </c>
      <c r="M582" t="s">
        <v>279</v>
      </c>
      <c r="N582" t="s">
        <v>186</v>
      </c>
      <c r="O582" t="s">
        <v>225</v>
      </c>
      <c r="P582" t="s">
        <v>226</v>
      </c>
      <c r="Q582" t="s">
        <v>189</v>
      </c>
      <c r="R582" t="s">
        <v>190</v>
      </c>
      <c r="S582" t="s">
        <v>295</v>
      </c>
      <c r="T582" t="s">
        <v>296</v>
      </c>
      <c r="U582" s="6">
        <v>741783499</v>
      </c>
      <c r="V582" s="6">
        <v>0</v>
      </c>
      <c r="W582" s="6">
        <v>741783499</v>
      </c>
      <c r="X582" s="6">
        <v>0</v>
      </c>
      <c r="Y582" t="s">
        <v>193</v>
      </c>
      <c r="Z582" t="s">
        <v>194</v>
      </c>
      <c r="AA582" t="s">
        <v>195</v>
      </c>
      <c r="AB582" t="s">
        <v>2680</v>
      </c>
      <c r="AC582" t="s">
        <v>283</v>
      </c>
      <c r="AD582" t="s">
        <v>283</v>
      </c>
      <c r="AE582" t="s">
        <v>1277</v>
      </c>
      <c r="AF582" t="s">
        <v>2503</v>
      </c>
      <c r="AG582" t="s">
        <v>2634</v>
      </c>
      <c r="AH582" t="s">
        <v>2681</v>
      </c>
      <c r="AI582" t="s">
        <v>2682</v>
      </c>
      <c r="AJ582" t="s">
        <v>217</v>
      </c>
      <c r="AK582" t="s">
        <v>2634</v>
      </c>
      <c r="AL582" t="s">
        <v>288</v>
      </c>
      <c r="AM582" t="s">
        <v>2683</v>
      </c>
      <c r="AN582" t="s">
        <v>2683</v>
      </c>
      <c r="AO582" t="s">
        <v>137</v>
      </c>
    </row>
    <row r="583" spans="1:41" hidden="1" x14ac:dyDescent="0.2">
      <c r="A583">
        <v>51625</v>
      </c>
      <c r="B583" s="7">
        <v>45798</v>
      </c>
      <c r="C583" t="s">
        <v>2679</v>
      </c>
      <c r="D583" t="s">
        <v>180</v>
      </c>
      <c r="E583" s="6">
        <v>950895309</v>
      </c>
      <c r="F583" s="6">
        <v>174587472</v>
      </c>
      <c r="G583" s="6">
        <v>0</v>
      </c>
      <c r="H583" t="s">
        <v>181</v>
      </c>
      <c r="I583">
        <v>900494393</v>
      </c>
      <c r="J583" t="s">
        <v>223</v>
      </c>
      <c r="K583" t="s">
        <v>183</v>
      </c>
      <c r="L583" t="s">
        <v>184</v>
      </c>
      <c r="M583" t="s">
        <v>279</v>
      </c>
      <c r="N583" t="s">
        <v>186</v>
      </c>
      <c r="O583" t="s">
        <v>225</v>
      </c>
      <c r="P583" t="s">
        <v>226</v>
      </c>
      <c r="Q583" t="s">
        <v>189</v>
      </c>
      <c r="R583" t="s">
        <v>190</v>
      </c>
      <c r="S583" t="s">
        <v>305</v>
      </c>
      <c r="T583" t="s">
        <v>306</v>
      </c>
      <c r="U583" s="6">
        <v>49082065</v>
      </c>
      <c r="V583" s="6">
        <v>0</v>
      </c>
      <c r="W583" s="6">
        <v>49082065</v>
      </c>
      <c r="X583" s="6">
        <v>0</v>
      </c>
      <c r="Y583" t="s">
        <v>193</v>
      </c>
      <c r="Z583" t="s">
        <v>194</v>
      </c>
      <c r="AA583" t="s">
        <v>195</v>
      </c>
      <c r="AB583" t="s">
        <v>2680</v>
      </c>
      <c r="AC583" t="s">
        <v>283</v>
      </c>
      <c r="AD583" t="s">
        <v>283</v>
      </c>
      <c r="AE583" t="s">
        <v>1277</v>
      </c>
      <c r="AF583" t="s">
        <v>2503</v>
      </c>
      <c r="AG583" t="s">
        <v>2634</v>
      </c>
      <c r="AH583" t="s">
        <v>2681</v>
      </c>
      <c r="AI583" t="s">
        <v>2682</v>
      </c>
      <c r="AJ583" t="s">
        <v>217</v>
      </c>
      <c r="AK583" t="s">
        <v>2634</v>
      </c>
      <c r="AL583" t="s">
        <v>288</v>
      </c>
      <c r="AM583" t="s">
        <v>2683</v>
      </c>
      <c r="AN583" t="s">
        <v>2683</v>
      </c>
      <c r="AO583" t="s">
        <v>137</v>
      </c>
    </row>
    <row r="584" spans="1:41" hidden="1" x14ac:dyDescent="0.2">
      <c r="A584">
        <v>51625</v>
      </c>
      <c r="B584" s="7">
        <v>45798</v>
      </c>
      <c r="C584" t="s">
        <v>2679</v>
      </c>
      <c r="D584" t="s">
        <v>180</v>
      </c>
      <c r="E584" s="6">
        <v>950895309</v>
      </c>
      <c r="F584" s="6">
        <v>174587472</v>
      </c>
      <c r="G584" s="6">
        <v>0</v>
      </c>
      <c r="H584" t="s">
        <v>181</v>
      </c>
      <c r="I584">
        <v>900494393</v>
      </c>
      <c r="J584" t="s">
        <v>223</v>
      </c>
      <c r="K584" t="s">
        <v>183</v>
      </c>
      <c r="L584" t="s">
        <v>184</v>
      </c>
      <c r="M584" t="s">
        <v>279</v>
      </c>
      <c r="N584" t="s">
        <v>186</v>
      </c>
      <c r="O584" t="s">
        <v>225</v>
      </c>
      <c r="P584" t="s">
        <v>226</v>
      </c>
      <c r="Q584" t="s">
        <v>189</v>
      </c>
      <c r="R584" t="s">
        <v>190</v>
      </c>
      <c r="S584" t="s">
        <v>311</v>
      </c>
      <c r="T584" t="s">
        <v>312</v>
      </c>
      <c r="U584" s="6">
        <v>116000</v>
      </c>
      <c r="V584" s="6">
        <v>0</v>
      </c>
      <c r="W584" s="6">
        <v>116000</v>
      </c>
      <c r="X584" s="6">
        <v>0</v>
      </c>
      <c r="Y584" t="s">
        <v>193</v>
      </c>
      <c r="Z584" t="s">
        <v>194</v>
      </c>
      <c r="AA584" t="s">
        <v>195</v>
      </c>
      <c r="AB584" t="s">
        <v>2680</v>
      </c>
      <c r="AC584" t="s">
        <v>283</v>
      </c>
      <c r="AD584" t="s">
        <v>283</v>
      </c>
      <c r="AE584" t="s">
        <v>1277</v>
      </c>
      <c r="AF584" t="s">
        <v>2503</v>
      </c>
      <c r="AG584" t="s">
        <v>2634</v>
      </c>
      <c r="AH584" t="s">
        <v>2681</v>
      </c>
      <c r="AI584" t="s">
        <v>2682</v>
      </c>
      <c r="AJ584" t="s">
        <v>217</v>
      </c>
      <c r="AK584" t="s">
        <v>2634</v>
      </c>
      <c r="AL584" t="s">
        <v>288</v>
      </c>
      <c r="AM584" t="s">
        <v>2683</v>
      </c>
      <c r="AN584" t="s">
        <v>2683</v>
      </c>
      <c r="AO584" t="s">
        <v>137</v>
      </c>
    </row>
    <row r="585" spans="1:41" hidden="1" x14ac:dyDescent="0.2">
      <c r="A585">
        <v>51725</v>
      </c>
      <c r="B585" s="7">
        <v>45798</v>
      </c>
      <c r="C585" t="s">
        <v>2684</v>
      </c>
      <c r="D585" t="s">
        <v>180</v>
      </c>
      <c r="E585" s="6">
        <v>1359556</v>
      </c>
      <c r="F585" s="6">
        <v>9126</v>
      </c>
      <c r="G585" s="6">
        <v>0</v>
      </c>
      <c r="H585" t="s">
        <v>361</v>
      </c>
      <c r="I585">
        <v>33377996</v>
      </c>
      <c r="J585" t="s">
        <v>2685</v>
      </c>
      <c r="K585" t="s">
        <v>183</v>
      </c>
      <c r="L585" t="s">
        <v>209</v>
      </c>
      <c r="M585" t="s">
        <v>2686</v>
      </c>
      <c r="N585" t="s">
        <v>186</v>
      </c>
      <c r="O585" t="s">
        <v>211</v>
      </c>
      <c r="P585" t="s">
        <v>212</v>
      </c>
      <c r="Q585" t="s">
        <v>189</v>
      </c>
      <c r="R585" t="s">
        <v>190</v>
      </c>
      <c r="S585" t="s">
        <v>2059</v>
      </c>
      <c r="T585" t="s">
        <v>2060</v>
      </c>
      <c r="U585" s="6">
        <v>1359556</v>
      </c>
      <c r="V585" s="6">
        <v>0</v>
      </c>
      <c r="W585" s="6">
        <v>1359556</v>
      </c>
      <c r="X585" s="6">
        <v>0</v>
      </c>
      <c r="Y585" t="s">
        <v>193</v>
      </c>
      <c r="Z585" t="s">
        <v>194</v>
      </c>
      <c r="AA585" t="s">
        <v>195</v>
      </c>
      <c r="AB585" t="s">
        <v>2687</v>
      </c>
      <c r="AC585" t="s">
        <v>1029</v>
      </c>
      <c r="AD585" t="s">
        <v>1019</v>
      </c>
      <c r="AE585" t="s">
        <v>1050</v>
      </c>
      <c r="AF585" t="s">
        <v>2507</v>
      </c>
      <c r="AG585" t="s">
        <v>2634</v>
      </c>
      <c r="AH585" t="s">
        <v>2688</v>
      </c>
      <c r="AI585" t="s">
        <v>2689</v>
      </c>
      <c r="AK585" t="s">
        <v>2120</v>
      </c>
      <c r="AL585" t="s">
        <v>462</v>
      </c>
      <c r="AM585" t="s">
        <v>2690</v>
      </c>
      <c r="AN585" t="s">
        <v>2691</v>
      </c>
      <c r="AO585" t="s">
        <v>124</v>
      </c>
    </row>
    <row r="586" spans="1:41" hidden="1" x14ac:dyDescent="0.2">
      <c r="A586">
        <v>51825</v>
      </c>
      <c r="B586" s="7">
        <v>45799</v>
      </c>
      <c r="C586" t="s">
        <v>2692</v>
      </c>
      <c r="D586" t="s">
        <v>180</v>
      </c>
      <c r="E586" s="6">
        <v>1182536</v>
      </c>
      <c r="F586" s="6">
        <v>7937</v>
      </c>
      <c r="G586" s="6">
        <v>0</v>
      </c>
      <c r="H586" t="s">
        <v>361</v>
      </c>
      <c r="I586">
        <v>1065818681</v>
      </c>
      <c r="J586" t="s">
        <v>2693</v>
      </c>
      <c r="K586" t="s">
        <v>183</v>
      </c>
      <c r="L586" t="s">
        <v>209</v>
      </c>
      <c r="M586" t="s">
        <v>2694</v>
      </c>
      <c r="N586" t="s">
        <v>186</v>
      </c>
      <c r="O586" t="s">
        <v>364</v>
      </c>
      <c r="P586" t="s">
        <v>365</v>
      </c>
      <c r="Q586" t="s">
        <v>189</v>
      </c>
      <c r="R586" t="s">
        <v>190</v>
      </c>
      <c r="S586" t="s">
        <v>669</v>
      </c>
      <c r="T586" t="s">
        <v>670</v>
      </c>
      <c r="U586" s="6">
        <v>1182536</v>
      </c>
      <c r="V586" s="6">
        <v>0</v>
      </c>
      <c r="W586" s="6">
        <v>1182536</v>
      </c>
      <c r="X586" s="6">
        <v>0</v>
      </c>
      <c r="Y586" t="s">
        <v>193</v>
      </c>
      <c r="Z586" t="s">
        <v>194</v>
      </c>
      <c r="AA586" t="s">
        <v>195</v>
      </c>
      <c r="AB586" t="s">
        <v>2695</v>
      </c>
      <c r="AC586" t="s">
        <v>1456</v>
      </c>
      <c r="AD586" t="s">
        <v>1446</v>
      </c>
      <c r="AE586" t="s">
        <v>1044</v>
      </c>
      <c r="AF586" t="s">
        <v>2511</v>
      </c>
      <c r="AG586" t="s">
        <v>2696</v>
      </c>
      <c r="AH586" t="s">
        <v>2697</v>
      </c>
      <c r="AI586" t="s">
        <v>2698</v>
      </c>
      <c r="AK586" t="s">
        <v>2120</v>
      </c>
      <c r="AL586" t="s">
        <v>462</v>
      </c>
      <c r="AM586" t="s">
        <v>2699</v>
      </c>
      <c r="AN586" t="s">
        <v>2700</v>
      </c>
      <c r="AO586" t="s">
        <v>124</v>
      </c>
    </row>
    <row r="587" spans="1:41" hidden="1" x14ac:dyDescent="0.2">
      <c r="A587">
        <v>51925</v>
      </c>
      <c r="B587" s="7">
        <v>45800</v>
      </c>
      <c r="C587" t="s">
        <v>2701</v>
      </c>
      <c r="D587" t="s">
        <v>180</v>
      </c>
      <c r="E587" s="6">
        <v>7000000</v>
      </c>
      <c r="F587" s="6">
        <v>0</v>
      </c>
      <c r="G587" s="6">
        <v>0</v>
      </c>
      <c r="H587" t="s">
        <v>361</v>
      </c>
      <c r="I587">
        <v>52266242</v>
      </c>
      <c r="J587" t="s">
        <v>2702</v>
      </c>
      <c r="K587" t="s">
        <v>183</v>
      </c>
      <c r="L587" t="s">
        <v>209</v>
      </c>
      <c r="M587" t="s">
        <v>2703</v>
      </c>
      <c r="N587" t="s">
        <v>186</v>
      </c>
      <c r="O587" t="s">
        <v>562</v>
      </c>
      <c r="P587" t="s">
        <v>563</v>
      </c>
      <c r="Q587" t="s">
        <v>189</v>
      </c>
      <c r="R587" t="s">
        <v>190</v>
      </c>
      <c r="S587" t="s">
        <v>239</v>
      </c>
      <c r="T587" t="s">
        <v>240</v>
      </c>
      <c r="U587" s="6">
        <v>7000000</v>
      </c>
      <c r="V587" s="6">
        <v>0</v>
      </c>
      <c r="W587" s="6">
        <v>7000000</v>
      </c>
      <c r="X587" s="6">
        <v>0</v>
      </c>
      <c r="Y587" t="s">
        <v>193</v>
      </c>
      <c r="Z587" t="s">
        <v>194</v>
      </c>
      <c r="AA587" t="s">
        <v>195</v>
      </c>
      <c r="AB587" t="s">
        <v>2704</v>
      </c>
      <c r="AC587" t="s">
        <v>1581</v>
      </c>
      <c r="AD587" t="s">
        <v>1569</v>
      </c>
      <c r="AE587" t="s">
        <v>1164</v>
      </c>
      <c r="AF587" t="s">
        <v>2481</v>
      </c>
      <c r="AG587" t="s">
        <v>2634</v>
      </c>
      <c r="AH587" t="s">
        <v>2705</v>
      </c>
      <c r="AI587" t="s">
        <v>2706</v>
      </c>
      <c r="AK587" t="s">
        <v>2647</v>
      </c>
      <c r="AL587" t="s">
        <v>234</v>
      </c>
      <c r="AM587" t="s">
        <v>2707</v>
      </c>
      <c r="AN587" t="s">
        <v>2708</v>
      </c>
      <c r="AO587" t="s">
        <v>128</v>
      </c>
    </row>
    <row r="588" spans="1:41" hidden="1" x14ac:dyDescent="0.2">
      <c r="A588">
        <v>52125</v>
      </c>
      <c r="B588" s="7">
        <v>45803</v>
      </c>
      <c r="C588" t="s">
        <v>2709</v>
      </c>
      <c r="D588" t="s">
        <v>180</v>
      </c>
      <c r="E588" s="6">
        <v>1029570</v>
      </c>
      <c r="F588" s="6">
        <v>0</v>
      </c>
      <c r="G588" s="6">
        <v>0</v>
      </c>
      <c r="H588" t="s">
        <v>361</v>
      </c>
      <c r="I588">
        <v>94544765</v>
      </c>
      <c r="J588" t="s">
        <v>2710</v>
      </c>
      <c r="K588" t="s">
        <v>183</v>
      </c>
      <c r="L588" t="s">
        <v>209</v>
      </c>
      <c r="M588" t="s">
        <v>2711</v>
      </c>
      <c r="N588" t="s">
        <v>186</v>
      </c>
      <c r="O588" t="s">
        <v>364</v>
      </c>
      <c r="P588" t="s">
        <v>365</v>
      </c>
      <c r="Q588" t="s">
        <v>189</v>
      </c>
      <c r="R588" t="s">
        <v>190</v>
      </c>
      <c r="S588" t="s">
        <v>458</v>
      </c>
      <c r="T588" t="s">
        <v>459</v>
      </c>
      <c r="U588" s="6">
        <v>1029570</v>
      </c>
      <c r="V588" s="6">
        <v>0</v>
      </c>
      <c r="W588" s="6">
        <v>1029570</v>
      </c>
      <c r="X588" s="6">
        <v>0</v>
      </c>
      <c r="Y588" t="s">
        <v>193</v>
      </c>
      <c r="Z588" t="s">
        <v>194</v>
      </c>
      <c r="AA588" t="s">
        <v>195</v>
      </c>
      <c r="AB588" t="s">
        <v>2712</v>
      </c>
      <c r="AC588" t="s">
        <v>1084</v>
      </c>
      <c r="AD588" t="s">
        <v>1061</v>
      </c>
      <c r="AE588" t="s">
        <v>1148</v>
      </c>
      <c r="AF588" t="s">
        <v>2533</v>
      </c>
      <c r="AG588" t="s">
        <v>2713</v>
      </c>
      <c r="AH588" t="s">
        <v>2714</v>
      </c>
      <c r="AI588" t="s">
        <v>2715</v>
      </c>
      <c r="AK588" t="s">
        <v>2621</v>
      </c>
      <c r="AL588" t="s">
        <v>2716</v>
      </c>
      <c r="AM588" t="s">
        <v>199</v>
      </c>
      <c r="AN588" t="s">
        <v>2717</v>
      </c>
      <c r="AO588" t="s">
        <v>128</v>
      </c>
    </row>
    <row r="589" spans="1:41" hidden="1" x14ac:dyDescent="0.2">
      <c r="A589">
        <v>52225</v>
      </c>
      <c r="B589" s="7">
        <v>45803</v>
      </c>
      <c r="C589" t="s">
        <v>2718</v>
      </c>
      <c r="D589" t="s">
        <v>180</v>
      </c>
      <c r="E589" s="6">
        <v>1029570</v>
      </c>
      <c r="F589" s="6">
        <v>0</v>
      </c>
      <c r="G589" s="6">
        <v>0</v>
      </c>
      <c r="H589" t="s">
        <v>361</v>
      </c>
      <c r="I589">
        <v>52809571</v>
      </c>
      <c r="J589" t="s">
        <v>2719</v>
      </c>
      <c r="K589" t="s">
        <v>183</v>
      </c>
      <c r="L589" t="s">
        <v>209</v>
      </c>
      <c r="M589" t="s">
        <v>2720</v>
      </c>
      <c r="N589" t="s">
        <v>186</v>
      </c>
      <c r="O589" t="s">
        <v>334</v>
      </c>
      <c r="P589" t="s">
        <v>335</v>
      </c>
      <c r="Q589" t="s">
        <v>189</v>
      </c>
      <c r="R589" t="s">
        <v>190</v>
      </c>
      <c r="S589" t="s">
        <v>458</v>
      </c>
      <c r="T589" t="s">
        <v>459</v>
      </c>
      <c r="U589" s="6">
        <v>1029570</v>
      </c>
      <c r="V589" s="6">
        <v>0</v>
      </c>
      <c r="W589" s="6">
        <v>1029570</v>
      </c>
      <c r="X589" s="6">
        <v>0</v>
      </c>
      <c r="Y589" t="s">
        <v>193</v>
      </c>
      <c r="Z589" t="s">
        <v>194</v>
      </c>
      <c r="AA589" t="s">
        <v>195</v>
      </c>
      <c r="AB589" t="s">
        <v>2721</v>
      </c>
      <c r="AC589" t="s">
        <v>1084</v>
      </c>
      <c r="AD589" t="s">
        <v>1061</v>
      </c>
      <c r="AE589" t="s">
        <v>973</v>
      </c>
      <c r="AF589" t="s">
        <v>2537</v>
      </c>
      <c r="AG589" t="s">
        <v>2713</v>
      </c>
      <c r="AH589" t="s">
        <v>2722</v>
      </c>
      <c r="AI589" t="s">
        <v>2723</v>
      </c>
      <c r="AK589" t="s">
        <v>2621</v>
      </c>
      <c r="AL589" t="s">
        <v>2716</v>
      </c>
      <c r="AM589" t="s">
        <v>218</v>
      </c>
      <c r="AN589" t="s">
        <v>2724</v>
      </c>
      <c r="AO589" t="s">
        <v>128</v>
      </c>
    </row>
    <row r="590" spans="1:41" hidden="1" x14ac:dyDescent="0.2">
      <c r="A590">
        <v>52325</v>
      </c>
      <c r="B590" s="7">
        <v>45803</v>
      </c>
      <c r="C590" t="s">
        <v>2725</v>
      </c>
      <c r="D590" t="s">
        <v>180</v>
      </c>
      <c r="E590" s="6">
        <v>3619865</v>
      </c>
      <c r="F590" s="6">
        <v>0</v>
      </c>
      <c r="G590" s="6">
        <v>0</v>
      </c>
      <c r="H590" t="s">
        <v>361</v>
      </c>
      <c r="I590">
        <v>1030568421</v>
      </c>
      <c r="J590" t="s">
        <v>2726</v>
      </c>
      <c r="K590" t="s">
        <v>183</v>
      </c>
      <c r="L590" t="s">
        <v>209</v>
      </c>
      <c r="M590" t="s">
        <v>2727</v>
      </c>
      <c r="N590" t="s">
        <v>186</v>
      </c>
      <c r="O590" t="s">
        <v>364</v>
      </c>
      <c r="P590" t="s">
        <v>365</v>
      </c>
      <c r="Q590" t="s">
        <v>189</v>
      </c>
      <c r="R590" t="s">
        <v>190</v>
      </c>
      <c r="S590" t="s">
        <v>291</v>
      </c>
      <c r="T590" t="s">
        <v>292</v>
      </c>
      <c r="U590" s="6">
        <v>1084671</v>
      </c>
      <c r="V590" s="6">
        <v>0</v>
      </c>
      <c r="W590" s="6">
        <v>1084671</v>
      </c>
      <c r="X590" s="6">
        <v>0</v>
      </c>
      <c r="Y590" t="s">
        <v>193</v>
      </c>
      <c r="Z590" t="s">
        <v>194</v>
      </c>
      <c r="AA590" t="s">
        <v>195</v>
      </c>
      <c r="AB590" t="s">
        <v>2728</v>
      </c>
      <c r="AC590" t="s">
        <v>283</v>
      </c>
      <c r="AD590" t="s">
        <v>283</v>
      </c>
      <c r="AE590" t="s">
        <v>1182</v>
      </c>
      <c r="AF590" t="s">
        <v>2541</v>
      </c>
      <c r="AG590" t="s">
        <v>2713</v>
      </c>
      <c r="AH590" t="s">
        <v>2729</v>
      </c>
      <c r="AI590" t="s">
        <v>2730</v>
      </c>
      <c r="AK590" t="s">
        <v>2731</v>
      </c>
      <c r="AL590" t="s">
        <v>234</v>
      </c>
      <c r="AM590" t="s">
        <v>2732</v>
      </c>
      <c r="AN590" t="s">
        <v>2733</v>
      </c>
      <c r="AO590" t="s">
        <v>137</v>
      </c>
    </row>
    <row r="591" spans="1:41" hidden="1" x14ac:dyDescent="0.2">
      <c r="A591">
        <v>52325</v>
      </c>
      <c r="B591" s="7">
        <v>45803</v>
      </c>
      <c r="C591" t="s">
        <v>2725</v>
      </c>
      <c r="D591" t="s">
        <v>180</v>
      </c>
      <c r="E591" s="6">
        <v>3619865</v>
      </c>
      <c r="F591" s="6">
        <v>0</v>
      </c>
      <c r="G591" s="6">
        <v>0</v>
      </c>
      <c r="H591" t="s">
        <v>361</v>
      </c>
      <c r="I591">
        <v>1030568421</v>
      </c>
      <c r="J591" t="s">
        <v>2726</v>
      </c>
      <c r="K591" t="s">
        <v>183</v>
      </c>
      <c r="L591" t="s">
        <v>209</v>
      </c>
      <c r="M591" t="s">
        <v>2727</v>
      </c>
      <c r="N591" t="s">
        <v>186</v>
      </c>
      <c r="O591" t="s">
        <v>364</v>
      </c>
      <c r="P591" t="s">
        <v>365</v>
      </c>
      <c r="Q591" t="s">
        <v>189</v>
      </c>
      <c r="R591" t="s">
        <v>190</v>
      </c>
      <c r="S591" t="s">
        <v>372</v>
      </c>
      <c r="T591" t="s">
        <v>373</v>
      </c>
      <c r="U591" s="6">
        <v>283750</v>
      </c>
      <c r="V591" s="6">
        <v>0</v>
      </c>
      <c r="W591" s="6">
        <v>283750</v>
      </c>
      <c r="X591" s="6">
        <v>0</v>
      </c>
      <c r="Y591" t="s">
        <v>193</v>
      </c>
      <c r="Z591" t="s">
        <v>194</v>
      </c>
      <c r="AA591" t="s">
        <v>195</v>
      </c>
      <c r="AB591" t="s">
        <v>2728</v>
      </c>
      <c r="AC591" t="s">
        <v>283</v>
      </c>
      <c r="AD591" t="s">
        <v>283</v>
      </c>
      <c r="AE591" t="s">
        <v>1182</v>
      </c>
      <c r="AF591" t="s">
        <v>2541</v>
      </c>
      <c r="AG591" t="s">
        <v>2713</v>
      </c>
      <c r="AH591" t="s">
        <v>2729</v>
      </c>
      <c r="AI591" t="s">
        <v>2730</v>
      </c>
      <c r="AK591" t="s">
        <v>2731</v>
      </c>
      <c r="AL591" t="s">
        <v>234</v>
      </c>
      <c r="AM591" t="s">
        <v>2732</v>
      </c>
      <c r="AN591" t="s">
        <v>2733</v>
      </c>
      <c r="AO591" t="s">
        <v>137</v>
      </c>
    </row>
    <row r="592" spans="1:41" hidden="1" x14ac:dyDescent="0.2">
      <c r="A592">
        <v>52325</v>
      </c>
      <c r="B592" s="7">
        <v>45803</v>
      </c>
      <c r="C592" t="s">
        <v>2725</v>
      </c>
      <c r="D592" t="s">
        <v>180</v>
      </c>
      <c r="E592" s="6">
        <v>3619865</v>
      </c>
      <c r="F592" s="6">
        <v>0</v>
      </c>
      <c r="G592" s="6">
        <v>0</v>
      </c>
      <c r="H592" t="s">
        <v>361</v>
      </c>
      <c r="I592">
        <v>1030568421</v>
      </c>
      <c r="J592" t="s">
        <v>2726</v>
      </c>
      <c r="K592" t="s">
        <v>183</v>
      </c>
      <c r="L592" t="s">
        <v>209</v>
      </c>
      <c r="M592" t="s">
        <v>2727</v>
      </c>
      <c r="N592" t="s">
        <v>186</v>
      </c>
      <c r="O592" t="s">
        <v>364</v>
      </c>
      <c r="P592" t="s">
        <v>365</v>
      </c>
      <c r="Q592" t="s">
        <v>189</v>
      </c>
      <c r="R592" t="s">
        <v>190</v>
      </c>
      <c r="S592" t="s">
        <v>299</v>
      </c>
      <c r="T592" t="s">
        <v>300</v>
      </c>
      <c r="U592" s="6">
        <v>615639</v>
      </c>
      <c r="V592" s="6">
        <v>0</v>
      </c>
      <c r="W592" s="6">
        <v>615639</v>
      </c>
      <c r="X592" s="6">
        <v>0</v>
      </c>
      <c r="Y592" t="s">
        <v>193</v>
      </c>
      <c r="Z592" t="s">
        <v>194</v>
      </c>
      <c r="AA592" t="s">
        <v>195</v>
      </c>
      <c r="AB592" t="s">
        <v>2728</v>
      </c>
      <c r="AC592" t="s">
        <v>283</v>
      </c>
      <c r="AD592" t="s">
        <v>283</v>
      </c>
      <c r="AE592" t="s">
        <v>1182</v>
      </c>
      <c r="AF592" t="s">
        <v>2541</v>
      </c>
      <c r="AG592" t="s">
        <v>2713</v>
      </c>
      <c r="AH592" t="s">
        <v>2729</v>
      </c>
      <c r="AI592" t="s">
        <v>2730</v>
      </c>
      <c r="AK592" t="s">
        <v>2731</v>
      </c>
      <c r="AL592" t="s">
        <v>234</v>
      </c>
      <c r="AM592" t="s">
        <v>2732</v>
      </c>
      <c r="AN592" t="s">
        <v>2733</v>
      </c>
      <c r="AO592" t="s">
        <v>137</v>
      </c>
    </row>
    <row r="593" spans="1:41" hidden="1" x14ac:dyDescent="0.2">
      <c r="A593">
        <v>52325</v>
      </c>
      <c r="B593" s="7">
        <v>45803</v>
      </c>
      <c r="C593" t="s">
        <v>2725</v>
      </c>
      <c r="D593" t="s">
        <v>180</v>
      </c>
      <c r="E593" s="6">
        <v>3619865</v>
      </c>
      <c r="F593" s="6">
        <v>0</v>
      </c>
      <c r="G593" s="6">
        <v>0</v>
      </c>
      <c r="H593" t="s">
        <v>361</v>
      </c>
      <c r="I593">
        <v>1030568421</v>
      </c>
      <c r="J593" t="s">
        <v>2726</v>
      </c>
      <c r="K593" t="s">
        <v>183</v>
      </c>
      <c r="L593" t="s">
        <v>209</v>
      </c>
      <c r="M593" t="s">
        <v>2727</v>
      </c>
      <c r="N593" t="s">
        <v>186</v>
      </c>
      <c r="O593" t="s">
        <v>364</v>
      </c>
      <c r="P593" t="s">
        <v>365</v>
      </c>
      <c r="Q593" t="s">
        <v>189</v>
      </c>
      <c r="R593" t="s">
        <v>190</v>
      </c>
      <c r="S593" t="s">
        <v>370</v>
      </c>
      <c r="T593" t="s">
        <v>371</v>
      </c>
      <c r="U593" s="6">
        <v>1518540</v>
      </c>
      <c r="V593" s="6">
        <v>0</v>
      </c>
      <c r="W593" s="6">
        <v>1518540</v>
      </c>
      <c r="X593" s="6">
        <v>0</v>
      </c>
      <c r="Y593" t="s">
        <v>193</v>
      </c>
      <c r="Z593" t="s">
        <v>194</v>
      </c>
      <c r="AA593" t="s">
        <v>195</v>
      </c>
      <c r="AB593" t="s">
        <v>2728</v>
      </c>
      <c r="AC593" t="s">
        <v>283</v>
      </c>
      <c r="AD593" t="s">
        <v>283</v>
      </c>
      <c r="AE593" t="s">
        <v>1182</v>
      </c>
      <c r="AF593" t="s">
        <v>2541</v>
      </c>
      <c r="AG593" t="s">
        <v>2713</v>
      </c>
      <c r="AH593" t="s">
        <v>2729</v>
      </c>
      <c r="AI593" t="s">
        <v>2730</v>
      </c>
      <c r="AK593" t="s">
        <v>2731</v>
      </c>
      <c r="AL593" t="s">
        <v>234</v>
      </c>
      <c r="AM593" t="s">
        <v>2732</v>
      </c>
      <c r="AN593" t="s">
        <v>2733</v>
      </c>
      <c r="AO593" t="s">
        <v>126</v>
      </c>
    </row>
    <row r="594" spans="1:41" hidden="1" x14ac:dyDescent="0.2">
      <c r="A594">
        <v>52325</v>
      </c>
      <c r="B594" s="7">
        <v>45803</v>
      </c>
      <c r="C594" t="s">
        <v>2725</v>
      </c>
      <c r="D594" t="s">
        <v>180</v>
      </c>
      <c r="E594" s="6">
        <v>3619865</v>
      </c>
      <c r="F594" s="6">
        <v>0</v>
      </c>
      <c r="G594" s="6">
        <v>0</v>
      </c>
      <c r="H594" t="s">
        <v>361</v>
      </c>
      <c r="I594">
        <v>1030568421</v>
      </c>
      <c r="J594" t="s">
        <v>2726</v>
      </c>
      <c r="K594" t="s">
        <v>183</v>
      </c>
      <c r="L594" t="s">
        <v>209</v>
      </c>
      <c r="M594" t="s">
        <v>2727</v>
      </c>
      <c r="N594" t="s">
        <v>186</v>
      </c>
      <c r="O594" t="s">
        <v>364</v>
      </c>
      <c r="P594" t="s">
        <v>365</v>
      </c>
      <c r="Q594" t="s">
        <v>189</v>
      </c>
      <c r="R594" t="s">
        <v>190</v>
      </c>
      <c r="S594" t="s">
        <v>301</v>
      </c>
      <c r="T594" t="s">
        <v>302</v>
      </c>
      <c r="U594" s="6">
        <v>117265</v>
      </c>
      <c r="V594" s="6">
        <v>0</v>
      </c>
      <c r="W594" s="6">
        <v>117265</v>
      </c>
      <c r="X594" s="6">
        <v>0</v>
      </c>
      <c r="Y594" t="s">
        <v>193</v>
      </c>
      <c r="Z594" t="s">
        <v>194</v>
      </c>
      <c r="AA594" t="s">
        <v>195</v>
      </c>
      <c r="AB594" t="s">
        <v>2728</v>
      </c>
      <c r="AC594" t="s">
        <v>283</v>
      </c>
      <c r="AD594" t="s">
        <v>283</v>
      </c>
      <c r="AE594" t="s">
        <v>1182</v>
      </c>
      <c r="AF594" t="s">
        <v>2541</v>
      </c>
      <c r="AG594" t="s">
        <v>2713</v>
      </c>
      <c r="AH594" t="s">
        <v>2729</v>
      </c>
      <c r="AI594" t="s">
        <v>2730</v>
      </c>
      <c r="AK594" t="s">
        <v>2731</v>
      </c>
      <c r="AL594" t="s">
        <v>234</v>
      </c>
      <c r="AM594" t="s">
        <v>2732</v>
      </c>
      <c r="AN594" t="s">
        <v>2733</v>
      </c>
      <c r="AO594" t="s">
        <v>137</v>
      </c>
    </row>
    <row r="595" spans="1:41" hidden="1" x14ac:dyDescent="0.2">
      <c r="A595">
        <v>52425</v>
      </c>
      <c r="B595" s="7">
        <v>45803</v>
      </c>
      <c r="C595" t="s">
        <v>2734</v>
      </c>
      <c r="D595" t="s">
        <v>180</v>
      </c>
      <c r="E595" s="6">
        <v>499808</v>
      </c>
      <c r="F595" s="6">
        <v>974</v>
      </c>
      <c r="G595" s="6">
        <v>0</v>
      </c>
      <c r="H595" t="s">
        <v>181</v>
      </c>
      <c r="I595">
        <v>800217497</v>
      </c>
      <c r="J595" t="s">
        <v>808</v>
      </c>
      <c r="K595" t="s">
        <v>183</v>
      </c>
      <c r="L595" t="s">
        <v>184</v>
      </c>
      <c r="M595" t="s">
        <v>809</v>
      </c>
      <c r="N595" t="s">
        <v>186</v>
      </c>
      <c r="O595" t="s">
        <v>211</v>
      </c>
      <c r="P595" t="s">
        <v>212</v>
      </c>
      <c r="Q595" t="s">
        <v>189</v>
      </c>
      <c r="R595" t="s">
        <v>190</v>
      </c>
      <c r="S595" t="s">
        <v>810</v>
      </c>
      <c r="T595" t="s">
        <v>811</v>
      </c>
      <c r="U595" s="6">
        <v>499808</v>
      </c>
      <c r="V595" s="6">
        <v>0</v>
      </c>
      <c r="W595" s="6">
        <v>499808</v>
      </c>
      <c r="X595" s="6">
        <v>0</v>
      </c>
      <c r="Y595" t="s">
        <v>193</v>
      </c>
      <c r="Z595" t="s">
        <v>194</v>
      </c>
      <c r="AA595" t="s">
        <v>195</v>
      </c>
      <c r="AB595" t="s">
        <v>2735</v>
      </c>
      <c r="AC595" t="s">
        <v>340</v>
      </c>
      <c r="AD595" t="s">
        <v>340</v>
      </c>
      <c r="AE595" t="s">
        <v>218</v>
      </c>
      <c r="AF595" t="s">
        <v>2545</v>
      </c>
      <c r="AG595" t="s">
        <v>2713</v>
      </c>
      <c r="AH595" t="s">
        <v>2736</v>
      </c>
      <c r="AI595" t="s">
        <v>2737</v>
      </c>
      <c r="AK595" t="s">
        <v>722</v>
      </c>
      <c r="AL595" t="s">
        <v>758</v>
      </c>
      <c r="AM595" t="s">
        <v>2015</v>
      </c>
      <c r="AN595" t="s">
        <v>818</v>
      </c>
      <c r="AO595" t="s">
        <v>137</v>
      </c>
    </row>
    <row r="596" spans="1:41" hidden="1" x14ac:dyDescent="0.2">
      <c r="A596">
        <v>52625</v>
      </c>
      <c r="B596" s="7">
        <v>45803</v>
      </c>
      <c r="C596" t="s">
        <v>2738</v>
      </c>
      <c r="D596" t="s">
        <v>180</v>
      </c>
      <c r="E596" s="6">
        <v>33889525.68</v>
      </c>
      <c r="F596" s="6">
        <v>176141</v>
      </c>
      <c r="G596" s="6">
        <v>0</v>
      </c>
      <c r="H596" t="s">
        <v>181</v>
      </c>
      <c r="I596">
        <v>860067479</v>
      </c>
      <c r="J596" t="s">
        <v>780</v>
      </c>
      <c r="K596" t="s">
        <v>183</v>
      </c>
      <c r="L596" t="s">
        <v>184</v>
      </c>
      <c r="M596" t="s">
        <v>781</v>
      </c>
      <c r="N596" t="s">
        <v>186</v>
      </c>
      <c r="O596" t="s">
        <v>211</v>
      </c>
      <c r="P596" t="s">
        <v>212</v>
      </c>
      <c r="Q596" t="s">
        <v>189</v>
      </c>
      <c r="R596" t="s">
        <v>190</v>
      </c>
      <c r="S596" t="s">
        <v>782</v>
      </c>
      <c r="T596" t="s">
        <v>783</v>
      </c>
      <c r="U596" s="6">
        <v>29007200.280000001</v>
      </c>
      <c r="V596" s="6">
        <v>0</v>
      </c>
      <c r="W596" s="6">
        <v>29007200.280000001</v>
      </c>
      <c r="X596" s="6">
        <v>0</v>
      </c>
      <c r="Y596" t="s">
        <v>193</v>
      </c>
      <c r="Z596" t="s">
        <v>194</v>
      </c>
      <c r="AA596" t="s">
        <v>195</v>
      </c>
      <c r="AB596" t="s">
        <v>2739</v>
      </c>
      <c r="AC596" t="s">
        <v>231</v>
      </c>
      <c r="AD596" t="s">
        <v>231</v>
      </c>
      <c r="AE596" t="s">
        <v>199</v>
      </c>
      <c r="AF596" t="s">
        <v>2552</v>
      </c>
      <c r="AG596" t="s">
        <v>2713</v>
      </c>
      <c r="AH596" t="s">
        <v>2740</v>
      </c>
      <c r="AI596" t="s">
        <v>2741</v>
      </c>
      <c r="AK596" t="s">
        <v>722</v>
      </c>
      <c r="AL596" t="s">
        <v>787</v>
      </c>
      <c r="AM596" t="s">
        <v>788</v>
      </c>
      <c r="AN596" t="s">
        <v>789</v>
      </c>
      <c r="AO596" t="s">
        <v>137</v>
      </c>
    </row>
    <row r="597" spans="1:41" hidden="1" x14ac:dyDescent="0.2">
      <c r="A597">
        <v>52625</v>
      </c>
      <c r="B597" s="7">
        <v>45803</v>
      </c>
      <c r="C597" t="s">
        <v>2738</v>
      </c>
      <c r="D597" t="s">
        <v>180</v>
      </c>
      <c r="E597" s="6">
        <v>33889525.68</v>
      </c>
      <c r="F597" s="6">
        <v>176141</v>
      </c>
      <c r="G597" s="6">
        <v>0</v>
      </c>
      <c r="H597" t="s">
        <v>181</v>
      </c>
      <c r="I597">
        <v>860067479</v>
      </c>
      <c r="J597" t="s">
        <v>780</v>
      </c>
      <c r="K597" t="s">
        <v>183</v>
      </c>
      <c r="L597" t="s">
        <v>184</v>
      </c>
      <c r="M597" t="s">
        <v>781</v>
      </c>
      <c r="N597" t="s">
        <v>186</v>
      </c>
      <c r="O597" t="s">
        <v>211</v>
      </c>
      <c r="P597" t="s">
        <v>212</v>
      </c>
      <c r="Q597" t="s">
        <v>189</v>
      </c>
      <c r="R597" t="s">
        <v>190</v>
      </c>
      <c r="S597" t="s">
        <v>790</v>
      </c>
      <c r="T597" t="s">
        <v>791</v>
      </c>
      <c r="U597" s="6">
        <v>4882325.4000000004</v>
      </c>
      <c r="V597" s="6">
        <v>0</v>
      </c>
      <c r="W597" s="6">
        <v>4882325.4000000004</v>
      </c>
      <c r="X597" s="6">
        <v>0</v>
      </c>
      <c r="Y597" t="s">
        <v>193</v>
      </c>
      <c r="Z597" t="s">
        <v>194</v>
      </c>
      <c r="AA597" t="s">
        <v>195</v>
      </c>
      <c r="AB597" t="s">
        <v>2739</v>
      </c>
      <c r="AC597" t="s">
        <v>231</v>
      </c>
      <c r="AD597" t="s">
        <v>231</v>
      </c>
      <c r="AE597" t="s">
        <v>199</v>
      </c>
      <c r="AF597" t="s">
        <v>2552</v>
      </c>
      <c r="AG597" t="s">
        <v>2713</v>
      </c>
      <c r="AH597" t="s">
        <v>2740</v>
      </c>
      <c r="AI597" t="s">
        <v>2741</v>
      </c>
      <c r="AK597" t="s">
        <v>722</v>
      </c>
      <c r="AL597" t="s">
        <v>787</v>
      </c>
      <c r="AM597" t="s">
        <v>788</v>
      </c>
      <c r="AN597" t="s">
        <v>789</v>
      </c>
      <c r="AO597" t="s">
        <v>137</v>
      </c>
    </row>
    <row r="598" spans="1:41" hidden="1" x14ac:dyDescent="0.2">
      <c r="A598">
        <v>52725</v>
      </c>
      <c r="B598" s="7">
        <v>45803</v>
      </c>
      <c r="C598" t="s">
        <v>2742</v>
      </c>
      <c r="D598" t="s">
        <v>180</v>
      </c>
      <c r="E598" s="6">
        <v>4673590</v>
      </c>
      <c r="F598" s="6">
        <v>0</v>
      </c>
      <c r="G598" s="6">
        <v>0</v>
      </c>
      <c r="H598" t="s">
        <v>361</v>
      </c>
      <c r="I598">
        <v>52266242</v>
      </c>
      <c r="J598" t="s">
        <v>2702</v>
      </c>
      <c r="K598" t="s">
        <v>183</v>
      </c>
      <c r="L598" t="s">
        <v>209</v>
      </c>
      <c r="M598" t="s">
        <v>2703</v>
      </c>
      <c r="N598" t="s">
        <v>186</v>
      </c>
      <c r="O598" t="s">
        <v>562</v>
      </c>
      <c r="P598" t="s">
        <v>563</v>
      </c>
      <c r="Q598" t="s">
        <v>189</v>
      </c>
      <c r="R598" t="s">
        <v>190</v>
      </c>
      <c r="S598" t="s">
        <v>2743</v>
      </c>
      <c r="T598" t="s">
        <v>2744</v>
      </c>
      <c r="U598" s="6">
        <v>4673590</v>
      </c>
      <c r="V598" s="6">
        <v>0</v>
      </c>
      <c r="W598" s="6">
        <v>4673590</v>
      </c>
      <c r="X598" s="6">
        <v>0</v>
      </c>
      <c r="Y598" t="s">
        <v>193</v>
      </c>
      <c r="Z598" t="s">
        <v>194</v>
      </c>
      <c r="AA598" t="s">
        <v>195</v>
      </c>
      <c r="AB598" t="s">
        <v>2745</v>
      </c>
      <c r="AC598" t="s">
        <v>1497</v>
      </c>
      <c r="AD598" t="s">
        <v>1493</v>
      </c>
      <c r="AE598" t="s">
        <v>909</v>
      </c>
      <c r="AF598" t="s">
        <v>2560</v>
      </c>
      <c r="AG598" t="s">
        <v>2713</v>
      </c>
      <c r="AH598" t="s">
        <v>2746</v>
      </c>
      <c r="AI598" t="s">
        <v>2747</v>
      </c>
      <c r="AK598" t="s">
        <v>2647</v>
      </c>
      <c r="AL598" t="s">
        <v>234</v>
      </c>
      <c r="AM598" t="s">
        <v>2707</v>
      </c>
      <c r="AN598" t="s">
        <v>2748</v>
      </c>
      <c r="AO598" t="s">
        <v>129</v>
      </c>
    </row>
    <row r="599" spans="1:41" hidden="1" x14ac:dyDescent="0.2">
      <c r="A599">
        <v>52825</v>
      </c>
      <c r="B599" s="7">
        <v>45804</v>
      </c>
      <c r="C599" t="s">
        <v>2749</v>
      </c>
      <c r="D599" t="s">
        <v>180</v>
      </c>
      <c r="E599" s="6">
        <v>19347050.940000001</v>
      </c>
      <c r="F599" s="6">
        <v>94269</v>
      </c>
      <c r="G599" s="6">
        <v>0</v>
      </c>
      <c r="H599" t="s">
        <v>181</v>
      </c>
      <c r="I599">
        <v>830042244</v>
      </c>
      <c r="J599" t="s">
        <v>2144</v>
      </c>
      <c r="K599" t="s">
        <v>183</v>
      </c>
      <c r="L599" t="s">
        <v>209</v>
      </c>
      <c r="M599" t="s">
        <v>2145</v>
      </c>
      <c r="N599" t="s">
        <v>186</v>
      </c>
      <c r="O599" t="s">
        <v>211</v>
      </c>
      <c r="P599" t="s">
        <v>212</v>
      </c>
      <c r="Q599" t="s">
        <v>189</v>
      </c>
      <c r="R599" t="s">
        <v>190</v>
      </c>
      <c r="S599" t="s">
        <v>585</v>
      </c>
      <c r="T599" t="s">
        <v>586</v>
      </c>
      <c r="U599" s="6">
        <v>19347050.940000001</v>
      </c>
      <c r="V599" s="6">
        <v>0</v>
      </c>
      <c r="W599" s="6">
        <v>19347050.940000001</v>
      </c>
      <c r="X599" s="6">
        <v>0</v>
      </c>
      <c r="Y599" t="s">
        <v>193</v>
      </c>
      <c r="Z599" t="s">
        <v>194</v>
      </c>
      <c r="AA599" t="s">
        <v>195</v>
      </c>
      <c r="AB599" t="s">
        <v>2750</v>
      </c>
      <c r="AC599" t="s">
        <v>272</v>
      </c>
      <c r="AD599" t="s">
        <v>272</v>
      </c>
      <c r="AE599" t="s">
        <v>2147</v>
      </c>
      <c r="AF599" t="s">
        <v>2564</v>
      </c>
      <c r="AG599" t="s">
        <v>2713</v>
      </c>
      <c r="AH599" t="s">
        <v>2751</v>
      </c>
      <c r="AI599" t="s">
        <v>2752</v>
      </c>
      <c r="AK599" t="s">
        <v>1037</v>
      </c>
      <c r="AL599" t="s">
        <v>452</v>
      </c>
      <c r="AM599" t="s">
        <v>2107</v>
      </c>
      <c r="AN599" t="s">
        <v>2151</v>
      </c>
      <c r="AO599" t="s">
        <v>137</v>
      </c>
    </row>
    <row r="600" spans="1:41" hidden="1" x14ac:dyDescent="0.2">
      <c r="A600">
        <v>52925</v>
      </c>
      <c r="B600" s="7">
        <v>45804</v>
      </c>
      <c r="C600" t="s">
        <v>2753</v>
      </c>
      <c r="D600" t="s">
        <v>180</v>
      </c>
      <c r="E600" s="6">
        <v>13704358.23</v>
      </c>
      <c r="F600" s="6">
        <v>0</v>
      </c>
      <c r="G600" s="6">
        <v>0</v>
      </c>
      <c r="H600" t="s">
        <v>868</v>
      </c>
      <c r="I600" t="s">
        <v>2086</v>
      </c>
      <c r="J600" t="s">
        <v>2087</v>
      </c>
      <c r="K600" t="s">
        <v>183</v>
      </c>
      <c r="L600" t="s">
        <v>184</v>
      </c>
      <c r="M600" t="s">
        <v>2088</v>
      </c>
      <c r="N600" t="s">
        <v>186</v>
      </c>
      <c r="O600" t="s">
        <v>2089</v>
      </c>
      <c r="P600" t="s">
        <v>2090</v>
      </c>
      <c r="Q600" t="s">
        <v>189</v>
      </c>
      <c r="R600" t="s">
        <v>190</v>
      </c>
      <c r="S600" t="s">
        <v>540</v>
      </c>
      <c r="T600" t="s">
        <v>541</v>
      </c>
      <c r="U600" s="6">
        <v>15810200</v>
      </c>
      <c r="V600" s="6">
        <v>-2105841.77</v>
      </c>
      <c r="W600" s="6">
        <v>13704358.23</v>
      </c>
      <c r="X600" s="6">
        <v>0</v>
      </c>
      <c r="Y600" t="s">
        <v>193</v>
      </c>
      <c r="Z600" t="s">
        <v>194</v>
      </c>
      <c r="AA600" t="s">
        <v>195</v>
      </c>
      <c r="AB600" t="s">
        <v>2754</v>
      </c>
      <c r="AC600" t="s">
        <v>1092</v>
      </c>
      <c r="AD600" t="s">
        <v>1092</v>
      </c>
      <c r="AE600" t="s">
        <v>871</v>
      </c>
      <c r="AF600" t="s">
        <v>2515</v>
      </c>
      <c r="AG600" t="s">
        <v>2755</v>
      </c>
      <c r="AH600" t="s">
        <v>2756</v>
      </c>
      <c r="AI600" t="s">
        <v>2757</v>
      </c>
      <c r="AK600" t="s">
        <v>2696</v>
      </c>
      <c r="AL600" t="s">
        <v>234</v>
      </c>
      <c r="AM600" t="s">
        <v>2758</v>
      </c>
      <c r="AN600" t="s">
        <v>2759</v>
      </c>
      <c r="AO600" t="s">
        <v>137</v>
      </c>
    </row>
    <row r="601" spans="1:41" hidden="1" x14ac:dyDescent="0.2">
      <c r="A601">
        <v>53025</v>
      </c>
      <c r="B601" s="7">
        <v>45804</v>
      </c>
      <c r="C601" t="s">
        <v>2760</v>
      </c>
      <c r="D601" t="s">
        <v>180</v>
      </c>
      <c r="E601" s="6">
        <v>66769593.659999996</v>
      </c>
      <c r="F601" s="6">
        <v>0</v>
      </c>
      <c r="G601" s="6">
        <v>0</v>
      </c>
      <c r="H601" t="s">
        <v>868</v>
      </c>
      <c r="I601" t="s">
        <v>1531</v>
      </c>
      <c r="J601" t="s">
        <v>1532</v>
      </c>
      <c r="K601" t="s">
        <v>183</v>
      </c>
      <c r="L601" t="s">
        <v>184</v>
      </c>
      <c r="M601" t="s">
        <v>1533</v>
      </c>
      <c r="N601" t="s">
        <v>186</v>
      </c>
      <c r="O601" t="s">
        <v>1534</v>
      </c>
      <c r="P601" t="s">
        <v>1535</v>
      </c>
      <c r="Q601" t="s">
        <v>189</v>
      </c>
      <c r="R601" t="s">
        <v>190</v>
      </c>
      <c r="S601" t="s">
        <v>540</v>
      </c>
      <c r="T601" t="s">
        <v>541</v>
      </c>
      <c r="U601" s="6">
        <v>69225600</v>
      </c>
      <c r="V601" s="6">
        <v>-2456006.34</v>
      </c>
      <c r="W601" s="6">
        <v>66769593.659999996</v>
      </c>
      <c r="X601" s="6">
        <v>0</v>
      </c>
      <c r="Y601" t="s">
        <v>193</v>
      </c>
      <c r="Z601" t="s">
        <v>194</v>
      </c>
      <c r="AA601" t="s">
        <v>195</v>
      </c>
      <c r="AB601" t="s">
        <v>2761</v>
      </c>
      <c r="AC601" t="s">
        <v>1092</v>
      </c>
      <c r="AD601" t="s">
        <v>1092</v>
      </c>
      <c r="AE601" t="s">
        <v>881</v>
      </c>
      <c r="AF601" t="s">
        <v>2568</v>
      </c>
      <c r="AG601" t="s">
        <v>2762</v>
      </c>
      <c r="AH601" t="s">
        <v>2763</v>
      </c>
      <c r="AI601" t="s">
        <v>2764</v>
      </c>
      <c r="AK601" t="s">
        <v>2634</v>
      </c>
      <c r="AL601" t="s">
        <v>234</v>
      </c>
      <c r="AM601" t="s">
        <v>2765</v>
      </c>
      <c r="AN601" t="s">
        <v>2766</v>
      </c>
      <c r="AO601" t="s">
        <v>137</v>
      </c>
    </row>
    <row r="602" spans="1:41" hidden="1" x14ac:dyDescent="0.2">
      <c r="A602">
        <v>53125</v>
      </c>
      <c r="B602" s="7">
        <v>45804</v>
      </c>
      <c r="C602" t="s">
        <v>2767</v>
      </c>
      <c r="D602" t="s">
        <v>180</v>
      </c>
      <c r="E602" s="6">
        <v>1301662</v>
      </c>
      <c r="F602" s="6">
        <v>0</v>
      </c>
      <c r="G602" s="6">
        <v>0</v>
      </c>
      <c r="H602" t="s">
        <v>181</v>
      </c>
      <c r="I602">
        <v>891700037</v>
      </c>
      <c r="J602" t="s">
        <v>2768</v>
      </c>
      <c r="K602" t="s">
        <v>183</v>
      </c>
      <c r="L602" t="s">
        <v>184</v>
      </c>
      <c r="M602" t="s">
        <v>2769</v>
      </c>
      <c r="N602" t="s">
        <v>186</v>
      </c>
      <c r="O602" t="s">
        <v>187</v>
      </c>
      <c r="P602" t="s">
        <v>188</v>
      </c>
      <c r="Q602" t="s">
        <v>189</v>
      </c>
      <c r="R602" t="s">
        <v>190</v>
      </c>
      <c r="S602" t="s">
        <v>2770</v>
      </c>
      <c r="T602" t="s">
        <v>2771</v>
      </c>
      <c r="U602" s="6">
        <v>1301662</v>
      </c>
      <c r="V602" s="6">
        <v>0</v>
      </c>
      <c r="W602" s="6">
        <v>1301662</v>
      </c>
      <c r="X602" s="6">
        <v>0</v>
      </c>
      <c r="Y602" t="s">
        <v>193</v>
      </c>
      <c r="Z602" t="s">
        <v>194</v>
      </c>
      <c r="AA602" t="s">
        <v>195</v>
      </c>
      <c r="AB602" t="s">
        <v>2772</v>
      </c>
      <c r="AC602" t="s">
        <v>346</v>
      </c>
      <c r="AD602" t="s">
        <v>346</v>
      </c>
      <c r="AE602" t="s">
        <v>737</v>
      </c>
      <c r="AF602" t="s">
        <v>2572</v>
      </c>
      <c r="AG602" t="s">
        <v>2762</v>
      </c>
      <c r="AH602" t="s">
        <v>2773</v>
      </c>
      <c r="AI602" t="s">
        <v>2774</v>
      </c>
      <c r="AK602" t="s">
        <v>1037</v>
      </c>
      <c r="AL602" t="s">
        <v>452</v>
      </c>
      <c r="AM602" t="s">
        <v>2775</v>
      </c>
      <c r="AN602" t="s">
        <v>2776</v>
      </c>
      <c r="AO602" t="s">
        <v>137</v>
      </c>
    </row>
    <row r="603" spans="1:41" hidden="1" x14ac:dyDescent="0.2">
      <c r="A603">
        <v>53225</v>
      </c>
      <c r="B603" s="7">
        <v>45804</v>
      </c>
      <c r="C603" t="s">
        <v>2777</v>
      </c>
      <c r="D603" t="s">
        <v>180</v>
      </c>
      <c r="E603" s="6">
        <v>1316497</v>
      </c>
      <c r="F603" s="6">
        <v>0</v>
      </c>
      <c r="G603" s="6">
        <v>0</v>
      </c>
      <c r="H603" t="s">
        <v>181</v>
      </c>
      <c r="I603">
        <v>899999115</v>
      </c>
      <c r="J603" t="s">
        <v>182</v>
      </c>
      <c r="K603" t="s">
        <v>183</v>
      </c>
      <c r="L603" t="s">
        <v>209</v>
      </c>
      <c r="M603" t="s">
        <v>752</v>
      </c>
      <c r="N603" t="s">
        <v>186</v>
      </c>
      <c r="O603" t="s">
        <v>753</v>
      </c>
      <c r="P603" t="s">
        <v>754</v>
      </c>
      <c r="Q603" t="s">
        <v>189</v>
      </c>
      <c r="R603" t="s">
        <v>190</v>
      </c>
      <c r="S603" t="s">
        <v>191</v>
      </c>
      <c r="T603" t="s">
        <v>192</v>
      </c>
      <c r="U603" s="6">
        <v>1316497</v>
      </c>
      <c r="V603" s="6">
        <v>0</v>
      </c>
      <c r="W603" s="6">
        <v>1316497</v>
      </c>
      <c r="X603" s="6">
        <v>0</v>
      </c>
      <c r="Y603" t="s">
        <v>193</v>
      </c>
      <c r="Z603" t="s">
        <v>194</v>
      </c>
      <c r="AA603" t="s">
        <v>195</v>
      </c>
      <c r="AB603" t="s">
        <v>2778</v>
      </c>
      <c r="AC603" t="s">
        <v>285</v>
      </c>
      <c r="AD603" t="s">
        <v>285</v>
      </c>
      <c r="AE603" t="s">
        <v>201</v>
      </c>
      <c r="AF603" t="s">
        <v>2576</v>
      </c>
      <c r="AG603" t="s">
        <v>2762</v>
      </c>
      <c r="AH603" t="s">
        <v>2779</v>
      </c>
      <c r="AI603" t="s">
        <v>2780</v>
      </c>
      <c r="AK603" t="s">
        <v>722</v>
      </c>
      <c r="AL603" t="s">
        <v>758</v>
      </c>
      <c r="AM603" t="s">
        <v>759</v>
      </c>
      <c r="AN603" t="s">
        <v>760</v>
      </c>
      <c r="AO603" t="s">
        <v>137</v>
      </c>
    </row>
    <row r="604" spans="1:41" hidden="1" x14ac:dyDescent="0.2">
      <c r="A604">
        <v>53325</v>
      </c>
      <c r="B604" s="7">
        <v>45804</v>
      </c>
      <c r="C604" t="s">
        <v>2781</v>
      </c>
      <c r="D604" t="s">
        <v>180</v>
      </c>
      <c r="E604" s="6">
        <v>333200</v>
      </c>
      <c r="F604" s="6">
        <v>0</v>
      </c>
      <c r="G604" s="6">
        <v>0</v>
      </c>
      <c r="H604" t="s">
        <v>181</v>
      </c>
      <c r="I604">
        <v>900494393</v>
      </c>
      <c r="J604" t="s">
        <v>223</v>
      </c>
      <c r="K604" t="s">
        <v>183</v>
      </c>
      <c r="L604" t="s">
        <v>184</v>
      </c>
      <c r="M604" t="s">
        <v>224</v>
      </c>
      <c r="N604" t="s">
        <v>186</v>
      </c>
      <c r="O604" t="s">
        <v>225</v>
      </c>
      <c r="P604" t="s">
        <v>226</v>
      </c>
      <c r="Q604" t="s">
        <v>189</v>
      </c>
      <c r="R604" t="s">
        <v>190</v>
      </c>
      <c r="S604" t="s">
        <v>243</v>
      </c>
      <c r="T604" t="s">
        <v>244</v>
      </c>
      <c r="U604" s="6">
        <v>133280</v>
      </c>
      <c r="V604" s="6">
        <v>0</v>
      </c>
      <c r="W604" s="6">
        <v>133280</v>
      </c>
      <c r="X604" s="6">
        <v>0</v>
      </c>
      <c r="Y604" t="s">
        <v>193</v>
      </c>
      <c r="Z604" t="s">
        <v>194</v>
      </c>
      <c r="AA604" t="s">
        <v>195</v>
      </c>
      <c r="AB604" t="s">
        <v>2782</v>
      </c>
      <c r="AC604" t="s">
        <v>1614</v>
      </c>
      <c r="AD604" t="s">
        <v>1602</v>
      </c>
      <c r="AE604" t="s">
        <v>1361</v>
      </c>
      <c r="AF604" t="s">
        <v>2580</v>
      </c>
      <c r="AG604" t="s">
        <v>2762</v>
      </c>
      <c r="AH604" t="s">
        <v>2783</v>
      </c>
      <c r="AI604" t="s">
        <v>2784</v>
      </c>
      <c r="AK604" t="s">
        <v>2762</v>
      </c>
      <c r="AL604" t="s">
        <v>234</v>
      </c>
      <c r="AM604" t="s">
        <v>2785</v>
      </c>
      <c r="AN604" t="s">
        <v>2786</v>
      </c>
      <c r="AO604" t="s">
        <v>137</v>
      </c>
    </row>
    <row r="605" spans="1:41" hidden="1" x14ac:dyDescent="0.2">
      <c r="A605">
        <v>53325</v>
      </c>
      <c r="B605" s="7">
        <v>45804</v>
      </c>
      <c r="C605" t="s">
        <v>2781</v>
      </c>
      <c r="D605" t="s">
        <v>180</v>
      </c>
      <c r="E605" s="6">
        <v>333200</v>
      </c>
      <c r="F605" s="6">
        <v>0</v>
      </c>
      <c r="G605" s="6">
        <v>0</v>
      </c>
      <c r="H605" t="s">
        <v>181</v>
      </c>
      <c r="I605">
        <v>900494393</v>
      </c>
      <c r="J605" t="s">
        <v>223</v>
      </c>
      <c r="K605" t="s">
        <v>183</v>
      </c>
      <c r="L605" t="s">
        <v>184</v>
      </c>
      <c r="M605" t="s">
        <v>224</v>
      </c>
      <c r="N605" t="s">
        <v>186</v>
      </c>
      <c r="O605" t="s">
        <v>225</v>
      </c>
      <c r="P605" t="s">
        <v>226</v>
      </c>
      <c r="Q605" t="s">
        <v>189</v>
      </c>
      <c r="R605" t="s">
        <v>190</v>
      </c>
      <c r="S605" t="s">
        <v>263</v>
      </c>
      <c r="T605" t="s">
        <v>264</v>
      </c>
      <c r="U605" s="6">
        <v>199920</v>
      </c>
      <c r="V605" s="6">
        <v>0</v>
      </c>
      <c r="W605" s="6">
        <v>199920</v>
      </c>
      <c r="X605" s="6">
        <v>0</v>
      </c>
      <c r="Y605" t="s">
        <v>193</v>
      </c>
      <c r="Z605" t="s">
        <v>194</v>
      </c>
      <c r="AA605" t="s">
        <v>195</v>
      </c>
      <c r="AB605" t="s">
        <v>2782</v>
      </c>
      <c r="AC605" t="s">
        <v>1614</v>
      </c>
      <c r="AD605" t="s">
        <v>1602</v>
      </c>
      <c r="AE605" t="s">
        <v>1361</v>
      </c>
      <c r="AF605" t="s">
        <v>2580</v>
      </c>
      <c r="AG605" t="s">
        <v>2762</v>
      </c>
      <c r="AH605" t="s">
        <v>2783</v>
      </c>
      <c r="AI605" t="s">
        <v>2784</v>
      </c>
      <c r="AK605" t="s">
        <v>2762</v>
      </c>
      <c r="AL605" t="s">
        <v>234</v>
      </c>
      <c r="AM605" t="s">
        <v>2785</v>
      </c>
      <c r="AN605" t="s">
        <v>2786</v>
      </c>
      <c r="AO605" t="s">
        <v>137</v>
      </c>
    </row>
    <row r="606" spans="1:41" hidden="1" x14ac:dyDescent="0.2">
      <c r="A606">
        <v>53425</v>
      </c>
      <c r="B606" s="7">
        <v>45804</v>
      </c>
      <c r="C606" t="s">
        <v>2787</v>
      </c>
      <c r="D606" t="s">
        <v>180</v>
      </c>
      <c r="E606" s="6">
        <v>2723500</v>
      </c>
      <c r="F606" s="6">
        <v>0</v>
      </c>
      <c r="G606" s="6">
        <v>0</v>
      </c>
      <c r="H606" t="s">
        <v>181</v>
      </c>
      <c r="I606">
        <v>900003409</v>
      </c>
      <c r="J606" t="s">
        <v>2788</v>
      </c>
      <c r="K606" t="s">
        <v>183</v>
      </c>
      <c r="L606" t="s">
        <v>209</v>
      </c>
      <c r="M606" t="s">
        <v>2789</v>
      </c>
      <c r="N606" t="s">
        <v>186</v>
      </c>
      <c r="O606" t="s">
        <v>211</v>
      </c>
      <c r="P606" t="s">
        <v>212</v>
      </c>
      <c r="Q606" t="s">
        <v>189</v>
      </c>
      <c r="R606" t="s">
        <v>190</v>
      </c>
      <c r="S606" t="s">
        <v>2790</v>
      </c>
      <c r="T606" t="s">
        <v>2791</v>
      </c>
      <c r="U606" s="6">
        <v>2723500</v>
      </c>
      <c r="V606" s="6">
        <v>0</v>
      </c>
      <c r="W606" s="6">
        <v>2723500</v>
      </c>
      <c r="X606" s="6">
        <v>0</v>
      </c>
      <c r="Y606" t="s">
        <v>193</v>
      </c>
      <c r="Z606" t="s">
        <v>194</v>
      </c>
      <c r="AA606" t="s">
        <v>195</v>
      </c>
      <c r="AB606" t="s">
        <v>2792</v>
      </c>
      <c r="AC606" t="s">
        <v>711</v>
      </c>
      <c r="AD606" t="s">
        <v>711</v>
      </c>
      <c r="AE606" t="s">
        <v>1335</v>
      </c>
      <c r="AF606" t="s">
        <v>2584</v>
      </c>
      <c r="AG606" t="s">
        <v>2762</v>
      </c>
      <c r="AH606" t="s">
        <v>2793</v>
      </c>
      <c r="AI606" t="s">
        <v>2794</v>
      </c>
      <c r="AK606" t="s">
        <v>2755</v>
      </c>
      <c r="AL606" t="s">
        <v>234</v>
      </c>
      <c r="AM606" t="s">
        <v>2795</v>
      </c>
      <c r="AN606" t="s">
        <v>2796</v>
      </c>
      <c r="AO606" t="s">
        <v>137</v>
      </c>
    </row>
    <row r="607" spans="1:41" hidden="1" x14ac:dyDescent="0.2">
      <c r="A607">
        <v>53525</v>
      </c>
      <c r="B607" s="7">
        <v>45804</v>
      </c>
      <c r="C607" t="s">
        <v>2797</v>
      </c>
      <c r="D607" t="s">
        <v>180</v>
      </c>
      <c r="E607" s="6">
        <v>1277461</v>
      </c>
      <c r="F607" s="6">
        <v>0</v>
      </c>
      <c r="G607" s="6">
        <v>0</v>
      </c>
      <c r="H607" t="s">
        <v>361</v>
      </c>
      <c r="I607">
        <v>74362824</v>
      </c>
      <c r="J607" t="s">
        <v>2798</v>
      </c>
      <c r="K607" t="s">
        <v>183</v>
      </c>
      <c r="L607" t="s">
        <v>209</v>
      </c>
      <c r="M607" t="s">
        <v>2799</v>
      </c>
      <c r="N607" t="s">
        <v>186</v>
      </c>
      <c r="O607" t="s">
        <v>2316</v>
      </c>
      <c r="P607" t="s">
        <v>2317</v>
      </c>
      <c r="Q607" t="s">
        <v>189</v>
      </c>
      <c r="R607" t="s">
        <v>190</v>
      </c>
      <c r="S607" t="s">
        <v>858</v>
      </c>
      <c r="T607" t="s">
        <v>859</v>
      </c>
      <c r="U607" s="6">
        <v>1277461</v>
      </c>
      <c r="V607" s="6">
        <v>0</v>
      </c>
      <c r="W607" s="6">
        <v>1277461</v>
      </c>
      <c r="X607" s="6">
        <v>0</v>
      </c>
      <c r="Y607" t="s">
        <v>193</v>
      </c>
      <c r="Z607" t="s">
        <v>194</v>
      </c>
      <c r="AA607" t="s">
        <v>195</v>
      </c>
      <c r="AB607" t="s">
        <v>2800</v>
      </c>
      <c r="AC607" t="s">
        <v>1602</v>
      </c>
      <c r="AD607" t="s">
        <v>1585</v>
      </c>
      <c r="AE607" t="s">
        <v>1326</v>
      </c>
      <c r="AF607" t="s">
        <v>2588</v>
      </c>
      <c r="AG607" t="s">
        <v>2762</v>
      </c>
      <c r="AH607" t="s">
        <v>2801</v>
      </c>
      <c r="AI607" t="s">
        <v>2802</v>
      </c>
      <c r="AK607" t="s">
        <v>2696</v>
      </c>
      <c r="AL607" t="s">
        <v>2803</v>
      </c>
      <c r="AM607" t="s">
        <v>231</v>
      </c>
      <c r="AN607" t="s">
        <v>2804</v>
      </c>
      <c r="AO607" t="s">
        <v>128</v>
      </c>
    </row>
    <row r="608" spans="1:41" hidden="1" x14ac:dyDescent="0.2">
      <c r="A608">
        <v>53625</v>
      </c>
      <c r="B608" s="7">
        <v>45804</v>
      </c>
      <c r="C608" t="s">
        <v>2805</v>
      </c>
      <c r="D608" t="s">
        <v>180</v>
      </c>
      <c r="E608" s="6">
        <v>189914</v>
      </c>
      <c r="F608" s="6">
        <v>0</v>
      </c>
      <c r="G608" s="6">
        <v>0</v>
      </c>
      <c r="H608" t="s">
        <v>361</v>
      </c>
      <c r="I608">
        <v>74362824</v>
      </c>
      <c r="J608" t="s">
        <v>2798</v>
      </c>
      <c r="K608" t="s">
        <v>183</v>
      </c>
      <c r="L608" t="s">
        <v>209</v>
      </c>
      <c r="M608" t="s">
        <v>2799</v>
      </c>
      <c r="N608" t="s">
        <v>186</v>
      </c>
      <c r="O608" t="s">
        <v>2316</v>
      </c>
      <c r="P608" t="s">
        <v>2317</v>
      </c>
      <c r="Q608" t="s">
        <v>189</v>
      </c>
      <c r="R608" t="s">
        <v>190</v>
      </c>
      <c r="S608" t="s">
        <v>858</v>
      </c>
      <c r="T608" t="s">
        <v>859</v>
      </c>
      <c r="U608" s="6">
        <v>189914</v>
      </c>
      <c r="V608" s="6">
        <v>0</v>
      </c>
      <c r="W608" s="6">
        <v>189914</v>
      </c>
      <c r="X608" s="6">
        <v>0</v>
      </c>
      <c r="Y608" t="s">
        <v>193</v>
      </c>
      <c r="Z608" t="s">
        <v>194</v>
      </c>
      <c r="AA608" t="s">
        <v>195</v>
      </c>
      <c r="AB608" t="s">
        <v>2806</v>
      </c>
      <c r="AC608" t="s">
        <v>2807</v>
      </c>
      <c r="AD608" t="s">
        <v>2807</v>
      </c>
      <c r="AE608" t="s">
        <v>1318</v>
      </c>
      <c r="AF608" t="s">
        <v>2592</v>
      </c>
      <c r="AG608" t="s">
        <v>2762</v>
      </c>
      <c r="AH608" t="s">
        <v>2808</v>
      </c>
      <c r="AI608" t="s">
        <v>2809</v>
      </c>
      <c r="AK608" t="s">
        <v>2696</v>
      </c>
      <c r="AL608" t="s">
        <v>2716</v>
      </c>
      <c r="AM608" t="s">
        <v>285</v>
      </c>
      <c r="AN608" t="s">
        <v>2810</v>
      </c>
      <c r="AO608" t="s">
        <v>129</v>
      </c>
    </row>
    <row r="609" spans="1:41" hidden="1" x14ac:dyDescent="0.2">
      <c r="A609">
        <v>53725</v>
      </c>
      <c r="B609" s="7">
        <v>45805</v>
      </c>
      <c r="C609" t="s">
        <v>2811</v>
      </c>
      <c r="D609" t="s">
        <v>180</v>
      </c>
      <c r="E609" s="6">
        <v>71579724</v>
      </c>
      <c r="F609" s="6">
        <v>0</v>
      </c>
      <c r="G609" s="6">
        <v>0</v>
      </c>
      <c r="H609" t="s">
        <v>181</v>
      </c>
      <c r="I609">
        <v>899999284</v>
      </c>
      <c r="J609" t="s">
        <v>351</v>
      </c>
      <c r="K609" t="s">
        <v>183</v>
      </c>
      <c r="L609" t="s">
        <v>184</v>
      </c>
      <c r="M609" t="s">
        <v>352</v>
      </c>
      <c r="N609" t="s">
        <v>186</v>
      </c>
      <c r="O609" t="s">
        <v>225</v>
      </c>
      <c r="P609" t="s">
        <v>226</v>
      </c>
      <c r="Q609" t="s">
        <v>189</v>
      </c>
      <c r="R609" t="s">
        <v>190</v>
      </c>
      <c r="S609" t="s">
        <v>353</v>
      </c>
      <c r="T609" t="s">
        <v>354</v>
      </c>
      <c r="U609" s="6">
        <v>71579724</v>
      </c>
      <c r="V609" s="6">
        <v>0</v>
      </c>
      <c r="W609" s="6">
        <v>71579724</v>
      </c>
      <c r="X609" s="6">
        <v>0</v>
      </c>
      <c r="Y609" t="s">
        <v>193</v>
      </c>
      <c r="Z609" t="s">
        <v>194</v>
      </c>
      <c r="AA609" t="s">
        <v>195</v>
      </c>
      <c r="AB609" t="s">
        <v>2812</v>
      </c>
      <c r="AC609" t="s">
        <v>283</v>
      </c>
      <c r="AD609" t="s">
        <v>283</v>
      </c>
      <c r="AE609" t="s">
        <v>1366</v>
      </c>
      <c r="AF609" t="s">
        <v>2598</v>
      </c>
      <c r="AG609" t="s">
        <v>2813</v>
      </c>
      <c r="AH609" t="s">
        <v>2814</v>
      </c>
      <c r="AI609" t="s">
        <v>2815</v>
      </c>
      <c r="AK609" t="s">
        <v>2762</v>
      </c>
      <c r="AL609" t="s">
        <v>288</v>
      </c>
      <c r="AM609" t="s">
        <v>2816</v>
      </c>
      <c r="AN609" t="s">
        <v>2817</v>
      </c>
      <c r="AO609" t="s">
        <v>137</v>
      </c>
    </row>
    <row r="610" spans="1:41" hidden="1" x14ac:dyDescent="0.2">
      <c r="A610">
        <v>53825</v>
      </c>
      <c r="B610" s="7">
        <v>45805</v>
      </c>
      <c r="C610" t="s">
        <v>2818</v>
      </c>
      <c r="D610" t="s">
        <v>180</v>
      </c>
      <c r="E610" s="6">
        <v>27295538</v>
      </c>
      <c r="F610" s="6">
        <v>471187</v>
      </c>
      <c r="G610" s="6">
        <v>0</v>
      </c>
      <c r="H610" t="s">
        <v>181</v>
      </c>
      <c r="I610">
        <v>901774766</v>
      </c>
      <c r="J610" t="s">
        <v>820</v>
      </c>
      <c r="K610" t="s">
        <v>183</v>
      </c>
      <c r="L610" t="s">
        <v>184</v>
      </c>
      <c r="M610" t="s">
        <v>821</v>
      </c>
      <c r="N610" t="s">
        <v>186</v>
      </c>
      <c r="O610" t="s">
        <v>615</v>
      </c>
      <c r="P610" t="s">
        <v>616</v>
      </c>
      <c r="Q610" t="s">
        <v>189</v>
      </c>
      <c r="R610" t="s">
        <v>190</v>
      </c>
      <c r="S610" t="s">
        <v>782</v>
      </c>
      <c r="T610" t="s">
        <v>783</v>
      </c>
      <c r="U610" s="6">
        <v>27295538</v>
      </c>
      <c r="V610" s="6">
        <v>0</v>
      </c>
      <c r="W610" s="6">
        <v>27295538</v>
      </c>
      <c r="X610" s="6">
        <v>0</v>
      </c>
      <c r="Y610" t="s">
        <v>193</v>
      </c>
      <c r="Z610" t="s">
        <v>194</v>
      </c>
      <c r="AA610" t="s">
        <v>195</v>
      </c>
      <c r="AB610" t="s">
        <v>2819</v>
      </c>
      <c r="AC610" t="s">
        <v>1361</v>
      </c>
      <c r="AD610" t="s">
        <v>1345</v>
      </c>
      <c r="AE610" t="s">
        <v>850</v>
      </c>
      <c r="AF610" t="s">
        <v>2820</v>
      </c>
      <c r="AG610" t="s">
        <v>2813</v>
      </c>
      <c r="AH610" t="s">
        <v>2821</v>
      </c>
      <c r="AI610" t="s">
        <v>2822</v>
      </c>
      <c r="AK610" t="s">
        <v>1271</v>
      </c>
      <c r="AL610" t="s">
        <v>452</v>
      </c>
      <c r="AM610" t="s">
        <v>2823</v>
      </c>
      <c r="AN610" t="s">
        <v>2824</v>
      </c>
      <c r="AO610" t="s">
        <v>136</v>
      </c>
    </row>
    <row r="611" spans="1:41" hidden="1" x14ac:dyDescent="0.2">
      <c r="A611">
        <v>54025</v>
      </c>
      <c r="B611" s="7">
        <v>45805</v>
      </c>
      <c r="C611" t="s">
        <v>2825</v>
      </c>
      <c r="D611" t="s">
        <v>180</v>
      </c>
      <c r="E611" s="6">
        <v>8519971.4900000002</v>
      </c>
      <c r="F611" s="6">
        <v>50046</v>
      </c>
      <c r="G611" s="6">
        <v>0</v>
      </c>
      <c r="H611" t="s">
        <v>181</v>
      </c>
      <c r="I611">
        <v>830042244</v>
      </c>
      <c r="J611" t="s">
        <v>2144</v>
      </c>
      <c r="K611" t="s">
        <v>183</v>
      </c>
      <c r="L611" t="s">
        <v>209</v>
      </c>
      <c r="M611" t="s">
        <v>2145</v>
      </c>
      <c r="N611" t="s">
        <v>186</v>
      </c>
      <c r="O611" t="s">
        <v>211</v>
      </c>
      <c r="P611" t="s">
        <v>212</v>
      </c>
      <c r="Q611" t="s">
        <v>189</v>
      </c>
      <c r="R611" t="s">
        <v>190</v>
      </c>
      <c r="S611" t="s">
        <v>585</v>
      </c>
      <c r="T611" t="s">
        <v>586</v>
      </c>
      <c r="U611" s="6">
        <v>8519971.4900000002</v>
      </c>
      <c r="V611" s="6">
        <v>0</v>
      </c>
      <c r="W611" s="6">
        <v>8519971.4900000002</v>
      </c>
      <c r="X611" s="6">
        <v>0</v>
      </c>
      <c r="Y611" t="s">
        <v>193</v>
      </c>
      <c r="Z611" t="s">
        <v>194</v>
      </c>
      <c r="AA611" t="s">
        <v>195</v>
      </c>
      <c r="AB611" t="s">
        <v>2826</v>
      </c>
      <c r="AC611" t="s">
        <v>440</v>
      </c>
      <c r="AD611" t="s">
        <v>440</v>
      </c>
      <c r="AE611" t="s">
        <v>831</v>
      </c>
      <c r="AF611" t="s">
        <v>2827</v>
      </c>
      <c r="AG611" t="s">
        <v>2813</v>
      </c>
      <c r="AH611" t="s">
        <v>2828</v>
      </c>
      <c r="AI611" t="s">
        <v>2829</v>
      </c>
      <c r="AK611" t="s">
        <v>901</v>
      </c>
      <c r="AL611" t="s">
        <v>452</v>
      </c>
      <c r="AM611" t="s">
        <v>2156</v>
      </c>
      <c r="AN611" t="s">
        <v>2157</v>
      </c>
      <c r="AO611" t="s">
        <v>137</v>
      </c>
    </row>
    <row r="612" spans="1:41" hidden="1" x14ac:dyDescent="0.2">
      <c r="A612">
        <v>54125</v>
      </c>
      <c r="B612" s="7">
        <v>45805</v>
      </c>
      <c r="C612" t="s">
        <v>2830</v>
      </c>
      <c r="D612" t="s">
        <v>180</v>
      </c>
      <c r="E612" s="6">
        <v>155200</v>
      </c>
      <c r="F612" s="6">
        <v>0</v>
      </c>
      <c r="G612" s="6">
        <v>0</v>
      </c>
      <c r="H612" t="s">
        <v>181</v>
      </c>
      <c r="I612">
        <v>860006601</v>
      </c>
      <c r="J612" t="s">
        <v>1550</v>
      </c>
      <c r="K612" t="s">
        <v>376</v>
      </c>
      <c r="Q612" t="s">
        <v>189</v>
      </c>
      <c r="R612" t="s">
        <v>190</v>
      </c>
      <c r="S612" t="s">
        <v>669</v>
      </c>
      <c r="T612" t="s">
        <v>670</v>
      </c>
      <c r="U612" s="6">
        <v>155200</v>
      </c>
      <c r="V612" s="6">
        <v>0</v>
      </c>
      <c r="W612" s="6">
        <v>155200</v>
      </c>
      <c r="X612" s="6">
        <v>0</v>
      </c>
      <c r="Y612" t="s">
        <v>193</v>
      </c>
      <c r="Z612" t="s">
        <v>194</v>
      </c>
      <c r="AA612" t="s">
        <v>195</v>
      </c>
      <c r="AB612" t="s">
        <v>2831</v>
      </c>
      <c r="AC612" t="s">
        <v>1440</v>
      </c>
      <c r="AD612" t="s">
        <v>1427</v>
      </c>
      <c r="AE612" t="s">
        <v>1345</v>
      </c>
      <c r="AF612" t="s">
        <v>2603</v>
      </c>
      <c r="AG612" t="s">
        <v>2813</v>
      </c>
      <c r="AH612" t="s">
        <v>2832</v>
      </c>
      <c r="AI612" t="s">
        <v>2833</v>
      </c>
      <c r="AK612" t="s">
        <v>2713</v>
      </c>
      <c r="AL612" t="s">
        <v>234</v>
      </c>
      <c r="AM612" t="s">
        <v>2834</v>
      </c>
      <c r="AN612" t="s">
        <v>2835</v>
      </c>
      <c r="AO612" t="s">
        <v>137</v>
      </c>
    </row>
    <row r="613" spans="1:41" hidden="1" x14ac:dyDescent="0.2">
      <c r="A613">
        <v>54225</v>
      </c>
      <c r="B613" s="7">
        <v>45805</v>
      </c>
      <c r="C613" t="s">
        <v>2836</v>
      </c>
      <c r="D613" t="s">
        <v>180</v>
      </c>
      <c r="E613" s="6">
        <v>14701693</v>
      </c>
      <c r="F613" s="6">
        <v>14701693</v>
      </c>
      <c r="G613" s="6">
        <v>0</v>
      </c>
      <c r="H613" t="s">
        <v>181</v>
      </c>
      <c r="I613">
        <v>800224808</v>
      </c>
      <c r="J613" t="s">
        <v>375</v>
      </c>
      <c r="K613" t="s">
        <v>376</v>
      </c>
      <c r="Q613" t="s">
        <v>189</v>
      </c>
      <c r="R613" t="s">
        <v>190</v>
      </c>
      <c r="S613" t="s">
        <v>377</v>
      </c>
      <c r="T613" t="s">
        <v>378</v>
      </c>
      <c r="U613" s="6">
        <v>14701693</v>
      </c>
      <c r="V613" s="6">
        <v>0</v>
      </c>
      <c r="W613" s="6">
        <v>14701693</v>
      </c>
      <c r="X613" s="6">
        <v>0</v>
      </c>
      <c r="Y613" t="s">
        <v>193</v>
      </c>
      <c r="Z613" t="s">
        <v>194</v>
      </c>
      <c r="AA613" t="s">
        <v>195</v>
      </c>
      <c r="AB613" t="s">
        <v>2837</v>
      </c>
      <c r="AC613" t="s">
        <v>283</v>
      </c>
      <c r="AD613" t="s">
        <v>283</v>
      </c>
      <c r="AE613" t="s">
        <v>1374</v>
      </c>
      <c r="AG613" t="s">
        <v>2813</v>
      </c>
      <c r="AH613" t="s">
        <v>2838</v>
      </c>
      <c r="AI613" t="s">
        <v>2839</v>
      </c>
      <c r="AK613" t="s">
        <v>2813</v>
      </c>
      <c r="AL613" t="s">
        <v>288</v>
      </c>
      <c r="AM613" t="s">
        <v>2837</v>
      </c>
      <c r="AN613" t="s">
        <v>2837</v>
      </c>
      <c r="AO613" t="s">
        <v>137</v>
      </c>
    </row>
    <row r="614" spans="1:41" hidden="1" x14ac:dyDescent="0.2">
      <c r="A614">
        <v>54325</v>
      </c>
      <c r="B614" s="7">
        <v>45805</v>
      </c>
      <c r="C614" t="s">
        <v>2836</v>
      </c>
      <c r="D614" t="s">
        <v>180</v>
      </c>
      <c r="E614" s="6">
        <v>8315852</v>
      </c>
      <c r="F614" s="6">
        <v>8315852</v>
      </c>
      <c r="G614" s="6">
        <v>0</v>
      </c>
      <c r="H614" t="s">
        <v>181</v>
      </c>
      <c r="I614">
        <v>800229739</v>
      </c>
      <c r="J614" t="s">
        <v>385</v>
      </c>
      <c r="K614" t="s">
        <v>376</v>
      </c>
      <c r="Q614" t="s">
        <v>189</v>
      </c>
      <c r="R614" t="s">
        <v>190</v>
      </c>
      <c r="S614" t="s">
        <v>377</v>
      </c>
      <c r="T614" t="s">
        <v>378</v>
      </c>
      <c r="U614" s="6">
        <v>8315852</v>
      </c>
      <c r="V614" s="6">
        <v>0</v>
      </c>
      <c r="W614" s="6">
        <v>8315852</v>
      </c>
      <c r="X614" s="6">
        <v>0</v>
      </c>
      <c r="Y614" t="s">
        <v>193</v>
      </c>
      <c r="Z614" t="s">
        <v>194</v>
      </c>
      <c r="AA614" t="s">
        <v>195</v>
      </c>
      <c r="AB614" t="s">
        <v>2837</v>
      </c>
      <c r="AC614" t="s">
        <v>283</v>
      </c>
      <c r="AD614" t="s">
        <v>283</v>
      </c>
      <c r="AE614" t="s">
        <v>1374</v>
      </c>
      <c r="AG614" t="s">
        <v>2813</v>
      </c>
      <c r="AH614" t="s">
        <v>2840</v>
      </c>
      <c r="AI614" t="s">
        <v>2841</v>
      </c>
      <c r="AK614" t="s">
        <v>2813</v>
      </c>
      <c r="AL614" t="s">
        <v>288</v>
      </c>
      <c r="AM614" t="s">
        <v>2837</v>
      </c>
      <c r="AN614" t="s">
        <v>2837</v>
      </c>
      <c r="AO614" t="s">
        <v>137</v>
      </c>
    </row>
    <row r="615" spans="1:41" hidden="1" x14ac:dyDescent="0.2">
      <c r="A615">
        <v>54425</v>
      </c>
      <c r="B615" s="7">
        <v>45805</v>
      </c>
      <c r="C615" t="s">
        <v>2836</v>
      </c>
      <c r="D615" t="s">
        <v>180</v>
      </c>
      <c r="E615" s="6">
        <v>8029633</v>
      </c>
      <c r="F615" s="6">
        <v>8029633</v>
      </c>
      <c r="G615" s="6">
        <v>0</v>
      </c>
      <c r="H615" t="s">
        <v>181</v>
      </c>
      <c r="I615">
        <v>800227940</v>
      </c>
      <c r="J615" t="s">
        <v>388</v>
      </c>
      <c r="K615" t="s">
        <v>376</v>
      </c>
      <c r="Q615" t="s">
        <v>189</v>
      </c>
      <c r="R615" t="s">
        <v>190</v>
      </c>
      <c r="S615" t="s">
        <v>377</v>
      </c>
      <c r="T615" t="s">
        <v>378</v>
      </c>
      <c r="U615" s="6">
        <v>8029633</v>
      </c>
      <c r="V615" s="6">
        <v>0</v>
      </c>
      <c r="W615" s="6">
        <v>8029633</v>
      </c>
      <c r="X615" s="6">
        <v>0</v>
      </c>
      <c r="Y615" t="s">
        <v>193</v>
      </c>
      <c r="Z615" t="s">
        <v>194</v>
      </c>
      <c r="AA615" t="s">
        <v>195</v>
      </c>
      <c r="AB615" t="s">
        <v>2837</v>
      </c>
      <c r="AC615" t="s">
        <v>283</v>
      </c>
      <c r="AD615" t="s">
        <v>283</v>
      </c>
      <c r="AE615" t="s">
        <v>1374</v>
      </c>
      <c r="AG615" t="s">
        <v>2813</v>
      </c>
      <c r="AH615" t="s">
        <v>2842</v>
      </c>
      <c r="AI615" t="s">
        <v>2843</v>
      </c>
      <c r="AK615" t="s">
        <v>2813</v>
      </c>
      <c r="AL615" t="s">
        <v>288</v>
      </c>
      <c r="AM615" t="s">
        <v>2837</v>
      </c>
      <c r="AN615" t="s">
        <v>2837</v>
      </c>
      <c r="AO615" t="s">
        <v>137</v>
      </c>
    </row>
    <row r="616" spans="1:41" hidden="1" x14ac:dyDescent="0.2">
      <c r="A616">
        <v>54525</v>
      </c>
      <c r="B616" s="7">
        <v>45805</v>
      </c>
      <c r="C616" t="s">
        <v>2836</v>
      </c>
      <c r="D616" t="s">
        <v>180</v>
      </c>
      <c r="E616" s="6">
        <v>884200</v>
      </c>
      <c r="F616" s="6">
        <v>884200</v>
      </c>
      <c r="G616" s="6">
        <v>0</v>
      </c>
      <c r="H616" t="s">
        <v>181</v>
      </c>
      <c r="I616">
        <v>800253055</v>
      </c>
      <c r="J616" t="s">
        <v>845</v>
      </c>
      <c r="K616" t="s">
        <v>376</v>
      </c>
      <c r="Q616" t="s">
        <v>189</v>
      </c>
      <c r="R616" t="s">
        <v>190</v>
      </c>
      <c r="S616" t="s">
        <v>377</v>
      </c>
      <c r="T616" t="s">
        <v>378</v>
      </c>
      <c r="U616" s="6">
        <v>884200</v>
      </c>
      <c r="V616" s="6">
        <v>0</v>
      </c>
      <c r="W616" s="6">
        <v>884200</v>
      </c>
      <c r="X616" s="6">
        <v>0</v>
      </c>
      <c r="Y616" t="s">
        <v>193</v>
      </c>
      <c r="Z616" t="s">
        <v>194</v>
      </c>
      <c r="AA616" t="s">
        <v>195</v>
      </c>
      <c r="AB616" t="s">
        <v>2837</v>
      </c>
      <c r="AC616" t="s">
        <v>283</v>
      </c>
      <c r="AD616" t="s">
        <v>283</v>
      </c>
      <c r="AE616" t="s">
        <v>1374</v>
      </c>
      <c r="AG616" t="s">
        <v>2813</v>
      </c>
      <c r="AH616" t="s">
        <v>2844</v>
      </c>
      <c r="AI616" t="s">
        <v>2845</v>
      </c>
      <c r="AK616" t="s">
        <v>2813</v>
      </c>
      <c r="AL616" t="s">
        <v>288</v>
      </c>
      <c r="AM616" t="s">
        <v>2837</v>
      </c>
      <c r="AN616" t="s">
        <v>2837</v>
      </c>
      <c r="AO616" t="s">
        <v>137</v>
      </c>
    </row>
    <row r="617" spans="1:41" hidden="1" x14ac:dyDescent="0.2">
      <c r="A617">
        <v>54625</v>
      </c>
      <c r="B617" s="7">
        <v>45805</v>
      </c>
      <c r="C617" t="s">
        <v>2836</v>
      </c>
      <c r="D617" t="s">
        <v>180</v>
      </c>
      <c r="E617" s="6">
        <v>34272600</v>
      </c>
      <c r="F617" s="6">
        <v>34272600</v>
      </c>
      <c r="G617" s="6">
        <v>0</v>
      </c>
      <c r="H617" t="s">
        <v>181</v>
      </c>
      <c r="I617">
        <v>860066942</v>
      </c>
      <c r="J617" t="s">
        <v>332</v>
      </c>
      <c r="K617" t="s">
        <v>376</v>
      </c>
      <c r="Q617" t="s">
        <v>189</v>
      </c>
      <c r="R617" t="s">
        <v>190</v>
      </c>
      <c r="S617" t="s">
        <v>424</v>
      </c>
      <c r="T617" t="s">
        <v>425</v>
      </c>
      <c r="U617" s="6">
        <v>34272600</v>
      </c>
      <c r="V617" s="6">
        <v>0</v>
      </c>
      <c r="W617" s="6">
        <v>34272600</v>
      </c>
      <c r="X617" s="6">
        <v>0</v>
      </c>
      <c r="Y617" t="s">
        <v>193</v>
      </c>
      <c r="Z617" t="s">
        <v>194</v>
      </c>
      <c r="AA617" t="s">
        <v>195</v>
      </c>
      <c r="AB617" t="s">
        <v>2837</v>
      </c>
      <c r="AC617" t="s">
        <v>283</v>
      </c>
      <c r="AD617" t="s">
        <v>283</v>
      </c>
      <c r="AE617" t="s">
        <v>1374</v>
      </c>
      <c r="AG617" t="s">
        <v>2813</v>
      </c>
      <c r="AH617" t="s">
        <v>2846</v>
      </c>
      <c r="AI617" t="s">
        <v>2847</v>
      </c>
      <c r="AK617" t="s">
        <v>2813</v>
      </c>
      <c r="AL617" t="s">
        <v>288</v>
      </c>
      <c r="AM617" t="s">
        <v>2837</v>
      </c>
      <c r="AN617" t="s">
        <v>2837</v>
      </c>
      <c r="AO617" t="s">
        <v>137</v>
      </c>
    </row>
    <row r="618" spans="1:41" hidden="1" x14ac:dyDescent="0.2">
      <c r="A618">
        <v>54725</v>
      </c>
      <c r="B618" s="7">
        <v>45805</v>
      </c>
      <c r="C618" t="s">
        <v>2836</v>
      </c>
      <c r="D618" t="s">
        <v>180</v>
      </c>
      <c r="E618" s="6">
        <v>68096966</v>
      </c>
      <c r="F618" s="6">
        <v>68096966</v>
      </c>
      <c r="G618" s="6">
        <v>0</v>
      </c>
      <c r="H618" t="s">
        <v>181</v>
      </c>
      <c r="I618">
        <v>900336004</v>
      </c>
      <c r="J618" t="s">
        <v>431</v>
      </c>
      <c r="K618" t="s">
        <v>376</v>
      </c>
      <c r="Q618" t="s">
        <v>189</v>
      </c>
      <c r="R618" t="s">
        <v>190</v>
      </c>
      <c r="S618" t="s">
        <v>377</v>
      </c>
      <c r="T618" t="s">
        <v>378</v>
      </c>
      <c r="U618" s="6">
        <v>68096966</v>
      </c>
      <c r="V618" s="6">
        <v>0</v>
      </c>
      <c r="W618" s="6">
        <v>68096966</v>
      </c>
      <c r="X618" s="6">
        <v>0</v>
      </c>
      <c r="Y618" t="s">
        <v>193</v>
      </c>
      <c r="Z618" t="s">
        <v>194</v>
      </c>
      <c r="AA618" t="s">
        <v>195</v>
      </c>
      <c r="AB618" t="s">
        <v>2837</v>
      </c>
      <c r="AC618" t="s">
        <v>283</v>
      </c>
      <c r="AD618" t="s">
        <v>283</v>
      </c>
      <c r="AE618" t="s">
        <v>1374</v>
      </c>
      <c r="AG618" t="s">
        <v>2813</v>
      </c>
      <c r="AH618" t="s">
        <v>2848</v>
      </c>
      <c r="AI618" t="s">
        <v>2849</v>
      </c>
      <c r="AK618" t="s">
        <v>2813</v>
      </c>
      <c r="AL618" t="s">
        <v>288</v>
      </c>
      <c r="AM618" t="s">
        <v>2837</v>
      </c>
      <c r="AN618" t="s">
        <v>2837</v>
      </c>
      <c r="AO618" t="s">
        <v>137</v>
      </c>
    </row>
    <row r="619" spans="1:41" hidden="1" x14ac:dyDescent="0.2">
      <c r="A619">
        <v>54825</v>
      </c>
      <c r="B619" s="7">
        <v>45805</v>
      </c>
      <c r="C619" t="s">
        <v>2850</v>
      </c>
      <c r="D619" t="s">
        <v>180</v>
      </c>
      <c r="E619" s="6">
        <v>6511275</v>
      </c>
      <c r="F619" s="6">
        <v>6511275</v>
      </c>
      <c r="G619" s="6">
        <v>0</v>
      </c>
      <c r="H619" t="s">
        <v>181</v>
      </c>
      <c r="I619">
        <v>800088702</v>
      </c>
      <c r="J619" t="s">
        <v>390</v>
      </c>
      <c r="K619" t="s">
        <v>376</v>
      </c>
      <c r="Q619" t="s">
        <v>189</v>
      </c>
      <c r="R619" t="s">
        <v>190</v>
      </c>
      <c r="S619" t="s">
        <v>391</v>
      </c>
      <c r="T619" t="s">
        <v>392</v>
      </c>
      <c r="U619" s="6">
        <v>6511275</v>
      </c>
      <c r="V619" s="6">
        <v>0</v>
      </c>
      <c r="W619" s="6">
        <v>6511275</v>
      </c>
      <c r="X619" s="6">
        <v>0</v>
      </c>
      <c r="Y619" t="s">
        <v>193</v>
      </c>
      <c r="Z619" t="s">
        <v>194</v>
      </c>
      <c r="AA619" t="s">
        <v>195</v>
      </c>
      <c r="AB619" t="s">
        <v>2837</v>
      </c>
      <c r="AC619" t="s">
        <v>283</v>
      </c>
      <c r="AD619" t="s">
        <v>283</v>
      </c>
      <c r="AE619" t="s">
        <v>1374</v>
      </c>
      <c r="AG619" t="s">
        <v>2813</v>
      </c>
      <c r="AH619" t="s">
        <v>2851</v>
      </c>
      <c r="AI619" t="s">
        <v>2852</v>
      </c>
      <c r="AK619" t="s">
        <v>2813</v>
      </c>
      <c r="AL619" t="s">
        <v>288</v>
      </c>
      <c r="AM619" t="s">
        <v>2837</v>
      </c>
      <c r="AN619" t="s">
        <v>2837</v>
      </c>
      <c r="AO619" t="s">
        <v>137</v>
      </c>
    </row>
    <row r="620" spans="1:41" hidden="1" x14ac:dyDescent="0.2">
      <c r="A620">
        <v>54925</v>
      </c>
      <c r="B620" s="7">
        <v>45805</v>
      </c>
      <c r="C620" t="s">
        <v>2850</v>
      </c>
      <c r="D620" t="s">
        <v>180</v>
      </c>
      <c r="E620" s="6">
        <v>4685033</v>
      </c>
      <c r="F620" s="6">
        <v>4685033</v>
      </c>
      <c r="G620" s="6">
        <v>0</v>
      </c>
      <c r="H620" t="s">
        <v>181</v>
      </c>
      <c r="I620">
        <v>800130907</v>
      </c>
      <c r="J620" t="s">
        <v>396</v>
      </c>
      <c r="K620" t="s">
        <v>376</v>
      </c>
      <c r="Q620" t="s">
        <v>189</v>
      </c>
      <c r="R620" t="s">
        <v>190</v>
      </c>
      <c r="S620" t="s">
        <v>391</v>
      </c>
      <c r="T620" t="s">
        <v>392</v>
      </c>
      <c r="U620" s="6">
        <v>4685033</v>
      </c>
      <c r="V620" s="6">
        <v>0</v>
      </c>
      <c r="W620" s="6">
        <v>4685033</v>
      </c>
      <c r="X620" s="6">
        <v>0</v>
      </c>
      <c r="Y620" t="s">
        <v>193</v>
      </c>
      <c r="Z620" t="s">
        <v>194</v>
      </c>
      <c r="AA620" t="s">
        <v>195</v>
      </c>
      <c r="AB620" t="s">
        <v>2837</v>
      </c>
      <c r="AC620" t="s">
        <v>283</v>
      </c>
      <c r="AD620" t="s">
        <v>283</v>
      </c>
      <c r="AE620" t="s">
        <v>1374</v>
      </c>
      <c r="AG620" t="s">
        <v>2813</v>
      </c>
      <c r="AH620" t="s">
        <v>2853</v>
      </c>
      <c r="AI620" t="s">
        <v>2854</v>
      </c>
      <c r="AK620" t="s">
        <v>2813</v>
      </c>
      <c r="AL620" t="s">
        <v>288</v>
      </c>
      <c r="AM620" t="s">
        <v>2837</v>
      </c>
      <c r="AN620" t="s">
        <v>2837</v>
      </c>
      <c r="AO620" t="s">
        <v>137</v>
      </c>
    </row>
    <row r="621" spans="1:41" hidden="1" x14ac:dyDescent="0.2">
      <c r="A621">
        <v>55025</v>
      </c>
      <c r="B621" s="7">
        <v>45805</v>
      </c>
      <c r="C621" t="s">
        <v>2850</v>
      </c>
      <c r="D621" t="s">
        <v>180</v>
      </c>
      <c r="E621" s="6">
        <v>27578285</v>
      </c>
      <c r="F621" s="6">
        <v>27578285</v>
      </c>
      <c r="G621" s="6">
        <v>0</v>
      </c>
      <c r="H621" t="s">
        <v>181</v>
      </c>
      <c r="I621">
        <v>800251440</v>
      </c>
      <c r="J621" t="s">
        <v>398</v>
      </c>
      <c r="K621" t="s">
        <v>376</v>
      </c>
      <c r="Q621" t="s">
        <v>189</v>
      </c>
      <c r="R621" t="s">
        <v>190</v>
      </c>
      <c r="S621" t="s">
        <v>391</v>
      </c>
      <c r="T621" t="s">
        <v>392</v>
      </c>
      <c r="U621" s="6">
        <v>27578285</v>
      </c>
      <c r="V621" s="6">
        <v>0</v>
      </c>
      <c r="W621" s="6">
        <v>27578285</v>
      </c>
      <c r="X621" s="6">
        <v>0</v>
      </c>
      <c r="Y621" t="s">
        <v>193</v>
      </c>
      <c r="Z621" t="s">
        <v>194</v>
      </c>
      <c r="AA621" t="s">
        <v>195</v>
      </c>
      <c r="AB621" t="s">
        <v>2837</v>
      </c>
      <c r="AC621" t="s">
        <v>283</v>
      </c>
      <c r="AD621" t="s">
        <v>283</v>
      </c>
      <c r="AE621" t="s">
        <v>1374</v>
      </c>
      <c r="AG621" t="s">
        <v>2813</v>
      </c>
      <c r="AH621" t="s">
        <v>2855</v>
      </c>
      <c r="AI621" t="s">
        <v>2856</v>
      </c>
      <c r="AK621" t="s">
        <v>2813</v>
      </c>
      <c r="AL621" t="s">
        <v>288</v>
      </c>
      <c r="AM621" t="s">
        <v>2837</v>
      </c>
      <c r="AN621" t="s">
        <v>2837</v>
      </c>
      <c r="AO621" t="s">
        <v>137</v>
      </c>
    </row>
    <row r="622" spans="1:41" hidden="1" x14ac:dyDescent="0.2">
      <c r="A622">
        <v>55125</v>
      </c>
      <c r="B622" s="7">
        <v>45805</v>
      </c>
      <c r="C622" t="s">
        <v>2850</v>
      </c>
      <c r="D622" t="s">
        <v>180</v>
      </c>
      <c r="E622" s="6">
        <v>5045090</v>
      </c>
      <c r="F622" s="6">
        <v>5045090</v>
      </c>
      <c r="G622" s="6">
        <v>0</v>
      </c>
      <c r="H622" t="s">
        <v>181</v>
      </c>
      <c r="I622">
        <v>830003564</v>
      </c>
      <c r="J622" t="s">
        <v>400</v>
      </c>
      <c r="K622" t="s">
        <v>376</v>
      </c>
      <c r="Q622" t="s">
        <v>189</v>
      </c>
      <c r="R622" t="s">
        <v>190</v>
      </c>
      <c r="S622" t="s">
        <v>391</v>
      </c>
      <c r="T622" t="s">
        <v>392</v>
      </c>
      <c r="U622" s="6">
        <v>5045090</v>
      </c>
      <c r="V622" s="6">
        <v>0</v>
      </c>
      <c r="W622" s="6">
        <v>5045090</v>
      </c>
      <c r="X622" s="6">
        <v>0</v>
      </c>
      <c r="Y622" t="s">
        <v>193</v>
      </c>
      <c r="Z622" t="s">
        <v>194</v>
      </c>
      <c r="AA622" t="s">
        <v>195</v>
      </c>
      <c r="AB622" t="s">
        <v>2837</v>
      </c>
      <c r="AC622" t="s">
        <v>283</v>
      </c>
      <c r="AD622" t="s">
        <v>283</v>
      </c>
      <c r="AE622" t="s">
        <v>1374</v>
      </c>
      <c r="AG622" t="s">
        <v>2813</v>
      </c>
      <c r="AH622" t="s">
        <v>2857</v>
      </c>
      <c r="AI622" t="s">
        <v>2858</v>
      </c>
      <c r="AK622" t="s">
        <v>2813</v>
      </c>
      <c r="AL622" t="s">
        <v>288</v>
      </c>
      <c r="AM622" t="s">
        <v>2837</v>
      </c>
      <c r="AN622" t="s">
        <v>2837</v>
      </c>
      <c r="AO622" t="s">
        <v>137</v>
      </c>
    </row>
    <row r="623" spans="1:41" hidden="1" x14ac:dyDescent="0.2">
      <c r="A623">
        <v>55225</v>
      </c>
      <c r="B623" s="7">
        <v>45805</v>
      </c>
      <c r="C623" t="s">
        <v>2850</v>
      </c>
      <c r="D623" t="s">
        <v>180</v>
      </c>
      <c r="E623" s="6">
        <v>4404400</v>
      </c>
      <c r="F623" s="6">
        <v>4404400</v>
      </c>
      <c r="G623" s="6">
        <v>0</v>
      </c>
      <c r="H623" t="s">
        <v>181</v>
      </c>
      <c r="I623">
        <v>830113831</v>
      </c>
      <c r="J623" t="s">
        <v>403</v>
      </c>
      <c r="K623" t="s">
        <v>376</v>
      </c>
      <c r="Q623" t="s">
        <v>189</v>
      </c>
      <c r="R623" t="s">
        <v>190</v>
      </c>
      <c r="S623" t="s">
        <v>391</v>
      </c>
      <c r="T623" t="s">
        <v>392</v>
      </c>
      <c r="U623" s="6">
        <v>4404400</v>
      </c>
      <c r="V623" s="6">
        <v>0</v>
      </c>
      <c r="W623" s="6">
        <v>4404400</v>
      </c>
      <c r="X623" s="6">
        <v>0</v>
      </c>
      <c r="Y623" t="s">
        <v>193</v>
      </c>
      <c r="Z623" t="s">
        <v>194</v>
      </c>
      <c r="AA623" t="s">
        <v>195</v>
      </c>
      <c r="AB623" t="s">
        <v>2837</v>
      </c>
      <c r="AC623" t="s">
        <v>283</v>
      </c>
      <c r="AD623" t="s">
        <v>283</v>
      </c>
      <c r="AE623" t="s">
        <v>1374</v>
      </c>
      <c r="AG623" t="s">
        <v>2813</v>
      </c>
      <c r="AH623" t="s">
        <v>2859</v>
      </c>
      <c r="AI623" t="s">
        <v>2860</v>
      </c>
      <c r="AK623" t="s">
        <v>2813</v>
      </c>
      <c r="AL623" t="s">
        <v>288</v>
      </c>
      <c r="AM623" t="s">
        <v>2837</v>
      </c>
      <c r="AN623" t="s">
        <v>2837</v>
      </c>
      <c r="AO623" t="s">
        <v>137</v>
      </c>
    </row>
    <row r="624" spans="1:41" hidden="1" x14ac:dyDescent="0.2">
      <c r="A624">
        <v>55325</v>
      </c>
      <c r="B624" s="7">
        <v>45805</v>
      </c>
      <c r="C624" t="s">
        <v>2850</v>
      </c>
      <c r="D624" t="s">
        <v>180</v>
      </c>
      <c r="E624" s="6">
        <v>19554000</v>
      </c>
      <c r="F624" s="6">
        <v>19554000</v>
      </c>
      <c r="G624" s="6">
        <v>0</v>
      </c>
      <c r="H624" t="s">
        <v>181</v>
      </c>
      <c r="I624">
        <v>860011153</v>
      </c>
      <c r="J624" t="s">
        <v>406</v>
      </c>
      <c r="K624" t="s">
        <v>376</v>
      </c>
      <c r="Q624" t="s">
        <v>189</v>
      </c>
      <c r="R624" t="s">
        <v>190</v>
      </c>
      <c r="S624" t="s">
        <v>407</v>
      </c>
      <c r="T624" t="s">
        <v>408</v>
      </c>
      <c r="U624" s="6">
        <v>19554000</v>
      </c>
      <c r="V624" s="6">
        <v>0</v>
      </c>
      <c r="W624" s="6">
        <v>19554000</v>
      </c>
      <c r="X624" s="6">
        <v>0</v>
      </c>
      <c r="Y624" t="s">
        <v>193</v>
      </c>
      <c r="Z624" t="s">
        <v>194</v>
      </c>
      <c r="AA624" t="s">
        <v>195</v>
      </c>
      <c r="AB624" t="s">
        <v>2837</v>
      </c>
      <c r="AC624" t="s">
        <v>283</v>
      </c>
      <c r="AD624" t="s">
        <v>283</v>
      </c>
      <c r="AE624" t="s">
        <v>1374</v>
      </c>
      <c r="AG624" t="s">
        <v>2813</v>
      </c>
      <c r="AH624" t="s">
        <v>2861</v>
      </c>
      <c r="AI624" t="s">
        <v>2862</v>
      </c>
      <c r="AK624" t="s">
        <v>2813</v>
      </c>
      <c r="AL624" t="s">
        <v>288</v>
      </c>
      <c r="AM624" t="s">
        <v>2837</v>
      </c>
      <c r="AN624" t="s">
        <v>2837</v>
      </c>
      <c r="AO624" t="s">
        <v>137</v>
      </c>
    </row>
    <row r="625" spans="1:41" hidden="1" x14ac:dyDescent="0.2">
      <c r="A625">
        <v>55425</v>
      </c>
      <c r="B625" s="7">
        <v>45805</v>
      </c>
      <c r="C625" t="s">
        <v>2850</v>
      </c>
      <c r="D625" t="s">
        <v>180</v>
      </c>
      <c r="E625" s="6">
        <v>21407146</v>
      </c>
      <c r="F625" s="6">
        <v>21407146</v>
      </c>
      <c r="G625" s="6">
        <v>0</v>
      </c>
      <c r="H625" t="s">
        <v>181</v>
      </c>
      <c r="I625">
        <v>860066942</v>
      </c>
      <c r="J625" t="s">
        <v>332</v>
      </c>
      <c r="K625" t="s">
        <v>376</v>
      </c>
      <c r="Q625" t="s">
        <v>189</v>
      </c>
      <c r="R625" t="s">
        <v>190</v>
      </c>
      <c r="S625" t="s">
        <v>391</v>
      </c>
      <c r="T625" t="s">
        <v>392</v>
      </c>
      <c r="U625" s="6">
        <v>21407146</v>
      </c>
      <c r="V625" s="6">
        <v>0</v>
      </c>
      <c r="W625" s="6">
        <v>21407146</v>
      </c>
      <c r="X625" s="6">
        <v>0</v>
      </c>
      <c r="Y625" t="s">
        <v>193</v>
      </c>
      <c r="Z625" t="s">
        <v>194</v>
      </c>
      <c r="AA625" t="s">
        <v>195</v>
      </c>
      <c r="AB625" t="s">
        <v>2837</v>
      </c>
      <c r="AC625" t="s">
        <v>283</v>
      </c>
      <c r="AD625" t="s">
        <v>283</v>
      </c>
      <c r="AE625" t="s">
        <v>1374</v>
      </c>
      <c r="AG625" t="s">
        <v>2813</v>
      </c>
      <c r="AH625" t="s">
        <v>2863</v>
      </c>
      <c r="AI625" t="s">
        <v>2864</v>
      </c>
      <c r="AK625" t="s">
        <v>2813</v>
      </c>
      <c r="AL625" t="s">
        <v>288</v>
      </c>
      <c r="AM625" t="s">
        <v>2837</v>
      </c>
      <c r="AN625" t="s">
        <v>2837</v>
      </c>
      <c r="AO625" t="s">
        <v>137</v>
      </c>
    </row>
    <row r="626" spans="1:41" hidden="1" x14ac:dyDescent="0.2">
      <c r="A626">
        <v>55525</v>
      </c>
      <c r="B626" s="7">
        <v>45805</v>
      </c>
      <c r="C626" t="s">
        <v>2850</v>
      </c>
      <c r="D626" t="s">
        <v>180</v>
      </c>
      <c r="E626" s="6">
        <v>17139800</v>
      </c>
      <c r="F626" s="6">
        <v>17139800</v>
      </c>
      <c r="G626" s="6">
        <v>0</v>
      </c>
      <c r="H626" t="s">
        <v>181</v>
      </c>
      <c r="I626">
        <v>899999034</v>
      </c>
      <c r="J626" t="s">
        <v>411</v>
      </c>
      <c r="K626" t="s">
        <v>376</v>
      </c>
      <c r="Q626" t="s">
        <v>189</v>
      </c>
      <c r="R626" t="s">
        <v>190</v>
      </c>
      <c r="S626" t="s">
        <v>412</v>
      </c>
      <c r="T626" t="s">
        <v>413</v>
      </c>
      <c r="U626" s="6">
        <v>17139800</v>
      </c>
      <c r="V626" s="6">
        <v>0</v>
      </c>
      <c r="W626" s="6">
        <v>17139800</v>
      </c>
      <c r="X626" s="6">
        <v>0</v>
      </c>
      <c r="Y626" t="s">
        <v>193</v>
      </c>
      <c r="Z626" t="s">
        <v>194</v>
      </c>
      <c r="AA626" t="s">
        <v>195</v>
      </c>
      <c r="AB626" t="s">
        <v>2837</v>
      </c>
      <c r="AC626" t="s">
        <v>283</v>
      </c>
      <c r="AD626" t="s">
        <v>283</v>
      </c>
      <c r="AE626" t="s">
        <v>1374</v>
      </c>
      <c r="AG626" t="s">
        <v>2813</v>
      </c>
      <c r="AH626" t="s">
        <v>2865</v>
      </c>
      <c r="AI626" t="s">
        <v>2866</v>
      </c>
      <c r="AK626" t="s">
        <v>2813</v>
      </c>
      <c r="AL626" t="s">
        <v>288</v>
      </c>
      <c r="AM626" t="s">
        <v>2837</v>
      </c>
      <c r="AN626" t="s">
        <v>2837</v>
      </c>
      <c r="AO626" t="s">
        <v>137</v>
      </c>
    </row>
    <row r="627" spans="1:41" hidden="1" x14ac:dyDescent="0.2">
      <c r="A627">
        <v>55625</v>
      </c>
      <c r="B627" s="7">
        <v>45805</v>
      </c>
      <c r="C627" t="s">
        <v>2850</v>
      </c>
      <c r="D627" t="s">
        <v>180</v>
      </c>
      <c r="E627" s="6">
        <v>25706000</v>
      </c>
      <c r="F627" s="6">
        <v>25706000</v>
      </c>
      <c r="G627" s="6">
        <v>0</v>
      </c>
      <c r="H627" t="s">
        <v>181</v>
      </c>
      <c r="I627">
        <v>899999239</v>
      </c>
      <c r="J627" t="s">
        <v>415</v>
      </c>
      <c r="K627" t="s">
        <v>376</v>
      </c>
      <c r="Q627" t="s">
        <v>189</v>
      </c>
      <c r="R627" t="s">
        <v>190</v>
      </c>
      <c r="S627" t="s">
        <v>416</v>
      </c>
      <c r="T627" t="s">
        <v>417</v>
      </c>
      <c r="U627" s="6">
        <v>25706000</v>
      </c>
      <c r="V627" s="6">
        <v>0</v>
      </c>
      <c r="W627" s="6">
        <v>25706000</v>
      </c>
      <c r="X627" s="6">
        <v>0</v>
      </c>
      <c r="Y627" t="s">
        <v>193</v>
      </c>
      <c r="Z627" t="s">
        <v>194</v>
      </c>
      <c r="AA627" t="s">
        <v>195</v>
      </c>
      <c r="AB627" t="s">
        <v>2837</v>
      </c>
      <c r="AC627" t="s">
        <v>283</v>
      </c>
      <c r="AD627" t="s">
        <v>283</v>
      </c>
      <c r="AE627" t="s">
        <v>1374</v>
      </c>
      <c r="AG627" t="s">
        <v>2813</v>
      </c>
      <c r="AH627" t="s">
        <v>2867</v>
      </c>
      <c r="AI627" t="s">
        <v>2868</v>
      </c>
      <c r="AK627" t="s">
        <v>2813</v>
      </c>
      <c r="AL627" t="s">
        <v>288</v>
      </c>
      <c r="AM627" t="s">
        <v>2837</v>
      </c>
      <c r="AN627" t="s">
        <v>2837</v>
      </c>
      <c r="AO627" t="s">
        <v>137</v>
      </c>
    </row>
    <row r="628" spans="1:41" hidden="1" x14ac:dyDescent="0.2">
      <c r="A628">
        <v>55725</v>
      </c>
      <c r="B628" s="7">
        <v>45805</v>
      </c>
      <c r="C628" t="s">
        <v>2850</v>
      </c>
      <c r="D628" t="s">
        <v>180</v>
      </c>
      <c r="E628" s="6">
        <v>1304547</v>
      </c>
      <c r="F628" s="6">
        <v>1304547</v>
      </c>
      <c r="G628" s="6">
        <v>0</v>
      </c>
      <c r="H628" t="s">
        <v>181</v>
      </c>
      <c r="I628">
        <v>900156264</v>
      </c>
      <c r="J628" t="s">
        <v>420</v>
      </c>
      <c r="K628" t="s">
        <v>376</v>
      </c>
      <c r="Q628" t="s">
        <v>189</v>
      </c>
      <c r="R628" t="s">
        <v>190</v>
      </c>
      <c r="S628" t="s">
        <v>391</v>
      </c>
      <c r="T628" t="s">
        <v>392</v>
      </c>
      <c r="U628" s="6">
        <v>1304547</v>
      </c>
      <c r="V628" s="6">
        <v>0</v>
      </c>
      <c r="W628" s="6">
        <v>1304547</v>
      </c>
      <c r="X628" s="6">
        <v>0</v>
      </c>
      <c r="Y628" t="s">
        <v>193</v>
      </c>
      <c r="Z628" t="s">
        <v>194</v>
      </c>
      <c r="AA628" t="s">
        <v>195</v>
      </c>
      <c r="AB628" t="s">
        <v>2837</v>
      </c>
      <c r="AC628" t="s">
        <v>283</v>
      </c>
      <c r="AD628" t="s">
        <v>283</v>
      </c>
      <c r="AE628" t="s">
        <v>1374</v>
      </c>
      <c r="AG628" t="s">
        <v>2813</v>
      </c>
      <c r="AH628" t="s">
        <v>2869</v>
      </c>
      <c r="AI628" t="s">
        <v>2870</v>
      </c>
      <c r="AK628" t="s">
        <v>2813</v>
      </c>
      <c r="AL628" t="s">
        <v>288</v>
      </c>
      <c r="AM628" t="s">
        <v>2837</v>
      </c>
      <c r="AN628" t="s">
        <v>2837</v>
      </c>
      <c r="AO628" t="s">
        <v>137</v>
      </c>
    </row>
    <row r="629" spans="1:41" hidden="1" x14ac:dyDescent="0.2">
      <c r="A629">
        <v>56025</v>
      </c>
      <c r="B629" s="7">
        <v>45811</v>
      </c>
      <c r="C629" t="s">
        <v>2871</v>
      </c>
      <c r="D629" t="s">
        <v>180</v>
      </c>
      <c r="E629" s="6">
        <v>3630040</v>
      </c>
      <c r="F629" s="6">
        <v>0</v>
      </c>
      <c r="G629" s="6">
        <v>0</v>
      </c>
      <c r="H629" t="s">
        <v>181</v>
      </c>
      <c r="I629">
        <v>830123461</v>
      </c>
      <c r="J629" t="s">
        <v>435</v>
      </c>
      <c r="K629" t="s">
        <v>376</v>
      </c>
      <c r="Q629" t="s">
        <v>189</v>
      </c>
      <c r="R629" t="s">
        <v>190</v>
      </c>
      <c r="S629" t="s">
        <v>436</v>
      </c>
      <c r="T629" t="s">
        <v>437</v>
      </c>
      <c r="U629" s="6">
        <v>3630040</v>
      </c>
      <c r="V629" s="6">
        <v>0</v>
      </c>
      <c r="W629" s="6">
        <v>3630040</v>
      </c>
      <c r="X629" s="6">
        <v>0</v>
      </c>
      <c r="Y629" t="s">
        <v>193</v>
      </c>
      <c r="Z629" t="s">
        <v>194</v>
      </c>
      <c r="AA629" t="s">
        <v>195</v>
      </c>
      <c r="AB629" t="s">
        <v>2872</v>
      </c>
      <c r="AC629" t="s">
        <v>409</v>
      </c>
      <c r="AD629" t="s">
        <v>409</v>
      </c>
      <c r="AE629" t="s">
        <v>1467</v>
      </c>
      <c r="AF629" t="s">
        <v>2617</v>
      </c>
      <c r="AG629" t="s">
        <v>2873</v>
      </c>
      <c r="AH629" t="s">
        <v>2874</v>
      </c>
      <c r="AI629" t="s">
        <v>2875</v>
      </c>
      <c r="AK629" t="s">
        <v>2876</v>
      </c>
      <c r="AL629" t="s">
        <v>204</v>
      </c>
      <c r="AM629" t="s">
        <v>2877</v>
      </c>
      <c r="AN629" t="s">
        <v>2872</v>
      </c>
      <c r="AO629" t="s">
        <v>135</v>
      </c>
    </row>
    <row r="630" spans="1:41" hidden="1" x14ac:dyDescent="0.2">
      <c r="A630">
        <v>56125</v>
      </c>
      <c r="B630" s="7">
        <v>45811</v>
      </c>
      <c r="C630" t="s">
        <v>2878</v>
      </c>
      <c r="D630" t="s">
        <v>180</v>
      </c>
      <c r="E630" s="6">
        <v>3200832</v>
      </c>
      <c r="F630" s="6">
        <v>0</v>
      </c>
      <c r="G630" s="6">
        <v>0</v>
      </c>
      <c r="H630" t="s">
        <v>181</v>
      </c>
      <c r="I630">
        <v>901774766</v>
      </c>
      <c r="J630" t="s">
        <v>820</v>
      </c>
      <c r="K630" t="s">
        <v>183</v>
      </c>
      <c r="L630" t="s">
        <v>184</v>
      </c>
      <c r="M630" t="s">
        <v>821</v>
      </c>
      <c r="N630" t="s">
        <v>186</v>
      </c>
      <c r="O630" t="s">
        <v>615</v>
      </c>
      <c r="P630" t="s">
        <v>616</v>
      </c>
      <c r="Q630" t="s">
        <v>189</v>
      </c>
      <c r="R630" t="s">
        <v>190</v>
      </c>
      <c r="S630" t="s">
        <v>782</v>
      </c>
      <c r="T630" t="s">
        <v>783</v>
      </c>
      <c r="U630" s="6">
        <v>3200832</v>
      </c>
      <c r="V630" s="6">
        <v>0</v>
      </c>
      <c r="W630" s="6">
        <v>3200832</v>
      </c>
      <c r="X630" s="6">
        <v>0</v>
      </c>
      <c r="Y630" t="s">
        <v>193</v>
      </c>
      <c r="Z630" t="s">
        <v>194</v>
      </c>
      <c r="AA630" t="s">
        <v>195</v>
      </c>
      <c r="AB630" t="s">
        <v>2819</v>
      </c>
      <c r="AC630" t="s">
        <v>273</v>
      </c>
      <c r="AD630" t="s">
        <v>273</v>
      </c>
      <c r="AE630" t="s">
        <v>283</v>
      </c>
      <c r="AF630" t="s">
        <v>2622</v>
      </c>
      <c r="AG630" t="s">
        <v>2873</v>
      </c>
      <c r="AH630" t="s">
        <v>2879</v>
      </c>
      <c r="AI630" t="s">
        <v>2880</v>
      </c>
      <c r="AK630" t="s">
        <v>722</v>
      </c>
      <c r="AL630" t="s">
        <v>452</v>
      </c>
      <c r="AM630" t="s">
        <v>826</v>
      </c>
      <c r="AN630" t="s">
        <v>827</v>
      </c>
      <c r="AO630" t="s">
        <v>136</v>
      </c>
    </row>
    <row r="631" spans="1:41" hidden="1" x14ac:dyDescent="0.2">
      <c r="A631">
        <v>56225</v>
      </c>
      <c r="B631" s="7">
        <v>45811</v>
      </c>
      <c r="C631" t="s">
        <v>2881</v>
      </c>
      <c r="D631" t="s">
        <v>180</v>
      </c>
      <c r="E631" s="6">
        <v>5029107</v>
      </c>
      <c r="F631" s="6">
        <v>0</v>
      </c>
      <c r="G631" s="6">
        <v>0</v>
      </c>
      <c r="H631" t="s">
        <v>181</v>
      </c>
      <c r="I631">
        <v>901774766</v>
      </c>
      <c r="J631" t="s">
        <v>820</v>
      </c>
      <c r="K631" t="s">
        <v>183</v>
      </c>
      <c r="L631" t="s">
        <v>184</v>
      </c>
      <c r="M631" t="s">
        <v>821</v>
      </c>
      <c r="N631" t="s">
        <v>186</v>
      </c>
      <c r="O631" t="s">
        <v>615</v>
      </c>
      <c r="P631" t="s">
        <v>616</v>
      </c>
      <c r="Q631" t="s">
        <v>189</v>
      </c>
      <c r="R631" t="s">
        <v>190</v>
      </c>
      <c r="S631" t="s">
        <v>782</v>
      </c>
      <c r="T631" t="s">
        <v>783</v>
      </c>
      <c r="U631" s="6">
        <v>5029107</v>
      </c>
      <c r="V631" s="6">
        <v>0</v>
      </c>
      <c r="W631" s="6">
        <v>5029107</v>
      </c>
      <c r="X631" s="6">
        <v>0</v>
      </c>
      <c r="Y631" t="s">
        <v>193</v>
      </c>
      <c r="Z631" t="s">
        <v>194</v>
      </c>
      <c r="AA631" t="s">
        <v>195</v>
      </c>
      <c r="AB631" t="s">
        <v>2819</v>
      </c>
      <c r="AC631" t="s">
        <v>1361</v>
      </c>
      <c r="AD631" t="s">
        <v>1345</v>
      </c>
      <c r="AE631" t="s">
        <v>850</v>
      </c>
      <c r="AF631" t="s">
        <v>2626</v>
      </c>
      <c r="AG631" t="s">
        <v>2873</v>
      </c>
      <c r="AH631" t="s">
        <v>2882</v>
      </c>
      <c r="AI631" t="s">
        <v>2883</v>
      </c>
      <c r="AK631" t="s">
        <v>1271</v>
      </c>
      <c r="AL631" t="s">
        <v>452</v>
      </c>
      <c r="AM631" t="s">
        <v>2823</v>
      </c>
      <c r="AN631" t="s">
        <v>2824</v>
      </c>
      <c r="AO631" t="s">
        <v>136</v>
      </c>
    </row>
    <row r="632" spans="1:41" hidden="1" x14ac:dyDescent="0.2">
      <c r="A632">
        <v>56325</v>
      </c>
      <c r="B632" s="7">
        <v>45811</v>
      </c>
      <c r="C632" t="s">
        <v>2884</v>
      </c>
      <c r="D632" t="s">
        <v>180</v>
      </c>
      <c r="E632" s="6">
        <v>6797780</v>
      </c>
      <c r="F632" s="6">
        <v>127335</v>
      </c>
      <c r="G632" s="6">
        <v>0</v>
      </c>
      <c r="H632" t="s">
        <v>361</v>
      </c>
      <c r="I632">
        <v>1015467605</v>
      </c>
      <c r="J632" t="s">
        <v>538</v>
      </c>
      <c r="K632" t="s">
        <v>183</v>
      </c>
      <c r="L632" t="s">
        <v>209</v>
      </c>
      <c r="M632" t="s">
        <v>539</v>
      </c>
      <c r="N632" t="s">
        <v>186</v>
      </c>
      <c r="O632" t="s">
        <v>364</v>
      </c>
      <c r="P632" t="s">
        <v>365</v>
      </c>
      <c r="Q632" t="s">
        <v>189</v>
      </c>
      <c r="R632" t="s">
        <v>190</v>
      </c>
      <c r="S632" t="s">
        <v>540</v>
      </c>
      <c r="T632" t="s">
        <v>541</v>
      </c>
      <c r="U632" s="6">
        <v>6797780</v>
      </c>
      <c r="V632" s="6">
        <v>0</v>
      </c>
      <c r="W632" s="6">
        <v>6797780</v>
      </c>
      <c r="X632" s="6">
        <v>0</v>
      </c>
      <c r="Y632" t="s">
        <v>193</v>
      </c>
      <c r="Z632" t="s">
        <v>194</v>
      </c>
      <c r="AA632" t="s">
        <v>195</v>
      </c>
      <c r="AB632" t="s">
        <v>2885</v>
      </c>
      <c r="AC632" t="s">
        <v>543</v>
      </c>
      <c r="AD632" t="s">
        <v>543</v>
      </c>
      <c r="AE632" t="s">
        <v>197</v>
      </c>
      <c r="AF632" t="s">
        <v>2630</v>
      </c>
      <c r="AG632" t="s">
        <v>2873</v>
      </c>
      <c r="AH632" t="s">
        <v>2886</v>
      </c>
      <c r="AI632" t="s">
        <v>2887</v>
      </c>
      <c r="AK632" t="s">
        <v>327</v>
      </c>
      <c r="AL632" t="s">
        <v>462</v>
      </c>
      <c r="AM632" t="s">
        <v>548</v>
      </c>
      <c r="AN632" t="s">
        <v>549</v>
      </c>
      <c r="AO632" t="s">
        <v>124</v>
      </c>
    </row>
    <row r="633" spans="1:41" hidden="1" x14ac:dyDescent="0.2">
      <c r="A633">
        <v>56425</v>
      </c>
      <c r="B633" s="7">
        <v>45811</v>
      </c>
      <c r="C633" t="s">
        <v>2888</v>
      </c>
      <c r="D633" t="s">
        <v>180</v>
      </c>
      <c r="E633" s="6">
        <v>7394100</v>
      </c>
      <c r="F633" s="6">
        <v>210878</v>
      </c>
      <c r="G633" s="6">
        <v>0</v>
      </c>
      <c r="H633" t="s">
        <v>361</v>
      </c>
      <c r="I633">
        <v>1017183387</v>
      </c>
      <c r="J633" t="s">
        <v>1292</v>
      </c>
      <c r="K633" t="s">
        <v>183</v>
      </c>
      <c r="L633" t="s">
        <v>209</v>
      </c>
      <c r="M633" t="s">
        <v>1293</v>
      </c>
      <c r="N633" t="s">
        <v>186</v>
      </c>
      <c r="O633" t="s">
        <v>211</v>
      </c>
      <c r="P633" t="s">
        <v>212</v>
      </c>
      <c r="Q633" t="s">
        <v>189</v>
      </c>
      <c r="R633" t="s">
        <v>190</v>
      </c>
      <c r="S633" t="s">
        <v>540</v>
      </c>
      <c r="T633" t="s">
        <v>541</v>
      </c>
      <c r="U633" s="6">
        <v>3697050</v>
      </c>
      <c r="V633" s="6">
        <v>0</v>
      </c>
      <c r="W633" s="6">
        <v>3697050</v>
      </c>
      <c r="X633" s="6">
        <v>0</v>
      </c>
      <c r="Y633" t="s">
        <v>193</v>
      </c>
      <c r="Z633" t="s">
        <v>194</v>
      </c>
      <c r="AA633" t="s">
        <v>195</v>
      </c>
      <c r="AB633" t="s">
        <v>2889</v>
      </c>
      <c r="AC633" t="s">
        <v>1191</v>
      </c>
      <c r="AD633" t="s">
        <v>1191</v>
      </c>
      <c r="AE633" t="s">
        <v>1190</v>
      </c>
      <c r="AF633" t="s">
        <v>2635</v>
      </c>
      <c r="AG633" t="s">
        <v>2873</v>
      </c>
      <c r="AH633" t="s">
        <v>2890</v>
      </c>
      <c r="AI633" t="s">
        <v>2891</v>
      </c>
      <c r="AK633" t="s">
        <v>556</v>
      </c>
      <c r="AL633" t="s">
        <v>462</v>
      </c>
      <c r="AM633" t="s">
        <v>1296</v>
      </c>
      <c r="AN633" t="s">
        <v>1297</v>
      </c>
      <c r="AO633" t="s">
        <v>124</v>
      </c>
    </row>
    <row r="634" spans="1:41" hidden="1" x14ac:dyDescent="0.2">
      <c r="A634">
        <v>56425</v>
      </c>
      <c r="B634" s="7">
        <v>45811</v>
      </c>
      <c r="C634" t="s">
        <v>2888</v>
      </c>
      <c r="D634" t="s">
        <v>180</v>
      </c>
      <c r="E634" s="6">
        <v>7394100</v>
      </c>
      <c r="F634" s="6">
        <v>210878</v>
      </c>
      <c r="G634" s="6">
        <v>0</v>
      </c>
      <c r="H634" t="s">
        <v>361</v>
      </c>
      <c r="I634">
        <v>1017183387</v>
      </c>
      <c r="J634" t="s">
        <v>1292</v>
      </c>
      <c r="K634" t="s">
        <v>183</v>
      </c>
      <c r="L634" t="s">
        <v>209</v>
      </c>
      <c r="M634" t="s">
        <v>1293</v>
      </c>
      <c r="N634" t="s">
        <v>186</v>
      </c>
      <c r="O634" t="s">
        <v>211</v>
      </c>
      <c r="P634" t="s">
        <v>212</v>
      </c>
      <c r="Q634" t="s">
        <v>189</v>
      </c>
      <c r="R634" t="s">
        <v>190</v>
      </c>
      <c r="S634" t="s">
        <v>858</v>
      </c>
      <c r="T634" t="s">
        <v>859</v>
      </c>
      <c r="U634" s="6">
        <v>3697050</v>
      </c>
      <c r="V634" s="6">
        <v>0</v>
      </c>
      <c r="W634" s="6">
        <v>3697050</v>
      </c>
      <c r="X634" s="6">
        <v>0</v>
      </c>
      <c r="Y634" t="s">
        <v>193</v>
      </c>
      <c r="Z634" t="s">
        <v>194</v>
      </c>
      <c r="AA634" t="s">
        <v>195</v>
      </c>
      <c r="AB634" t="s">
        <v>2889</v>
      </c>
      <c r="AC634" t="s">
        <v>1191</v>
      </c>
      <c r="AD634" t="s">
        <v>1191</v>
      </c>
      <c r="AE634" t="s">
        <v>1190</v>
      </c>
      <c r="AF634" t="s">
        <v>2635</v>
      </c>
      <c r="AG634" t="s">
        <v>2873</v>
      </c>
      <c r="AH634" t="s">
        <v>2890</v>
      </c>
      <c r="AI634" t="s">
        <v>2891</v>
      </c>
      <c r="AK634" t="s">
        <v>556</v>
      </c>
      <c r="AL634" t="s">
        <v>462</v>
      </c>
      <c r="AM634" t="s">
        <v>1296</v>
      </c>
      <c r="AN634" t="s">
        <v>1297</v>
      </c>
      <c r="AO634" t="s">
        <v>124</v>
      </c>
    </row>
    <row r="635" spans="1:41" hidden="1" x14ac:dyDescent="0.2">
      <c r="A635">
        <v>56525</v>
      </c>
      <c r="B635" s="7">
        <v>45811</v>
      </c>
      <c r="C635" t="s">
        <v>2892</v>
      </c>
      <c r="D635" t="s">
        <v>180</v>
      </c>
      <c r="E635" s="6">
        <v>7394100</v>
      </c>
      <c r="F635" s="6">
        <v>49630</v>
      </c>
      <c r="G635" s="6">
        <v>0</v>
      </c>
      <c r="H635" t="s">
        <v>361</v>
      </c>
      <c r="I635">
        <v>1052385150</v>
      </c>
      <c r="J635" t="s">
        <v>1187</v>
      </c>
      <c r="K635" t="s">
        <v>183</v>
      </c>
      <c r="L635" t="s">
        <v>209</v>
      </c>
      <c r="M635" t="s">
        <v>1188</v>
      </c>
      <c r="N635" t="s">
        <v>186</v>
      </c>
      <c r="O635" t="s">
        <v>615</v>
      </c>
      <c r="P635" t="s">
        <v>616</v>
      </c>
      <c r="Q635" t="s">
        <v>189</v>
      </c>
      <c r="R635" t="s">
        <v>190</v>
      </c>
      <c r="S635" t="s">
        <v>858</v>
      </c>
      <c r="T635" t="s">
        <v>859</v>
      </c>
      <c r="U635" s="6">
        <v>7394100</v>
      </c>
      <c r="V635" s="6">
        <v>0</v>
      </c>
      <c r="W635" s="6">
        <v>7394100</v>
      </c>
      <c r="X635" s="6">
        <v>0</v>
      </c>
      <c r="Y635" t="s">
        <v>193</v>
      </c>
      <c r="Z635" t="s">
        <v>194</v>
      </c>
      <c r="AA635" t="s">
        <v>195</v>
      </c>
      <c r="AB635" t="s">
        <v>2893</v>
      </c>
      <c r="AC635" t="s">
        <v>1190</v>
      </c>
      <c r="AD635" t="s">
        <v>1190</v>
      </c>
      <c r="AE635" t="s">
        <v>1191</v>
      </c>
      <c r="AF635" t="s">
        <v>2639</v>
      </c>
      <c r="AG635" t="s">
        <v>2873</v>
      </c>
      <c r="AH635" t="s">
        <v>2894</v>
      </c>
      <c r="AI635" t="s">
        <v>2895</v>
      </c>
      <c r="AK635" t="s">
        <v>556</v>
      </c>
      <c r="AL635" t="s">
        <v>462</v>
      </c>
      <c r="AM635" t="s">
        <v>368</v>
      </c>
      <c r="AN635" t="s">
        <v>1193</v>
      </c>
      <c r="AO635" t="s">
        <v>124</v>
      </c>
    </row>
    <row r="636" spans="1:41" hidden="1" x14ac:dyDescent="0.2">
      <c r="A636">
        <v>56625</v>
      </c>
      <c r="B636" s="7">
        <v>45812</v>
      </c>
      <c r="C636" t="s">
        <v>2896</v>
      </c>
      <c r="D636" t="s">
        <v>180</v>
      </c>
      <c r="E636" s="6">
        <v>5912680</v>
      </c>
      <c r="F636" s="6">
        <v>50049</v>
      </c>
      <c r="G636" s="6">
        <v>0</v>
      </c>
      <c r="H636" t="s">
        <v>361</v>
      </c>
      <c r="I636">
        <v>52186193</v>
      </c>
      <c r="J636" t="s">
        <v>678</v>
      </c>
      <c r="K636" t="s">
        <v>183</v>
      </c>
      <c r="L636" t="s">
        <v>209</v>
      </c>
      <c r="M636" t="s">
        <v>679</v>
      </c>
      <c r="N636" t="s">
        <v>186</v>
      </c>
      <c r="O636" t="s">
        <v>211</v>
      </c>
      <c r="P636" t="s">
        <v>212</v>
      </c>
      <c r="Q636" t="s">
        <v>189</v>
      </c>
      <c r="R636" t="s">
        <v>190</v>
      </c>
      <c r="S636" t="s">
        <v>540</v>
      </c>
      <c r="T636" t="s">
        <v>541</v>
      </c>
      <c r="U636" s="6">
        <v>5912680</v>
      </c>
      <c r="V636" s="6">
        <v>0</v>
      </c>
      <c r="W636" s="6">
        <v>5912680</v>
      </c>
      <c r="X636" s="6">
        <v>0</v>
      </c>
      <c r="Y636" t="s">
        <v>193</v>
      </c>
      <c r="Z636" t="s">
        <v>194</v>
      </c>
      <c r="AA636" t="s">
        <v>195</v>
      </c>
      <c r="AB636" t="s">
        <v>2897</v>
      </c>
      <c r="AC636" t="s">
        <v>504</v>
      </c>
      <c r="AD636" t="s">
        <v>504</v>
      </c>
      <c r="AE636" t="s">
        <v>681</v>
      </c>
      <c r="AF636" t="s">
        <v>2645</v>
      </c>
      <c r="AG636" t="s">
        <v>2898</v>
      </c>
      <c r="AH636" t="s">
        <v>2899</v>
      </c>
      <c r="AI636" t="s">
        <v>2900</v>
      </c>
      <c r="AK636" t="s">
        <v>356</v>
      </c>
      <c r="AL636" t="s">
        <v>462</v>
      </c>
      <c r="AM636" t="s">
        <v>684</v>
      </c>
      <c r="AN636" t="s">
        <v>685</v>
      </c>
      <c r="AO636" t="s">
        <v>124</v>
      </c>
    </row>
    <row r="637" spans="1:41" hidden="1" x14ac:dyDescent="0.2">
      <c r="A637">
        <v>56725</v>
      </c>
      <c r="B637" s="7">
        <v>45812</v>
      </c>
      <c r="C637" t="s">
        <v>2901</v>
      </c>
      <c r="D637" t="s">
        <v>180</v>
      </c>
      <c r="E637" s="6">
        <v>6797780</v>
      </c>
      <c r="F637" s="6">
        <v>45628</v>
      </c>
      <c r="G637" s="6">
        <v>0</v>
      </c>
      <c r="H637" t="s">
        <v>361</v>
      </c>
      <c r="I637">
        <v>1030558690</v>
      </c>
      <c r="J637" t="s">
        <v>1561</v>
      </c>
      <c r="K637" t="s">
        <v>183</v>
      </c>
      <c r="L637" t="s">
        <v>209</v>
      </c>
      <c r="M637" t="s">
        <v>1562</v>
      </c>
      <c r="N637" t="s">
        <v>186</v>
      </c>
      <c r="O637" t="s">
        <v>211</v>
      </c>
      <c r="P637" t="s">
        <v>212</v>
      </c>
      <c r="Q637" t="s">
        <v>189</v>
      </c>
      <c r="R637" t="s">
        <v>190</v>
      </c>
      <c r="S637" t="s">
        <v>585</v>
      </c>
      <c r="T637" t="s">
        <v>586</v>
      </c>
      <c r="U637" s="6">
        <v>6797780</v>
      </c>
      <c r="V637" s="6">
        <v>0</v>
      </c>
      <c r="W637" s="6">
        <v>6797780</v>
      </c>
      <c r="X637" s="6">
        <v>0</v>
      </c>
      <c r="Y637" t="s">
        <v>193</v>
      </c>
      <c r="Z637" t="s">
        <v>194</v>
      </c>
      <c r="AA637" t="s">
        <v>195</v>
      </c>
      <c r="AB637" t="s">
        <v>2902</v>
      </c>
      <c r="AC637" t="s">
        <v>1038</v>
      </c>
      <c r="AD637" t="s">
        <v>1029</v>
      </c>
      <c r="AE637" t="s">
        <v>739</v>
      </c>
      <c r="AF637" t="s">
        <v>2651</v>
      </c>
      <c r="AG637" t="s">
        <v>2898</v>
      </c>
      <c r="AH637" t="s">
        <v>2903</v>
      </c>
      <c r="AI637" t="s">
        <v>2904</v>
      </c>
      <c r="AK637" t="s">
        <v>842</v>
      </c>
      <c r="AL637" t="s">
        <v>462</v>
      </c>
      <c r="AM637" t="s">
        <v>1395</v>
      </c>
      <c r="AN637" t="s">
        <v>1566</v>
      </c>
      <c r="AO637" t="s">
        <v>124</v>
      </c>
    </row>
    <row r="638" spans="1:41" hidden="1" x14ac:dyDescent="0.2">
      <c r="A638">
        <v>56825</v>
      </c>
      <c r="B638" s="7">
        <v>45812</v>
      </c>
      <c r="C638" t="s">
        <v>2905</v>
      </c>
      <c r="D638" t="s">
        <v>180</v>
      </c>
      <c r="E638" s="6">
        <v>2970803.5</v>
      </c>
      <c r="F638" s="6">
        <v>0</v>
      </c>
      <c r="G638" s="6">
        <v>0</v>
      </c>
      <c r="H638" t="s">
        <v>868</v>
      </c>
      <c r="I638">
        <v>9742341150</v>
      </c>
      <c r="J638" t="s">
        <v>2906</v>
      </c>
      <c r="K638" t="s">
        <v>376</v>
      </c>
      <c r="Q638" t="s">
        <v>189</v>
      </c>
      <c r="R638" t="s">
        <v>190</v>
      </c>
      <c r="S638" t="s">
        <v>458</v>
      </c>
      <c r="T638" t="s">
        <v>459</v>
      </c>
      <c r="U638" s="6">
        <v>3690339</v>
      </c>
      <c r="V638" s="6">
        <v>-719535.5</v>
      </c>
      <c r="W638" s="6">
        <v>2970803.5</v>
      </c>
      <c r="X638" s="6">
        <v>0</v>
      </c>
      <c r="Y638" t="s">
        <v>193</v>
      </c>
      <c r="Z638" t="s">
        <v>194</v>
      </c>
      <c r="AA638" t="s">
        <v>195</v>
      </c>
      <c r="AB638" t="s">
        <v>2907</v>
      </c>
      <c r="AC638" t="s">
        <v>544</v>
      </c>
      <c r="AD638" t="s">
        <v>544</v>
      </c>
      <c r="AE638" t="s">
        <v>1388</v>
      </c>
      <c r="AF638" t="s">
        <v>2657</v>
      </c>
      <c r="AG638" t="s">
        <v>2898</v>
      </c>
      <c r="AH638" t="s">
        <v>2908</v>
      </c>
      <c r="AI638" t="s">
        <v>2909</v>
      </c>
      <c r="AK638" t="s">
        <v>2910</v>
      </c>
      <c r="AL638" t="s">
        <v>234</v>
      </c>
      <c r="AM638" t="s">
        <v>2911</v>
      </c>
      <c r="AN638" t="s">
        <v>2912</v>
      </c>
      <c r="AO638" t="s">
        <v>137</v>
      </c>
    </row>
    <row r="639" spans="1:41" hidden="1" x14ac:dyDescent="0.2">
      <c r="A639">
        <v>56925</v>
      </c>
      <c r="B639" s="7">
        <v>45812</v>
      </c>
      <c r="C639" t="s">
        <v>2913</v>
      </c>
      <c r="D639" t="s">
        <v>180</v>
      </c>
      <c r="E639" s="6">
        <v>5166440</v>
      </c>
      <c r="F639" s="6">
        <v>39205</v>
      </c>
      <c r="G639" s="6">
        <v>0</v>
      </c>
      <c r="H639" t="s">
        <v>361</v>
      </c>
      <c r="I639">
        <v>1022389304</v>
      </c>
      <c r="J639" t="s">
        <v>456</v>
      </c>
      <c r="K639" t="s">
        <v>183</v>
      </c>
      <c r="L639" t="s">
        <v>209</v>
      </c>
      <c r="M639" t="s">
        <v>457</v>
      </c>
      <c r="N639" t="s">
        <v>186</v>
      </c>
      <c r="O639" t="s">
        <v>211</v>
      </c>
      <c r="P639" t="s">
        <v>212</v>
      </c>
      <c r="Q639" t="s">
        <v>189</v>
      </c>
      <c r="R639" t="s">
        <v>190</v>
      </c>
      <c r="S639" t="s">
        <v>458</v>
      </c>
      <c r="T639" t="s">
        <v>459</v>
      </c>
      <c r="U639" s="6">
        <v>5166440</v>
      </c>
      <c r="V639" s="6">
        <v>0</v>
      </c>
      <c r="W639" s="6">
        <v>5166440</v>
      </c>
      <c r="X639" s="6">
        <v>0</v>
      </c>
      <c r="Y639" t="s">
        <v>193</v>
      </c>
      <c r="Z639" t="s">
        <v>194</v>
      </c>
      <c r="AA639" t="s">
        <v>195</v>
      </c>
      <c r="AB639" t="s">
        <v>2914</v>
      </c>
      <c r="AC639" t="s">
        <v>284</v>
      </c>
      <c r="AD639" t="s">
        <v>284</v>
      </c>
      <c r="AE639" t="s">
        <v>325</v>
      </c>
      <c r="AF639" t="s">
        <v>2666</v>
      </c>
      <c r="AG639" t="s">
        <v>2898</v>
      </c>
      <c r="AH639" t="s">
        <v>2915</v>
      </c>
      <c r="AI639" t="s">
        <v>2916</v>
      </c>
      <c r="AK639" t="s">
        <v>347</v>
      </c>
      <c r="AL639" t="s">
        <v>462</v>
      </c>
      <c r="AM639" t="s">
        <v>463</v>
      </c>
      <c r="AN639" t="s">
        <v>464</v>
      </c>
      <c r="AO639" t="s">
        <v>124</v>
      </c>
    </row>
    <row r="640" spans="1:41" hidden="1" x14ac:dyDescent="0.2">
      <c r="A640">
        <v>57025</v>
      </c>
      <c r="B640" s="7">
        <v>45812</v>
      </c>
      <c r="C640" t="s">
        <v>2917</v>
      </c>
      <c r="D640" t="s">
        <v>180</v>
      </c>
      <c r="E640" s="6">
        <v>4296180</v>
      </c>
      <c r="F640" s="6">
        <v>57847</v>
      </c>
      <c r="G640" s="6">
        <v>0</v>
      </c>
      <c r="H640" t="s">
        <v>361</v>
      </c>
      <c r="I640">
        <v>1032468012</v>
      </c>
      <c r="J640" t="s">
        <v>1821</v>
      </c>
      <c r="K640" t="s">
        <v>183</v>
      </c>
      <c r="L640" t="s">
        <v>209</v>
      </c>
      <c r="M640" t="s">
        <v>1822</v>
      </c>
      <c r="N640" t="s">
        <v>186</v>
      </c>
      <c r="O640" t="s">
        <v>562</v>
      </c>
      <c r="P640" t="s">
        <v>563</v>
      </c>
      <c r="Q640" t="s">
        <v>189</v>
      </c>
      <c r="R640" t="s">
        <v>190</v>
      </c>
      <c r="S640" t="s">
        <v>478</v>
      </c>
      <c r="T640" t="s">
        <v>479</v>
      </c>
      <c r="U640" s="6">
        <v>4296180</v>
      </c>
      <c r="V640" s="6">
        <v>0</v>
      </c>
      <c r="W640" s="6">
        <v>4296180</v>
      </c>
      <c r="X640" s="6">
        <v>0</v>
      </c>
      <c r="Y640" t="s">
        <v>193</v>
      </c>
      <c r="Z640" t="s">
        <v>194</v>
      </c>
      <c r="AA640" t="s">
        <v>195</v>
      </c>
      <c r="AB640" t="s">
        <v>2918</v>
      </c>
      <c r="AC640" t="s">
        <v>973</v>
      </c>
      <c r="AD640" t="s">
        <v>797</v>
      </c>
      <c r="AE640" t="s">
        <v>830</v>
      </c>
      <c r="AF640" t="s">
        <v>2670</v>
      </c>
      <c r="AG640" t="s">
        <v>2898</v>
      </c>
      <c r="AH640" t="s">
        <v>2919</v>
      </c>
      <c r="AI640" t="s">
        <v>2920</v>
      </c>
      <c r="AK640" t="s">
        <v>876</v>
      </c>
      <c r="AL640" t="s">
        <v>462</v>
      </c>
      <c r="AM640" t="s">
        <v>1826</v>
      </c>
      <c r="AN640" t="s">
        <v>1827</v>
      </c>
      <c r="AO640" t="s">
        <v>124</v>
      </c>
    </row>
    <row r="641" spans="1:41" hidden="1" x14ac:dyDescent="0.2">
      <c r="A641">
        <v>57125</v>
      </c>
      <c r="B641" s="7">
        <v>45812</v>
      </c>
      <c r="C641" t="s">
        <v>2921</v>
      </c>
      <c r="D641" t="s">
        <v>180</v>
      </c>
      <c r="E641" s="6">
        <v>4296180</v>
      </c>
      <c r="F641" s="6">
        <v>28836</v>
      </c>
      <c r="G641" s="6">
        <v>0</v>
      </c>
      <c r="H641" t="s">
        <v>361</v>
      </c>
      <c r="I641">
        <v>1097638909</v>
      </c>
      <c r="J641" t="s">
        <v>466</v>
      </c>
      <c r="K641" t="s">
        <v>183</v>
      </c>
      <c r="L641" t="s">
        <v>209</v>
      </c>
      <c r="M641" t="s">
        <v>467</v>
      </c>
      <c r="N641" t="s">
        <v>186</v>
      </c>
      <c r="O641" t="s">
        <v>364</v>
      </c>
      <c r="P641" t="s">
        <v>365</v>
      </c>
      <c r="Q641" t="s">
        <v>189</v>
      </c>
      <c r="R641" t="s">
        <v>190</v>
      </c>
      <c r="S641" t="s">
        <v>458</v>
      </c>
      <c r="T641" t="s">
        <v>459</v>
      </c>
      <c r="U641" s="6">
        <v>4296180</v>
      </c>
      <c r="V641" s="6">
        <v>0</v>
      </c>
      <c r="W641" s="6">
        <v>4296180</v>
      </c>
      <c r="X641" s="6">
        <v>0</v>
      </c>
      <c r="Y641" t="s">
        <v>193</v>
      </c>
      <c r="Z641" t="s">
        <v>194</v>
      </c>
      <c r="AA641" t="s">
        <v>195</v>
      </c>
      <c r="AB641" t="s">
        <v>2922</v>
      </c>
      <c r="AC641" t="s">
        <v>469</v>
      </c>
      <c r="AD641" t="s">
        <v>469</v>
      </c>
      <c r="AE641" t="s">
        <v>432</v>
      </c>
      <c r="AF641" t="s">
        <v>2923</v>
      </c>
      <c r="AG641" t="s">
        <v>2898</v>
      </c>
      <c r="AH641" t="s">
        <v>2924</v>
      </c>
      <c r="AI641" t="s">
        <v>2925</v>
      </c>
      <c r="AK641" t="s">
        <v>347</v>
      </c>
      <c r="AL641" t="s">
        <v>462</v>
      </c>
      <c r="AM641" t="s">
        <v>473</v>
      </c>
      <c r="AN641" t="s">
        <v>474</v>
      </c>
      <c r="AO641" t="s">
        <v>124</v>
      </c>
    </row>
    <row r="642" spans="1:41" hidden="1" x14ac:dyDescent="0.2">
      <c r="A642">
        <v>57225</v>
      </c>
      <c r="B642" s="7">
        <v>45812</v>
      </c>
      <c r="C642" t="s">
        <v>2926</v>
      </c>
      <c r="D642" t="s">
        <v>180</v>
      </c>
      <c r="E642" s="6">
        <v>3784200</v>
      </c>
      <c r="F642" s="6">
        <v>32032</v>
      </c>
      <c r="G642" s="6">
        <v>0</v>
      </c>
      <c r="H642" t="s">
        <v>361</v>
      </c>
      <c r="I642">
        <v>1033705639</v>
      </c>
      <c r="J642" t="s">
        <v>969</v>
      </c>
      <c r="K642" t="s">
        <v>183</v>
      </c>
      <c r="L642" t="s">
        <v>209</v>
      </c>
      <c r="M642" t="s">
        <v>970</v>
      </c>
      <c r="N642" t="s">
        <v>186</v>
      </c>
      <c r="O642" t="s">
        <v>225</v>
      </c>
      <c r="P642" t="s">
        <v>226</v>
      </c>
      <c r="Q642" t="s">
        <v>189</v>
      </c>
      <c r="R642" t="s">
        <v>190</v>
      </c>
      <c r="S642" t="s">
        <v>478</v>
      </c>
      <c r="T642" t="s">
        <v>479</v>
      </c>
      <c r="U642" s="6">
        <v>3784200</v>
      </c>
      <c r="V642" s="6">
        <v>0</v>
      </c>
      <c r="W642" s="6">
        <v>3784200</v>
      </c>
      <c r="X642" s="6">
        <v>0</v>
      </c>
      <c r="Y642" t="s">
        <v>193</v>
      </c>
      <c r="Z642" t="s">
        <v>194</v>
      </c>
      <c r="AA642" t="s">
        <v>195</v>
      </c>
      <c r="AB642" t="s">
        <v>2927</v>
      </c>
      <c r="AC642" t="s">
        <v>972</v>
      </c>
      <c r="AD642" t="s">
        <v>973</v>
      </c>
      <c r="AE642" t="s">
        <v>621</v>
      </c>
      <c r="AF642" t="s">
        <v>2675</v>
      </c>
      <c r="AG642" t="s">
        <v>2898</v>
      </c>
      <c r="AH642" t="s">
        <v>2928</v>
      </c>
      <c r="AI642" t="s">
        <v>2929</v>
      </c>
      <c r="AK642" t="s">
        <v>833</v>
      </c>
      <c r="AL642" t="s">
        <v>452</v>
      </c>
      <c r="AM642" t="s">
        <v>976</v>
      </c>
      <c r="AN642" t="s">
        <v>977</v>
      </c>
      <c r="AO642" t="s">
        <v>124</v>
      </c>
    </row>
    <row r="643" spans="1:41" hidden="1" x14ac:dyDescent="0.2">
      <c r="A643">
        <v>57325</v>
      </c>
      <c r="B643" s="7">
        <v>45812</v>
      </c>
      <c r="C643" t="s">
        <v>2930</v>
      </c>
      <c r="D643" t="s">
        <v>180</v>
      </c>
      <c r="E643" s="6">
        <v>2739040</v>
      </c>
      <c r="F643" s="6">
        <v>24878</v>
      </c>
      <c r="G643" s="6">
        <v>0</v>
      </c>
      <c r="H643" t="s">
        <v>361</v>
      </c>
      <c r="I643">
        <v>19474992</v>
      </c>
      <c r="J643" t="s">
        <v>979</v>
      </c>
      <c r="K643" t="s">
        <v>183</v>
      </c>
      <c r="L643" t="s">
        <v>209</v>
      </c>
      <c r="M643" t="s">
        <v>980</v>
      </c>
      <c r="N643" t="s">
        <v>186</v>
      </c>
      <c r="O643" t="s">
        <v>981</v>
      </c>
      <c r="P643" t="s">
        <v>982</v>
      </c>
      <c r="Q643" t="s">
        <v>189</v>
      </c>
      <c r="R643" t="s">
        <v>190</v>
      </c>
      <c r="S643" t="s">
        <v>478</v>
      </c>
      <c r="T643" t="s">
        <v>479</v>
      </c>
      <c r="U643" s="6">
        <v>2739040</v>
      </c>
      <c r="V643" s="6">
        <v>0</v>
      </c>
      <c r="W643" s="6">
        <v>2739040</v>
      </c>
      <c r="X643" s="6">
        <v>0</v>
      </c>
      <c r="Y643" t="s">
        <v>193</v>
      </c>
      <c r="Z643" t="s">
        <v>194</v>
      </c>
      <c r="AA643" t="s">
        <v>195</v>
      </c>
      <c r="AB643" t="s">
        <v>2931</v>
      </c>
      <c r="AC643" t="s">
        <v>984</v>
      </c>
      <c r="AD643" t="s">
        <v>972</v>
      </c>
      <c r="AE643" t="s">
        <v>630</v>
      </c>
      <c r="AF643" t="s">
        <v>2681</v>
      </c>
      <c r="AG643" t="s">
        <v>2898</v>
      </c>
      <c r="AH643" t="s">
        <v>2932</v>
      </c>
      <c r="AI643" t="s">
        <v>2933</v>
      </c>
      <c r="AK643" t="s">
        <v>833</v>
      </c>
      <c r="AL643" t="s">
        <v>452</v>
      </c>
      <c r="AM643" t="s">
        <v>987</v>
      </c>
      <c r="AN643" t="s">
        <v>988</v>
      </c>
      <c r="AO643" t="s">
        <v>124</v>
      </c>
    </row>
    <row r="644" spans="1:41" hidden="1" x14ac:dyDescent="0.2">
      <c r="A644">
        <v>57425</v>
      </c>
      <c r="B644" s="7">
        <v>45812</v>
      </c>
      <c r="C644" t="s">
        <v>2934</v>
      </c>
      <c r="D644" t="s">
        <v>180</v>
      </c>
      <c r="E644" s="6">
        <v>3784200</v>
      </c>
      <c r="F644" s="6">
        <v>32032</v>
      </c>
      <c r="G644" s="6">
        <v>0</v>
      </c>
      <c r="H644" t="s">
        <v>361</v>
      </c>
      <c r="I644">
        <v>1001187109</v>
      </c>
      <c r="J644" t="s">
        <v>1066</v>
      </c>
      <c r="K644" t="s">
        <v>183</v>
      </c>
      <c r="L644" t="s">
        <v>209</v>
      </c>
      <c r="M644" t="s">
        <v>1067</v>
      </c>
      <c r="N644" t="s">
        <v>186</v>
      </c>
      <c r="O644" t="s">
        <v>1068</v>
      </c>
      <c r="P644" t="s">
        <v>1069</v>
      </c>
      <c r="Q644" t="s">
        <v>189</v>
      </c>
      <c r="R644" t="s">
        <v>190</v>
      </c>
      <c r="S644" t="s">
        <v>478</v>
      </c>
      <c r="T644" t="s">
        <v>479</v>
      </c>
      <c r="U644" s="6">
        <v>3784200</v>
      </c>
      <c r="V644" s="6">
        <v>0</v>
      </c>
      <c r="W644" s="6">
        <v>3784200</v>
      </c>
      <c r="X644" s="6">
        <v>0</v>
      </c>
      <c r="Y644" t="s">
        <v>193</v>
      </c>
      <c r="Z644" t="s">
        <v>194</v>
      </c>
      <c r="AA644" t="s">
        <v>195</v>
      </c>
      <c r="AB644" t="s">
        <v>2935</v>
      </c>
      <c r="AC644" t="s">
        <v>1071</v>
      </c>
      <c r="AD644" t="s">
        <v>1072</v>
      </c>
      <c r="AE644" t="s">
        <v>730</v>
      </c>
      <c r="AF644" t="s">
        <v>2688</v>
      </c>
      <c r="AG644" t="s">
        <v>2898</v>
      </c>
      <c r="AH644" t="s">
        <v>2936</v>
      </c>
      <c r="AI644" t="s">
        <v>2937</v>
      </c>
      <c r="AK644" t="s">
        <v>1075</v>
      </c>
      <c r="AL644" t="s">
        <v>452</v>
      </c>
      <c r="AM644" t="s">
        <v>1076</v>
      </c>
      <c r="AN644" t="s">
        <v>1077</v>
      </c>
      <c r="AO644" t="s">
        <v>124</v>
      </c>
    </row>
    <row r="645" spans="1:41" hidden="1" x14ac:dyDescent="0.2">
      <c r="A645">
        <v>57525</v>
      </c>
      <c r="B645" s="7">
        <v>45813</v>
      </c>
      <c r="C645" t="s">
        <v>2938</v>
      </c>
      <c r="D645" t="s">
        <v>180</v>
      </c>
      <c r="E645" s="6">
        <v>3784200</v>
      </c>
      <c r="F645" s="6">
        <v>32032</v>
      </c>
      <c r="G645" s="6">
        <v>0</v>
      </c>
      <c r="H645" t="s">
        <v>361</v>
      </c>
      <c r="I645">
        <v>1014204890</v>
      </c>
      <c r="J645" t="s">
        <v>1144</v>
      </c>
      <c r="K645" t="s">
        <v>183</v>
      </c>
      <c r="L645" t="s">
        <v>209</v>
      </c>
      <c r="M645" t="s">
        <v>1145</v>
      </c>
      <c r="N645" t="s">
        <v>186</v>
      </c>
      <c r="O645" t="s">
        <v>225</v>
      </c>
      <c r="P645" t="s">
        <v>226</v>
      </c>
      <c r="Q645" t="s">
        <v>189</v>
      </c>
      <c r="R645" t="s">
        <v>190</v>
      </c>
      <c r="S645" t="s">
        <v>478</v>
      </c>
      <c r="T645" t="s">
        <v>479</v>
      </c>
      <c r="U645" s="6">
        <v>3784200</v>
      </c>
      <c r="V645" s="6">
        <v>0</v>
      </c>
      <c r="W645" s="6">
        <v>3784200</v>
      </c>
      <c r="X645" s="6">
        <v>0</v>
      </c>
      <c r="Y645" t="s">
        <v>193</v>
      </c>
      <c r="Z645" t="s">
        <v>194</v>
      </c>
      <c r="AA645" t="s">
        <v>195</v>
      </c>
      <c r="AB645" t="s">
        <v>2939</v>
      </c>
      <c r="AC645" t="s">
        <v>1147</v>
      </c>
      <c r="AD645" t="s">
        <v>1148</v>
      </c>
      <c r="AE645" t="s">
        <v>638</v>
      </c>
      <c r="AF645" t="s">
        <v>2697</v>
      </c>
      <c r="AG645" t="s">
        <v>2940</v>
      </c>
      <c r="AH645" t="s">
        <v>2941</v>
      </c>
      <c r="AI645" t="s">
        <v>2942</v>
      </c>
      <c r="AK645" t="s">
        <v>833</v>
      </c>
      <c r="AL645" t="s">
        <v>452</v>
      </c>
      <c r="AM645" t="s">
        <v>1151</v>
      </c>
      <c r="AN645" t="s">
        <v>1152</v>
      </c>
      <c r="AO645" t="s">
        <v>124</v>
      </c>
    </row>
    <row r="646" spans="1:41" hidden="1" x14ac:dyDescent="0.2">
      <c r="A646">
        <v>57625</v>
      </c>
      <c r="B646" s="7">
        <v>45813</v>
      </c>
      <c r="C646" t="s">
        <v>2943</v>
      </c>
      <c r="D646" t="s">
        <v>180</v>
      </c>
      <c r="E646" s="6">
        <v>2739040</v>
      </c>
      <c r="F646" s="6">
        <v>23185</v>
      </c>
      <c r="G646" s="6">
        <v>0</v>
      </c>
      <c r="H646" t="s">
        <v>361</v>
      </c>
      <c r="I646">
        <v>80054606</v>
      </c>
      <c r="J646" t="s">
        <v>444</v>
      </c>
      <c r="K646" t="s">
        <v>183</v>
      </c>
      <c r="L646" t="s">
        <v>209</v>
      </c>
      <c r="M646" t="s">
        <v>445</v>
      </c>
      <c r="N646" t="s">
        <v>186</v>
      </c>
      <c r="O646" t="s">
        <v>211</v>
      </c>
      <c r="P646" t="s">
        <v>212</v>
      </c>
      <c r="Q646" t="s">
        <v>189</v>
      </c>
      <c r="R646" t="s">
        <v>190</v>
      </c>
      <c r="S646" t="s">
        <v>446</v>
      </c>
      <c r="T646" t="s">
        <v>447</v>
      </c>
      <c r="U646" s="6">
        <v>2739040</v>
      </c>
      <c r="V646" s="6">
        <v>0</v>
      </c>
      <c r="W646" s="6">
        <v>2739040</v>
      </c>
      <c r="X646" s="6">
        <v>0</v>
      </c>
      <c r="Y646" t="s">
        <v>193</v>
      </c>
      <c r="Z646" t="s">
        <v>194</v>
      </c>
      <c r="AA646" t="s">
        <v>195</v>
      </c>
      <c r="AB646" t="s">
        <v>2944</v>
      </c>
      <c r="AC646" t="s">
        <v>439</v>
      </c>
      <c r="AD646" t="s">
        <v>439</v>
      </c>
      <c r="AE646" t="s">
        <v>386</v>
      </c>
      <c r="AF646" t="s">
        <v>2705</v>
      </c>
      <c r="AG646" t="s">
        <v>2940</v>
      </c>
      <c r="AH646" t="s">
        <v>2945</v>
      </c>
      <c r="AI646" t="s">
        <v>2946</v>
      </c>
      <c r="AK646" t="s">
        <v>274</v>
      </c>
      <c r="AL646" t="s">
        <v>452</v>
      </c>
      <c r="AM646" t="s">
        <v>453</v>
      </c>
      <c r="AN646" t="s">
        <v>454</v>
      </c>
      <c r="AO646" t="s">
        <v>124</v>
      </c>
    </row>
    <row r="647" spans="1:41" hidden="1" x14ac:dyDescent="0.2">
      <c r="A647">
        <v>57725</v>
      </c>
      <c r="B647" s="7">
        <v>45813</v>
      </c>
      <c r="C647" t="s">
        <v>2947</v>
      </c>
      <c r="D647" t="s">
        <v>180</v>
      </c>
      <c r="E647" s="6">
        <v>4922780</v>
      </c>
      <c r="F647" s="6">
        <v>45628</v>
      </c>
      <c r="G647" s="6">
        <v>0</v>
      </c>
      <c r="H647" t="s">
        <v>361</v>
      </c>
      <c r="I647">
        <v>52838164</v>
      </c>
      <c r="J647" t="s">
        <v>726</v>
      </c>
      <c r="K647" t="s">
        <v>183</v>
      </c>
      <c r="L647" t="s">
        <v>209</v>
      </c>
      <c r="M647" t="s">
        <v>727</v>
      </c>
      <c r="N647" t="s">
        <v>186</v>
      </c>
      <c r="O647" t="s">
        <v>211</v>
      </c>
      <c r="P647" t="s">
        <v>212</v>
      </c>
      <c r="Q647" t="s">
        <v>189</v>
      </c>
      <c r="R647" t="s">
        <v>190</v>
      </c>
      <c r="S647" t="s">
        <v>540</v>
      </c>
      <c r="T647" t="s">
        <v>541</v>
      </c>
      <c r="U647" s="6">
        <v>4922780</v>
      </c>
      <c r="V647" s="6">
        <v>0</v>
      </c>
      <c r="W647" s="6">
        <v>4922780</v>
      </c>
      <c r="X647" s="6">
        <v>0</v>
      </c>
      <c r="Y647" t="s">
        <v>193</v>
      </c>
      <c r="Z647" t="s">
        <v>194</v>
      </c>
      <c r="AA647" t="s">
        <v>195</v>
      </c>
      <c r="AB647" t="s">
        <v>2948</v>
      </c>
      <c r="AC647" t="s">
        <v>492</v>
      </c>
      <c r="AD647" t="s">
        <v>492</v>
      </c>
      <c r="AE647" t="s">
        <v>729</v>
      </c>
      <c r="AF647" t="s">
        <v>2949</v>
      </c>
      <c r="AG647" t="s">
        <v>2940</v>
      </c>
      <c r="AH647" t="s">
        <v>2950</v>
      </c>
      <c r="AI647" t="s">
        <v>2951</v>
      </c>
      <c r="AK647" t="s">
        <v>381</v>
      </c>
      <c r="AL647" t="s">
        <v>462</v>
      </c>
      <c r="AM647" t="s">
        <v>732</v>
      </c>
      <c r="AN647" t="s">
        <v>733</v>
      </c>
      <c r="AO647" t="s">
        <v>124</v>
      </c>
    </row>
    <row r="648" spans="1:41" hidden="1" x14ac:dyDescent="0.2">
      <c r="A648">
        <v>57825</v>
      </c>
      <c r="B648" s="7">
        <v>45813</v>
      </c>
      <c r="C648" t="s">
        <v>2952</v>
      </c>
      <c r="D648" t="s">
        <v>180</v>
      </c>
      <c r="E648" s="6">
        <v>1875000</v>
      </c>
      <c r="F648" s="6">
        <v>0</v>
      </c>
      <c r="G648" s="6">
        <v>0</v>
      </c>
      <c r="H648" t="s">
        <v>361</v>
      </c>
      <c r="I648">
        <v>52838164</v>
      </c>
      <c r="J648" t="s">
        <v>726</v>
      </c>
      <c r="K648" t="s">
        <v>183</v>
      </c>
      <c r="L648" t="s">
        <v>209</v>
      </c>
      <c r="M648" t="s">
        <v>727</v>
      </c>
      <c r="N648" t="s">
        <v>186</v>
      </c>
      <c r="O648" t="s">
        <v>211</v>
      </c>
      <c r="P648" t="s">
        <v>212</v>
      </c>
      <c r="Q648" t="s">
        <v>189</v>
      </c>
      <c r="R648" t="s">
        <v>190</v>
      </c>
      <c r="S648" t="s">
        <v>735</v>
      </c>
      <c r="T648" t="s">
        <v>736</v>
      </c>
      <c r="U648" s="6">
        <v>1875000</v>
      </c>
      <c r="V648" s="6">
        <v>0</v>
      </c>
      <c r="W648" s="6">
        <v>1875000</v>
      </c>
      <c r="X648" s="6">
        <v>0</v>
      </c>
      <c r="Y648" t="s">
        <v>193</v>
      </c>
      <c r="Z648" t="s">
        <v>194</v>
      </c>
      <c r="AA648" t="s">
        <v>195</v>
      </c>
      <c r="AB648" t="s">
        <v>2948</v>
      </c>
      <c r="AC648" t="s">
        <v>737</v>
      </c>
      <c r="AD648" t="s">
        <v>737</v>
      </c>
      <c r="AE648" t="s">
        <v>738</v>
      </c>
      <c r="AF648" t="s">
        <v>2714</v>
      </c>
      <c r="AG648" t="s">
        <v>2940</v>
      </c>
      <c r="AH648" t="s">
        <v>2953</v>
      </c>
      <c r="AI648" t="s">
        <v>2954</v>
      </c>
      <c r="AK648" t="s">
        <v>381</v>
      </c>
      <c r="AL648" t="s">
        <v>462</v>
      </c>
      <c r="AM648" t="s">
        <v>732</v>
      </c>
      <c r="AN648" t="s">
        <v>733</v>
      </c>
      <c r="AO648" t="s">
        <v>124</v>
      </c>
    </row>
    <row r="649" spans="1:41" hidden="1" x14ac:dyDescent="0.2">
      <c r="A649">
        <v>57925</v>
      </c>
      <c r="B649" s="7">
        <v>45813</v>
      </c>
      <c r="C649" t="s">
        <v>2955</v>
      </c>
      <c r="D649" t="s">
        <v>180</v>
      </c>
      <c r="E649" s="6">
        <v>6208314</v>
      </c>
      <c r="F649" s="6">
        <v>41671</v>
      </c>
      <c r="G649" s="6">
        <v>0</v>
      </c>
      <c r="H649" t="s">
        <v>361</v>
      </c>
      <c r="I649">
        <v>1063962699</v>
      </c>
      <c r="J649" t="s">
        <v>1323</v>
      </c>
      <c r="K649" t="s">
        <v>183</v>
      </c>
      <c r="L649" t="s">
        <v>209</v>
      </c>
      <c r="M649" t="s">
        <v>1324</v>
      </c>
      <c r="N649" t="s">
        <v>186</v>
      </c>
      <c r="O649" t="s">
        <v>334</v>
      </c>
      <c r="P649" t="s">
        <v>335</v>
      </c>
      <c r="Q649" t="s">
        <v>189</v>
      </c>
      <c r="R649" t="s">
        <v>190</v>
      </c>
      <c r="S649" t="s">
        <v>858</v>
      </c>
      <c r="T649" t="s">
        <v>859</v>
      </c>
      <c r="U649" s="6">
        <v>6208314</v>
      </c>
      <c r="V649" s="6">
        <v>0</v>
      </c>
      <c r="W649" s="6">
        <v>6208314</v>
      </c>
      <c r="X649" s="6">
        <v>0</v>
      </c>
      <c r="Y649" t="s">
        <v>193</v>
      </c>
      <c r="Z649" t="s">
        <v>194</v>
      </c>
      <c r="AA649" t="s">
        <v>195</v>
      </c>
      <c r="AB649" t="s">
        <v>2956</v>
      </c>
      <c r="AC649" t="s">
        <v>524</v>
      </c>
      <c r="AD649" t="s">
        <v>850</v>
      </c>
      <c r="AE649" t="s">
        <v>690</v>
      </c>
      <c r="AF649" t="s">
        <v>2729</v>
      </c>
      <c r="AG649" t="s">
        <v>2940</v>
      </c>
      <c r="AH649" t="s">
        <v>2957</v>
      </c>
      <c r="AI649" t="s">
        <v>2958</v>
      </c>
      <c r="AK649" t="s">
        <v>800</v>
      </c>
      <c r="AL649" t="s">
        <v>462</v>
      </c>
      <c r="AM649" t="s">
        <v>1328</v>
      </c>
      <c r="AN649" t="s">
        <v>1329</v>
      </c>
      <c r="AO649" t="s">
        <v>124</v>
      </c>
    </row>
    <row r="650" spans="1:41" hidden="1" x14ac:dyDescent="0.2">
      <c r="A650">
        <v>58025</v>
      </c>
      <c r="B650" s="7">
        <v>45813</v>
      </c>
      <c r="C650" t="s">
        <v>2959</v>
      </c>
      <c r="D650" t="s">
        <v>180</v>
      </c>
      <c r="E650" s="6">
        <v>8467200</v>
      </c>
      <c r="F650" s="6">
        <v>243861</v>
      </c>
      <c r="G650" s="6">
        <v>0</v>
      </c>
      <c r="H650" t="s">
        <v>361</v>
      </c>
      <c r="I650">
        <v>51830178</v>
      </c>
      <c r="J650" t="s">
        <v>1331</v>
      </c>
      <c r="K650" t="s">
        <v>183</v>
      </c>
      <c r="L650" t="s">
        <v>209</v>
      </c>
      <c r="M650" t="s">
        <v>1332</v>
      </c>
      <c r="N650" t="s">
        <v>186</v>
      </c>
      <c r="O650" t="s">
        <v>211</v>
      </c>
      <c r="P650" t="s">
        <v>212</v>
      </c>
      <c r="Q650" t="s">
        <v>189</v>
      </c>
      <c r="R650" t="s">
        <v>190</v>
      </c>
      <c r="S650" t="s">
        <v>669</v>
      </c>
      <c r="T650" t="s">
        <v>670</v>
      </c>
      <c r="U650" s="6">
        <v>8467200</v>
      </c>
      <c r="V650" s="6">
        <v>0</v>
      </c>
      <c r="W650" s="6">
        <v>8467200</v>
      </c>
      <c r="X650" s="6">
        <v>0</v>
      </c>
      <c r="Y650" t="s">
        <v>193</v>
      </c>
      <c r="Z650" t="s">
        <v>194</v>
      </c>
      <c r="AA650" t="s">
        <v>195</v>
      </c>
      <c r="AB650" t="s">
        <v>2960</v>
      </c>
      <c r="AC650" t="s">
        <v>801</v>
      </c>
      <c r="AD650" t="s">
        <v>801</v>
      </c>
      <c r="AE650" t="s">
        <v>1334</v>
      </c>
      <c r="AF650" t="s">
        <v>2736</v>
      </c>
      <c r="AG650" t="s">
        <v>2940</v>
      </c>
      <c r="AH650" t="s">
        <v>2961</v>
      </c>
      <c r="AI650" t="s">
        <v>2962</v>
      </c>
      <c r="AK650" t="s">
        <v>493</v>
      </c>
      <c r="AL650" t="s">
        <v>462</v>
      </c>
      <c r="AM650" t="s">
        <v>1928</v>
      </c>
      <c r="AN650" t="s">
        <v>1338</v>
      </c>
      <c r="AO650" t="s">
        <v>124</v>
      </c>
    </row>
    <row r="651" spans="1:41" hidden="1" x14ac:dyDescent="0.2">
      <c r="A651">
        <v>58125</v>
      </c>
      <c r="B651" s="7">
        <v>45813</v>
      </c>
      <c r="C651" t="s">
        <v>2963</v>
      </c>
      <c r="D651" t="s">
        <v>180</v>
      </c>
      <c r="E651" s="6">
        <v>3784200</v>
      </c>
      <c r="F651" s="6">
        <v>28716</v>
      </c>
      <c r="G651" s="6">
        <v>0</v>
      </c>
      <c r="H651" t="s">
        <v>361</v>
      </c>
      <c r="I651">
        <v>86081686</v>
      </c>
      <c r="J651" t="s">
        <v>905</v>
      </c>
      <c r="K651" t="s">
        <v>183</v>
      </c>
      <c r="L651" t="s">
        <v>209</v>
      </c>
      <c r="M651" t="s">
        <v>906</v>
      </c>
      <c r="N651" t="s">
        <v>186</v>
      </c>
      <c r="O651" t="s">
        <v>211</v>
      </c>
      <c r="P651" t="s">
        <v>212</v>
      </c>
      <c r="Q651" t="s">
        <v>189</v>
      </c>
      <c r="R651" t="s">
        <v>190</v>
      </c>
      <c r="S651" t="s">
        <v>478</v>
      </c>
      <c r="T651" t="s">
        <v>479</v>
      </c>
      <c r="U651" s="6">
        <v>3784200</v>
      </c>
      <c r="V651" s="6">
        <v>0</v>
      </c>
      <c r="W651" s="6">
        <v>3784200</v>
      </c>
      <c r="X651" s="6">
        <v>0</v>
      </c>
      <c r="Y651" t="s">
        <v>193</v>
      </c>
      <c r="Z651" t="s">
        <v>194</v>
      </c>
      <c r="AA651" t="s">
        <v>195</v>
      </c>
      <c r="AB651" t="s">
        <v>2964</v>
      </c>
      <c r="AC651" t="s">
        <v>908</v>
      </c>
      <c r="AD651" t="s">
        <v>909</v>
      </c>
      <c r="AE651" t="s">
        <v>577</v>
      </c>
      <c r="AF651" t="s">
        <v>2965</v>
      </c>
      <c r="AG651" t="s">
        <v>2940</v>
      </c>
      <c r="AH651" t="s">
        <v>2966</v>
      </c>
      <c r="AI651" t="s">
        <v>2967</v>
      </c>
      <c r="AK651" t="s">
        <v>719</v>
      </c>
      <c r="AL651" t="s">
        <v>452</v>
      </c>
      <c r="AM651" t="s">
        <v>912</v>
      </c>
      <c r="AN651" t="s">
        <v>913</v>
      </c>
      <c r="AO651" t="s">
        <v>124</v>
      </c>
    </row>
    <row r="652" spans="1:41" hidden="1" x14ac:dyDescent="0.2">
      <c r="A652">
        <v>58225</v>
      </c>
      <c r="B652" s="7">
        <v>45813</v>
      </c>
      <c r="C652" t="s">
        <v>2968</v>
      </c>
      <c r="D652" t="s">
        <v>180</v>
      </c>
      <c r="E652" s="6">
        <v>4296180</v>
      </c>
      <c r="F652" s="6">
        <v>36366</v>
      </c>
      <c r="G652" s="6">
        <v>0</v>
      </c>
      <c r="H652" t="s">
        <v>361</v>
      </c>
      <c r="I652">
        <v>1023924776</v>
      </c>
      <c r="J652" t="s">
        <v>1079</v>
      </c>
      <c r="K652" t="s">
        <v>183</v>
      </c>
      <c r="L652" t="s">
        <v>209</v>
      </c>
      <c r="M652" t="s">
        <v>1080</v>
      </c>
      <c r="N652" t="s">
        <v>186</v>
      </c>
      <c r="O652" t="s">
        <v>211</v>
      </c>
      <c r="P652" t="s">
        <v>212</v>
      </c>
      <c r="Q652" t="s">
        <v>189</v>
      </c>
      <c r="R652" t="s">
        <v>190</v>
      </c>
      <c r="S652" t="s">
        <v>858</v>
      </c>
      <c r="T652" t="s">
        <v>859</v>
      </c>
      <c r="U652" s="6">
        <v>4296180</v>
      </c>
      <c r="V652" s="6">
        <v>0</v>
      </c>
      <c r="W652" s="6">
        <v>4296180</v>
      </c>
      <c r="X652" s="6">
        <v>0</v>
      </c>
      <c r="Y652" t="s">
        <v>193</v>
      </c>
      <c r="Z652" t="s">
        <v>194</v>
      </c>
      <c r="AA652" t="s">
        <v>195</v>
      </c>
      <c r="AB652" t="s">
        <v>2969</v>
      </c>
      <c r="AC652" t="s">
        <v>882</v>
      </c>
      <c r="AD652" t="s">
        <v>882</v>
      </c>
      <c r="AE652" t="s">
        <v>1082</v>
      </c>
      <c r="AF652" t="s">
        <v>2740</v>
      </c>
      <c r="AG652" t="s">
        <v>2940</v>
      </c>
      <c r="AH652" t="s">
        <v>2970</v>
      </c>
      <c r="AI652" t="s">
        <v>2971</v>
      </c>
      <c r="AK652" t="s">
        <v>556</v>
      </c>
      <c r="AL652" t="s">
        <v>462</v>
      </c>
      <c r="AM652" t="s">
        <v>1086</v>
      </c>
      <c r="AN652" t="s">
        <v>1087</v>
      </c>
      <c r="AO652" t="s">
        <v>124</v>
      </c>
    </row>
    <row r="653" spans="1:41" hidden="1" x14ac:dyDescent="0.2">
      <c r="A653">
        <v>58425</v>
      </c>
      <c r="B653" s="7">
        <v>45814</v>
      </c>
      <c r="C653" t="s">
        <v>2972</v>
      </c>
      <c r="D653" t="s">
        <v>180</v>
      </c>
      <c r="E653" s="6">
        <v>3784200</v>
      </c>
      <c r="F653" s="6">
        <v>28716</v>
      </c>
      <c r="G653" s="6">
        <v>0</v>
      </c>
      <c r="H653" t="s">
        <v>361</v>
      </c>
      <c r="I653">
        <v>1010191296</v>
      </c>
      <c r="J653" t="s">
        <v>994</v>
      </c>
      <c r="K653" t="s">
        <v>183</v>
      </c>
      <c r="L653" t="s">
        <v>209</v>
      </c>
      <c r="M653" t="s">
        <v>995</v>
      </c>
      <c r="N653" t="s">
        <v>186</v>
      </c>
      <c r="O653" t="s">
        <v>211</v>
      </c>
      <c r="P653" t="s">
        <v>212</v>
      </c>
      <c r="Q653" t="s">
        <v>189</v>
      </c>
      <c r="R653" t="s">
        <v>190</v>
      </c>
      <c r="S653" t="s">
        <v>458</v>
      </c>
      <c r="T653" t="s">
        <v>459</v>
      </c>
      <c r="U653" s="6">
        <v>3784200</v>
      </c>
      <c r="V653" s="6">
        <v>0</v>
      </c>
      <c r="W653" s="6">
        <v>3784200</v>
      </c>
      <c r="X653" s="6">
        <v>0</v>
      </c>
      <c r="Y653" t="s">
        <v>193</v>
      </c>
      <c r="Z653" t="s">
        <v>194</v>
      </c>
      <c r="AA653" t="s">
        <v>195</v>
      </c>
      <c r="AB653" t="s">
        <v>2973</v>
      </c>
      <c r="AC653" t="s">
        <v>471</v>
      </c>
      <c r="AD653" t="s">
        <v>471</v>
      </c>
      <c r="AE653" t="s">
        <v>997</v>
      </c>
      <c r="AF653" t="s">
        <v>2751</v>
      </c>
      <c r="AG653" t="s">
        <v>2974</v>
      </c>
      <c r="AH653" t="s">
        <v>2975</v>
      </c>
      <c r="AI653" t="s">
        <v>2976</v>
      </c>
      <c r="AK653" t="s">
        <v>470</v>
      </c>
      <c r="AL653" t="s">
        <v>462</v>
      </c>
      <c r="AM653" t="s">
        <v>1000</v>
      </c>
      <c r="AN653" t="s">
        <v>1001</v>
      </c>
      <c r="AO653" t="s">
        <v>124</v>
      </c>
    </row>
    <row r="654" spans="1:41" hidden="1" x14ac:dyDescent="0.2">
      <c r="A654">
        <v>58525</v>
      </c>
      <c r="B654" s="7">
        <v>45814</v>
      </c>
      <c r="C654" t="s">
        <v>2977</v>
      </c>
      <c r="D654" t="s">
        <v>180</v>
      </c>
      <c r="E654" s="6">
        <v>3399420</v>
      </c>
      <c r="F654" s="6">
        <v>45772</v>
      </c>
      <c r="G654" s="6">
        <v>0</v>
      </c>
      <c r="H654" t="s">
        <v>361</v>
      </c>
      <c r="I654">
        <v>79751403</v>
      </c>
      <c r="J654" t="s">
        <v>762</v>
      </c>
      <c r="K654" t="s">
        <v>183</v>
      </c>
      <c r="L654" t="s">
        <v>209</v>
      </c>
      <c r="M654" t="s">
        <v>763</v>
      </c>
      <c r="N654" t="s">
        <v>186</v>
      </c>
      <c r="O654" t="s">
        <v>364</v>
      </c>
      <c r="P654" t="s">
        <v>365</v>
      </c>
      <c r="Q654" t="s">
        <v>189</v>
      </c>
      <c r="R654" t="s">
        <v>190</v>
      </c>
      <c r="S654" t="s">
        <v>478</v>
      </c>
      <c r="T654" t="s">
        <v>479</v>
      </c>
      <c r="U654" s="6">
        <v>3399420</v>
      </c>
      <c r="V654" s="6">
        <v>0</v>
      </c>
      <c r="W654" s="6">
        <v>3399420</v>
      </c>
      <c r="X654" s="6">
        <v>0</v>
      </c>
      <c r="Y654" t="s">
        <v>480</v>
      </c>
      <c r="Z654" t="s">
        <v>194</v>
      </c>
      <c r="AA654" t="s">
        <v>481</v>
      </c>
      <c r="AB654" t="s">
        <v>2978</v>
      </c>
      <c r="AC654" t="s">
        <v>765</v>
      </c>
      <c r="AD654" t="s">
        <v>765</v>
      </c>
      <c r="AE654" t="s">
        <v>484</v>
      </c>
      <c r="AF654" t="s">
        <v>2756</v>
      </c>
      <c r="AG654" t="s">
        <v>2974</v>
      </c>
      <c r="AH654" t="s">
        <v>2979</v>
      </c>
      <c r="AI654" t="s">
        <v>2980</v>
      </c>
      <c r="AK654" t="s">
        <v>356</v>
      </c>
      <c r="AL654" t="s">
        <v>452</v>
      </c>
      <c r="AM654" t="s">
        <v>768</v>
      </c>
      <c r="AN654" t="s">
        <v>769</v>
      </c>
      <c r="AO654" t="s">
        <v>124</v>
      </c>
    </row>
    <row r="655" spans="1:41" hidden="1" x14ac:dyDescent="0.2">
      <c r="A655">
        <v>58625</v>
      </c>
      <c r="B655" s="7">
        <v>45814</v>
      </c>
      <c r="C655" t="s">
        <v>2981</v>
      </c>
      <c r="D655" t="s">
        <v>180</v>
      </c>
      <c r="E655" s="6">
        <v>6797780</v>
      </c>
      <c r="F655" s="6">
        <v>121378</v>
      </c>
      <c r="G655" s="6">
        <v>0</v>
      </c>
      <c r="H655" t="s">
        <v>361</v>
      </c>
      <c r="I655">
        <v>1010227551</v>
      </c>
      <c r="J655" t="s">
        <v>1176</v>
      </c>
      <c r="K655" t="s">
        <v>183</v>
      </c>
      <c r="L655" t="s">
        <v>209</v>
      </c>
      <c r="M655" t="s">
        <v>1177</v>
      </c>
      <c r="N655" t="s">
        <v>186</v>
      </c>
      <c r="O655" t="s">
        <v>364</v>
      </c>
      <c r="P655" t="s">
        <v>365</v>
      </c>
      <c r="Q655" t="s">
        <v>189</v>
      </c>
      <c r="R655" t="s">
        <v>190</v>
      </c>
      <c r="S655" t="s">
        <v>1178</v>
      </c>
      <c r="T655" t="s">
        <v>1179</v>
      </c>
      <c r="U655" s="6">
        <v>6797780</v>
      </c>
      <c r="V655" s="6">
        <v>0</v>
      </c>
      <c r="W655" s="6">
        <v>6797780</v>
      </c>
      <c r="X655" s="6">
        <v>0</v>
      </c>
      <c r="Y655" t="s">
        <v>193</v>
      </c>
      <c r="Z655" t="s">
        <v>194</v>
      </c>
      <c r="AA655" t="s">
        <v>195</v>
      </c>
      <c r="AB655" t="s">
        <v>2982</v>
      </c>
      <c r="AC655" t="s">
        <v>932</v>
      </c>
      <c r="AD655" t="s">
        <v>928</v>
      </c>
      <c r="AE655" t="s">
        <v>485</v>
      </c>
      <c r="AF655" t="s">
        <v>2773</v>
      </c>
      <c r="AG655" t="s">
        <v>2974</v>
      </c>
      <c r="AH655" t="s">
        <v>2983</v>
      </c>
      <c r="AI655" t="s">
        <v>2984</v>
      </c>
      <c r="AK655" t="s">
        <v>427</v>
      </c>
      <c r="AL655" t="s">
        <v>462</v>
      </c>
      <c r="AM655" t="s">
        <v>1184</v>
      </c>
      <c r="AN655" t="s">
        <v>1185</v>
      </c>
      <c r="AO655" t="s">
        <v>124</v>
      </c>
    </row>
    <row r="656" spans="1:41" hidden="1" x14ac:dyDescent="0.2">
      <c r="A656">
        <v>58725</v>
      </c>
      <c r="B656" s="7">
        <v>45814</v>
      </c>
      <c r="C656" t="s">
        <v>2985</v>
      </c>
      <c r="D656" t="s">
        <v>180</v>
      </c>
      <c r="E656" s="6">
        <v>6797780</v>
      </c>
      <c r="F656" s="6">
        <v>51584</v>
      </c>
      <c r="G656" s="6">
        <v>0</v>
      </c>
      <c r="H656" t="s">
        <v>361</v>
      </c>
      <c r="I656">
        <v>80821615</v>
      </c>
      <c r="J656" t="s">
        <v>1424</v>
      </c>
      <c r="K656" t="s">
        <v>183</v>
      </c>
      <c r="L656" t="s">
        <v>209</v>
      </c>
      <c r="M656" t="s">
        <v>1425</v>
      </c>
      <c r="N656" t="s">
        <v>186</v>
      </c>
      <c r="O656" t="s">
        <v>225</v>
      </c>
      <c r="P656" t="s">
        <v>226</v>
      </c>
      <c r="Q656" t="s">
        <v>189</v>
      </c>
      <c r="R656" t="s">
        <v>190</v>
      </c>
      <c r="S656" t="s">
        <v>540</v>
      </c>
      <c r="T656" t="s">
        <v>541</v>
      </c>
      <c r="U656" s="6">
        <v>6797780</v>
      </c>
      <c r="V656" s="6">
        <v>0</v>
      </c>
      <c r="W656" s="6">
        <v>6797780</v>
      </c>
      <c r="X656" s="6">
        <v>0</v>
      </c>
      <c r="Y656" t="s">
        <v>193</v>
      </c>
      <c r="Z656" t="s">
        <v>194</v>
      </c>
      <c r="AA656" t="s">
        <v>195</v>
      </c>
      <c r="AB656" t="s">
        <v>2986</v>
      </c>
      <c r="AC656" t="s">
        <v>862</v>
      </c>
      <c r="AD656" t="s">
        <v>862</v>
      </c>
      <c r="AE656" t="s">
        <v>575</v>
      </c>
      <c r="AF656" t="s">
        <v>2779</v>
      </c>
      <c r="AG656" t="s">
        <v>2974</v>
      </c>
      <c r="AH656" t="s">
        <v>2987</v>
      </c>
      <c r="AI656" t="s">
        <v>2988</v>
      </c>
      <c r="AK656" t="s">
        <v>842</v>
      </c>
      <c r="AL656" t="s">
        <v>462</v>
      </c>
      <c r="AM656" t="s">
        <v>1429</v>
      </c>
      <c r="AN656" t="s">
        <v>1430</v>
      </c>
      <c r="AO656" t="s">
        <v>124</v>
      </c>
    </row>
    <row r="657" spans="1:41" hidden="1" x14ac:dyDescent="0.2">
      <c r="A657">
        <v>58825</v>
      </c>
      <c r="B657" s="7">
        <v>45814</v>
      </c>
      <c r="C657" t="s">
        <v>2989</v>
      </c>
      <c r="D657" t="s">
        <v>180</v>
      </c>
      <c r="E657" s="6">
        <v>3894440</v>
      </c>
      <c r="F657" s="6">
        <v>32965</v>
      </c>
      <c r="G657" s="6">
        <v>0</v>
      </c>
      <c r="H657" t="s">
        <v>361</v>
      </c>
      <c r="I657">
        <v>1026301655</v>
      </c>
      <c r="J657" t="s">
        <v>1239</v>
      </c>
      <c r="K657" t="s">
        <v>183</v>
      </c>
      <c r="L657" t="s">
        <v>209</v>
      </c>
      <c r="M657" t="s">
        <v>1240</v>
      </c>
      <c r="N657" t="s">
        <v>186</v>
      </c>
      <c r="O657" t="s">
        <v>562</v>
      </c>
      <c r="P657" t="s">
        <v>563</v>
      </c>
      <c r="Q657" t="s">
        <v>189</v>
      </c>
      <c r="R657" t="s">
        <v>190</v>
      </c>
      <c r="S657" t="s">
        <v>669</v>
      </c>
      <c r="T657" t="s">
        <v>670</v>
      </c>
      <c r="U657" s="6">
        <v>3894440</v>
      </c>
      <c r="V657" s="6">
        <v>0</v>
      </c>
      <c r="W657" s="6">
        <v>3894440</v>
      </c>
      <c r="X657" s="6">
        <v>0</v>
      </c>
      <c r="Y657" t="s">
        <v>193</v>
      </c>
      <c r="Z657" t="s">
        <v>194</v>
      </c>
      <c r="AA657" t="s">
        <v>195</v>
      </c>
      <c r="AB657" t="s">
        <v>2990</v>
      </c>
      <c r="AC657" t="s">
        <v>1019</v>
      </c>
      <c r="AD657" t="s">
        <v>1011</v>
      </c>
      <c r="AE657" t="s">
        <v>599</v>
      </c>
      <c r="AF657" t="s">
        <v>2783</v>
      </c>
      <c r="AG657" t="s">
        <v>2974</v>
      </c>
      <c r="AH657" t="s">
        <v>2991</v>
      </c>
      <c r="AI657" t="s">
        <v>2992</v>
      </c>
      <c r="AK657" t="s">
        <v>745</v>
      </c>
      <c r="AL657" t="s">
        <v>462</v>
      </c>
      <c r="AM657" t="s">
        <v>1243</v>
      </c>
      <c r="AN657" t="s">
        <v>1244</v>
      </c>
      <c r="AO657" t="s">
        <v>124</v>
      </c>
    </row>
    <row r="658" spans="1:41" hidden="1" x14ac:dyDescent="0.2">
      <c r="A658">
        <v>58925</v>
      </c>
      <c r="B658" s="7">
        <v>45814</v>
      </c>
      <c r="C658" t="s">
        <v>2993</v>
      </c>
      <c r="D658" t="s">
        <v>180</v>
      </c>
      <c r="E658" s="6">
        <v>7394100</v>
      </c>
      <c r="F658" s="6">
        <v>204399</v>
      </c>
      <c r="G658" s="6">
        <v>0</v>
      </c>
      <c r="H658" t="s">
        <v>361</v>
      </c>
      <c r="I658">
        <v>1022372537</v>
      </c>
      <c r="J658" t="s">
        <v>1227</v>
      </c>
      <c r="K658" t="s">
        <v>183</v>
      </c>
      <c r="L658" t="s">
        <v>209</v>
      </c>
      <c r="M658" t="s">
        <v>1228</v>
      </c>
      <c r="N658" t="s">
        <v>186</v>
      </c>
      <c r="O658" t="s">
        <v>364</v>
      </c>
      <c r="P658" t="s">
        <v>365</v>
      </c>
      <c r="Q658" t="s">
        <v>189</v>
      </c>
      <c r="R658" t="s">
        <v>190</v>
      </c>
      <c r="S658" t="s">
        <v>540</v>
      </c>
      <c r="T658" t="s">
        <v>541</v>
      </c>
      <c r="U658" s="6">
        <v>7394100</v>
      </c>
      <c r="V658" s="6">
        <v>0</v>
      </c>
      <c r="W658" s="6">
        <v>7394100</v>
      </c>
      <c r="X658" s="6">
        <v>0</v>
      </c>
      <c r="Y658" t="s">
        <v>193</v>
      </c>
      <c r="Z658" t="s">
        <v>194</v>
      </c>
      <c r="AA658" t="s">
        <v>195</v>
      </c>
      <c r="AB658" t="s">
        <v>2994</v>
      </c>
      <c r="AC658" t="s">
        <v>1138</v>
      </c>
      <c r="AD658" t="s">
        <v>1138</v>
      </c>
      <c r="AE658" t="s">
        <v>1230</v>
      </c>
      <c r="AF658" t="s">
        <v>2793</v>
      </c>
      <c r="AG658" t="s">
        <v>2974</v>
      </c>
      <c r="AH658" t="s">
        <v>2995</v>
      </c>
      <c r="AI658" t="s">
        <v>2996</v>
      </c>
      <c r="AK658" t="s">
        <v>493</v>
      </c>
      <c r="AL658" t="s">
        <v>462</v>
      </c>
      <c r="AM658" t="s">
        <v>1233</v>
      </c>
      <c r="AN658" t="s">
        <v>1234</v>
      </c>
      <c r="AO658" t="s">
        <v>124</v>
      </c>
    </row>
    <row r="659" spans="1:41" hidden="1" x14ac:dyDescent="0.2">
      <c r="A659">
        <v>59025</v>
      </c>
      <c r="B659" s="7">
        <v>45814</v>
      </c>
      <c r="C659" t="s">
        <v>2997</v>
      </c>
      <c r="D659" t="s">
        <v>180</v>
      </c>
      <c r="E659" s="6">
        <v>4296180</v>
      </c>
      <c r="F659" s="6">
        <v>36366</v>
      </c>
      <c r="G659" s="6">
        <v>0</v>
      </c>
      <c r="H659" t="s">
        <v>361</v>
      </c>
      <c r="I659">
        <v>1022386688</v>
      </c>
      <c r="J659" t="s">
        <v>941</v>
      </c>
      <c r="K659" t="s">
        <v>183</v>
      </c>
      <c r="L659" t="s">
        <v>209</v>
      </c>
      <c r="M659" t="s">
        <v>942</v>
      </c>
      <c r="N659" t="s">
        <v>186</v>
      </c>
      <c r="O659" t="s">
        <v>225</v>
      </c>
      <c r="P659" t="s">
        <v>226</v>
      </c>
      <c r="Q659" t="s">
        <v>189</v>
      </c>
      <c r="R659" t="s">
        <v>190</v>
      </c>
      <c r="S659" t="s">
        <v>669</v>
      </c>
      <c r="T659" t="s">
        <v>670</v>
      </c>
      <c r="U659" s="6">
        <v>4296180</v>
      </c>
      <c r="V659" s="6">
        <v>0</v>
      </c>
      <c r="W659" s="6">
        <v>4296180</v>
      </c>
      <c r="X659" s="6">
        <v>0</v>
      </c>
      <c r="Y659" t="s">
        <v>193</v>
      </c>
      <c r="Z659" t="s">
        <v>194</v>
      </c>
      <c r="AA659" t="s">
        <v>195</v>
      </c>
      <c r="AB659" t="s">
        <v>2998</v>
      </c>
      <c r="AC659" t="s">
        <v>738</v>
      </c>
      <c r="AD659" t="s">
        <v>738</v>
      </c>
      <c r="AE659" t="s">
        <v>944</v>
      </c>
      <c r="AF659" t="s">
        <v>2801</v>
      </c>
      <c r="AG659" t="s">
        <v>2974</v>
      </c>
      <c r="AH659" t="s">
        <v>2999</v>
      </c>
      <c r="AI659" t="s">
        <v>3000</v>
      </c>
      <c r="AK659" t="s">
        <v>496</v>
      </c>
      <c r="AL659" t="s">
        <v>462</v>
      </c>
      <c r="AM659" t="s">
        <v>948</v>
      </c>
      <c r="AN659" t="s">
        <v>949</v>
      </c>
      <c r="AO659" t="s">
        <v>124</v>
      </c>
    </row>
    <row r="660" spans="1:41" hidden="1" x14ac:dyDescent="0.2">
      <c r="A660">
        <v>59125</v>
      </c>
      <c r="B660" s="7">
        <v>45814</v>
      </c>
      <c r="C660" t="s">
        <v>3001</v>
      </c>
      <c r="D660" t="s">
        <v>180</v>
      </c>
      <c r="E660" s="6">
        <v>5912680</v>
      </c>
      <c r="F660" s="6">
        <v>39687</v>
      </c>
      <c r="G660" s="6">
        <v>0</v>
      </c>
      <c r="H660" t="s">
        <v>361</v>
      </c>
      <c r="I660">
        <v>1035414706</v>
      </c>
      <c r="J660" t="s">
        <v>1135</v>
      </c>
      <c r="K660" t="s">
        <v>183</v>
      </c>
      <c r="L660" t="s">
        <v>209</v>
      </c>
      <c r="M660" t="s">
        <v>1136</v>
      </c>
      <c r="N660" t="s">
        <v>186</v>
      </c>
      <c r="O660" t="s">
        <v>211</v>
      </c>
      <c r="P660" t="s">
        <v>212</v>
      </c>
      <c r="Q660" t="s">
        <v>189</v>
      </c>
      <c r="R660" t="s">
        <v>190</v>
      </c>
      <c r="S660" t="s">
        <v>458</v>
      </c>
      <c r="T660" t="s">
        <v>459</v>
      </c>
      <c r="U660" s="6">
        <v>5912680</v>
      </c>
      <c r="V660" s="6">
        <v>0</v>
      </c>
      <c r="W660" s="6">
        <v>5912680</v>
      </c>
      <c r="X660" s="6">
        <v>0</v>
      </c>
      <c r="Y660" t="s">
        <v>193</v>
      </c>
      <c r="Z660" t="s">
        <v>194</v>
      </c>
      <c r="AA660" t="s">
        <v>195</v>
      </c>
      <c r="AB660" t="s">
        <v>3002</v>
      </c>
      <c r="AC660" t="s">
        <v>846</v>
      </c>
      <c r="AD660" t="s">
        <v>892</v>
      </c>
      <c r="AE660" t="s">
        <v>1138</v>
      </c>
      <c r="AF660" t="s">
        <v>2808</v>
      </c>
      <c r="AG660" t="s">
        <v>2974</v>
      </c>
      <c r="AH660" t="s">
        <v>3003</v>
      </c>
      <c r="AI660" t="s">
        <v>3004</v>
      </c>
      <c r="AK660" t="s">
        <v>493</v>
      </c>
      <c r="AL660" t="s">
        <v>462</v>
      </c>
      <c r="AM660" t="s">
        <v>1141</v>
      </c>
      <c r="AN660" t="s">
        <v>1142</v>
      </c>
      <c r="AO660" t="s">
        <v>124</v>
      </c>
    </row>
    <row r="661" spans="1:41" hidden="1" x14ac:dyDescent="0.2">
      <c r="A661">
        <v>59225</v>
      </c>
      <c r="B661" s="7">
        <v>45814</v>
      </c>
      <c r="C661" t="s">
        <v>3005</v>
      </c>
      <c r="D661" t="s">
        <v>180</v>
      </c>
      <c r="E661" s="6">
        <v>5166440</v>
      </c>
      <c r="F661" s="6">
        <v>39205</v>
      </c>
      <c r="G661" s="6">
        <v>0</v>
      </c>
      <c r="H661" t="s">
        <v>361</v>
      </c>
      <c r="I661">
        <v>1022984528</v>
      </c>
      <c r="J661" t="s">
        <v>951</v>
      </c>
      <c r="K661" t="s">
        <v>183</v>
      </c>
      <c r="L661" t="s">
        <v>209</v>
      </c>
      <c r="M661" t="s">
        <v>952</v>
      </c>
      <c r="N661" t="s">
        <v>186</v>
      </c>
      <c r="O661" t="s">
        <v>562</v>
      </c>
      <c r="P661" t="s">
        <v>563</v>
      </c>
      <c r="Q661" t="s">
        <v>189</v>
      </c>
      <c r="R661" t="s">
        <v>190</v>
      </c>
      <c r="S661" t="s">
        <v>669</v>
      </c>
      <c r="T661" t="s">
        <v>670</v>
      </c>
      <c r="U661" s="6">
        <v>5166440</v>
      </c>
      <c r="V661" s="6">
        <v>0</v>
      </c>
      <c r="W661" s="6">
        <v>5166440</v>
      </c>
      <c r="X661" s="6">
        <v>0</v>
      </c>
      <c r="Y661" t="s">
        <v>193</v>
      </c>
      <c r="Z661" t="s">
        <v>194</v>
      </c>
      <c r="AA661" t="s">
        <v>195</v>
      </c>
      <c r="AB661" t="s">
        <v>3006</v>
      </c>
      <c r="AC661" t="s">
        <v>954</v>
      </c>
      <c r="AD661" t="s">
        <v>954</v>
      </c>
      <c r="AE661" t="s">
        <v>954</v>
      </c>
      <c r="AF661" t="s">
        <v>2814</v>
      </c>
      <c r="AG661" t="s">
        <v>2974</v>
      </c>
      <c r="AH661" t="s">
        <v>3007</v>
      </c>
      <c r="AI661" t="s">
        <v>3008</v>
      </c>
      <c r="AK661" t="s">
        <v>381</v>
      </c>
      <c r="AL661" t="s">
        <v>462</v>
      </c>
      <c r="AM661" t="s">
        <v>957</v>
      </c>
      <c r="AN661" t="s">
        <v>958</v>
      </c>
      <c r="AO661" t="s">
        <v>124</v>
      </c>
    </row>
    <row r="662" spans="1:41" hidden="1" x14ac:dyDescent="0.2">
      <c r="A662">
        <v>59325</v>
      </c>
      <c r="B662" s="7">
        <v>45814</v>
      </c>
      <c r="C662" t="s">
        <v>3009</v>
      </c>
      <c r="D662" t="s">
        <v>180</v>
      </c>
      <c r="E662" s="6">
        <v>6797780</v>
      </c>
      <c r="F662" s="6">
        <v>45628</v>
      </c>
      <c r="G662" s="6">
        <v>0</v>
      </c>
      <c r="H662" t="s">
        <v>361</v>
      </c>
      <c r="I662">
        <v>79769180</v>
      </c>
      <c r="J662" t="s">
        <v>1126</v>
      </c>
      <c r="K662" t="s">
        <v>183</v>
      </c>
      <c r="L662" t="s">
        <v>209</v>
      </c>
      <c r="M662" t="s">
        <v>1127</v>
      </c>
      <c r="N662" t="s">
        <v>186</v>
      </c>
      <c r="O662" t="s">
        <v>562</v>
      </c>
      <c r="P662" t="s">
        <v>563</v>
      </c>
      <c r="Q662" t="s">
        <v>189</v>
      </c>
      <c r="R662" t="s">
        <v>190</v>
      </c>
      <c r="S662" t="s">
        <v>540</v>
      </c>
      <c r="T662" t="s">
        <v>541</v>
      </c>
      <c r="U662" s="6">
        <v>6797780</v>
      </c>
      <c r="V662" s="6">
        <v>0</v>
      </c>
      <c r="W662" s="6">
        <v>6797780</v>
      </c>
      <c r="X662" s="6">
        <v>0</v>
      </c>
      <c r="Y662" t="s">
        <v>193</v>
      </c>
      <c r="Z662" t="s">
        <v>194</v>
      </c>
      <c r="AA662" t="s">
        <v>195</v>
      </c>
      <c r="AB662" t="s">
        <v>3010</v>
      </c>
      <c r="AC662" t="s">
        <v>552</v>
      </c>
      <c r="AD662" t="s">
        <v>552</v>
      </c>
      <c r="AE662" t="s">
        <v>774</v>
      </c>
      <c r="AF662" t="s">
        <v>3011</v>
      </c>
      <c r="AG662" t="s">
        <v>2974</v>
      </c>
      <c r="AH662" t="s">
        <v>3012</v>
      </c>
      <c r="AI662" t="s">
        <v>3013</v>
      </c>
      <c r="AK662" t="s">
        <v>1131</v>
      </c>
      <c r="AL662" t="s">
        <v>462</v>
      </c>
      <c r="AM662" t="s">
        <v>1132</v>
      </c>
      <c r="AN662" t="s">
        <v>1133</v>
      </c>
      <c r="AO662" t="s">
        <v>124</v>
      </c>
    </row>
    <row r="663" spans="1:41" hidden="1" x14ac:dyDescent="0.2">
      <c r="A663">
        <v>59425</v>
      </c>
      <c r="B663" s="7">
        <v>45817</v>
      </c>
      <c r="C663" t="s">
        <v>3014</v>
      </c>
      <c r="D663" t="s">
        <v>180</v>
      </c>
      <c r="E663" s="6">
        <v>6797780</v>
      </c>
      <c r="F663" s="6">
        <v>51584</v>
      </c>
      <c r="G663" s="6">
        <v>0</v>
      </c>
      <c r="H663" t="s">
        <v>361</v>
      </c>
      <c r="I663">
        <v>1022380443</v>
      </c>
      <c r="J663" t="s">
        <v>1398</v>
      </c>
      <c r="K663" t="s">
        <v>183</v>
      </c>
      <c r="L663" t="s">
        <v>209</v>
      </c>
      <c r="M663" t="s">
        <v>1399</v>
      </c>
      <c r="N663" t="s">
        <v>186</v>
      </c>
      <c r="O663" t="s">
        <v>211</v>
      </c>
      <c r="P663" t="s">
        <v>212</v>
      </c>
      <c r="Q663" t="s">
        <v>189</v>
      </c>
      <c r="R663" t="s">
        <v>190</v>
      </c>
      <c r="S663" t="s">
        <v>540</v>
      </c>
      <c r="T663" t="s">
        <v>541</v>
      </c>
      <c r="U663" s="6">
        <v>6797780</v>
      </c>
      <c r="V663" s="6">
        <v>0</v>
      </c>
      <c r="W663" s="6">
        <v>6797780</v>
      </c>
      <c r="X663" s="6">
        <v>0</v>
      </c>
      <c r="Y663" t="s">
        <v>193</v>
      </c>
      <c r="Z663" t="s">
        <v>194</v>
      </c>
      <c r="AA663" t="s">
        <v>195</v>
      </c>
      <c r="AB663" t="s">
        <v>3015</v>
      </c>
      <c r="AC663" t="s">
        <v>514</v>
      </c>
      <c r="AD663" t="s">
        <v>848</v>
      </c>
      <c r="AE663" t="s">
        <v>705</v>
      </c>
      <c r="AF663" t="s">
        <v>2828</v>
      </c>
      <c r="AG663" t="s">
        <v>3016</v>
      </c>
      <c r="AH663" t="s">
        <v>3017</v>
      </c>
      <c r="AI663" t="s">
        <v>3018</v>
      </c>
      <c r="AK663" t="s">
        <v>800</v>
      </c>
      <c r="AL663" t="s">
        <v>462</v>
      </c>
      <c r="AM663" t="s">
        <v>1403</v>
      </c>
      <c r="AN663" t="s">
        <v>1404</v>
      </c>
      <c r="AO663" t="s">
        <v>124</v>
      </c>
    </row>
    <row r="664" spans="1:41" hidden="1" x14ac:dyDescent="0.2">
      <c r="A664">
        <v>59525</v>
      </c>
      <c r="B664" s="7">
        <v>45817</v>
      </c>
      <c r="C664" t="s">
        <v>3019</v>
      </c>
      <c r="D664" t="s">
        <v>180</v>
      </c>
      <c r="E664" s="6">
        <v>7394100</v>
      </c>
      <c r="F664" s="6">
        <v>204399</v>
      </c>
      <c r="G664" s="6">
        <v>0</v>
      </c>
      <c r="H664" t="s">
        <v>361</v>
      </c>
      <c r="I664">
        <v>1032357678</v>
      </c>
      <c r="J664" t="s">
        <v>1249</v>
      </c>
      <c r="K664" t="s">
        <v>183</v>
      </c>
      <c r="L664" t="s">
        <v>209</v>
      </c>
      <c r="M664" t="s">
        <v>1250</v>
      </c>
      <c r="N664" t="s">
        <v>186</v>
      </c>
      <c r="O664" t="s">
        <v>225</v>
      </c>
      <c r="P664" t="s">
        <v>226</v>
      </c>
      <c r="Q664" t="s">
        <v>189</v>
      </c>
      <c r="R664" t="s">
        <v>190</v>
      </c>
      <c r="S664" t="s">
        <v>735</v>
      </c>
      <c r="T664" t="s">
        <v>736</v>
      </c>
      <c r="U664" s="6">
        <v>7394100</v>
      </c>
      <c r="V664" s="6">
        <v>0</v>
      </c>
      <c r="W664" s="6">
        <v>7394100</v>
      </c>
      <c r="X664" s="6">
        <v>0</v>
      </c>
      <c r="Y664" t="s">
        <v>193</v>
      </c>
      <c r="Z664" t="s">
        <v>194</v>
      </c>
      <c r="AA664" t="s">
        <v>195</v>
      </c>
      <c r="AB664" t="s">
        <v>3020</v>
      </c>
      <c r="AC664" t="s">
        <v>1252</v>
      </c>
      <c r="AD664" t="s">
        <v>1252</v>
      </c>
      <c r="AE664" t="s">
        <v>553</v>
      </c>
      <c r="AF664" t="s">
        <v>2832</v>
      </c>
      <c r="AG664" t="s">
        <v>3016</v>
      </c>
      <c r="AH664" t="s">
        <v>3021</v>
      </c>
      <c r="AI664" t="s">
        <v>3022</v>
      </c>
      <c r="AK664" t="s">
        <v>646</v>
      </c>
      <c r="AL664" t="s">
        <v>462</v>
      </c>
      <c r="AM664" t="s">
        <v>1254</v>
      </c>
      <c r="AN664" t="s">
        <v>1255</v>
      </c>
      <c r="AO664" t="s">
        <v>124</v>
      </c>
    </row>
    <row r="665" spans="1:41" hidden="1" x14ac:dyDescent="0.2">
      <c r="A665">
        <v>59625</v>
      </c>
      <c r="B665" s="7">
        <v>45817</v>
      </c>
      <c r="C665" t="s">
        <v>3023</v>
      </c>
      <c r="D665" t="s">
        <v>180</v>
      </c>
      <c r="E665" s="6">
        <v>7394100</v>
      </c>
      <c r="F665" s="6">
        <v>210878</v>
      </c>
      <c r="G665" s="6">
        <v>0</v>
      </c>
      <c r="H665" t="s">
        <v>361</v>
      </c>
      <c r="I665">
        <v>1019054786</v>
      </c>
      <c r="J665" t="s">
        <v>1306</v>
      </c>
      <c r="K665" t="s">
        <v>183</v>
      </c>
      <c r="L665" t="s">
        <v>209</v>
      </c>
      <c r="M665" t="s">
        <v>1307</v>
      </c>
      <c r="N665" t="s">
        <v>186</v>
      </c>
      <c r="O665" t="s">
        <v>364</v>
      </c>
      <c r="P665" t="s">
        <v>365</v>
      </c>
      <c r="Q665" t="s">
        <v>189</v>
      </c>
      <c r="R665" t="s">
        <v>190</v>
      </c>
      <c r="S665" t="s">
        <v>540</v>
      </c>
      <c r="T665" t="s">
        <v>541</v>
      </c>
      <c r="U665" s="6">
        <v>7394100</v>
      </c>
      <c r="V665" s="6">
        <v>0</v>
      </c>
      <c r="W665" s="6">
        <v>7394100</v>
      </c>
      <c r="X665" s="6">
        <v>0</v>
      </c>
      <c r="Y665" t="s">
        <v>193</v>
      </c>
      <c r="Z665" t="s">
        <v>194</v>
      </c>
      <c r="AA665" t="s">
        <v>195</v>
      </c>
      <c r="AB665" t="s">
        <v>3024</v>
      </c>
      <c r="AC665" t="s">
        <v>1309</v>
      </c>
      <c r="AD665" t="s">
        <v>1309</v>
      </c>
      <c r="AE665" t="s">
        <v>711</v>
      </c>
      <c r="AF665" t="s">
        <v>2838</v>
      </c>
      <c r="AG665" t="s">
        <v>3016</v>
      </c>
      <c r="AH665" t="s">
        <v>3025</v>
      </c>
      <c r="AI665" t="s">
        <v>3026</v>
      </c>
      <c r="AK665" t="s">
        <v>800</v>
      </c>
      <c r="AL665" t="s">
        <v>462</v>
      </c>
      <c r="AM665" t="s">
        <v>1313</v>
      </c>
      <c r="AN665" t="s">
        <v>1255</v>
      </c>
      <c r="AO665" t="s">
        <v>124</v>
      </c>
    </row>
    <row r="666" spans="1:41" hidden="1" x14ac:dyDescent="0.2">
      <c r="A666">
        <v>59725</v>
      </c>
      <c r="B666" s="7">
        <v>45817</v>
      </c>
      <c r="C666" t="s">
        <v>3027</v>
      </c>
      <c r="D666" t="s">
        <v>180</v>
      </c>
      <c r="E666" s="6">
        <v>5166440</v>
      </c>
      <c r="F666" s="6">
        <v>39205</v>
      </c>
      <c r="G666" s="6">
        <v>0</v>
      </c>
      <c r="H666" t="s">
        <v>361</v>
      </c>
      <c r="I666">
        <v>1010185193</v>
      </c>
      <c r="J666" t="s">
        <v>1955</v>
      </c>
      <c r="K666" t="s">
        <v>183</v>
      </c>
      <c r="L666" t="s">
        <v>209</v>
      </c>
      <c r="M666" t="s">
        <v>1956</v>
      </c>
      <c r="N666" t="s">
        <v>186</v>
      </c>
      <c r="O666" t="s">
        <v>334</v>
      </c>
      <c r="P666" t="s">
        <v>335</v>
      </c>
      <c r="Q666" t="s">
        <v>189</v>
      </c>
      <c r="R666" t="s">
        <v>190</v>
      </c>
      <c r="S666" t="s">
        <v>1957</v>
      </c>
      <c r="T666" t="s">
        <v>1958</v>
      </c>
      <c r="U666" s="6">
        <v>5166440</v>
      </c>
      <c r="V666" s="6">
        <v>0</v>
      </c>
      <c r="W666" s="6">
        <v>5166440</v>
      </c>
      <c r="X666" s="6">
        <v>0</v>
      </c>
      <c r="Y666" t="s">
        <v>193</v>
      </c>
      <c r="Z666" t="s">
        <v>194</v>
      </c>
      <c r="AA666" t="s">
        <v>195</v>
      </c>
      <c r="AB666" t="s">
        <v>3028</v>
      </c>
      <c r="AC666" t="s">
        <v>872</v>
      </c>
      <c r="AD666" t="s">
        <v>1277</v>
      </c>
      <c r="AE666" t="s">
        <v>887</v>
      </c>
      <c r="AF666" t="s">
        <v>2840</v>
      </c>
      <c r="AG666" t="s">
        <v>3016</v>
      </c>
      <c r="AH666" t="s">
        <v>3029</v>
      </c>
      <c r="AI666" t="s">
        <v>3030</v>
      </c>
      <c r="AK666" t="s">
        <v>1231</v>
      </c>
      <c r="AL666" t="s">
        <v>462</v>
      </c>
      <c r="AM666" t="s">
        <v>1962</v>
      </c>
      <c r="AN666" t="s">
        <v>1963</v>
      </c>
      <c r="AO666" t="s">
        <v>124</v>
      </c>
    </row>
    <row r="667" spans="1:41" hidden="1" x14ac:dyDescent="0.2">
      <c r="A667">
        <v>59825</v>
      </c>
      <c r="B667" s="7">
        <v>45817</v>
      </c>
      <c r="C667" t="s">
        <v>3031</v>
      </c>
      <c r="D667" t="s">
        <v>180</v>
      </c>
      <c r="E667" s="6">
        <v>6797780</v>
      </c>
      <c r="F667" s="6">
        <v>127335</v>
      </c>
      <c r="G667" s="6">
        <v>0</v>
      </c>
      <c r="H667" t="s">
        <v>361</v>
      </c>
      <c r="I667">
        <v>1116796384</v>
      </c>
      <c r="J667" t="s">
        <v>1340</v>
      </c>
      <c r="K667" t="s">
        <v>183</v>
      </c>
      <c r="L667" t="s">
        <v>209</v>
      </c>
      <c r="M667" t="s">
        <v>1341</v>
      </c>
      <c r="N667" t="s">
        <v>186</v>
      </c>
      <c r="O667" t="s">
        <v>211</v>
      </c>
      <c r="P667" t="s">
        <v>212</v>
      </c>
      <c r="Q667" t="s">
        <v>189</v>
      </c>
      <c r="R667" t="s">
        <v>190</v>
      </c>
      <c r="S667" t="s">
        <v>540</v>
      </c>
      <c r="T667" t="s">
        <v>541</v>
      </c>
      <c r="U667" s="6">
        <v>6797780</v>
      </c>
      <c r="V667" s="6">
        <v>0</v>
      </c>
      <c r="W667" s="6">
        <v>6797780</v>
      </c>
      <c r="X667" s="6">
        <v>0</v>
      </c>
      <c r="Y667" t="s">
        <v>193</v>
      </c>
      <c r="Z667" t="s">
        <v>194</v>
      </c>
      <c r="AA667" t="s">
        <v>195</v>
      </c>
      <c r="AB667" t="s">
        <v>3032</v>
      </c>
      <c r="AC667" t="s">
        <v>944</v>
      </c>
      <c r="AD667" t="s">
        <v>944</v>
      </c>
      <c r="AE667" t="s">
        <v>1343</v>
      </c>
      <c r="AF667" t="s">
        <v>2842</v>
      </c>
      <c r="AG667" t="s">
        <v>3016</v>
      </c>
      <c r="AH667" t="s">
        <v>3033</v>
      </c>
      <c r="AI667" t="s">
        <v>3034</v>
      </c>
      <c r="AK667" t="s">
        <v>1131</v>
      </c>
      <c r="AL667" t="s">
        <v>462</v>
      </c>
      <c r="AM667" t="s">
        <v>1347</v>
      </c>
      <c r="AN667" t="s">
        <v>1348</v>
      </c>
      <c r="AO667" t="s">
        <v>124</v>
      </c>
    </row>
    <row r="668" spans="1:41" hidden="1" x14ac:dyDescent="0.2">
      <c r="A668">
        <v>59925</v>
      </c>
      <c r="B668" s="7">
        <v>45817</v>
      </c>
      <c r="C668" t="s">
        <v>3035</v>
      </c>
      <c r="D668" t="s">
        <v>180</v>
      </c>
      <c r="E668" s="6">
        <v>7394100</v>
      </c>
      <c r="F668" s="6">
        <v>204399</v>
      </c>
      <c r="G668" s="6">
        <v>0</v>
      </c>
      <c r="H668" t="s">
        <v>361</v>
      </c>
      <c r="I668">
        <v>79576379</v>
      </c>
      <c r="J668" t="s">
        <v>1057</v>
      </c>
      <c r="K668" t="s">
        <v>183</v>
      </c>
      <c r="L668" t="s">
        <v>209</v>
      </c>
      <c r="M668" t="s">
        <v>1058</v>
      </c>
      <c r="N668" t="s">
        <v>186</v>
      </c>
      <c r="O668" t="s">
        <v>211</v>
      </c>
      <c r="P668" t="s">
        <v>212</v>
      </c>
      <c r="Q668" t="s">
        <v>189</v>
      </c>
      <c r="R668" t="s">
        <v>190</v>
      </c>
      <c r="S668" t="s">
        <v>540</v>
      </c>
      <c r="T668" t="s">
        <v>541</v>
      </c>
      <c r="U668" s="6">
        <v>7394100</v>
      </c>
      <c r="V668" s="6">
        <v>0</v>
      </c>
      <c r="W668" s="6">
        <v>7394100</v>
      </c>
      <c r="X668" s="6">
        <v>0</v>
      </c>
      <c r="Y668" t="s">
        <v>193</v>
      </c>
      <c r="Z668" t="s">
        <v>194</v>
      </c>
      <c r="AA668" t="s">
        <v>195</v>
      </c>
      <c r="AB668" t="s">
        <v>3036</v>
      </c>
      <c r="AC668" t="s">
        <v>874</v>
      </c>
      <c r="AD668" t="s">
        <v>513</v>
      </c>
      <c r="AE668" t="s">
        <v>1060</v>
      </c>
      <c r="AF668" t="s">
        <v>2844</v>
      </c>
      <c r="AG668" t="s">
        <v>3016</v>
      </c>
      <c r="AH668" t="s">
        <v>3037</v>
      </c>
      <c r="AI668" t="s">
        <v>3038</v>
      </c>
      <c r="AK668" t="s">
        <v>470</v>
      </c>
      <c r="AL668" t="s">
        <v>462</v>
      </c>
      <c r="AM668" t="s">
        <v>1063</v>
      </c>
      <c r="AN668" t="s">
        <v>1064</v>
      </c>
      <c r="AO668" t="s">
        <v>124</v>
      </c>
    </row>
    <row r="669" spans="1:41" hidden="1" x14ac:dyDescent="0.2">
      <c r="A669">
        <v>60225</v>
      </c>
      <c r="B669" s="7">
        <v>45817</v>
      </c>
      <c r="C669" t="s">
        <v>3039</v>
      </c>
      <c r="D669" t="s">
        <v>180</v>
      </c>
      <c r="E669" s="6">
        <v>5166440</v>
      </c>
      <c r="F669" s="6">
        <v>39205</v>
      </c>
      <c r="G669" s="6">
        <v>0</v>
      </c>
      <c r="H669" t="s">
        <v>361</v>
      </c>
      <c r="I669">
        <v>1032447476</v>
      </c>
      <c r="J669" t="s">
        <v>626</v>
      </c>
      <c r="K669" t="s">
        <v>183</v>
      </c>
      <c r="L669" t="s">
        <v>209</v>
      </c>
      <c r="M669" t="s">
        <v>627</v>
      </c>
      <c r="N669" t="s">
        <v>186</v>
      </c>
      <c r="O669" t="s">
        <v>211</v>
      </c>
      <c r="P669" t="s">
        <v>212</v>
      </c>
      <c r="Q669" t="s">
        <v>189</v>
      </c>
      <c r="R669" t="s">
        <v>190</v>
      </c>
      <c r="S669" t="s">
        <v>458</v>
      </c>
      <c r="T669" t="s">
        <v>459</v>
      </c>
      <c r="U669" s="6">
        <v>5166440</v>
      </c>
      <c r="V669" s="6">
        <v>0</v>
      </c>
      <c r="W669" s="6">
        <v>5166440</v>
      </c>
      <c r="X669" s="6">
        <v>0</v>
      </c>
      <c r="Y669" t="s">
        <v>193</v>
      </c>
      <c r="Z669" t="s">
        <v>194</v>
      </c>
      <c r="AA669" t="s">
        <v>195</v>
      </c>
      <c r="AB669" t="s">
        <v>3040</v>
      </c>
      <c r="AC669" t="s">
        <v>629</v>
      </c>
      <c r="AD669" t="s">
        <v>629</v>
      </c>
      <c r="AE669" t="s">
        <v>428</v>
      </c>
      <c r="AF669" t="s">
        <v>2846</v>
      </c>
      <c r="AG669" t="s">
        <v>3016</v>
      </c>
      <c r="AH669" t="s">
        <v>3041</v>
      </c>
      <c r="AI669" t="s">
        <v>3042</v>
      </c>
      <c r="AK669" t="s">
        <v>568</v>
      </c>
      <c r="AL669" t="s">
        <v>462</v>
      </c>
      <c r="AM669" t="s">
        <v>342</v>
      </c>
      <c r="AN669" t="s">
        <v>632</v>
      </c>
      <c r="AO669" t="s">
        <v>124</v>
      </c>
    </row>
    <row r="670" spans="1:41" hidden="1" x14ac:dyDescent="0.2">
      <c r="A670">
        <v>60325</v>
      </c>
      <c r="B670" s="7">
        <v>45817</v>
      </c>
      <c r="C670" t="s">
        <v>3043</v>
      </c>
      <c r="D670" t="s">
        <v>180</v>
      </c>
      <c r="E670" s="6">
        <v>5166440</v>
      </c>
      <c r="F670" s="6">
        <v>43732</v>
      </c>
      <c r="G670" s="6">
        <v>0</v>
      </c>
      <c r="H670" t="s">
        <v>361</v>
      </c>
      <c r="I670">
        <v>1020712961</v>
      </c>
      <c r="J670" t="s">
        <v>1257</v>
      </c>
      <c r="K670" t="s">
        <v>183</v>
      </c>
      <c r="L670" t="s">
        <v>209</v>
      </c>
      <c r="M670" t="s">
        <v>1258</v>
      </c>
      <c r="N670" t="s">
        <v>186</v>
      </c>
      <c r="O670" t="s">
        <v>364</v>
      </c>
      <c r="P670" t="s">
        <v>365</v>
      </c>
      <c r="Q670" t="s">
        <v>189</v>
      </c>
      <c r="R670" t="s">
        <v>190</v>
      </c>
      <c r="S670" t="s">
        <v>585</v>
      </c>
      <c r="T670" t="s">
        <v>586</v>
      </c>
      <c r="U670" s="6">
        <v>5166440</v>
      </c>
      <c r="V670" s="6">
        <v>0</v>
      </c>
      <c r="W670" s="6">
        <v>5166440</v>
      </c>
      <c r="X670" s="6">
        <v>0</v>
      </c>
      <c r="Y670" t="s">
        <v>193</v>
      </c>
      <c r="Z670" t="s">
        <v>194</v>
      </c>
      <c r="AA670" t="s">
        <v>195</v>
      </c>
      <c r="AB670" t="s">
        <v>3044</v>
      </c>
      <c r="AC670" t="s">
        <v>1044</v>
      </c>
      <c r="AD670" t="s">
        <v>1033</v>
      </c>
      <c r="AE670" t="s">
        <v>546</v>
      </c>
      <c r="AF670" t="s">
        <v>2851</v>
      </c>
      <c r="AG670" t="s">
        <v>3016</v>
      </c>
      <c r="AH670" t="s">
        <v>3045</v>
      </c>
      <c r="AI670" t="s">
        <v>3046</v>
      </c>
      <c r="AK670" t="s">
        <v>672</v>
      </c>
      <c r="AL670" t="s">
        <v>462</v>
      </c>
      <c r="AM670" t="s">
        <v>1261</v>
      </c>
      <c r="AN670" t="s">
        <v>1262</v>
      </c>
      <c r="AO670" t="s">
        <v>124</v>
      </c>
    </row>
    <row r="671" spans="1:41" hidden="1" x14ac:dyDescent="0.2">
      <c r="A671">
        <v>60425</v>
      </c>
      <c r="B671" s="7">
        <v>45817</v>
      </c>
      <c r="C671" t="s">
        <v>3047</v>
      </c>
      <c r="D671" t="s">
        <v>180</v>
      </c>
      <c r="E671" s="6">
        <v>4296180</v>
      </c>
      <c r="F671" s="6">
        <v>36366</v>
      </c>
      <c r="G671" s="6">
        <v>0</v>
      </c>
      <c r="H671" t="s">
        <v>361</v>
      </c>
      <c r="I671">
        <v>1014273558</v>
      </c>
      <c r="J671" t="s">
        <v>594</v>
      </c>
      <c r="K671" t="s">
        <v>183</v>
      </c>
      <c r="L671" t="s">
        <v>209</v>
      </c>
      <c r="M671" t="s">
        <v>595</v>
      </c>
      <c r="N671" t="s">
        <v>186</v>
      </c>
      <c r="O671" t="s">
        <v>211</v>
      </c>
      <c r="P671" t="s">
        <v>212</v>
      </c>
      <c r="Q671" t="s">
        <v>189</v>
      </c>
      <c r="R671" t="s">
        <v>190</v>
      </c>
      <c r="S671" t="s">
        <v>585</v>
      </c>
      <c r="T671" t="s">
        <v>586</v>
      </c>
      <c r="U671" s="6">
        <v>4296180</v>
      </c>
      <c r="V671" s="6">
        <v>0</v>
      </c>
      <c r="W671" s="6">
        <v>4296180</v>
      </c>
      <c r="X671" s="6">
        <v>0</v>
      </c>
      <c r="Y671" t="s">
        <v>193</v>
      </c>
      <c r="Z671" t="s">
        <v>194</v>
      </c>
      <c r="AA671" t="s">
        <v>195</v>
      </c>
      <c r="AB671" t="s">
        <v>3048</v>
      </c>
      <c r="AC671" t="s">
        <v>597</v>
      </c>
      <c r="AD671" t="s">
        <v>597</v>
      </c>
      <c r="AE671" t="s">
        <v>598</v>
      </c>
      <c r="AF671" t="s">
        <v>2853</v>
      </c>
      <c r="AG671" t="s">
        <v>3016</v>
      </c>
      <c r="AH671" t="s">
        <v>3049</v>
      </c>
      <c r="AI671" t="s">
        <v>3050</v>
      </c>
      <c r="AK671" t="s">
        <v>356</v>
      </c>
      <c r="AL671" t="s">
        <v>462</v>
      </c>
      <c r="AM671" t="s">
        <v>601</v>
      </c>
      <c r="AN671" t="s">
        <v>602</v>
      </c>
      <c r="AO671" t="s">
        <v>124</v>
      </c>
    </row>
    <row r="672" spans="1:41" hidden="1" x14ac:dyDescent="0.2">
      <c r="A672">
        <v>60525</v>
      </c>
      <c r="B672" s="7">
        <v>45817</v>
      </c>
      <c r="C672" t="s">
        <v>3051</v>
      </c>
      <c r="D672" t="s">
        <v>180</v>
      </c>
      <c r="E672" s="6">
        <v>4296180</v>
      </c>
      <c r="F672" s="6">
        <v>28836</v>
      </c>
      <c r="G672" s="6">
        <v>0</v>
      </c>
      <c r="H672" t="s">
        <v>361</v>
      </c>
      <c r="I672">
        <v>1007708644</v>
      </c>
      <c r="J672" t="s">
        <v>695</v>
      </c>
      <c r="K672" t="s">
        <v>183</v>
      </c>
      <c r="L672" t="s">
        <v>209</v>
      </c>
      <c r="M672" t="s">
        <v>696</v>
      </c>
      <c r="N672" t="s">
        <v>186</v>
      </c>
      <c r="O672" t="s">
        <v>211</v>
      </c>
      <c r="P672" t="s">
        <v>212</v>
      </c>
      <c r="Q672" t="s">
        <v>189</v>
      </c>
      <c r="R672" t="s">
        <v>190</v>
      </c>
      <c r="S672" t="s">
        <v>617</v>
      </c>
      <c r="T672" t="s">
        <v>618</v>
      </c>
      <c r="U672" s="6">
        <v>4296180</v>
      </c>
      <c r="V672" s="6">
        <v>0</v>
      </c>
      <c r="W672" s="6">
        <v>4296180</v>
      </c>
      <c r="X672" s="6">
        <v>0</v>
      </c>
      <c r="Y672" t="s">
        <v>480</v>
      </c>
      <c r="Z672" t="s">
        <v>194</v>
      </c>
      <c r="AA672" t="s">
        <v>702</v>
      </c>
      <c r="AB672" t="s">
        <v>3052</v>
      </c>
      <c r="AC672" t="s">
        <v>380</v>
      </c>
      <c r="AD672" t="s">
        <v>380</v>
      </c>
      <c r="AE672" t="s">
        <v>382</v>
      </c>
      <c r="AF672" t="s">
        <v>2855</v>
      </c>
      <c r="AG672" t="s">
        <v>3016</v>
      </c>
      <c r="AH672" t="s">
        <v>3053</v>
      </c>
      <c r="AI672" t="s">
        <v>3054</v>
      </c>
      <c r="AK672" t="s">
        <v>274</v>
      </c>
      <c r="AL672" t="s">
        <v>462</v>
      </c>
      <c r="AM672" t="s">
        <v>700</v>
      </c>
      <c r="AN672" t="s">
        <v>701</v>
      </c>
      <c r="AO672" t="s">
        <v>124</v>
      </c>
    </row>
    <row r="673" spans="1:41" hidden="1" x14ac:dyDescent="0.2">
      <c r="A673">
        <v>60625</v>
      </c>
      <c r="B673" s="7">
        <v>45817</v>
      </c>
      <c r="C673" t="s">
        <v>3055</v>
      </c>
      <c r="D673" t="s">
        <v>180</v>
      </c>
      <c r="E673" s="6">
        <v>4296180</v>
      </c>
      <c r="F673" s="6">
        <v>28836</v>
      </c>
      <c r="G673" s="6">
        <v>0</v>
      </c>
      <c r="H673" t="s">
        <v>361</v>
      </c>
      <c r="I673">
        <v>1022440381</v>
      </c>
      <c r="J673" t="s">
        <v>572</v>
      </c>
      <c r="K673" t="s">
        <v>183</v>
      </c>
      <c r="L673" t="s">
        <v>209</v>
      </c>
      <c r="M673" t="s">
        <v>573</v>
      </c>
      <c r="N673" t="s">
        <v>186</v>
      </c>
      <c r="O673" t="s">
        <v>562</v>
      </c>
      <c r="P673" t="s">
        <v>563</v>
      </c>
      <c r="Q673" t="s">
        <v>189</v>
      </c>
      <c r="R673" t="s">
        <v>190</v>
      </c>
      <c r="S673" t="s">
        <v>446</v>
      </c>
      <c r="T673" t="s">
        <v>447</v>
      </c>
      <c r="U673" s="6">
        <v>4296180</v>
      </c>
      <c r="V673" s="6">
        <v>0</v>
      </c>
      <c r="W673" s="6">
        <v>4296180</v>
      </c>
      <c r="X673" s="6">
        <v>0</v>
      </c>
      <c r="Y673" t="s">
        <v>193</v>
      </c>
      <c r="Z673" t="s">
        <v>194</v>
      </c>
      <c r="AA673" t="s">
        <v>195</v>
      </c>
      <c r="AB673" t="s">
        <v>3056</v>
      </c>
      <c r="AC673" t="s">
        <v>575</v>
      </c>
      <c r="AD673" t="s">
        <v>575</v>
      </c>
      <c r="AE673" t="s">
        <v>401</v>
      </c>
      <c r="AF673" t="s">
        <v>2857</v>
      </c>
      <c r="AG673" t="s">
        <v>3016</v>
      </c>
      <c r="AH673" t="s">
        <v>3057</v>
      </c>
      <c r="AI673" t="s">
        <v>3058</v>
      </c>
      <c r="AK673" t="s">
        <v>579</v>
      </c>
      <c r="AL673" t="s">
        <v>462</v>
      </c>
      <c r="AM673" t="s">
        <v>580</v>
      </c>
      <c r="AN673" t="s">
        <v>581</v>
      </c>
      <c r="AO673" t="s">
        <v>124</v>
      </c>
    </row>
    <row r="674" spans="1:41" hidden="1" x14ac:dyDescent="0.2">
      <c r="A674">
        <v>60725</v>
      </c>
      <c r="B674" s="7">
        <v>45817</v>
      </c>
      <c r="C674" t="s">
        <v>3059</v>
      </c>
      <c r="D674" t="s">
        <v>180</v>
      </c>
      <c r="E674" s="6">
        <v>5912680</v>
      </c>
      <c r="F674" s="6">
        <v>50049</v>
      </c>
      <c r="G674" s="6">
        <v>0</v>
      </c>
      <c r="H674" t="s">
        <v>361</v>
      </c>
      <c r="I674">
        <v>1023909987</v>
      </c>
      <c r="J674" t="s">
        <v>1315</v>
      </c>
      <c r="K674" t="s">
        <v>183</v>
      </c>
      <c r="L674" t="s">
        <v>209</v>
      </c>
      <c r="M674" t="s">
        <v>1316</v>
      </c>
      <c r="N674" t="s">
        <v>186</v>
      </c>
      <c r="O674" t="s">
        <v>1068</v>
      </c>
      <c r="P674" t="s">
        <v>1069</v>
      </c>
      <c r="Q674" t="s">
        <v>189</v>
      </c>
      <c r="R674" t="s">
        <v>190</v>
      </c>
      <c r="S674" t="s">
        <v>446</v>
      </c>
      <c r="T674" t="s">
        <v>447</v>
      </c>
      <c r="U674" s="6">
        <v>5912680</v>
      </c>
      <c r="V674" s="6">
        <v>0</v>
      </c>
      <c r="W674" s="6">
        <v>5912680</v>
      </c>
      <c r="X674" s="6">
        <v>0</v>
      </c>
      <c r="Y674" t="s">
        <v>193</v>
      </c>
      <c r="Z674" t="s">
        <v>194</v>
      </c>
      <c r="AA674" t="s">
        <v>195</v>
      </c>
      <c r="AB674" t="s">
        <v>3060</v>
      </c>
      <c r="AC674" t="s">
        <v>746</v>
      </c>
      <c r="AD674" t="s">
        <v>746</v>
      </c>
      <c r="AE674" t="s">
        <v>637</v>
      </c>
      <c r="AF674" t="s">
        <v>2859</v>
      </c>
      <c r="AG674" t="s">
        <v>3016</v>
      </c>
      <c r="AH674" t="s">
        <v>3061</v>
      </c>
      <c r="AI674" t="s">
        <v>3062</v>
      </c>
      <c r="AK674" t="s">
        <v>545</v>
      </c>
      <c r="AL674" t="s">
        <v>462</v>
      </c>
      <c r="AM674" t="s">
        <v>1320</v>
      </c>
      <c r="AN674" t="s">
        <v>1321</v>
      </c>
      <c r="AO674" t="s">
        <v>124</v>
      </c>
    </row>
    <row r="675" spans="1:41" hidden="1" x14ac:dyDescent="0.2">
      <c r="A675">
        <v>60825</v>
      </c>
      <c r="B675" s="7">
        <v>45817</v>
      </c>
      <c r="C675" t="s">
        <v>3063</v>
      </c>
      <c r="D675" t="s">
        <v>180</v>
      </c>
      <c r="E675" s="6">
        <v>6797780</v>
      </c>
      <c r="F675" s="6">
        <v>45628</v>
      </c>
      <c r="G675" s="6">
        <v>0</v>
      </c>
      <c r="H675" t="s">
        <v>361</v>
      </c>
      <c r="I675">
        <v>1032449942</v>
      </c>
      <c r="J675" t="s">
        <v>1199</v>
      </c>
      <c r="K675" t="s">
        <v>183</v>
      </c>
      <c r="L675" t="s">
        <v>209</v>
      </c>
      <c r="M675" t="s">
        <v>1200</v>
      </c>
      <c r="N675" t="s">
        <v>186</v>
      </c>
      <c r="O675" t="s">
        <v>211</v>
      </c>
      <c r="P675" t="s">
        <v>212</v>
      </c>
      <c r="Q675" t="s">
        <v>189</v>
      </c>
      <c r="R675" t="s">
        <v>190</v>
      </c>
      <c r="S675" t="s">
        <v>669</v>
      </c>
      <c r="T675" t="s">
        <v>670</v>
      </c>
      <c r="U675" s="6">
        <v>6797780</v>
      </c>
      <c r="V675" s="6">
        <v>0</v>
      </c>
      <c r="W675" s="6">
        <v>6797780</v>
      </c>
      <c r="X675" s="6">
        <v>0</v>
      </c>
      <c r="Y675" t="s">
        <v>193</v>
      </c>
      <c r="Z675" t="s">
        <v>194</v>
      </c>
      <c r="AA675" t="s">
        <v>195</v>
      </c>
      <c r="AB675" t="s">
        <v>3064</v>
      </c>
      <c r="AC675" t="s">
        <v>450</v>
      </c>
      <c r="AD675" t="s">
        <v>450</v>
      </c>
      <c r="AE675" t="s">
        <v>1202</v>
      </c>
      <c r="AF675" t="s">
        <v>2861</v>
      </c>
      <c r="AG675" t="s">
        <v>3016</v>
      </c>
      <c r="AH675" t="s">
        <v>3065</v>
      </c>
      <c r="AI675" t="s">
        <v>3066</v>
      </c>
      <c r="AK675" t="s">
        <v>449</v>
      </c>
      <c r="AL675" t="s">
        <v>462</v>
      </c>
      <c r="AM675" t="s">
        <v>1205</v>
      </c>
      <c r="AN675" t="s">
        <v>1206</v>
      </c>
      <c r="AO675" t="s">
        <v>124</v>
      </c>
    </row>
    <row r="676" spans="1:41" hidden="1" x14ac:dyDescent="0.2">
      <c r="A676">
        <v>60925</v>
      </c>
      <c r="B676" s="7">
        <v>45817</v>
      </c>
      <c r="C676" t="s">
        <v>3067</v>
      </c>
      <c r="D676" t="s">
        <v>180</v>
      </c>
      <c r="E676" s="6">
        <v>4296180</v>
      </c>
      <c r="F676" s="6">
        <v>28836</v>
      </c>
      <c r="G676" s="6">
        <v>0</v>
      </c>
      <c r="H676" t="s">
        <v>361</v>
      </c>
      <c r="I676">
        <v>1118562974</v>
      </c>
      <c r="J676" t="s">
        <v>1659</v>
      </c>
      <c r="K676" t="s">
        <v>183</v>
      </c>
      <c r="L676" t="s">
        <v>209</v>
      </c>
      <c r="M676" t="s">
        <v>1660</v>
      </c>
      <c r="N676" t="s">
        <v>186</v>
      </c>
      <c r="O676" t="s">
        <v>211</v>
      </c>
      <c r="P676" t="s">
        <v>212</v>
      </c>
      <c r="Q676" t="s">
        <v>189</v>
      </c>
      <c r="R676" t="s">
        <v>190</v>
      </c>
      <c r="S676" t="s">
        <v>540</v>
      </c>
      <c r="T676" t="s">
        <v>541</v>
      </c>
      <c r="U676" s="6">
        <v>4296180</v>
      </c>
      <c r="V676" s="6">
        <v>0</v>
      </c>
      <c r="W676" s="6">
        <v>4296180</v>
      </c>
      <c r="X676" s="6">
        <v>0</v>
      </c>
      <c r="Y676" t="s">
        <v>193</v>
      </c>
      <c r="Z676" t="s">
        <v>194</v>
      </c>
      <c r="AA676" t="s">
        <v>195</v>
      </c>
      <c r="AB676" t="s">
        <v>3068</v>
      </c>
      <c r="AC676" t="s">
        <v>848</v>
      </c>
      <c r="AD676" t="s">
        <v>843</v>
      </c>
      <c r="AE676" t="s">
        <v>882</v>
      </c>
      <c r="AF676" t="s">
        <v>2865</v>
      </c>
      <c r="AG676" t="s">
        <v>3016</v>
      </c>
      <c r="AH676" t="s">
        <v>3069</v>
      </c>
      <c r="AI676" t="s">
        <v>3070</v>
      </c>
      <c r="AK676" t="s">
        <v>1181</v>
      </c>
      <c r="AL676" t="s">
        <v>462</v>
      </c>
      <c r="AM676" t="s">
        <v>1663</v>
      </c>
      <c r="AN676" t="s">
        <v>1664</v>
      </c>
      <c r="AO676" t="s">
        <v>124</v>
      </c>
    </row>
    <row r="677" spans="1:41" hidden="1" x14ac:dyDescent="0.2">
      <c r="A677">
        <v>61025</v>
      </c>
      <c r="B677" s="7">
        <v>45818</v>
      </c>
      <c r="C677" t="s">
        <v>3071</v>
      </c>
      <c r="D677" t="s">
        <v>180</v>
      </c>
      <c r="E677" s="6">
        <v>1971760</v>
      </c>
      <c r="F677" s="6">
        <v>13235</v>
      </c>
      <c r="G677" s="6">
        <v>0</v>
      </c>
      <c r="H677" t="s">
        <v>361</v>
      </c>
      <c r="I677">
        <v>43254268</v>
      </c>
      <c r="J677" t="s">
        <v>3072</v>
      </c>
      <c r="K677" t="s">
        <v>183</v>
      </c>
      <c r="L677" t="s">
        <v>209</v>
      </c>
      <c r="M677" t="s">
        <v>3073</v>
      </c>
      <c r="N677" t="s">
        <v>186</v>
      </c>
      <c r="O677" t="s">
        <v>562</v>
      </c>
      <c r="P677" t="s">
        <v>563</v>
      </c>
      <c r="Q677" t="s">
        <v>189</v>
      </c>
      <c r="R677" t="s">
        <v>190</v>
      </c>
      <c r="S677" t="s">
        <v>669</v>
      </c>
      <c r="T677" t="s">
        <v>670</v>
      </c>
      <c r="U677" s="6">
        <v>1971760</v>
      </c>
      <c r="V677" s="6">
        <v>0</v>
      </c>
      <c r="W677" s="6">
        <v>1971760</v>
      </c>
      <c r="X677" s="6">
        <v>0</v>
      </c>
      <c r="Y677" t="s">
        <v>193</v>
      </c>
      <c r="Z677" t="s">
        <v>194</v>
      </c>
      <c r="AA677" t="s">
        <v>195</v>
      </c>
      <c r="AB677" t="s">
        <v>3074</v>
      </c>
      <c r="AC677" t="s">
        <v>662</v>
      </c>
      <c r="AD677" t="s">
        <v>662</v>
      </c>
      <c r="AE677" t="s">
        <v>1311</v>
      </c>
      <c r="AF677" t="s">
        <v>2867</v>
      </c>
      <c r="AG677" t="s">
        <v>3075</v>
      </c>
      <c r="AH677" t="s">
        <v>3076</v>
      </c>
      <c r="AI677" t="s">
        <v>3077</v>
      </c>
      <c r="AK677" t="s">
        <v>2696</v>
      </c>
      <c r="AL677" t="s">
        <v>462</v>
      </c>
      <c r="AM677" t="s">
        <v>3078</v>
      </c>
      <c r="AN677" t="s">
        <v>1485</v>
      </c>
      <c r="AO677" t="s">
        <v>124</v>
      </c>
    </row>
    <row r="678" spans="1:41" hidden="1" x14ac:dyDescent="0.2">
      <c r="A678">
        <v>61125</v>
      </c>
      <c r="B678" s="7">
        <v>45818</v>
      </c>
      <c r="C678" t="s">
        <v>3079</v>
      </c>
      <c r="D678" t="s">
        <v>180</v>
      </c>
      <c r="E678" s="6">
        <v>6797780</v>
      </c>
      <c r="F678" s="6">
        <v>45628</v>
      </c>
      <c r="G678" s="6">
        <v>0</v>
      </c>
      <c r="H678" t="s">
        <v>361</v>
      </c>
      <c r="I678">
        <v>1143932793</v>
      </c>
      <c r="J678" t="s">
        <v>1283</v>
      </c>
      <c r="K678" t="s">
        <v>183</v>
      </c>
      <c r="L678" t="s">
        <v>209</v>
      </c>
      <c r="M678" t="s">
        <v>1284</v>
      </c>
      <c r="N678" t="s">
        <v>186</v>
      </c>
      <c r="O678" t="s">
        <v>981</v>
      </c>
      <c r="P678" t="s">
        <v>982</v>
      </c>
      <c r="Q678" t="s">
        <v>189</v>
      </c>
      <c r="R678" t="s">
        <v>190</v>
      </c>
      <c r="S678" t="s">
        <v>1285</v>
      </c>
      <c r="T678" t="s">
        <v>1286</v>
      </c>
      <c r="U678" s="6">
        <v>6797780</v>
      </c>
      <c r="V678" s="6">
        <v>0</v>
      </c>
      <c r="W678" s="6">
        <v>6797780</v>
      </c>
      <c r="X678" s="6">
        <v>0</v>
      </c>
      <c r="Y678" t="s">
        <v>193</v>
      </c>
      <c r="Z678" t="s">
        <v>194</v>
      </c>
      <c r="AA678" t="s">
        <v>195</v>
      </c>
      <c r="AB678" t="s">
        <v>3080</v>
      </c>
      <c r="AC678" t="s">
        <v>673</v>
      </c>
      <c r="AD678" t="s">
        <v>673</v>
      </c>
      <c r="AE678" t="s">
        <v>673</v>
      </c>
      <c r="AF678" t="s">
        <v>2869</v>
      </c>
      <c r="AG678" t="s">
        <v>3075</v>
      </c>
      <c r="AH678" t="s">
        <v>3081</v>
      </c>
      <c r="AI678" t="s">
        <v>3082</v>
      </c>
      <c r="AK678" t="s">
        <v>814</v>
      </c>
      <c r="AL678" t="s">
        <v>462</v>
      </c>
      <c r="AM678" t="s">
        <v>1289</v>
      </c>
      <c r="AN678" t="s">
        <v>1290</v>
      </c>
      <c r="AO678" t="s">
        <v>124</v>
      </c>
    </row>
    <row r="679" spans="1:41" hidden="1" x14ac:dyDescent="0.2">
      <c r="A679">
        <v>61225</v>
      </c>
      <c r="B679" s="7">
        <v>45818</v>
      </c>
      <c r="C679" t="s">
        <v>3083</v>
      </c>
      <c r="D679" t="s">
        <v>180</v>
      </c>
      <c r="E679" s="6">
        <v>4296180</v>
      </c>
      <c r="F679" s="6">
        <v>32601</v>
      </c>
      <c r="G679" s="6">
        <v>0</v>
      </c>
      <c r="H679" t="s">
        <v>361</v>
      </c>
      <c r="I679">
        <v>1019130500</v>
      </c>
      <c r="J679" t="s">
        <v>1763</v>
      </c>
      <c r="K679" t="s">
        <v>183</v>
      </c>
      <c r="L679" t="s">
        <v>209</v>
      </c>
      <c r="M679" t="s">
        <v>1764</v>
      </c>
      <c r="N679" t="s">
        <v>186</v>
      </c>
      <c r="O679" t="s">
        <v>562</v>
      </c>
      <c r="P679" t="s">
        <v>563</v>
      </c>
      <c r="Q679" t="s">
        <v>189</v>
      </c>
      <c r="R679" t="s">
        <v>190</v>
      </c>
      <c r="S679" t="s">
        <v>1112</v>
      </c>
      <c r="T679" t="s">
        <v>1113</v>
      </c>
      <c r="U679" s="6">
        <v>4296180</v>
      </c>
      <c r="V679" s="6">
        <v>0</v>
      </c>
      <c r="W679" s="6">
        <v>4296180</v>
      </c>
      <c r="X679" s="6">
        <v>0</v>
      </c>
      <c r="Y679" t="s">
        <v>193</v>
      </c>
      <c r="Z679" t="s">
        <v>194</v>
      </c>
      <c r="AA679" t="s">
        <v>195</v>
      </c>
      <c r="AB679" t="s">
        <v>3084</v>
      </c>
      <c r="AC679" t="s">
        <v>1311</v>
      </c>
      <c r="AD679" t="s">
        <v>880</v>
      </c>
      <c r="AE679" t="s">
        <v>892</v>
      </c>
      <c r="AF679" t="s">
        <v>3085</v>
      </c>
      <c r="AG679" t="s">
        <v>3075</v>
      </c>
      <c r="AH679" t="s">
        <v>3086</v>
      </c>
      <c r="AI679" t="s">
        <v>3087</v>
      </c>
      <c r="AK679" t="s">
        <v>1231</v>
      </c>
      <c r="AL679" t="s">
        <v>462</v>
      </c>
      <c r="AM679" t="s">
        <v>1768</v>
      </c>
      <c r="AN679" t="s">
        <v>1769</v>
      </c>
      <c r="AO679" t="s">
        <v>124</v>
      </c>
    </row>
    <row r="680" spans="1:41" hidden="1" x14ac:dyDescent="0.2">
      <c r="A680">
        <v>61425</v>
      </c>
      <c r="B680" s="7">
        <v>45818</v>
      </c>
      <c r="C680" t="s">
        <v>3088</v>
      </c>
      <c r="D680" t="s">
        <v>180</v>
      </c>
      <c r="E680" s="6">
        <v>7394100</v>
      </c>
      <c r="F680" s="6">
        <v>74015</v>
      </c>
      <c r="G680" s="6">
        <v>0</v>
      </c>
      <c r="H680" t="s">
        <v>361</v>
      </c>
      <c r="I680">
        <v>1015447520</v>
      </c>
      <c r="J680" t="s">
        <v>643</v>
      </c>
      <c r="K680" t="s">
        <v>183</v>
      </c>
      <c r="L680" t="s">
        <v>209</v>
      </c>
      <c r="M680" t="s">
        <v>644</v>
      </c>
      <c r="N680" t="s">
        <v>186</v>
      </c>
      <c r="O680" t="s">
        <v>211</v>
      </c>
      <c r="P680" t="s">
        <v>212</v>
      </c>
      <c r="Q680" t="s">
        <v>189</v>
      </c>
      <c r="R680" t="s">
        <v>190</v>
      </c>
      <c r="S680" t="s">
        <v>263</v>
      </c>
      <c r="T680" t="s">
        <v>264</v>
      </c>
      <c r="U680" s="6">
        <v>7394100</v>
      </c>
      <c r="V680" s="6">
        <v>0</v>
      </c>
      <c r="W680" s="6">
        <v>7394100</v>
      </c>
      <c r="X680" s="6">
        <v>0</v>
      </c>
      <c r="Y680" t="s">
        <v>193</v>
      </c>
      <c r="Z680" t="s">
        <v>194</v>
      </c>
      <c r="AA680" t="s">
        <v>195</v>
      </c>
      <c r="AB680" t="s">
        <v>3089</v>
      </c>
      <c r="AC680" t="s">
        <v>199</v>
      </c>
      <c r="AD680" t="s">
        <v>199</v>
      </c>
      <c r="AE680" t="s">
        <v>357</v>
      </c>
      <c r="AF680" t="s">
        <v>3090</v>
      </c>
      <c r="AG680" t="s">
        <v>3075</v>
      </c>
      <c r="AH680" t="s">
        <v>3091</v>
      </c>
      <c r="AI680" t="s">
        <v>3092</v>
      </c>
      <c r="AK680" t="s">
        <v>649</v>
      </c>
      <c r="AL680" t="s">
        <v>462</v>
      </c>
      <c r="AM680" t="s">
        <v>1887</v>
      </c>
      <c r="AN680" t="s">
        <v>651</v>
      </c>
      <c r="AO680" t="s">
        <v>124</v>
      </c>
    </row>
    <row r="681" spans="1:41" hidden="1" x14ac:dyDescent="0.2">
      <c r="A681">
        <v>61525</v>
      </c>
      <c r="B681" s="7">
        <v>45818</v>
      </c>
      <c r="C681" t="s">
        <v>3093</v>
      </c>
      <c r="D681" t="s">
        <v>180</v>
      </c>
      <c r="E681" s="6">
        <v>3894440</v>
      </c>
      <c r="F681" s="6">
        <v>23546</v>
      </c>
      <c r="G681" s="6">
        <v>0</v>
      </c>
      <c r="H681" t="s">
        <v>361</v>
      </c>
      <c r="I681">
        <v>1012320085</v>
      </c>
      <c r="J681" t="s">
        <v>1906</v>
      </c>
      <c r="K681" t="s">
        <v>183</v>
      </c>
      <c r="L681" t="s">
        <v>209</v>
      </c>
      <c r="M681" t="s">
        <v>1907</v>
      </c>
      <c r="N681" t="s">
        <v>186</v>
      </c>
      <c r="O681" t="s">
        <v>211</v>
      </c>
      <c r="P681" t="s">
        <v>212</v>
      </c>
      <c r="Q681" t="s">
        <v>189</v>
      </c>
      <c r="R681" t="s">
        <v>190</v>
      </c>
      <c r="S681" t="s">
        <v>585</v>
      </c>
      <c r="T681" t="s">
        <v>586</v>
      </c>
      <c r="U681" s="6">
        <v>3894440</v>
      </c>
      <c r="V681" s="6">
        <v>0</v>
      </c>
      <c r="W681" s="6">
        <v>3894440</v>
      </c>
      <c r="X681" s="6">
        <v>0</v>
      </c>
      <c r="Y681" t="s">
        <v>193</v>
      </c>
      <c r="Z681" t="s">
        <v>194</v>
      </c>
      <c r="AA681" t="s">
        <v>195</v>
      </c>
      <c r="AB681" t="s">
        <v>3094</v>
      </c>
      <c r="AC681" t="s">
        <v>1010</v>
      </c>
      <c r="AD681" t="s">
        <v>1010</v>
      </c>
      <c r="AE681" t="s">
        <v>543</v>
      </c>
      <c r="AF681" t="s">
        <v>2874</v>
      </c>
      <c r="AG681" t="s">
        <v>3075</v>
      </c>
      <c r="AH681" t="s">
        <v>3095</v>
      </c>
      <c r="AI681" t="s">
        <v>3096</v>
      </c>
      <c r="AK681" t="s">
        <v>842</v>
      </c>
      <c r="AL681" t="s">
        <v>462</v>
      </c>
      <c r="AM681" t="s">
        <v>1911</v>
      </c>
      <c r="AN681" t="s">
        <v>1014</v>
      </c>
      <c r="AO681" t="s">
        <v>124</v>
      </c>
    </row>
    <row r="682" spans="1:41" hidden="1" x14ac:dyDescent="0.2">
      <c r="A682">
        <v>61625</v>
      </c>
      <c r="B682" s="7">
        <v>45818</v>
      </c>
      <c r="C682" t="s">
        <v>3097</v>
      </c>
      <c r="D682" t="s">
        <v>180</v>
      </c>
      <c r="E682" s="6">
        <v>3894440</v>
      </c>
      <c r="F682" s="6">
        <v>26140</v>
      </c>
      <c r="G682" s="6">
        <v>0</v>
      </c>
      <c r="H682" t="s">
        <v>361</v>
      </c>
      <c r="I682">
        <v>1193142701</v>
      </c>
      <c r="J682" t="s">
        <v>1007</v>
      </c>
      <c r="K682" t="s">
        <v>183</v>
      </c>
      <c r="L682" t="s">
        <v>209</v>
      </c>
      <c r="M682" t="s">
        <v>1008</v>
      </c>
      <c r="N682" t="s">
        <v>186</v>
      </c>
      <c r="O682" t="s">
        <v>211</v>
      </c>
      <c r="P682" t="s">
        <v>212</v>
      </c>
      <c r="Q682" t="s">
        <v>189</v>
      </c>
      <c r="R682" t="s">
        <v>190</v>
      </c>
      <c r="S682" t="s">
        <v>585</v>
      </c>
      <c r="T682" t="s">
        <v>586</v>
      </c>
      <c r="U682" s="6">
        <v>3894440</v>
      </c>
      <c r="V682" s="6">
        <v>0</v>
      </c>
      <c r="W682" s="6">
        <v>3894440</v>
      </c>
      <c r="X682" s="6">
        <v>0</v>
      </c>
      <c r="Y682" t="s">
        <v>193</v>
      </c>
      <c r="Z682" t="s">
        <v>194</v>
      </c>
      <c r="AA682" t="s">
        <v>195</v>
      </c>
      <c r="AB682" t="s">
        <v>3098</v>
      </c>
      <c r="AC682" t="s">
        <v>1010</v>
      </c>
      <c r="AD682" t="s">
        <v>1010</v>
      </c>
      <c r="AE682" t="s">
        <v>533</v>
      </c>
      <c r="AF682" t="s">
        <v>2879</v>
      </c>
      <c r="AG682" t="s">
        <v>3075</v>
      </c>
      <c r="AH682" t="s">
        <v>3099</v>
      </c>
      <c r="AI682" t="s">
        <v>3100</v>
      </c>
      <c r="AK682" t="s">
        <v>672</v>
      </c>
      <c r="AL682" t="s">
        <v>462</v>
      </c>
      <c r="AM682" t="s">
        <v>1013</v>
      </c>
      <c r="AN682" t="s">
        <v>1014</v>
      </c>
      <c r="AO682" t="s">
        <v>124</v>
      </c>
    </row>
    <row r="683" spans="1:41" hidden="1" x14ac:dyDescent="0.2">
      <c r="A683">
        <v>61725</v>
      </c>
      <c r="B683" s="7">
        <v>45818</v>
      </c>
      <c r="C683" t="s">
        <v>3101</v>
      </c>
      <c r="D683" t="s">
        <v>180</v>
      </c>
      <c r="E683" s="6">
        <v>7394100</v>
      </c>
      <c r="F683" s="6">
        <v>74015</v>
      </c>
      <c r="G683" s="6">
        <v>0</v>
      </c>
      <c r="H683" t="s">
        <v>361</v>
      </c>
      <c r="I683">
        <v>52927385</v>
      </c>
      <c r="J683" t="s">
        <v>2034</v>
      </c>
      <c r="K683" t="s">
        <v>183</v>
      </c>
      <c r="L683" t="s">
        <v>209</v>
      </c>
      <c r="M683" t="s">
        <v>2035</v>
      </c>
      <c r="N683" t="s">
        <v>186</v>
      </c>
      <c r="O683" t="s">
        <v>364</v>
      </c>
      <c r="P683" t="s">
        <v>365</v>
      </c>
      <c r="Q683" t="s">
        <v>189</v>
      </c>
      <c r="R683" t="s">
        <v>190</v>
      </c>
      <c r="S683" t="s">
        <v>478</v>
      </c>
      <c r="T683" t="s">
        <v>479</v>
      </c>
      <c r="U683" s="6">
        <v>7394100</v>
      </c>
      <c r="V683" s="6">
        <v>0</v>
      </c>
      <c r="W683" s="6">
        <v>7394100</v>
      </c>
      <c r="X683" s="6">
        <v>0</v>
      </c>
      <c r="Y683" t="s">
        <v>193</v>
      </c>
      <c r="Z683" t="s">
        <v>194</v>
      </c>
      <c r="AA683" t="s">
        <v>195</v>
      </c>
      <c r="AB683" t="s">
        <v>3102</v>
      </c>
      <c r="AC683" t="s">
        <v>1335</v>
      </c>
      <c r="AD683" t="s">
        <v>1318</v>
      </c>
      <c r="AE683" t="s">
        <v>862</v>
      </c>
      <c r="AF683" t="s">
        <v>2882</v>
      </c>
      <c r="AG683" t="s">
        <v>3075</v>
      </c>
      <c r="AH683" t="s">
        <v>3103</v>
      </c>
      <c r="AI683" t="s">
        <v>3104</v>
      </c>
      <c r="AK683" t="s">
        <v>1083</v>
      </c>
      <c r="AL683" t="s">
        <v>462</v>
      </c>
      <c r="AM683" t="s">
        <v>2039</v>
      </c>
      <c r="AN683" t="s">
        <v>2040</v>
      </c>
      <c r="AO683" t="s">
        <v>124</v>
      </c>
    </row>
    <row r="684" spans="1:41" hidden="1" x14ac:dyDescent="0.2">
      <c r="A684">
        <v>61825</v>
      </c>
      <c r="B684" s="7">
        <v>45818</v>
      </c>
      <c r="C684" t="s">
        <v>3105</v>
      </c>
      <c r="D684" t="s">
        <v>180</v>
      </c>
      <c r="E684" s="6">
        <v>9579150</v>
      </c>
      <c r="F684" s="6">
        <v>138994</v>
      </c>
      <c r="G684" s="6">
        <v>0</v>
      </c>
      <c r="H684" t="s">
        <v>361</v>
      </c>
      <c r="I684">
        <v>26423730</v>
      </c>
      <c r="J684" t="s">
        <v>1947</v>
      </c>
      <c r="K684" t="s">
        <v>183</v>
      </c>
      <c r="L684" t="s">
        <v>209</v>
      </c>
      <c r="M684" t="s">
        <v>1948</v>
      </c>
      <c r="N684" t="s">
        <v>186</v>
      </c>
      <c r="O684" t="s">
        <v>364</v>
      </c>
      <c r="P684" t="s">
        <v>365</v>
      </c>
      <c r="Q684" t="s">
        <v>189</v>
      </c>
      <c r="R684" t="s">
        <v>190</v>
      </c>
      <c r="S684" t="s">
        <v>446</v>
      </c>
      <c r="T684" t="s">
        <v>447</v>
      </c>
      <c r="U684" s="6">
        <v>9579150</v>
      </c>
      <c r="V684" s="6">
        <v>0</v>
      </c>
      <c r="W684" s="6">
        <v>9579150</v>
      </c>
      <c r="X684" s="6">
        <v>0</v>
      </c>
      <c r="Y684" t="s">
        <v>193</v>
      </c>
      <c r="Z684" t="s">
        <v>194</v>
      </c>
      <c r="AA684" t="s">
        <v>195</v>
      </c>
      <c r="AB684" t="s">
        <v>3106</v>
      </c>
      <c r="AC684" t="s">
        <v>1326</v>
      </c>
      <c r="AD684" t="s">
        <v>1311</v>
      </c>
      <c r="AE684" t="s">
        <v>902</v>
      </c>
      <c r="AF684" t="s">
        <v>2886</v>
      </c>
      <c r="AG684" t="s">
        <v>3075</v>
      </c>
      <c r="AH684" t="s">
        <v>3107</v>
      </c>
      <c r="AI684" t="s">
        <v>3108</v>
      </c>
      <c r="AK684" t="s">
        <v>1451</v>
      </c>
      <c r="AL684" t="s">
        <v>462</v>
      </c>
      <c r="AM684" t="s">
        <v>1952</v>
      </c>
      <c r="AN684" t="s">
        <v>1953</v>
      </c>
      <c r="AO684" t="s">
        <v>124</v>
      </c>
    </row>
    <row r="685" spans="1:41" hidden="1" x14ac:dyDescent="0.2">
      <c r="A685">
        <v>61925</v>
      </c>
      <c r="B685" s="7">
        <v>45818</v>
      </c>
      <c r="C685" t="s">
        <v>3109</v>
      </c>
      <c r="D685" t="s">
        <v>180</v>
      </c>
      <c r="E685" s="6">
        <v>7394100</v>
      </c>
      <c r="F685" s="6">
        <v>210878</v>
      </c>
      <c r="G685" s="6">
        <v>0</v>
      </c>
      <c r="H685" t="s">
        <v>361</v>
      </c>
      <c r="I685">
        <v>24714596</v>
      </c>
      <c r="J685" t="s">
        <v>1208</v>
      </c>
      <c r="K685" t="s">
        <v>183</v>
      </c>
      <c r="L685" t="s">
        <v>209</v>
      </c>
      <c r="M685" t="s">
        <v>1209</v>
      </c>
      <c r="N685" t="s">
        <v>186</v>
      </c>
      <c r="O685" t="s">
        <v>211</v>
      </c>
      <c r="P685" t="s">
        <v>212</v>
      </c>
      <c r="Q685" t="s">
        <v>189</v>
      </c>
      <c r="R685" t="s">
        <v>190</v>
      </c>
      <c r="S685" t="s">
        <v>735</v>
      </c>
      <c r="T685" t="s">
        <v>736</v>
      </c>
      <c r="U685" s="6">
        <v>7394100</v>
      </c>
      <c r="V685" s="6">
        <v>0</v>
      </c>
      <c r="W685" s="6">
        <v>7394100</v>
      </c>
      <c r="X685" s="6">
        <v>0</v>
      </c>
      <c r="Y685" t="s">
        <v>193</v>
      </c>
      <c r="Z685" t="s">
        <v>194</v>
      </c>
      <c r="AA685" t="s">
        <v>195</v>
      </c>
      <c r="AB685" t="s">
        <v>3110</v>
      </c>
      <c r="AC685" t="s">
        <v>815</v>
      </c>
      <c r="AD685" t="s">
        <v>815</v>
      </c>
      <c r="AE685" t="s">
        <v>504</v>
      </c>
      <c r="AF685" t="s">
        <v>2890</v>
      </c>
      <c r="AG685" t="s">
        <v>3075</v>
      </c>
      <c r="AH685" t="s">
        <v>3111</v>
      </c>
      <c r="AI685" t="s">
        <v>3112</v>
      </c>
      <c r="AK685" t="s">
        <v>545</v>
      </c>
      <c r="AL685" t="s">
        <v>462</v>
      </c>
      <c r="AM685" t="s">
        <v>1212</v>
      </c>
      <c r="AN685" t="s">
        <v>1174</v>
      </c>
      <c r="AO685" t="s">
        <v>124</v>
      </c>
    </row>
    <row r="686" spans="1:41" hidden="1" x14ac:dyDescent="0.2">
      <c r="A686">
        <v>62025</v>
      </c>
      <c r="B686" s="7">
        <v>45818</v>
      </c>
      <c r="C686" t="s">
        <v>3113</v>
      </c>
      <c r="D686" t="s">
        <v>180</v>
      </c>
      <c r="E686" s="6">
        <v>6797780</v>
      </c>
      <c r="F686" s="6">
        <v>41101</v>
      </c>
      <c r="G686" s="6">
        <v>0</v>
      </c>
      <c r="H686" t="s">
        <v>361</v>
      </c>
      <c r="I686">
        <v>63509245</v>
      </c>
      <c r="J686" t="s">
        <v>1845</v>
      </c>
      <c r="K686" t="s">
        <v>183</v>
      </c>
      <c r="L686" t="s">
        <v>209</v>
      </c>
      <c r="M686" t="s">
        <v>1846</v>
      </c>
      <c r="N686" t="s">
        <v>186</v>
      </c>
      <c r="O686" t="s">
        <v>211</v>
      </c>
      <c r="P686" t="s">
        <v>212</v>
      </c>
      <c r="Q686" t="s">
        <v>189</v>
      </c>
      <c r="R686" t="s">
        <v>190</v>
      </c>
      <c r="S686" t="s">
        <v>1847</v>
      </c>
      <c r="T686" t="s">
        <v>1848</v>
      </c>
      <c r="U686" s="6">
        <v>6797780</v>
      </c>
      <c r="V686" s="6">
        <v>0</v>
      </c>
      <c r="W686" s="6">
        <v>6797780</v>
      </c>
      <c r="X686" s="6">
        <v>0</v>
      </c>
      <c r="Y686" t="s">
        <v>193</v>
      </c>
      <c r="Z686" t="s">
        <v>194</v>
      </c>
      <c r="AA686" t="s">
        <v>195</v>
      </c>
      <c r="AB686" t="s">
        <v>3114</v>
      </c>
      <c r="AC686" t="s">
        <v>1025</v>
      </c>
      <c r="AD686" t="s">
        <v>1163</v>
      </c>
      <c r="AE686" t="s">
        <v>910</v>
      </c>
      <c r="AF686" t="s">
        <v>2894</v>
      </c>
      <c r="AG686" t="s">
        <v>3075</v>
      </c>
      <c r="AH686" t="s">
        <v>3115</v>
      </c>
      <c r="AI686" t="s">
        <v>3116</v>
      </c>
      <c r="AK686" t="s">
        <v>1468</v>
      </c>
      <c r="AL686" t="s">
        <v>462</v>
      </c>
      <c r="AM686" t="s">
        <v>1852</v>
      </c>
      <c r="AN686" t="s">
        <v>1853</v>
      </c>
      <c r="AO686" t="s">
        <v>124</v>
      </c>
    </row>
    <row r="687" spans="1:41" hidden="1" x14ac:dyDescent="0.2">
      <c r="A687">
        <v>62125</v>
      </c>
      <c r="B687" s="7">
        <v>45818</v>
      </c>
      <c r="C687" t="s">
        <v>3117</v>
      </c>
      <c r="D687" t="s">
        <v>180</v>
      </c>
      <c r="E687" s="6">
        <v>3399420</v>
      </c>
      <c r="F687" s="6">
        <v>37550</v>
      </c>
      <c r="G687" s="6">
        <v>0</v>
      </c>
      <c r="H687" t="s">
        <v>361</v>
      </c>
      <c r="I687">
        <v>1022341815</v>
      </c>
      <c r="J687" t="s">
        <v>476</v>
      </c>
      <c r="K687" t="s">
        <v>183</v>
      </c>
      <c r="L687" t="s">
        <v>209</v>
      </c>
      <c r="M687" t="s">
        <v>477</v>
      </c>
      <c r="N687" t="s">
        <v>186</v>
      </c>
      <c r="O687" t="s">
        <v>211</v>
      </c>
      <c r="P687" t="s">
        <v>212</v>
      </c>
      <c r="Q687" t="s">
        <v>189</v>
      </c>
      <c r="R687" t="s">
        <v>190</v>
      </c>
      <c r="S687" t="s">
        <v>478</v>
      </c>
      <c r="T687" t="s">
        <v>479</v>
      </c>
      <c r="U687" s="6">
        <v>3399420</v>
      </c>
      <c r="V687" s="6">
        <v>0</v>
      </c>
      <c r="W687" s="6">
        <v>3399420</v>
      </c>
      <c r="X687" s="6">
        <v>0</v>
      </c>
      <c r="Y687" t="s">
        <v>480</v>
      </c>
      <c r="Z687" t="s">
        <v>194</v>
      </c>
      <c r="AA687" t="s">
        <v>481</v>
      </c>
      <c r="AB687" t="s">
        <v>3118</v>
      </c>
      <c r="AC687" t="s">
        <v>483</v>
      </c>
      <c r="AD687" t="s">
        <v>483</v>
      </c>
      <c r="AE687" t="s">
        <v>450</v>
      </c>
      <c r="AF687" t="s">
        <v>2903</v>
      </c>
      <c r="AG687" t="s">
        <v>3075</v>
      </c>
      <c r="AH687" t="s">
        <v>3119</v>
      </c>
      <c r="AI687" t="s">
        <v>3120</v>
      </c>
      <c r="AK687" t="s">
        <v>381</v>
      </c>
      <c r="AL687" t="s">
        <v>452</v>
      </c>
      <c r="AM687" t="s">
        <v>487</v>
      </c>
      <c r="AN687" t="s">
        <v>488</v>
      </c>
      <c r="AO687" t="s">
        <v>124</v>
      </c>
    </row>
    <row r="688" spans="1:41" hidden="1" x14ac:dyDescent="0.2">
      <c r="A688">
        <v>62225</v>
      </c>
      <c r="B688" s="7">
        <v>45818</v>
      </c>
      <c r="C688" t="s">
        <v>3121</v>
      </c>
      <c r="D688" t="s">
        <v>180</v>
      </c>
      <c r="E688" s="6">
        <v>3784200</v>
      </c>
      <c r="F688" s="6">
        <v>22880</v>
      </c>
      <c r="G688" s="6">
        <v>0</v>
      </c>
      <c r="H688" t="s">
        <v>361</v>
      </c>
      <c r="I688">
        <v>80144826</v>
      </c>
      <c r="J688" t="s">
        <v>653</v>
      </c>
      <c r="K688" t="s">
        <v>183</v>
      </c>
      <c r="L688" t="s">
        <v>209</v>
      </c>
      <c r="M688" t="s">
        <v>654</v>
      </c>
      <c r="N688" t="s">
        <v>186</v>
      </c>
      <c r="O688" t="s">
        <v>211</v>
      </c>
      <c r="P688" t="s">
        <v>212</v>
      </c>
      <c r="Q688" t="s">
        <v>189</v>
      </c>
      <c r="R688" t="s">
        <v>190</v>
      </c>
      <c r="S688" t="s">
        <v>585</v>
      </c>
      <c r="T688" t="s">
        <v>586</v>
      </c>
      <c r="U688" s="6">
        <v>3784200</v>
      </c>
      <c r="V688" s="6">
        <v>0</v>
      </c>
      <c r="W688" s="6">
        <v>3784200</v>
      </c>
      <c r="X688" s="6">
        <v>0</v>
      </c>
      <c r="Y688" t="s">
        <v>193</v>
      </c>
      <c r="Z688" t="s">
        <v>194</v>
      </c>
      <c r="AA688" t="s">
        <v>195</v>
      </c>
      <c r="AB688" t="s">
        <v>3122</v>
      </c>
      <c r="AC688" t="s">
        <v>357</v>
      </c>
      <c r="AD688" t="s">
        <v>357</v>
      </c>
      <c r="AE688" t="s">
        <v>393</v>
      </c>
      <c r="AF688" t="s">
        <v>2908</v>
      </c>
      <c r="AG688" t="s">
        <v>3075</v>
      </c>
      <c r="AH688" t="s">
        <v>3123</v>
      </c>
      <c r="AI688" t="s">
        <v>3124</v>
      </c>
      <c r="AK688" t="s">
        <v>286</v>
      </c>
      <c r="AL688" t="s">
        <v>462</v>
      </c>
      <c r="AM688" t="s">
        <v>658</v>
      </c>
      <c r="AN688" t="s">
        <v>659</v>
      </c>
      <c r="AO688" t="s">
        <v>124</v>
      </c>
    </row>
    <row r="689" spans="1:41" hidden="1" x14ac:dyDescent="0.2">
      <c r="A689">
        <v>62325</v>
      </c>
      <c r="B689" s="7">
        <v>45818</v>
      </c>
      <c r="C689" t="s">
        <v>3125</v>
      </c>
      <c r="D689" t="s">
        <v>180</v>
      </c>
      <c r="E689" s="6">
        <v>4296180</v>
      </c>
      <c r="F689" s="6">
        <v>36366</v>
      </c>
      <c r="G689" s="6">
        <v>0</v>
      </c>
      <c r="H689" t="s">
        <v>361</v>
      </c>
      <c r="I689">
        <v>1012394597</v>
      </c>
      <c r="J689" t="s">
        <v>1089</v>
      </c>
      <c r="K689" t="s">
        <v>183</v>
      </c>
      <c r="L689" t="s">
        <v>209</v>
      </c>
      <c r="M689" t="s">
        <v>1090</v>
      </c>
      <c r="N689" t="s">
        <v>186</v>
      </c>
      <c r="O689" t="s">
        <v>211</v>
      </c>
      <c r="P689" t="s">
        <v>212</v>
      </c>
      <c r="Q689" t="s">
        <v>189</v>
      </c>
      <c r="R689" t="s">
        <v>190</v>
      </c>
      <c r="S689" t="s">
        <v>669</v>
      </c>
      <c r="T689" t="s">
        <v>670</v>
      </c>
      <c r="U689" s="6">
        <v>4296180</v>
      </c>
      <c r="V689" s="6">
        <v>0</v>
      </c>
      <c r="W689" s="6">
        <v>4296180</v>
      </c>
      <c r="X689" s="6">
        <v>0</v>
      </c>
      <c r="Y689" t="s">
        <v>193</v>
      </c>
      <c r="Z689" t="s">
        <v>194</v>
      </c>
      <c r="AA689" t="s">
        <v>195</v>
      </c>
      <c r="AB689" t="s">
        <v>3126</v>
      </c>
      <c r="AC689" t="s">
        <v>738</v>
      </c>
      <c r="AD689" t="s">
        <v>738</v>
      </c>
      <c r="AE689" t="s">
        <v>1092</v>
      </c>
      <c r="AF689" t="s">
        <v>2915</v>
      </c>
      <c r="AG689" t="s">
        <v>3075</v>
      </c>
      <c r="AH689" t="s">
        <v>3127</v>
      </c>
      <c r="AI689" t="s">
        <v>3128</v>
      </c>
      <c r="AK689" t="s">
        <v>496</v>
      </c>
      <c r="AL689" t="s">
        <v>462</v>
      </c>
      <c r="AM689" t="s">
        <v>1095</v>
      </c>
      <c r="AN689" t="s">
        <v>949</v>
      </c>
      <c r="AO689" t="s">
        <v>124</v>
      </c>
    </row>
    <row r="690" spans="1:41" hidden="1" x14ac:dyDescent="0.2">
      <c r="A690">
        <v>62425</v>
      </c>
      <c r="B690" s="7">
        <v>45818</v>
      </c>
      <c r="C690" t="s">
        <v>3129</v>
      </c>
      <c r="D690" t="s">
        <v>180</v>
      </c>
      <c r="E690" s="6">
        <v>7394100</v>
      </c>
      <c r="F690" s="6">
        <v>210878</v>
      </c>
      <c r="G690" s="6">
        <v>0</v>
      </c>
      <c r="H690" t="s">
        <v>361</v>
      </c>
      <c r="I690">
        <v>53050890</v>
      </c>
      <c r="J690" t="s">
        <v>667</v>
      </c>
      <c r="K690" t="s">
        <v>183</v>
      </c>
      <c r="L690" t="s">
        <v>209</v>
      </c>
      <c r="M690" t="s">
        <v>668</v>
      </c>
      <c r="N690" t="s">
        <v>186</v>
      </c>
      <c r="O690" t="s">
        <v>364</v>
      </c>
      <c r="P690" t="s">
        <v>365</v>
      </c>
      <c r="Q690" t="s">
        <v>189</v>
      </c>
      <c r="R690" t="s">
        <v>190</v>
      </c>
      <c r="S690" t="s">
        <v>669</v>
      </c>
      <c r="T690" t="s">
        <v>670</v>
      </c>
      <c r="U690" s="6">
        <v>7394100</v>
      </c>
      <c r="V690" s="6">
        <v>0</v>
      </c>
      <c r="W690" s="6">
        <v>7394100</v>
      </c>
      <c r="X690" s="6">
        <v>0</v>
      </c>
      <c r="Y690" t="s">
        <v>193</v>
      </c>
      <c r="Z690" t="s">
        <v>194</v>
      </c>
      <c r="AA690" t="s">
        <v>195</v>
      </c>
      <c r="AB690" t="s">
        <v>3130</v>
      </c>
      <c r="AC690" t="s">
        <v>647</v>
      </c>
      <c r="AD690" t="s">
        <v>647</v>
      </c>
      <c r="AE690" t="s">
        <v>471</v>
      </c>
      <c r="AF690" t="s">
        <v>2919</v>
      </c>
      <c r="AG690" t="s">
        <v>3075</v>
      </c>
      <c r="AH690" t="s">
        <v>3131</v>
      </c>
      <c r="AI690" t="s">
        <v>3132</v>
      </c>
      <c r="AK690" t="s">
        <v>381</v>
      </c>
      <c r="AL690" t="s">
        <v>462</v>
      </c>
      <c r="AM690" t="s">
        <v>675</v>
      </c>
      <c r="AN690" t="s">
        <v>676</v>
      </c>
      <c r="AO690" t="s">
        <v>124</v>
      </c>
    </row>
    <row r="691" spans="1:41" hidden="1" x14ac:dyDescent="0.2">
      <c r="A691">
        <v>62525</v>
      </c>
      <c r="B691" s="7">
        <v>45818</v>
      </c>
      <c r="C691" t="s">
        <v>3133</v>
      </c>
      <c r="D691" t="s">
        <v>180</v>
      </c>
      <c r="E691" s="6">
        <v>5912680</v>
      </c>
      <c r="F691" s="6">
        <v>39687</v>
      </c>
      <c r="G691" s="6">
        <v>0</v>
      </c>
      <c r="H691" t="s">
        <v>361</v>
      </c>
      <c r="I691">
        <v>53123551</v>
      </c>
      <c r="J691" t="s">
        <v>1299</v>
      </c>
      <c r="K691" t="s">
        <v>183</v>
      </c>
      <c r="L691" t="s">
        <v>209</v>
      </c>
      <c r="M691" t="s">
        <v>1300</v>
      </c>
      <c r="N691" t="s">
        <v>186</v>
      </c>
      <c r="O691" t="s">
        <v>211</v>
      </c>
      <c r="P691" t="s">
        <v>212</v>
      </c>
      <c r="Q691" t="s">
        <v>189</v>
      </c>
      <c r="R691" t="s">
        <v>190</v>
      </c>
      <c r="S691" t="s">
        <v>263</v>
      </c>
      <c r="T691" t="s">
        <v>264</v>
      </c>
      <c r="U691" s="6">
        <v>5912680</v>
      </c>
      <c r="V691" s="6">
        <v>0</v>
      </c>
      <c r="W691" s="6">
        <v>5912680</v>
      </c>
      <c r="X691" s="6">
        <v>0</v>
      </c>
      <c r="Y691" t="s">
        <v>193</v>
      </c>
      <c r="Z691" t="s">
        <v>194</v>
      </c>
      <c r="AA691" t="s">
        <v>195</v>
      </c>
      <c r="AB691" t="s">
        <v>3134</v>
      </c>
      <c r="AC691" t="s">
        <v>1302</v>
      </c>
      <c r="AD691" t="s">
        <v>1302</v>
      </c>
      <c r="AE691" t="s">
        <v>516</v>
      </c>
      <c r="AF691" t="s">
        <v>2924</v>
      </c>
      <c r="AG691" t="s">
        <v>3075</v>
      </c>
      <c r="AH691" t="s">
        <v>3135</v>
      </c>
      <c r="AI691" t="s">
        <v>3136</v>
      </c>
      <c r="AK691" t="s">
        <v>545</v>
      </c>
      <c r="AL691" t="s">
        <v>462</v>
      </c>
      <c r="AM691" t="s">
        <v>1858</v>
      </c>
      <c r="AN691" t="s">
        <v>1304</v>
      </c>
      <c r="AO691" t="s">
        <v>124</v>
      </c>
    </row>
    <row r="692" spans="1:41" hidden="1" x14ac:dyDescent="0.2">
      <c r="A692">
        <v>62625</v>
      </c>
      <c r="B692" s="7">
        <v>45818</v>
      </c>
      <c r="C692" t="s">
        <v>3137</v>
      </c>
      <c r="D692" t="s">
        <v>180</v>
      </c>
      <c r="E692" s="6">
        <v>5912680</v>
      </c>
      <c r="F692" s="6">
        <v>39687</v>
      </c>
      <c r="G692" s="6">
        <v>0</v>
      </c>
      <c r="H692" t="s">
        <v>361</v>
      </c>
      <c r="I692">
        <v>1065818681</v>
      </c>
      <c r="J692" t="s">
        <v>2693</v>
      </c>
      <c r="K692" t="s">
        <v>183</v>
      </c>
      <c r="L692" t="s">
        <v>209</v>
      </c>
      <c r="M692" t="s">
        <v>2694</v>
      </c>
      <c r="N692" t="s">
        <v>186</v>
      </c>
      <c r="O692" t="s">
        <v>364</v>
      </c>
      <c r="P692" t="s">
        <v>365</v>
      </c>
      <c r="Q692" t="s">
        <v>189</v>
      </c>
      <c r="R692" t="s">
        <v>190</v>
      </c>
      <c r="S692" t="s">
        <v>669</v>
      </c>
      <c r="T692" t="s">
        <v>670</v>
      </c>
      <c r="U692" s="6">
        <v>5912680</v>
      </c>
      <c r="V692" s="6">
        <v>0</v>
      </c>
      <c r="W692" s="6">
        <v>5912680</v>
      </c>
      <c r="X692" s="6">
        <v>0</v>
      </c>
      <c r="Y692" t="s">
        <v>193</v>
      </c>
      <c r="Z692" t="s">
        <v>194</v>
      </c>
      <c r="AA692" t="s">
        <v>195</v>
      </c>
      <c r="AB692" t="s">
        <v>3138</v>
      </c>
      <c r="AC692" t="s">
        <v>1456</v>
      </c>
      <c r="AD692" t="s">
        <v>1446</v>
      </c>
      <c r="AE692" t="s">
        <v>1044</v>
      </c>
      <c r="AF692" t="s">
        <v>2928</v>
      </c>
      <c r="AG692" t="s">
        <v>3075</v>
      </c>
      <c r="AH692" t="s">
        <v>3139</v>
      </c>
      <c r="AI692" t="s">
        <v>3140</v>
      </c>
      <c r="AK692" t="s">
        <v>2120</v>
      </c>
      <c r="AL692" t="s">
        <v>462</v>
      </c>
      <c r="AM692" t="s">
        <v>2699</v>
      </c>
      <c r="AN692" t="s">
        <v>2700</v>
      </c>
      <c r="AO692" t="s">
        <v>124</v>
      </c>
    </row>
    <row r="693" spans="1:41" hidden="1" x14ac:dyDescent="0.2">
      <c r="A693">
        <v>62725</v>
      </c>
      <c r="B693" s="7">
        <v>45818</v>
      </c>
      <c r="C693" t="s">
        <v>3141</v>
      </c>
      <c r="D693" t="s">
        <v>180</v>
      </c>
      <c r="E693" s="6">
        <v>3894440</v>
      </c>
      <c r="F693" s="6">
        <v>29553</v>
      </c>
      <c r="G693" s="6">
        <v>0</v>
      </c>
      <c r="H693" t="s">
        <v>361</v>
      </c>
      <c r="I693">
        <v>1024543556</v>
      </c>
      <c r="J693" t="s">
        <v>1016</v>
      </c>
      <c r="K693" t="s">
        <v>183</v>
      </c>
      <c r="L693" t="s">
        <v>209</v>
      </c>
      <c r="M693" t="s">
        <v>1017</v>
      </c>
      <c r="N693" t="s">
        <v>186</v>
      </c>
      <c r="O693" t="s">
        <v>562</v>
      </c>
      <c r="P693" t="s">
        <v>563</v>
      </c>
      <c r="Q693" t="s">
        <v>189</v>
      </c>
      <c r="R693" t="s">
        <v>190</v>
      </c>
      <c r="S693" t="s">
        <v>669</v>
      </c>
      <c r="T693" t="s">
        <v>670</v>
      </c>
      <c r="U693" s="6">
        <v>3894440</v>
      </c>
      <c r="V693" s="6">
        <v>0</v>
      </c>
      <c r="W693" s="6">
        <v>3894440</v>
      </c>
      <c r="X693" s="6">
        <v>0</v>
      </c>
      <c r="Y693" t="s">
        <v>193</v>
      </c>
      <c r="Z693" t="s">
        <v>194</v>
      </c>
      <c r="AA693" t="s">
        <v>195</v>
      </c>
      <c r="AB693" t="s">
        <v>3142</v>
      </c>
      <c r="AC693" t="s">
        <v>621</v>
      </c>
      <c r="AD693" t="s">
        <v>621</v>
      </c>
      <c r="AE693" t="s">
        <v>494</v>
      </c>
      <c r="AF693" t="s">
        <v>2932</v>
      </c>
      <c r="AG693" t="s">
        <v>3075</v>
      </c>
      <c r="AH693" t="s">
        <v>3143</v>
      </c>
      <c r="AI693" t="s">
        <v>3144</v>
      </c>
      <c r="AK693" t="s">
        <v>672</v>
      </c>
      <c r="AL693" t="s">
        <v>462</v>
      </c>
      <c r="AM693" t="s">
        <v>1021</v>
      </c>
      <c r="AN693" t="s">
        <v>1022</v>
      </c>
      <c r="AO693" t="s">
        <v>124</v>
      </c>
    </row>
    <row r="694" spans="1:41" hidden="1" x14ac:dyDescent="0.2">
      <c r="A694">
        <v>62825</v>
      </c>
      <c r="B694" s="7">
        <v>45819</v>
      </c>
      <c r="C694" t="s">
        <v>3145</v>
      </c>
      <c r="D694" t="s">
        <v>180</v>
      </c>
      <c r="E694" s="6">
        <v>1298147</v>
      </c>
      <c r="F694" s="6">
        <v>12540</v>
      </c>
      <c r="G694" s="6">
        <v>0</v>
      </c>
      <c r="H694" t="s">
        <v>361</v>
      </c>
      <c r="I694">
        <v>1000352534</v>
      </c>
      <c r="J694" t="s">
        <v>3146</v>
      </c>
      <c r="K694" t="s">
        <v>183</v>
      </c>
      <c r="L694" t="s">
        <v>209</v>
      </c>
      <c r="M694" t="s">
        <v>3147</v>
      </c>
      <c r="N694" t="s">
        <v>186</v>
      </c>
      <c r="O694" t="s">
        <v>615</v>
      </c>
      <c r="P694" t="s">
        <v>616</v>
      </c>
      <c r="Q694" t="s">
        <v>189</v>
      </c>
      <c r="R694" t="s">
        <v>190</v>
      </c>
      <c r="S694" t="s">
        <v>735</v>
      </c>
      <c r="T694" t="s">
        <v>736</v>
      </c>
      <c r="U694" s="6">
        <v>1298147</v>
      </c>
      <c r="V694" s="6">
        <v>0</v>
      </c>
      <c r="W694" s="6">
        <v>1298147</v>
      </c>
      <c r="X694" s="6">
        <v>0</v>
      </c>
      <c r="Y694" t="s">
        <v>193</v>
      </c>
      <c r="Z694" t="s">
        <v>194</v>
      </c>
      <c r="AA694" t="s">
        <v>195</v>
      </c>
      <c r="AB694" t="s">
        <v>3148</v>
      </c>
      <c r="AC694" t="s">
        <v>1558</v>
      </c>
      <c r="AD694" t="s">
        <v>1545</v>
      </c>
      <c r="AE694" t="s">
        <v>797</v>
      </c>
      <c r="AF694" t="s">
        <v>2848</v>
      </c>
      <c r="AG694" t="s">
        <v>3016</v>
      </c>
      <c r="AH694" t="s">
        <v>3149</v>
      </c>
      <c r="AI694" t="s">
        <v>3150</v>
      </c>
      <c r="AK694" t="s">
        <v>2621</v>
      </c>
      <c r="AL694" t="s">
        <v>462</v>
      </c>
      <c r="AM694" t="s">
        <v>2054</v>
      </c>
      <c r="AN694" t="s">
        <v>3151</v>
      </c>
      <c r="AO694" t="s">
        <v>124</v>
      </c>
    </row>
    <row r="695" spans="1:41" hidden="1" x14ac:dyDescent="0.2">
      <c r="A695">
        <v>62925</v>
      </c>
      <c r="B695" s="7">
        <v>45819</v>
      </c>
      <c r="C695" t="s">
        <v>3152</v>
      </c>
      <c r="D695" t="s">
        <v>180</v>
      </c>
      <c r="E695" s="6">
        <v>3894440</v>
      </c>
      <c r="F695" s="6">
        <v>26386</v>
      </c>
      <c r="G695" s="6">
        <v>0</v>
      </c>
      <c r="H695" t="s">
        <v>361</v>
      </c>
      <c r="I695">
        <v>1095944692</v>
      </c>
      <c r="J695" t="s">
        <v>2314</v>
      </c>
      <c r="K695" t="s">
        <v>183</v>
      </c>
      <c r="L695" t="s">
        <v>209</v>
      </c>
      <c r="M695" t="s">
        <v>2315</v>
      </c>
      <c r="N695" t="s">
        <v>186</v>
      </c>
      <c r="O695" t="s">
        <v>2316</v>
      </c>
      <c r="P695" t="s">
        <v>2317</v>
      </c>
      <c r="Q695" t="s">
        <v>189</v>
      </c>
      <c r="R695" t="s">
        <v>190</v>
      </c>
      <c r="S695" t="s">
        <v>458</v>
      </c>
      <c r="T695" t="s">
        <v>459</v>
      </c>
      <c r="U695" s="6">
        <v>3894440</v>
      </c>
      <c r="V695" s="6">
        <v>0</v>
      </c>
      <c r="W695" s="6">
        <v>3894440</v>
      </c>
      <c r="X695" s="6">
        <v>0</v>
      </c>
      <c r="Y695" t="s">
        <v>480</v>
      </c>
      <c r="Z695" t="s">
        <v>194</v>
      </c>
      <c r="AA695" t="s">
        <v>481</v>
      </c>
      <c r="AB695" t="s">
        <v>3153</v>
      </c>
      <c r="AC695" t="s">
        <v>887</v>
      </c>
      <c r="AD695" t="s">
        <v>887</v>
      </c>
      <c r="AE695" t="s">
        <v>930</v>
      </c>
      <c r="AF695" t="s">
        <v>2936</v>
      </c>
      <c r="AG695" t="s">
        <v>3154</v>
      </c>
      <c r="AH695" t="s">
        <v>3155</v>
      </c>
      <c r="AI695" t="s">
        <v>3156</v>
      </c>
      <c r="AK695" t="s">
        <v>1638</v>
      </c>
      <c r="AL695" t="s">
        <v>462</v>
      </c>
      <c r="AM695" t="s">
        <v>2321</v>
      </c>
      <c r="AN695" t="s">
        <v>2322</v>
      </c>
      <c r="AO695" t="s">
        <v>124</v>
      </c>
    </row>
    <row r="696" spans="1:41" hidden="1" x14ac:dyDescent="0.2">
      <c r="A696">
        <v>63125</v>
      </c>
      <c r="B696" s="7">
        <v>45819</v>
      </c>
      <c r="C696" t="s">
        <v>3157</v>
      </c>
      <c r="D696" t="s">
        <v>180</v>
      </c>
      <c r="E696" s="6">
        <v>5912680</v>
      </c>
      <c r="F696" s="6">
        <v>39687</v>
      </c>
      <c r="G696" s="6">
        <v>0</v>
      </c>
      <c r="H696" t="s">
        <v>361</v>
      </c>
      <c r="I696">
        <v>1057515932</v>
      </c>
      <c r="J696" t="s">
        <v>1214</v>
      </c>
      <c r="K696" t="s">
        <v>183</v>
      </c>
      <c r="L696" t="s">
        <v>209</v>
      </c>
      <c r="M696" t="s">
        <v>1215</v>
      </c>
      <c r="N696" t="s">
        <v>186</v>
      </c>
      <c r="O696" t="s">
        <v>364</v>
      </c>
      <c r="P696" t="s">
        <v>365</v>
      </c>
      <c r="Q696" t="s">
        <v>189</v>
      </c>
      <c r="R696" t="s">
        <v>190</v>
      </c>
      <c r="S696" t="s">
        <v>458</v>
      </c>
      <c r="T696" t="s">
        <v>459</v>
      </c>
      <c r="U696" s="6">
        <v>5912680</v>
      </c>
      <c r="V696" s="6">
        <v>0</v>
      </c>
      <c r="W696" s="6">
        <v>5912680</v>
      </c>
      <c r="X696" s="6">
        <v>0</v>
      </c>
      <c r="Y696" t="s">
        <v>193</v>
      </c>
      <c r="Z696" t="s">
        <v>194</v>
      </c>
      <c r="AA696" t="s">
        <v>195</v>
      </c>
      <c r="AB696" t="s">
        <v>3158</v>
      </c>
      <c r="AC696" t="s">
        <v>326</v>
      </c>
      <c r="AD696" t="s">
        <v>326</v>
      </c>
      <c r="AE696" t="s">
        <v>861</v>
      </c>
      <c r="AF696" t="s">
        <v>2941</v>
      </c>
      <c r="AG696" t="s">
        <v>3154</v>
      </c>
      <c r="AH696" t="s">
        <v>3159</v>
      </c>
      <c r="AI696" t="s">
        <v>3160</v>
      </c>
      <c r="AK696" t="s">
        <v>496</v>
      </c>
      <c r="AL696" t="s">
        <v>462</v>
      </c>
      <c r="AM696" t="s">
        <v>535</v>
      </c>
      <c r="AN696" t="s">
        <v>1219</v>
      </c>
      <c r="AO696" t="s">
        <v>124</v>
      </c>
    </row>
    <row r="697" spans="1:41" hidden="1" x14ac:dyDescent="0.2">
      <c r="A697">
        <v>63225</v>
      </c>
      <c r="B697" s="7">
        <v>45819</v>
      </c>
      <c r="C697" t="s">
        <v>3161</v>
      </c>
      <c r="D697" t="s">
        <v>180</v>
      </c>
      <c r="E697" s="6">
        <v>3894440</v>
      </c>
      <c r="F697" s="6">
        <v>26140</v>
      </c>
      <c r="G697" s="6">
        <v>0</v>
      </c>
      <c r="H697" t="s">
        <v>361</v>
      </c>
      <c r="I697">
        <v>1004877832</v>
      </c>
      <c r="J697" t="s">
        <v>1158</v>
      </c>
      <c r="K697" t="s">
        <v>183</v>
      </c>
      <c r="L697" t="s">
        <v>209</v>
      </c>
      <c r="M697" t="s">
        <v>1159</v>
      </c>
      <c r="N697" t="s">
        <v>186</v>
      </c>
      <c r="O697" t="s">
        <v>211</v>
      </c>
      <c r="P697" t="s">
        <v>212</v>
      </c>
      <c r="Q697" t="s">
        <v>189</v>
      </c>
      <c r="R697" t="s">
        <v>190</v>
      </c>
      <c r="S697" t="s">
        <v>458</v>
      </c>
      <c r="T697" t="s">
        <v>459</v>
      </c>
      <c r="U697" s="6">
        <v>3894440</v>
      </c>
      <c r="V697" s="6">
        <v>0</v>
      </c>
      <c r="W697" s="6">
        <v>3894440</v>
      </c>
      <c r="X697" s="6">
        <v>0</v>
      </c>
      <c r="Y697" t="s">
        <v>193</v>
      </c>
      <c r="Z697" t="s">
        <v>194</v>
      </c>
      <c r="AA697" t="s">
        <v>195</v>
      </c>
      <c r="AB697" t="s">
        <v>3162</v>
      </c>
      <c r="AC697" t="s">
        <v>1161</v>
      </c>
      <c r="AD697" t="s">
        <v>1161</v>
      </c>
      <c r="AE697" t="s">
        <v>1162</v>
      </c>
      <c r="AF697" t="s">
        <v>2945</v>
      </c>
      <c r="AG697" t="s">
        <v>3154</v>
      </c>
      <c r="AH697" t="s">
        <v>3163</v>
      </c>
      <c r="AI697" t="s">
        <v>3164</v>
      </c>
      <c r="AK697" t="s">
        <v>493</v>
      </c>
      <c r="AL697" t="s">
        <v>462</v>
      </c>
      <c r="AM697" t="s">
        <v>1166</v>
      </c>
      <c r="AN697" t="s">
        <v>1167</v>
      </c>
      <c r="AO697" t="s">
        <v>124</v>
      </c>
    </row>
    <row r="698" spans="1:41" hidden="1" x14ac:dyDescent="0.2">
      <c r="A698">
        <v>63325</v>
      </c>
      <c r="B698" s="7">
        <v>45819</v>
      </c>
      <c r="C698" t="s">
        <v>3165</v>
      </c>
      <c r="D698" t="s">
        <v>180</v>
      </c>
      <c r="E698" s="6">
        <v>3894440</v>
      </c>
      <c r="F698" s="6">
        <v>26140</v>
      </c>
      <c r="G698" s="6">
        <v>0</v>
      </c>
      <c r="H698" t="s">
        <v>361</v>
      </c>
      <c r="I698">
        <v>1010214054</v>
      </c>
      <c r="J698" t="s">
        <v>1736</v>
      </c>
      <c r="K698" t="s">
        <v>183</v>
      </c>
      <c r="L698" t="s">
        <v>209</v>
      </c>
      <c r="M698" t="s">
        <v>1737</v>
      </c>
      <c r="N698" t="s">
        <v>186</v>
      </c>
      <c r="O698" t="s">
        <v>562</v>
      </c>
      <c r="P698" t="s">
        <v>563</v>
      </c>
      <c r="Q698" t="s">
        <v>189</v>
      </c>
      <c r="R698" t="s">
        <v>190</v>
      </c>
      <c r="S698" t="s">
        <v>458</v>
      </c>
      <c r="T698" t="s">
        <v>459</v>
      </c>
      <c r="U698" s="6">
        <v>3894440</v>
      </c>
      <c r="V698" s="6">
        <v>0</v>
      </c>
      <c r="W698" s="6">
        <v>3894440</v>
      </c>
      <c r="X698" s="6">
        <v>0</v>
      </c>
      <c r="Y698" t="s">
        <v>193</v>
      </c>
      <c r="Z698" t="s">
        <v>194</v>
      </c>
      <c r="AA698" t="s">
        <v>195</v>
      </c>
      <c r="AB698" t="s">
        <v>3166</v>
      </c>
      <c r="AC698" t="s">
        <v>656</v>
      </c>
      <c r="AD698" t="s">
        <v>656</v>
      </c>
      <c r="AE698" t="s">
        <v>848</v>
      </c>
      <c r="AF698" t="s">
        <v>2950</v>
      </c>
      <c r="AG698" t="s">
        <v>3154</v>
      </c>
      <c r="AH698" t="s">
        <v>3167</v>
      </c>
      <c r="AI698" t="s">
        <v>3168</v>
      </c>
      <c r="AK698" t="s">
        <v>1271</v>
      </c>
      <c r="AL698" t="s">
        <v>462</v>
      </c>
      <c r="AM698" t="s">
        <v>1741</v>
      </c>
      <c r="AN698" t="s">
        <v>1742</v>
      </c>
      <c r="AO698" t="s">
        <v>124</v>
      </c>
    </row>
    <row r="699" spans="1:41" hidden="1" x14ac:dyDescent="0.2">
      <c r="A699">
        <v>63425</v>
      </c>
      <c r="B699" s="7">
        <v>45819</v>
      </c>
      <c r="C699" t="s">
        <v>3169</v>
      </c>
      <c r="D699" t="s">
        <v>180</v>
      </c>
      <c r="E699" s="6">
        <v>5912680</v>
      </c>
      <c r="F699" s="6">
        <v>44868</v>
      </c>
      <c r="G699" s="6">
        <v>0</v>
      </c>
      <c r="H699" t="s">
        <v>361</v>
      </c>
      <c r="I699">
        <v>1030582643</v>
      </c>
      <c r="J699" t="s">
        <v>856</v>
      </c>
      <c r="K699" t="s">
        <v>183</v>
      </c>
      <c r="L699" t="s">
        <v>209</v>
      </c>
      <c r="M699" t="s">
        <v>857</v>
      </c>
      <c r="N699" t="s">
        <v>186</v>
      </c>
      <c r="O699" t="s">
        <v>334</v>
      </c>
      <c r="P699" t="s">
        <v>335</v>
      </c>
      <c r="Q699" t="s">
        <v>189</v>
      </c>
      <c r="R699" t="s">
        <v>190</v>
      </c>
      <c r="S699" t="s">
        <v>540</v>
      </c>
      <c r="T699" t="s">
        <v>541</v>
      </c>
      <c r="U699" s="6">
        <v>5912680</v>
      </c>
      <c r="V699" s="6">
        <v>0</v>
      </c>
      <c r="W699" s="6">
        <v>5912680</v>
      </c>
      <c r="X699" s="6">
        <v>0</v>
      </c>
      <c r="Y699" t="s">
        <v>193</v>
      </c>
      <c r="Z699" t="s">
        <v>194</v>
      </c>
      <c r="AA699" t="s">
        <v>195</v>
      </c>
      <c r="AB699" t="s">
        <v>3170</v>
      </c>
      <c r="AC699" t="s">
        <v>861</v>
      </c>
      <c r="AD699" t="s">
        <v>861</v>
      </c>
      <c r="AE699" t="s">
        <v>230</v>
      </c>
      <c r="AF699" t="s">
        <v>2953</v>
      </c>
      <c r="AG699" t="s">
        <v>3154</v>
      </c>
      <c r="AH699" t="s">
        <v>3171</v>
      </c>
      <c r="AI699" t="s">
        <v>3172</v>
      </c>
      <c r="AK699" t="s">
        <v>356</v>
      </c>
      <c r="AL699" t="s">
        <v>462</v>
      </c>
      <c r="AM699" t="s">
        <v>865</v>
      </c>
      <c r="AN699" t="s">
        <v>866</v>
      </c>
      <c r="AO699" t="s">
        <v>124</v>
      </c>
    </row>
    <row r="700" spans="1:41" hidden="1" x14ac:dyDescent="0.2">
      <c r="A700">
        <v>63525</v>
      </c>
      <c r="B700" s="7">
        <v>45819</v>
      </c>
      <c r="C700" t="s">
        <v>3173</v>
      </c>
      <c r="D700" t="s">
        <v>180</v>
      </c>
      <c r="E700" s="6">
        <v>4296180</v>
      </c>
      <c r="F700" s="6">
        <v>28836</v>
      </c>
      <c r="G700" s="6">
        <v>0</v>
      </c>
      <c r="H700" t="s">
        <v>361</v>
      </c>
      <c r="I700">
        <v>1076659207</v>
      </c>
      <c r="J700" t="s">
        <v>1443</v>
      </c>
      <c r="K700" t="s">
        <v>183</v>
      </c>
      <c r="L700" t="s">
        <v>209</v>
      </c>
      <c r="M700" t="s">
        <v>1444</v>
      </c>
      <c r="N700" t="s">
        <v>186</v>
      </c>
      <c r="O700" t="s">
        <v>562</v>
      </c>
      <c r="P700" t="s">
        <v>563</v>
      </c>
      <c r="Q700" t="s">
        <v>189</v>
      </c>
      <c r="R700" t="s">
        <v>190</v>
      </c>
      <c r="S700" t="s">
        <v>540</v>
      </c>
      <c r="T700" t="s">
        <v>541</v>
      </c>
      <c r="U700" s="6">
        <v>4296180</v>
      </c>
      <c r="V700" s="6">
        <v>0</v>
      </c>
      <c r="W700" s="6">
        <v>4296180</v>
      </c>
      <c r="X700" s="6">
        <v>0</v>
      </c>
      <c r="Y700" t="s">
        <v>193</v>
      </c>
      <c r="Z700" t="s">
        <v>194</v>
      </c>
      <c r="AA700" t="s">
        <v>195</v>
      </c>
      <c r="AB700" t="s">
        <v>3174</v>
      </c>
      <c r="AC700" t="s">
        <v>873</v>
      </c>
      <c r="AD700" t="s">
        <v>873</v>
      </c>
      <c r="AE700" t="s">
        <v>698</v>
      </c>
      <c r="AF700" t="s">
        <v>2957</v>
      </c>
      <c r="AG700" t="s">
        <v>3154</v>
      </c>
      <c r="AH700" t="s">
        <v>3175</v>
      </c>
      <c r="AI700" t="s">
        <v>3176</v>
      </c>
      <c r="AK700" t="s">
        <v>800</v>
      </c>
      <c r="AL700" t="s">
        <v>462</v>
      </c>
      <c r="AM700" t="s">
        <v>1395</v>
      </c>
      <c r="AN700" t="s">
        <v>1448</v>
      </c>
      <c r="AO700" t="s">
        <v>124</v>
      </c>
    </row>
    <row r="701" spans="1:41" hidden="1" x14ac:dyDescent="0.2">
      <c r="A701">
        <v>63625</v>
      </c>
      <c r="B701" s="7">
        <v>45819</v>
      </c>
      <c r="C701" t="s">
        <v>3177</v>
      </c>
      <c r="D701" t="s">
        <v>180</v>
      </c>
      <c r="E701" s="6">
        <v>5912680</v>
      </c>
      <c r="F701" s="6">
        <v>44868</v>
      </c>
      <c r="G701" s="6">
        <v>0</v>
      </c>
      <c r="H701" t="s">
        <v>361</v>
      </c>
      <c r="I701">
        <v>1032412611</v>
      </c>
      <c r="J701" t="s">
        <v>960</v>
      </c>
      <c r="K701" t="s">
        <v>183</v>
      </c>
      <c r="L701" t="s">
        <v>209</v>
      </c>
      <c r="M701" t="s">
        <v>961</v>
      </c>
      <c r="N701" t="s">
        <v>186</v>
      </c>
      <c r="O701" t="s">
        <v>211</v>
      </c>
      <c r="P701" t="s">
        <v>212</v>
      </c>
      <c r="Q701" t="s">
        <v>189</v>
      </c>
      <c r="R701" t="s">
        <v>190</v>
      </c>
      <c r="S701" t="s">
        <v>962</v>
      </c>
      <c r="T701" t="s">
        <v>963</v>
      </c>
      <c r="U701" s="6">
        <v>5912680</v>
      </c>
      <c r="V701" s="6">
        <v>0</v>
      </c>
      <c r="W701" s="6">
        <v>5912680</v>
      </c>
      <c r="X701" s="6">
        <v>0</v>
      </c>
      <c r="Y701" t="s">
        <v>193</v>
      </c>
      <c r="Z701" t="s">
        <v>194</v>
      </c>
      <c r="AA701" t="s">
        <v>195</v>
      </c>
      <c r="AB701" t="s">
        <v>3178</v>
      </c>
      <c r="AC701" t="s">
        <v>928</v>
      </c>
      <c r="AD701" t="s">
        <v>924</v>
      </c>
      <c r="AE701" t="s">
        <v>554</v>
      </c>
      <c r="AF701" t="s">
        <v>2961</v>
      </c>
      <c r="AG701" t="s">
        <v>3154</v>
      </c>
      <c r="AH701" t="s">
        <v>3179</v>
      </c>
      <c r="AI701" t="s">
        <v>3180</v>
      </c>
      <c r="AK701" t="s">
        <v>672</v>
      </c>
      <c r="AL701" t="s">
        <v>462</v>
      </c>
      <c r="AM701" t="s">
        <v>877</v>
      </c>
      <c r="AN701" t="s">
        <v>967</v>
      </c>
      <c r="AO701" t="s">
        <v>124</v>
      </c>
    </row>
    <row r="702" spans="1:41" hidden="1" x14ac:dyDescent="0.2">
      <c r="A702">
        <v>63725</v>
      </c>
      <c r="B702" s="7">
        <v>45819</v>
      </c>
      <c r="C702" t="s">
        <v>3181</v>
      </c>
      <c r="D702" t="s">
        <v>180</v>
      </c>
      <c r="E702" s="6">
        <v>5912680</v>
      </c>
      <c r="F702" s="6">
        <v>49738</v>
      </c>
      <c r="G702" s="6">
        <v>0</v>
      </c>
      <c r="H702" t="s">
        <v>361</v>
      </c>
      <c r="I702">
        <v>1032404898</v>
      </c>
      <c r="J702" t="s">
        <v>2459</v>
      </c>
      <c r="K702" t="s">
        <v>183</v>
      </c>
      <c r="L702" t="s">
        <v>209</v>
      </c>
      <c r="M702" t="s">
        <v>2460</v>
      </c>
      <c r="N702" t="s">
        <v>186</v>
      </c>
      <c r="O702" t="s">
        <v>562</v>
      </c>
      <c r="P702" t="s">
        <v>563</v>
      </c>
      <c r="Q702" t="s">
        <v>189</v>
      </c>
      <c r="R702" t="s">
        <v>190</v>
      </c>
      <c r="S702" t="s">
        <v>1285</v>
      </c>
      <c r="T702" t="s">
        <v>1286</v>
      </c>
      <c r="U702" s="6">
        <v>5912680</v>
      </c>
      <c r="V702" s="6">
        <v>0</v>
      </c>
      <c r="W702" s="6">
        <v>5912680</v>
      </c>
      <c r="X702" s="6">
        <v>0</v>
      </c>
      <c r="Y702" t="s">
        <v>193</v>
      </c>
      <c r="Z702" t="s">
        <v>194</v>
      </c>
      <c r="AA702" t="s">
        <v>195</v>
      </c>
      <c r="AB702" t="s">
        <v>3182</v>
      </c>
      <c r="AC702" t="s">
        <v>638</v>
      </c>
      <c r="AD702" t="s">
        <v>638</v>
      </c>
      <c r="AE702" t="s">
        <v>991</v>
      </c>
      <c r="AF702" t="s">
        <v>2966</v>
      </c>
      <c r="AG702" t="s">
        <v>3154</v>
      </c>
      <c r="AH702" t="s">
        <v>3183</v>
      </c>
      <c r="AI702" t="s">
        <v>3184</v>
      </c>
      <c r="AK702" t="s">
        <v>2053</v>
      </c>
      <c r="AL702" t="s">
        <v>462</v>
      </c>
      <c r="AM702" t="s">
        <v>2464</v>
      </c>
      <c r="AN702" t="s">
        <v>2465</v>
      </c>
      <c r="AO702" t="s">
        <v>124</v>
      </c>
    </row>
    <row r="703" spans="1:41" hidden="1" x14ac:dyDescent="0.2">
      <c r="A703">
        <v>63825</v>
      </c>
      <c r="B703" s="7">
        <v>45819</v>
      </c>
      <c r="C703" t="s">
        <v>3185</v>
      </c>
      <c r="D703" t="s">
        <v>180</v>
      </c>
      <c r="E703" s="6">
        <v>7394100</v>
      </c>
      <c r="F703" s="6">
        <v>74015</v>
      </c>
      <c r="G703" s="6">
        <v>0</v>
      </c>
      <c r="H703" t="s">
        <v>361</v>
      </c>
      <c r="I703">
        <v>1026562444</v>
      </c>
      <c r="J703" t="s">
        <v>613</v>
      </c>
      <c r="K703" t="s">
        <v>183</v>
      </c>
      <c r="L703" t="s">
        <v>209</v>
      </c>
      <c r="M703" t="s">
        <v>2434</v>
      </c>
      <c r="N703" t="s">
        <v>186</v>
      </c>
      <c r="O703" t="s">
        <v>364</v>
      </c>
      <c r="P703" t="s">
        <v>365</v>
      </c>
      <c r="Q703" t="s">
        <v>189</v>
      </c>
      <c r="R703" t="s">
        <v>190</v>
      </c>
      <c r="S703" t="s">
        <v>617</v>
      </c>
      <c r="T703" t="s">
        <v>618</v>
      </c>
      <c r="U703" s="6">
        <v>7394100</v>
      </c>
      <c r="V703" s="6">
        <v>0</v>
      </c>
      <c r="W703" s="6">
        <v>7394100</v>
      </c>
      <c r="X703" s="6">
        <v>0</v>
      </c>
      <c r="Y703" t="s">
        <v>193</v>
      </c>
      <c r="Z703" t="s">
        <v>194</v>
      </c>
      <c r="AA703" t="s">
        <v>195</v>
      </c>
      <c r="AB703" t="s">
        <v>3186</v>
      </c>
      <c r="AC703" t="s">
        <v>620</v>
      </c>
      <c r="AD703" t="s">
        <v>620</v>
      </c>
      <c r="AE703" t="s">
        <v>404</v>
      </c>
      <c r="AF703" t="s">
        <v>2970</v>
      </c>
      <c r="AG703" t="s">
        <v>3154</v>
      </c>
      <c r="AH703" t="s">
        <v>3187</v>
      </c>
      <c r="AI703" t="s">
        <v>3188</v>
      </c>
      <c r="AK703" t="s">
        <v>579</v>
      </c>
      <c r="AL703" t="s">
        <v>462</v>
      </c>
      <c r="AM703" t="s">
        <v>623</v>
      </c>
      <c r="AN703" t="s">
        <v>624</v>
      </c>
      <c r="AO703" t="s">
        <v>124</v>
      </c>
    </row>
    <row r="704" spans="1:41" hidden="1" x14ac:dyDescent="0.2">
      <c r="A704">
        <v>63925</v>
      </c>
      <c r="B704" s="7">
        <v>45819</v>
      </c>
      <c r="C704" t="s">
        <v>3189</v>
      </c>
      <c r="D704" t="s">
        <v>180</v>
      </c>
      <c r="E704" s="6">
        <v>7394100</v>
      </c>
      <c r="F704" s="6">
        <v>86585</v>
      </c>
      <c r="G704" s="6">
        <v>0</v>
      </c>
      <c r="H704" t="s">
        <v>361</v>
      </c>
      <c r="I704">
        <v>1032469098</v>
      </c>
      <c r="J704" t="s">
        <v>2057</v>
      </c>
      <c r="K704" t="s">
        <v>183</v>
      </c>
      <c r="L704" t="s">
        <v>209</v>
      </c>
      <c r="M704" t="s">
        <v>2058</v>
      </c>
      <c r="N704" t="s">
        <v>186</v>
      </c>
      <c r="O704" t="s">
        <v>211</v>
      </c>
      <c r="P704" t="s">
        <v>212</v>
      </c>
      <c r="Q704" t="s">
        <v>189</v>
      </c>
      <c r="R704" t="s">
        <v>190</v>
      </c>
      <c r="S704" t="s">
        <v>2059</v>
      </c>
      <c r="T704" t="s">
        <v>2060</v>
      </c>
      <c r="U704" s="6">
        <v>7394100</v>
      </c>
      <c r="V704" s="6">
        <v>0</v>
      </c>
      <c r="W704" s="6">
        <v>7394100</v>
      </c>
      <c r="X704" s="6">
        <v>0</v>
      </c>
      <c r="Y704" t="s">
        <v>193</v>
      </c>
      <c r="Z704" t="s">
        <v>194</v>
      </c>
      <c r="AA704" t="s">
        <v>195</v>
      </c>
      <c r="AB704" t="s">
        <v>3190</v>
      </c>
      <c r="AC704" t="s">
        <v>1345</v>
      </c>
      <c r="AD704" t="s">
        <v>1326</v>
      </c>
      <c r="AE704" t="s">
        <v>888</v>
      </c>
      <c r="AF704" t="s">
        <v>3191</v>
      </c>
      <c r="AG704" t="s">
        <v>3154</v>
      </c>
      <c r="AH704" t="s">
        <v>3192</v>
      </c>
      <c r="AI704" t="s">
        <v>3193</v>
      </c>
      <c r="AK704" t="s">
        <v>1451</v>
      </c>
      <c r="AL704" t="s">
        <v>462</v>
      </c>
      <c r="AM704" t="s">
        <v>2065</v>
      </c>
      <c r="AN704" t="s">
        <v>2066</v>
      </c>
      <c r="AO704" t="s">
        <v>124</v>
      </c>
    </row>
    <row r="705" spans="1:41" hidden="1" x14ac:dyDescent="0.2">
      <c r="A705">
        <v>64025</v>
      </c>
      <c r="B705" s="7">
        <v>45819</v>
      </c>
      <c r="C705" t="s">
        <v>3194</v>
      </c>
      <c r="D705" t="s">
        <v>180</v>
      </c>
      <c r="E705" s="6">
        <v>6797780</v>
      </c>
      <c r="F705" s="6">
        <v>57541</v>
      </c>
      <c r="G705" s="6">
        <v>0</v>
      </c>
      <c r="H705" t="s">
        <v>361</v>
      </c>
      <c r="I705">
        <v>1013666202</v>
      </c>
      <c r="J705" t="s">
        <v>2042</v>
      </c>
      <c r="K705" t="s">
        <v>183</v>
      </c>
      <c r="L705" t="s">
        <v>209</v>
      </c>
      <c r="M705" t="s">
        <v>2043</v>
      </c>
      <c r="N705" t="s">
        <v>186</v>
      </c>
      <c r="O705" t="s">
        <v>225</v>
      </c>
      <c r="P705" t="s">
        <v>226</v>
      </c>
      <c r="Q705" t="s">
        <v>189</v>
      </c>
      <c r="R705" t="s">
        <v>190</v>
      </c>
      <c r="S705" t="s">
        <v>669</v>
      </c>
      <c r="T705" t="s">
        <v>670</v>
      </c>
      <c r="U705" s="6">
        <v>6797780</v>
      </c>
      <c r="V705" s="6">
        <v>0</v>
      </c>
      <c r="W705" s="6">
        <v>6797780</v>
      </c>
      <c r="X705" s="6">
        <v>0</v>
      </c>
      <c r="Y705" t="s">
        <v>193</v>
      </c>
      <c r="Z705" t="s">
        <v>194</v>
      </c>
      <c r="AA705" t="s">
        <v>195</v>
      </c>
      <c r="AB705" t="s">
        <v>3195</v>
      </c>
      <c r="AC705" t="s">
        <v>926</v>
      </c>
      <c r="AD705" t="s">
        <v>921</v>
      </c>
      <c r="AE705" t="s">
        <v>801</v>
      </c>
      <c r="AF705" t="s">
        <v>2975</v>
      </c>
      <c r="AG705" t="s">
        <v>3154</v>
      </c>
      <c r="AH705" t="s">
        <v>3196</v>
      </c>
      <c r="AI705" t="s">
        <v>3197</v>
      </c>
      <c r="AK705" t="s">
        <v>901</v>
      </c>
      <c r="AL705" t="s">
        <v>462</v>
      </c>
      <c r="AM705" t="s">
        <v>2047</v>
      </c>
      <c r="AN705" t="s">
        <v>2048</v>
      </c>
      <c r="AO705" t="s">
        <v>124</v>
      </c>
    </row>
    <row r="706" spans="1:41" hidden="1" x14ac:dyDescent="0.2">
      <c r="A706">
        <v>64125</v>
      </c>
      <c r="B706" s="7">
        <v>45819</v>
      </c>
      <c r="C706" t="s">
        <v>3198</v>
      </c>
      <c r="D706" t="s">
        <v>180</v>
      </c>
      <c r="E706" s="6">
        <v>7394100</v>
      </c>
      <c r="F706" s="6">
        <v>85985</v>
      </c>
      <c r="G706" s="6">
        <v>0</v>
      </c>
      <c r="H706" t="s">
        <v>361</v>
      </c>
      <c r="I706">
        <v>1110472734</v>
      </c>
      <c r="J706" t="s">
        <v>1268</v>
      </c>
      <c r="K706" t="s">
        <v>183</v>
      </c>
      <c r="L706" t="s">
        <v>209</v>
      </c>
      <c r="M706" t="s">
        <v>1269</v>
      </c>
      <c r="N706" t="s">
        <v>186</v>
      </c>
      <c r="O706" t="s">
        <v>364</v>
      </c>
      <c r="P706" t="s">
        <v>365</v>
      </c>
      <c r="Q706" t="s">
        <v>189</v>
      </c>
      <c r="R706" t="s">
        <v>190</v>
      </c>
      <c r="S706" t="s">
        <v>1112</v>
      </c>
      <c r="T706" t="s">
        <v>1113</v>
      </c>
      <c r="U706" s="6">
        <v>7394100</v>
      </c>
      <c r="V706" s="6">
        <v>0</v>
      </c>
      <c r="W706" s="6">
        <v>7394100</v>
      </c>
      <c r="X706" s="6">
        <v>0</v>
      </c>
      <c r="Y706" t="s">
        <v>480</v>
      </c>
      <c r="Z706" t="s">
        <v>194</v>
      </c>
      <c r="AA706" t="s">
        <v>481</v>
      </c>
      <c r="AB706" t="s">
        <v>3199</v>
      </c>
      <c r="AC706" t="s">
        <v>930</v>
      </c>
      <c r="AD706" t="s">
        <v>926</v>
      </c>
      <c r="AE706" t="s">
        <v>544</v>
      </c>
      <c r="AF706" t="s">
        <v>2979</v>
      </c>
      <c r="AG706" t="s">
        <v>3154</v>
      </c>
      <c r="AH706" t="s">
        <v>3200</v>
      </c>
      <c r="AI706" t="s">
        <v>3201</v>
      </c>
      <c r="AK706" t="s">
        <v>576</v>
      </c>
      <c r="AL706" t="s">
        <v>462</v>
      </c>
      <c r="AM706" t="s">
        <v>1274</v>
      </c>
      <c r="AN706" t="s">
        <v>1275</v>
      </c>
      <c r="AO706" t="s">
        <v>124</v>
      </c>
    </row>
    <row r="707" spans="1:41" hidden="1" x14ac:dyDescent="0.2">
      <c r="A707">
        <v>64225</v>
      </c>
      <c r="B707" s="7">
        <v>45819</v>
      </c>
      <c r="C707" t="s">
        <v>3202</v>
      </c>
      <c r="D707" t="s">
        <v>180</v>
      </c>
      <c r="E707" s="6">
        <v>3784200</v>
      </c>
      <c r="F707" s="6">
        <v>25400</v>
      </c>
      <c r="G707" s="6">
        <v>0</v>
      </c>
      <c r="H707" t="s">
        <v>361</v>
      </c>
      <c r="I707">
        <v>1007134186</v>
      </c>
      <c r="J707" t="s">
        <v>2524</v>
      </c>
      <c r="K707" t="s">
        <v>183</v>
      </c>
      <c r="L707" t="s">
        <v>209</v>
      </c>
      <c r="M707" t="s">
        <v>2525</v>
      </c>
      <c r="N707" t="s">
        <v>186</v>
      </c>
      <c r="O707" t="s">
        <v>211</v>
      </c>
      <c r="P707" t="s">
        <v>212</v>
      </c>
      <c r="Q707" t="s">
        <v>189</v>
      </c>
      <c r="R707" t="s">
        <v>190</v>
      </c>
      <c r="S707" t="s">
        <v>540</v>
      </c>
      <c r="T707" t="s">
        <v>541</v>
      </c>
      <c r="U707" s="6">
        <v>3784200</v>
      </c>
      <c r="V707" s="6">
        <v>0</v>
      </c>
      <c r="W707" s="6">
        <v>3784200</v>
      </c>
      <c r="X707" s="6">
        <v>0</v>
      </c>
      <c r="Y707" t="s">
        <v>480</v>
      </c>
      <c r="Z707" t="s">
        <v>194</v>
      </c>
      <c r="AA707" t="s">
        <v>481</v>
      </c>
      <c r="AB707" t="s">
        <v>3203</v>
      </c>
      <c r="AC707" t="s">
        <v>1474</v>
      </c>
      <c r="AD707" t="s">
        <v>1460</v>
      </c>
      <c r="AE707" t="s">
        <v>928</v>
      </c>
      <c r="AF707" t="s">
        <v>2983</v>
      </c>
      <c r="AG707" t="s">
        <v>3154</v>
      </c>
      <c r="AH707" t="s">
        <v>3204</v>
      </c>
      <c r="AI707" t="s">
        <v>3205</v>
      </c>
      <c r="AK707" t="s">
        <v>1638</v>
      </c>
      <c r="AL707" t="s">
        <v>462</v>
      </c>
      <c r="AM707" t="s">
        <v>2001</v>
      </c>
      <c r="AN707" t="s">
        <v>2529</v>
      </c>
      <c r="AO707" t="s">
        <v>124</v>
      </c>
    </row>
    <row r="708" spans="1:41" hidden="1" x14ac:dyDescent="0.2">
      <c r="A708">
        <v>64325</v>
      </c>
      <c r="B708" s="7">
        <v>45819</v>
      </c>
      <c r="C708" t="s">
        <v>3206</v>
      </c>
      <c r="D708" t="s">
        <v>180</v>
      </c>
      <c r="E708" s="6">
        <v>3784200</v>
      </c>
      <c r="F708" s="6">
        <v>32032</v>
      </c>
      <c r="G708" s="6">
        <v>0</v>
      </c>
      <c r="H708" t="s">
        <v>361</v>
      </c>
      <c r="I708">
        <v>1072645116</v>
      </c>
      <c r="J708" t="s">
        <v>1041</v>
      </c>
      <c r="K708" t="s">
        <v>183</v>
      </c>
      <c r="L708" t="s">
        <v>209</v>
      </c>
      <c r="M708" t="s">
        <v>1042</v>
      </c>
      <c r="N708" t="s">
        <v>186</v>
      </c>
      <c r="O708" t="s">
        <v>334</v>
      </c>
      <c r="P708" t="s">
        <v>335</v>
      </c>
      <c r="Q708" t="s">
        <v>189</v>
      </c>
      <c r="R708" t="s">
        <v>190</v>
      </c>
      <c r="S708" t="s">
        <v>669</v>
      </c>
      <c r="T708" t="s">
        <v>670</v>
      </c>
      <c r="U708" s="6">
        <v>3784200</v>
      </c>
      <c r="V708" s="6">
        <v>0</v>
      </c>
      <c r="W708" s="6">
        <v>3784200</v>
      </c>
      <c r="X708" s="6">
        <v>0</v>
      </c>
      <c r="Y708" t="s">
        <v>193</v>
      </c>
      <c r="Z708" t="s">
        <v>194</v>
      </c>
      <c r="AA708" t="s">
        <v>195</v>
      </c>
      <c r="AB708" t="s">
        <v>3207</v>
      </c>
      <c r="AC708" t="s">
        <v>491</v>
      </c>
      <c r="AD708" t="s">
        <v>491</v>
      </c>
      <c r="AE708" t="s">
        <v>629</v>
      </c>
      <c r="AF708" t="s">
        <v>2987</v>
      </c>
      <c r="AG708" t="s">
        <v>3154</v>
      </c>
      <c r="AH708" t="s">
        <v>3208</v>
      </c>
      <c r="AI708" t="s">
        <v>3209</v>
      </c>
      <c r="AK708" t="s">
        <v>427</v>
      </c>
      <c r="AL708" t="s">
        <v>452</v>
      </c>
      <c r="AM708" t="s">
        <v>1046</v>
      </c>
      <c r="AN708" t="s">
        <v>1047</v>
      </c>
      <c r="AO708" t="s">
        <v>124</v>
      </c>
    </row>
    <row r="709" spans="1:41" hidden="1" x14ac:dyDescent="0.2">
      <c r="A709">
        <v>64425</v>
      </c>
      <c r="B709" s="7">
        <v>45819</v>
      </c>
      <c r="C709" t="s">
        <v>3210</v>
      </c>
      <c r="D709" t="s">
        <v>180</v>
      </c>
      <c r="E709" s="6">
        <v>5912680</v>
      </c>
      <c r="F709" s="6">
        <v>39687</v>
      </c>
      <c r="G709" s="6">
        <v>0</v>
      </c>
      <c r="H709" t="s">
        <v>361</v>
      </c>
      <c r="I709">
        <v>1032468011</v>
      </c>
      <c r="J709" t="s">
        <v>687</v>
      </c>
      <c r="K709" t="s">
        <v>183</v>
      </c>
      <c r="L709" t="s">
        <v>209</v>
      </c>
      <c r="M709" t="s">
        <v>688</v>
      </c>
      <c r="N709" t="s">
        <v>186</v>
      </c>
      <c r="O709" t="s">
        <v>211</v>
      </c>
      <c r="P709" t="s">
        <v>212</v>
      </c>
      <c r="Q709" t="s">
        <v>189</v>
      </c>
      <c r="R709" t="s">
        <v>190</v>
      </c>
      <c r="S709" t="s">
        <v>458</v>
      </c>
      <c r="T709" t="s">
        <v>459</v>
      </c>
      <c r="U709" s="6">
        <v>5912680</v>
      </c>
      <c r="V709" s="6">
        <v>0</v>
      </c>
      <c r="W709" s="6">
        <v>5912680</v>
      </c>
      <c r="X709" s="6">
        <v>0</v>
      </c>
      <c r="Y709" t="s">
        <v>193</v>
      </c>
      <c r="Z709" t="s">
        <v>194</v>
      </c>
      <c r="AA709" t="s">
        <v>195</v>
      </c>
      <c r="AB709" t="s">
        <v>3211</v>
      </c>
      <c r="AC709" t="s">
        <v>401</v>
      </c>
      <c r="AD709" t="s">
        <v>401</v>
      </c>
      <c r="AE709" t="s">
        <v>409</v>
      </c>
      <c r="AF709" t="s">
        <v>2991</v>
      </c>
      <c r="AG709" t="s">
        <v>3154</v>
      </c>
      <c r="AH709" t="s">
        <v>3212</v>
      </c>
      <c r="AI709" t="s">
        <v>3213</v>
      </c>
      <c r="AK709" t="s">
        <v>327</v>
      </c>
      <c r="AL709" t="s">
        <v>462</v>
      </c>
      <c r="AM709" t="s">
        <v>692</v>
      </c>
      <c r="AN709" t="s">
        <v>693</v>
      </c>
      <c r="AO709" t="s">
        <v>124</v>
      </c>
    </row>
    <row r="710" spans="1:41" hidden="1" x14ac:dyDescent="0.2">
      <c r="A710">
        <v>64525</v>
      </c>
      <c r="B710" s="7">
        <v>45819</v>
      </c>
      <c r="C710" t="s">
        <v>3214</v>
      </c>
      <c r="D710" t="s">
        <v>180</v>
      </c>
      <c r="E710" s="6">
        <v>7394100</v>
      </c>
      <c r="F710" s="6">
        <v>158979</v>
      </c>
      <c r="G710" s="6">
        <v>0</v>
      </c>
      <c r="H710" t="s">
        <v>361</v>
      </c>
      <c r="I710">
        <v>3033289</v>
      </c>
      <c r="J710" t="s">
        <v>583</v>
      </c>
      <c r="K710" t="s">
        <v>183</v>
      </c>
      <c r="L710" t="s">
        <v>209</v>
      </c>
      <c r="M710" t="s">
        <v>584</v>
      </c>
      <c r="N710" t="s">
        <v>186</v>
      </c>
      <c r="O710" t="s">
        <v>364</v>
      </c>
      <c r="P710" t="s">
        <v>365</v>
      </c>
      <c r="Q710" t="s">
        <v>189</v>
      </c>
      <c r="R710" t="s">
        <v>190</v>
      </c>
      <c r="S710" t="s">
        <v>585</v>
      </c>
      <c r="T710" t="s">
        <v>586</v>
      </c>
      <c r="U710" s="6">
        <v>7394100</v>
      </c>
      <c r="V710" s="6">
        <v>0</v>
      </c>
      <c r="W710" s="6">
        <v>7394100</v>
      </c>
      <c r="X710" s="6">
        <v>0</v>
      </c>
      <c r="Y710" t="s">
        <v>193</v>
      </c>
      <c r="Z710" t="s">
        <v>194</v>
      </c>
      <c r="AA710" t="s">
        <v>195</v>
      </c>
      <c r="AB710" t="s">
        <v>3215</v>
      </c>
      <c r="AC710" t="s">
        <v>217</v>
      </c>
      <c r="AD710" t="s">
        <v>217</v>
      </c>
      <c r="AE710" t="s">
        <v>418</v>
      </c>
      <c r="AF710" t="s">
        <v>2995</v>
      </c>
      <c r="AG710" t="s">
        <v>3154</v>
      </c>
      <c r="AH710" t="s">
        <v>3216</v>
      </c>
      <c r="AI710" t="s">
        <v>3217</v>
      </c>
      <c r="AK710" t="s">
        <v>590</v>
      </c>
      <c r="AL710" t="s">
        <v>462</v>
      </c>
      <c r="AM710" t="s">
        <v>591</v>
      </c>
      <c r="AN710" t="s">
        <v>592</v>
      </c>
      <c r="AO710" t="s">
        <v>124</v>
      </c>
    </row>
    <row r="711" spans="1:41" hidden="1" x14ac:dyDescent="0.2">
      <c r="A711">
        <v>64625</v>
      </c>
      <c r="B711" s="7">
        <v>45819</v>
      </c>
      <c r="C711" t="s">
        <v>3218</v>
      </c>
      <c r="D711" t="s">
        <v>180</v>
      </c>
      <c r="E711" s="6">
        <v>7394100</v>
      </c>
      <c r="F711" s="6">
        <v>86973</v>
      </c>
      <c r="G711" s="6">
        <v>0</v>
      </c>
      <c r="H711" t="s">
        <v>361</v>
      </c>
      <c r="I711">
        <v>1030638815</v>
      </c>
      <c r="J711" t="s">
        <v>1169</v>
      </c>
      <c r="K711" t="s">
        <v>183</v>
      </c>
      <c r="L711" t="s">
        <v>209</v>
      </c>
      <c r="M711" t="s">
        <v>1170</v>
      </c>
      <c r="N711" t="s">
        <v>186</v>
      </c>
      <c r="O711" t="s">
        <v>225</v>
      </c>
      <c r="P711" t="s">
        <v>226</v>
      </c>
      <c r="Q711" t="s">
        <v>189</v>
      </c>
      <c r="R711" t="s">
        <v>190</v>
      </c>
      <c r="S711" t="s">
        <v>1099</v>
      </c>
      <c r="T711" t="s">
        <v>1100</v>
      </c>
      <c r="U711" s="6">
        <v>7394100</v>
      </c>
      <c r="V711" s="6">
        <v>0</v>
      </c>
      <c r="W711" s="6">
        <v>7394100</v>
      </c>
      <c r="X711" s="6">
        <v>0</v>
      </c>
      <c r="Y711" t="s">
        <v>193</v>
      </c>
      <c r="Z711" t="s">
        <v>194</v>
      </c>
      <c r="AA711" t="s">
        <v>195</v>
      </c>
      <c r="AB711" t="s">
        <v>3219</v>
      </c>
      <c r="AC711" t="s">
        <v>824</v>
      </c>
      <c r="AD711" t="s">
        <v>824</v>
      </c>
      <c r="AE711" t="s">
        <v>526</v>
      </c>
      <c r="AF711" t="s">
        <v>2999</v>
      </c>
      <c r="AG711" t="s">
        <v>3154</v>
      </c>
      <c r="AH711" t="s">
        <v>3220</v>
      </c>
      <c r="AI711" t="s">
        <v>3221</v>
      </c>
      <c r="AK711" t="s">
        <v>545</v>
      </c>
      <c r="AL711" t="s">
        <v>462</v>
      </c>
      <c r="AM711" t="s">
        <v>1173</v>
      </c>
      <c r="AN711" t="s">
        <v>1174</v>
      </c>
      <c r="AO711" t="s">
        <v>124</v>
      </c>
    </row>
    <row r="712" spans="1:41" hidden="1" x14ac:dyDescent="0.2">
      <c r="A712">
        <v>64825</v>
      </c>
      <c r="B712" s="7">
        <v>45820</v>
      </c>
      <c r="C712" t="s">
        <v>3222</v>
      </c>
      <c r="D712" t="s">
        <v>180</v>
      </c>
      <c r="E712" s="6">
        <v>6797780</v>
      </c>
      <c r="F712" s="6">
        <v>45628</v>
      </c>
      <c r="G712" s="6">
        <v>0</v>
      </c>
      <c r="H712" t="s">
        <v>361</v>
      </c>
      <c r="I712">
        <v>33377996</v>
      </c>
      <c r="J712" t="s">
        <v>2685</v>
      </c>
      <c r="K712" t="s">
        <v>183</v>
      </c>
      <c r="L712" t="s">
        <v>209</v>
      </c>
      <c r="M712" t="s">
        <v>2686</v>
      </c>
      <c r="N712" t="s">
        <v>186</v>
      </c>
      <c r="O712" t="s">
        <v>211</v>
      </c>
      <c r="P712" t="s">
        <v>212</v>
      </c>
      <c r="Q712" t="s">
        <v>189</v>
      </c>
      <c r="R712" t="s">
        <v>190</v>
      </c>
      <c r="S712" t="s">
        <v>2059</v>
      </c>
      <c r="T712" t="s">
        <v>2060</v>
      </c>
      <c r="U712" s="6">
        <v>6797780</v>
      </c>
      <c r="V712" s="6">
        <v>0</v>
      </c>
      <c r="W712" s="6">
        <v>6797780</v>
      </c>
      <c r="X712" s="6">
        <v>0</v>
      </c>
      <c r="Y712" t="s">
        <v>193</v>
      </c>
      <c r="Z712" t="s">
        <v>194</v>
      </c>
      <c r="AA712" t="s">
        <v>195</v>
      </c>
      <c r="AB712" t="s">
        <v>3223</v>
      </c>
      <c r="AC712" t="s">
        <v>1029</v>
      </c>
      <c r="AD712" t="s">
        <v>1019</v>
      </c>
      <c r="AE712" t="s">
        <v>1050</v>
      </c>
      <c r="AF712" t="s">
        <v>3007</v>
      </c>
      <c r="AG712" t="s">
        <v>3224</v>
      </c>
      <c r="AH712" t="s">
        <v>3225</v>
      </c>
      <c r="AI712" t="s">
        <v>3226</v>
      </c>
      <c r="AK712" t="s">
        <v>2120</v>
      </c>
      <c r="AL712" t="s">
        <v>462</v>
      </c>
      <c r="AM712" t="s">
        <v>2690</v>
      </c>
      <c r="AN712" t="s">
        <v>2691</v>
      </c>
      <c r="AO712" t="s">
        <v>124</v>
      </c>
    </row>
    <row r="713" spans="1:41" hidden="1" x14ac:dyDescent="0.2">
      <c r="A713">
        <v>64925</v>
      </c>
      <c r="B713" s="7">
        <v>45820</v>
      </c>
      <c r="C713" t="s">
        <v>3227</v>
      </c>
      <c r="D713" t="s">
        <v>180</v>
      </c>
      <c r="E713" s="6">
        <v>7394100</v>
      </c>
      <c r="F713" s="6">
        <v>80494</v>
      </c>
      <c r="G713" s="6">
        <v>0</v>
      </c>
      <c r="H713" t="s">
        <v>361</v>
      </c>
      <c r="I713">
        <v>1117497148</v>
      </c>
      <c r="J713" t="s">
        <v>1097</v>
      </c>
      <c r="K713" t="s">
        <v>183</v>
      </c>
      <c r="L713" t="s">
        <v>209</v>
      </c>
      <c r="M713" t="s">
        <v>1098</v>
      </c>
      <c r="N713" t="s">
        <v>186</v>
      </c>
      <c r="O713" t="s">
        <v>615</v>
      </c>
      <c r="P713" t="s">
        <v>616</v>
      </c>
      <c r="Q713" t="s">
        <v>189</v>
      </c>
      <c r="R713" t="s">
        <v>190</v>
      </c>
      <c r="S713" t="s">
        <v>1112</v>
      </c>
      <c r="T713" t="s">
        <v>1113</v>
      </c>
      <c r="U713" s="6">
        <v>7394100</v>
      </c>
      <c r="V713" s="6">
        <v>0</v>
      </c>
      <c r="W713" s="6">
        <v>7394100</v>
      </c>
      <c r="X713" s="6">
        <v>0</v>
      </c>
      <c r="Y713" t="s">
        <v>193</v>
      </c>
      <c r="Z713" t="s">
        <v>194</v>
      </c>
      <c r="AA713" t="s">
        <v>195</v>
      </c>
      <c r="AB713" t="s">
        <v>3228</v>
      </c>
      <c r="AC713" t="s">
        <v>1114</v>
      </c>
      <c r="AD713" t="s">
        <v>1114</v>
      </c>
      <c r="AE713" t="s">
        <v>483</v>
      </c>
      <c r="AF713" t="s">
        <v>2899</v>
      </c>
      <c r="AG713" t="s">
        <v>3075</v>
      </c>
      <c r="AH713" t="s">
        <v>3229</v>
      </c>
      <c r="AI713" t="s">
        <v>3230</v>
      </c>
      <c r="AK713" t="s">
        <v>470</v>
      </c>
      <c r="AL713" t="s">
        <v>462</v>
      </c>
      <c r="AM713" t="s">
        <v>1105</v>
      </c>
      <c r="AN713" t="s">
        <v>1117</v>
      </c>
      <c r="AO713" t="s">
        <v>124</v>
      </c>
    </row>
    <row r="714" spans="1:41" hidden="1" x14ac:dyDescent="0.2">
      <c r="A714">
        <v>65025</v>
      </c>
      <c r="B714" s="7">
        <v>45820</v>
      </c>
      <c r="C714" t="s">
        <v>3231</v>
      </c>
      <c r="D714" t="s">
        <v>180</v>
      </c>
      <c r="E714" s="6">
        <v>7394100</v>
      </c>
      <c r="F714" s="6">
        <v>80494</v>
      </c>
      <c r="G714" s="6">
        <v>0</v>
      </c>
      <c r="H714" t="s">
        <v>361</v>
      </c>
      <c r="I714">
        <v>1014272075</v>
      </c>
      <c r="J714" t="s">
        <v>1990</v>
      </c>
      <c r="K714" t="s">
        <v>183</v>
      </c>
      <c r="L714" t="s">
        <v>209</v>
      </c>
      <c r="M714" t="s">
        <v>1991</v>
      </c>
      <c r="N714" t="s">
        <v>186</v>
      </c>
      <c r="O714" t="s">
        <v>211</v>
      </c>
      <c r="P714" t="s">
        <v>212</v>
      </c>
      <c r="Q714" t="s">
        <v>189</v>
      </c>
      <c r="R714" t="s">
        <v>190</v>
      </c>
      <c r="S714" t="s">
        <v>669</v>
      </c>
      <c r="T714" t="s">
        <v>670</v>
      </c>
      <c r="U714" s="6">
        <v>7394100</v>
      </c>
      <c r="V714" s="6">
        <v>0</v>
      </c>
      <c r="W714" s="6">
        <v>7394100</v>
      </c>
      <c r="X714" s="6">
        <v>0</v>
      </c>
      <c r="Y714" t="s">
        <v>193</v>
      </c>
      <c r="Z714" t="s">
        <v>194</v>
      </c>
      <c r="AA714" t="s">
        <v>195</v>
      </c>
      <c r="AB714" t="s">
        <v>3232</v>
      </c>
      <c r="AC714" t="s">
        <v>1203</v>
      </c>
      <c r="AD714" t="s">
        <v>908</v>
      </c>
      <c r="AE714" t="s">
        <v>1252</v>
      </c>
      <c r="AF714" t="s">
        <v>3017</v>
      </c>
      <c r="AG714" t="s">
        <v>3224</v>
      </c>
      <c r="AH714" t="s">
        <v>3233</v>
      </c>
      <c r="AI714" t="s">
        <v>3234</v>
      </c>
      <c r="AK714" t="s">
        <v>945</v>
      </c>
      <c r="AL714" t="s">
        <v>462</v>
      </c>
      <c r="AM714" t="s">
        <v>1995</v>
      </c>
      <c r="AN714" t="s">
        <v>3235</v>
      </c>
      <c r="AO714" t="s">
        <v>124</v>
      </c>
    </row>
    <row r="715" spans="1:41" hidden="1" x14ac:dyDescent="0.2">
      <c r="A715">
        <v>65125</v>
      </c>
      <c r="B715" s="7">
        <v>45820</v>
      </c>
      <c r="C715" t="s">
        <v>3236</v>
      </c>
      <c r="D715" t="s">
        <v>180</v>
      </c>
      <c r="E715" s="6">
        <v>5912680</v>
      </c>
      <c r="F715" s="6">
        <v>39687</v>
      </c>
      <c r="G715" s="6">
        <v>0</v>
      </c>
      <c r="H715" t="s">
        <v>361</v>
      </c>
      <c r="I715">
        <v>80800612</v>
      </c>
      <c r="J715" t="s">
        <v>1707</v>
      </c>
      <c r="K715" t="s">
        <v>183</v>
      </c>
      <c r="L715" t="s">
        <v>209</v>
      </c>
      <c r="M715" t="s">
        <v>1708</v>
      </c>
      <c r="N715" t="s">
        <v>186</v>
      </c>
      <c r="O715" t="s">
        <v>211</v>
      </c>
      <c r="P715" t="s">
        <v>212</v>
      </c>
      <c r="Q715" t="s">
        <v>189</v>
      </c>
      <c r="R715" t="s">
        <v>190</v>
      </c>
      <c r="S715" t="s">
        <v>858</v>
      </c>
      <c r="T715" t="s">
        <v>859</v>
      </c>
      <c r="U715" s="6">
        <v>5912680</v>
      </c>
      <c r="V715" s="6">
        <v>0</v>
      </c>
      <c r="W715" s="6">
        <v>5912680</v>
      </c>
      <c r="X715" s="6">
        <v>0</v>
      </c>
      <c r="Y715" t="s">
        <v>193</v>
      </c>
      <c r="Z715" t="s">
        <v>194</v>
      </c>
      <c r="AA715" t="s">
        <v>195</v>
      </c>
      <c r="AB715" t="s">
        <v>3237</v>
      </c>
      <c r="AC715" t="s">
        <v>1123</v>
      </c>
      <c r="AD715" t="s">
        <v>1115</v>
      </c>
      <c r="AE715" t="s">
        <v>746</v>
      </c>
      <c r="AF715" t="s">
        <v>3021</v>
      </c>
      <c r="AG715" t="s">
        <v>3224</v>
      </c>
      <c r="AH715" t="s">
        <v>3238</v>
      </c>
      <c r="AI715" t="s">
        <v>3239</v>
      </c>
      <c r="AK715" t="s">
        <v>842</v>
      </c>
      <c r="AL715" t="s">
        <v>462</v>
      </c>
      <c r="AM715" t="s">
        <v>1555</v>
      </c>
      <c r="AN715" t="s">
        <v>1712</v>
      </c>
      <c r="AO715" t="s">
        <v>124</v>
      </c>
    </row>
    <row r="716" spans="1:41" hidden="1" x14ac:dyDescent="0.2">
      <c r="A716">
        <v>65225</v>
      </c>
      <c r="B716" s="7">
        <v>45820</v>
      </c>
      <c r="C716" t="s">
        <v>3240</v>
      </c>
      <c r="D716" t="s">
        <v>180</v>
      </c>
      <c r="E716" s="6">
        <v>9579150</v>
      </c>
      <c r="F716" s="6">
        <v>530435</v>
      </c>
      <c r="G716" s="6">
        <v>0</v>
      </c>
      <c r="H716" t="s">
        <v>361</v>
      </c>
      <c r="I716">
        <v>1020747528</v>
      </c>
      <c r="J716" t="s">
        <v>742</v>
      </c>
      <c r="K716" t="s">
        <v>183</v>
      </c>
      <c r="L716" t="s">
        <v>209</v>
      </c>
      <c r="M716" t="s">
        <v>743</v>
      </c>
      <c r="N716" t="s">
        <v>186</v>
      </c>
      <c r="O716" t="s">
        <v>615</v>
      </c>
      <c r="P716" t="s">
        <v>616</v>
      </c>
      <c r="Q716" t="s">
        <v>189</v>
      </c>
      <c r="R716" t="s">
        <v>190</v>
      </c>
      <c r="S716" t="s">
        <v>263</v>
      </c>
      <c r="T716" t="s">
        <v>264</v>
      </c>
      <c r="U716" s="6">
        <v>9579150</v>
      </c>
      <c r="V716" s="6">
        <v>0</v>
      </c>
      <c r="W716" s="6">
        <v>9579150</v>
      </c>
      <c r="X716" s="6">
        <v>0</v>
      </c>
      <c r="Y716" t="s">
        <v>193</v>
      </c>
      <c r="Z716" t="s">
        <v>194</v>
      </c>
      <c r="AA716" t="s">
        <v>195</v>
      </c>
      <c r="AB716" t="s">
        <v>3241</v>
      </c>
      <c r="AC716" t="s">
        <v>201</v>
      </c>
      <c r="AD716" t="s">
        <v>201</v>
      </c>
      <c r="AE716" t="s">
        <v>285</v>
      </c>
      <c r="AF716" t="s">
        <v>3025</v>
      </c>
      <c r="AG716" t="s">
        <v>3224</v>
      </c>
      <c r="AH716" t="s">
        <v>3242</v>
      </c>
      <c r="AI716" t="s">
        <v>3243</v>
      </c>
      <c r="AK716" t="s">
        <v>748</v>
      </c>
      <c r="AL716" t="s">
        <v>462</v>
      </c>
      <c r="AM716" t="s">
        <v>749</v>
      </c>
      <c r="AN716" t="s">
        <v>750</v>
      </c>
      <c r="AO716" t="s">
        <v>124</v>
      </c>
    </row>
    <row r="717" spans="1:41" hidden="1" x14ac:dyDescent="0.2">
      <c r="A717">
        <v>65325</v>
      </c>
      <c r="B717" s="7">
        <v>45820</v>
      </c>
      <c r="C717" t="s">
        <v>3244</v>
      </c>
      <c r="D717" t="s">
        <v>180</v>
      </c>
      <c r="E717" s="6">
        <v>7496673</v>
      </c>
      <c r="F717" s="6">
        <v>80996</v>
      </c>
      <c r="G717" s="6">
        <v>0</v>
      </c>
      <c r="H717" t="s">
        <v>361</v>
      </c>
      <c r="I717">
        <v>79539518</v>
      </c>
      <c r="J717" t="s">
        <v>1804</v>
      </c>
      <c r="K717" t="s">
        <v>183</v>
      </c>
      <c r="L717" t="s">
        <v>209</v>
      </c>
      <c r="M717" t="s">
        <v>1805</v>
      </c>
      <c r="N717" t="s">
        <v>186</v>
      </c>
      <c r="O717" t="s">
        <v>225</v>
      </c>
      <c r="P717" t="s">
        <v>226</v>
      </c>
      <c r="Q717" t="s">
        <v>189</v>
      </c>
      <c r="R717" t="s">
        <v>190</v>
      </c>
      <c r="S717" t="s">
        <v>540</v>
      </c>
      <c r="T717" t="s">
        <v>541</v>
      </c>
      <c r="U717" s="6">
        <v>7496673</v>
      </c>
      <c r="V717" s="6">
        <v>0</v>
      </c>
      <c r="W717" s="6">
        <v>7496673</v>
      </c>
      <c r="X717" s="6">
        <v>0</v>
      </c>
      <c r="Y717" t="s">
        <v>193</v>
      </c>
      <c r="Z717" t="s">
        <v>194</v>
      </c>
      <c r="AA717" t="s">
        <v>195</v>
      </c>
      <c r="AB717" t="s">
        <v>3245</v>
      </c>
      <c r="AC717" t="s">
        <v>1082</v>
      </c>
      <c r="AD717" t="s">
        <v>1082</v>
      </c>
      <c r="AE717" t="s">
        <v>514</v>
      </c>
      <c r="AF717" t="s">
        <v>3012</v>
      </c>
      <c r="AG717" t="s">
        <v>3224</v>
      </c>
      <c r="AH717" t="s">
        <v>3246</v>
      </c>
      <c r="AI717" t="s">
        <v>3247</v>
      </c>
      <c r="AK717" t="s">
        <v>1310</v>
      </c>
      <c r="AL717" t="s">
        <v>462</v>
      </c>
      <c r="AM717" t="s">
        <v>1809</v>
      </c>
      <c r="AN717" t="s">
        <v>1810</v>
      </c>
      <c r="AO717" t="s">
        <v>124</v>
      </c>
    </row>
    <row r="718" spans="1:41" hidden="1" x14ac:dyDescent="0.2">
      <c r="A718">
        <v>65425</v>
      </c>
      <c r="B718" s="7">
        <v>45820</v>
      </c>
      <c r="C718" t="s">
        <v>3248</v>
      </c>
      <c r="D718" t="s">
        <v>180</v>
      </c>
      <c r="E718" s="6">
        <v>7394100</v>
      </c>
      <c r="F718" s="6">
        <v>67409</v>
      </c>
      <c r="G718" s="6">
        <v>0</v>
      </c>
      <c r="H718" t="s">
        <v>361</v>
      </c>
      <c r="I718">
        <v>79539518</v>
      </c>
      <c r="J718" t="s">
        <v>1804</v>
      </c>
      <c r="K718" t="s">
        <v>183</v>
      </c>
      <c r="L718" t="s">
        <v>209</v>
      </c>
      <c r="M718" t="s">
        <v>1805</v>
      </c>
      <c r="N718" t="s">
        <v>186</v>
      </c>
      <c r="O718" t="s">
        <v>225</v>
      </c>
      <c r="P718" t="s">
        <v>226</v>
      </c>
      <c r="Q718" t="s">
        <v>189</v>
      </c>
      <c r="R718" t="s">
        <v>190</v>
      </c>
      <c r="S718" t="s">
        <v>540</v>
      </c>
      <c r="T718" t="s">
        <v>541</v>
      </c>
      <c r="U718" s="6">
        <v>7394100</v>
      </c>
      <c r="V718" s="6">
        <v>0</v>
      </c>
      <c r="W718" s="6">
        <v>7394100</v>
      </c>
      <c r="X718" s="6">
        <v>0</v>
      </c>
      <c r="Y718" t="s">
        <v>193</v>
      </c>
      <c r="Z718" t="s">
        <v>194</v>
      </c>
      <c r="AA718" t="s">
        <v>195</v>
      </c>
      <c r="AB718" t="s">
        <v>3249</v>
      </c>
      <c r="AC718" t="s">
        <v>1082</v>
      </c>
      <c r="AD718" t="s">
        <v>1082</v>
      </c>
      <c r="AE718" t="s">
        <v>514</v>
      </c>
      <c r="AF718" t="s">
        <v>3029</v>
      </c>
      <c r="AG718" t="s">
        <v>3224</v>
      </c>
      <c r="AH718" t="s">
        <v>3250</v>
      </c>
      <c r="AI718" t="s">
        <v>3251</v>
      </c>
      <c r="AK718" t="s">
        <v>1310</v>
      </c>
      <c r="AL718" t="s">
        <v>462</v>
      </c>
      <c r="AM718" t="s">
        <v>1809</v>
      </c>
      <c r="AN718" t="s">
        <v>1810</v>
      </c>
      <c r="AO718" t="s">
        <v>124</v>
      </c>
    </row>
    <row r="719" spans="1:41" hidden="1" x14ac:dyDescent="0.2">
      <c r="A719">
        <v>65525</v>
      </c>
      <c r="B719" s="7">
        <v>45820</v>
      </c>
      <c r="C719" t="s">
        <v>3252</v>
      </c>
      <c r="D719" t="s">
        <v>180</v>
      </c>
      <c r="E719" s="6">
        <v>7394100</v>
      </c>
      <c r="F719" s="6">
        <v>80494</v>
      </c>
      <c r="G719" s="6">
        <v>0</v>
      </c>
      <c r="H719" t="s">
        <v>361</v>
      </c>
      <c r="I719">
        <v>1073512831</v>
      </c>
      <c r="J719" t="s">
        <v>2079</v>
      </c>
      <c r="K719" t="s">
        <v>183</v>
      </c>
      <c r="L719" t="s">
        <v>209</v>
      </c>
      <c r="M719" t="s">
        <v>2080</v>
      </c>
      <c r="N719" t="s">
        <v>186</v>
      </c>
      <c r="O719" t="s">
        <v>562</v>
      </c>
      <c r="P719" t="s">
        <v>563</v>
      </c>
      <c r="Q719" t="s">
        <v>189</v>
      </c>
      <c r="R719" t="s">
        <v>190</v>
      </c>
      <c r="S719" t="s">
        <v>478</v>
      </c>
      <c r="T719" t="s">
        <v>479</v>
      </c>
      <c r="U719" s="6">
        <v>7394100</v>
      </c>
      <c r="V719" s="6">
        <v>0</v>
      </c>
      <c r="W719" s="6">
        <v>7394100</v>
      </c>
      <c r="X719" s="6">
        <v>0</v>
      </c>
      <c r="Y719" t="s">
        <v>193</v>
      </c>
      <c r="Z719" t="s">
        <v>194</v>
      </c>
      <c r="AA719" t="s">
        <v>195</v>
      </c>
      <c r="AB719" t="s">
        <v>3253</v>
      </c>
      <c r="AC719" t="s">
        <v>1054</v>
      </c>
      <c r="AD719" t="s">
        <v>1044</v>
      </c>
      <c r="AE719" t="s">
        <v>785</v>
      </c>
      <c r="AF719" t="s">
        <v>3033</v>
      </c>
      <c r="AG719" t="s">
        <v>3224</v>
      </c>
      <c r="AH719" t="s">
        <v>3254</v>
      </c>
      <c r="AI719" t="s">
        <v>3255</v>
      </c>
      <c r="AK719" t="s">
        <v>842</v>
      </c>
      <c r="AL719" t="s">
        <v>462</v>
      </c>
      <c r="AM719" t="s">
        <v>2084</v>
      </c>
      <c r="AN719" t="s">
        <v>1941</v>
      </c>
      <c r="AO719" t="s">
        <v>124</v>
      </c>
    </row>
    <row r="720" spans="1:41" hidden="1" x14ac:dyDescent="0.2">
      <c r="A720">
        <v>65625</v>
      </c>
      <c r="B720" s="7">
        <v>45820</v>
      </c>
      <c r="C720" t="s">
        <v>3256</v>
      </c>
      <c r="D720" t="s">
        <v>180</v>
      </c>
      <c r="E720" s="6">
        <v>4296180</v>
      </c>
      <c r="F720" s="6">
        <v>32601</v>
      </c>
      <c r="G720" s="6">
        <v>0</v>
      </c>
      <c r="H720" t="s">
        <v>361</v>
      </c>
      <c r="I720">
        <v>1015473441</v>
      </c>
      <c r="J720" t="s">
        <v>560</v>
      </c>
      <c r="K720" t="s">
        <v>183</v>
      </c>
      <c r="L720" t="s">
        <v>209</v>
      </c>
      <c r="M720" t="s">
        <v>561</v>
      </c>
      <c r="N720" t="s">
        <v>186</v>
      </c>
      <c r="O720" t="s">
        <v>562</v>
      </c>
      <c r="P720" t="s">
        <v>563</v>
      </c>
      <c r="Q720" t="s">
        <v>189</v>
      </c>
      <c r="R720" t="s">
        <v>190</v>
      </c>
      <c r="S720" t="s">
        <v>446</v>
      </c>
      <c r="T720" t="s">
        <v>447</v>
      </c>
      <c r="U720" s="6">
        <v>4296180</v>
      </c>
      <c r="V720" s="6">
        <v>0</v>
      </c>
      <c r="W720" s="6">
        <v>4296180</v>
      </c>
      <c r="X720" s="6">
        <v>0</v>
      </c>
      <c r="Y720" t="s">
        <v>193</v>
      </c>
      <c r="Z720" t="s">
        <v>194</v>
      </c>
      <c r="AA720" t="s">
        <v>195</v>
      </c>
      <c r="AB720" t="s">
        <v>3257</v>
      </c>
      <c r="AC720" t="s">
        <v>565</v>
      </c>
      <c r="AD720" t="s">
        <v>565</v>
      </c>
      <c r="AE720" t="s">
        <v>421</v>
      </c>
      <c r="AF720" t="s">
        <v>3037</v>
      </c>
      <c r="AG720" t="s">
        <v>3224</v>
      </c>
      <c r="AH720" t="s">
        <v>3258</v>
      </c>
      <c r="AI720" t="s">
        <v>3259</v>
      </c>
      <c r="AK720" t="s">
        <v>568</v>
      </c>
      <c r="AL720" t="s">
        <v>462</v>
      </c>
      <c r="AM720" t="s">
        <v>569</v>
      </c>
      <c r="AN720" t="s">
        <v>570</v>
      </c>
      <c r="AO720" t="s">
        <v>124</v>
      </c>
    </row>
    <row r="721" spans="1:41" hidden="1" x14ac:dyDescent="0.2">
      <c r="A721">
        <v>65725</v>
      </c>
      <c r="B721" s="7">
        <v>45820</v>
      </c>
      <c r="C721" t="s">
        <v>3260</v>
      </c>
      <c r="D721" t="s">
        <v>180</v>
      </c>
      <c r="E721" s="6">
        <v>23186889</v>
      </c>
      <c r="F721" s="6">
        <v>1188000</v>
      </c>
      <c r="G721" s="6">
        <v>0</v>
      </c>
      <c r="H721" t="s">
        <v>181</v>
      </c>
      <c r="I721">
        <v>900494393</v>
      </c>
      <c r="J721" t="s">
        <v>223</v>
      </c>
      <c r="K721" t="s">
        <v>183</v>
      </c>
      <c r="L721" t="s">
        <v>184</v>
      </c>
      <c r="M721" t="s">
        <v>279</v>
      </c>
      <c r="N721" t="s">
        <v>186</v>
      </c>
      <c r="O721" t="s">
        <v>225</v>
      </c>
      <c r="P721" t="s">
        <v>226</v>
      </c>
      <c r="Q721" t="s">
        <v>189</v>
      </c>
      <c r="R721" t="s">
        <v>190</v>
      </c>
      <c r="S721" t="s">
        <v>1987</v>
      </c>
      <c r="T721" t="s">
        <v>1988</v>
      </c>
      <c r="U721" s="6">
        <v>23186889</v>
      </c>
      <c r="V721" s="6">
        <v>0</v>
      </c>
      <c r="W721" s="6">
        <v>23186889</v>
      </c>
      <c r="X721" s="6">
        <v>0</v>
      </c>
      <c r="Y721" t="s">
        <v>193</v>
      </c>
      <c r="Z721" t="s">
        <v>194</v>
      </c>
      <c r="AA721" t="s">
        <v>195</v>
      </c>
      <c r="AB721" t="s">
        <v>3261</v>
      </c>
      <c r="AC721" t="s">
        <v>283</v>
      </c>
      <c r="AD721" t="s">
        <v>283</v>
      </c>
      <c r="AE721" t="s">
        <v>1482</v>
      </c>
      <c r="AF721" t="s">
        <v>3262</v>
      </c>
      <c r="AG721" t="s">
        <v>3224</v>
      </c>
      <c r="AH721" t="s">
        <v>3263</v>
      </c>
      <c r="AI721" t="s">
        <v>3264</v>
      </c>
      <c r="AK721" t="s">
        <v>3224</v>
      </c>
      <c r="AL721" t="s">
        <v>288</v>
      </c>
      <c r="AM721" t="s">
        <v>3265</v>
      </c>
      <c r="AN721" t="s">
        <v>3265</v>
      </c>
      <c r="AO721" t="s">
        <v>137</v>
      </c>
    </row>
    <row r="722" spans="1:41" hidden="1" x14ac:dyDescent="0.2">
      <c r="A722">
        <v>65825</v>
      </c>
      <c r="B722" s="7">
        <v>45820</v>
      </c>
      <c r="C722" t="s">
        <v>3266</v>
      </c>
      <c r="D722" t="s">
        <v>180</v>
      </c>
      <c r="E722" s="6">
        <v>10500260</v>
      </c>
      <c r="F722" s="6">
        <v>564210</v>
      </c>
      <c r="G722" s="6">
        <v>0</v>
      </c>
      <c r="H722" t="s">
        <v>361</v>
      </c>
      <c r="I722">
        <v>52807649</v>
      </c>
      <c r="J722" t="s">
        <v>3267</v>
      </c>
      <c r="K722" t="s">
        <v>183</v>
      </c>
      <c r="L722" t="s">
        <v>209</v>
      </c>
      <c r="M722" t="s">
        <v>3268</v>
      </c>
      <c r="N722" t="s">
        <v>186</v>
      </c>
      <c r="O722" t="s">
        <v>334</v>
      </c>
      <c r="P722" t="s">
        <v>335</v>
      </c>
      <c r="Q722" t="s">
        <v>189</v>
      </c>
      <c r="R722" t="s">
        <v>190</v>
      </c>
      <c r="S722" t="s">
        <v>291</v>
      </c>
      <c r="T722" t="s">
        <v>292</v>
      </c>
      <c r="U722" s="6">
        <v>3761392</v>
      </c>
      <c r="V722" s="6">
        <v>0</v>
      </c>
      <c r="W722" s="6">
        <v>3761392</v>
      </c>
      <c r="X722" s="6">
        <v>0</v>
      </c>
      <c r="Y722" t="s">
        <v>193</v>
      </c>
      <c r="Z722" t="s">
        <v>194</v>
      </c>
      <c r="AA722" t="s">
        <v>195</v>
      </c>
      <c r="AB722" t="s">
        <v>3269</v>
      </c>
      <c r="AC722" t="s">
        <v>283</v>
      </c>
      <c r="AD722" t="s">
        <v>283</v>
      </c>
      <c r="AE722" t="s">
        <v>1469</v>
      </c>
      <c r="AF722" t="s">
        <v>3270</v>
      </c>
      <c r="AG722" t="s">
        <v>3224</v>
      </c>
      <c r="AH722" t="s">
        <v>3271</v>
      </c>
      <c r="AI722" t="s">
        <v>3272</v>
      </c>
      <c r="AK722" t="s">
        <v>3075</v>
      </c>
      <c r="AL722" t="s">
        <v>234</v>
      </c>
      <c r="AM722" t="s">
        <v>3273</v>
      </c>
      <c r="AN722" t="s">
        <v>3274</v>
      </c>
      <c r="AO722" t="s">
        <v>137</v>
      </c>
    </row>
    <row r="723" spans="1:41" hidden="1" x14ac:dyDescent="0.2">
      <c r="A723">
        <v>65825</v>
      </c>
      <c r="B723" s="7">
        <v>45820</v>
      </c>
      <c r="C723" t="s">
        <v>3266</v>
      </c>
      <c r="D723" t="s">
        <v>180</v>
      </c>
      <c r="E723" s="6">
        <v>10500260</v>
      </c>
      <c r="F723" s="6">
        <v>564210</v>
      </c>
      <c r="G723" s="6">
        <v>0</v>
      </c>
      <c r="H723" t="s">
        <v>361</v>
      </c>
      <c r="I723">
        <v>52807649</v>
      </c>
      <c r="J723" t="s">
        <v>3267</v>
      </c>
      <c r="K723" t="s">
        <v>183</v>
      </c>
      <c r="L723" t="s">
        <v>209</v>
      </c>
      <c r="M723" t="s">
        <v>3268</v>
      </c>
      <c r="N723" t="s">
        <v>186</v>
      </c>
      <c r="O723" t="s">
        <v>334</v>
      </c>
      <c r="P723" t="s">
        <v>335</v>
      </c>
      <c r="Q723" t="s">
        <v>189</v>
      </c>
      <c r="R723" t="s">
        <v>190</v>
      </c>
      <c r="S723" t="s">
        <v>305</v>
      </c>
      <c r="T723" t="s">
        <v>306</v>
      </c>
      <c r="U723" s="6">
        <v>6268988</v>
      </c>
      <c r="V723" s="6">
        <v>0</v>
      </c>
      <c r="W723" s="6">
        <v>6268988</v>
      </c>
      <c r="X723" s="6">
        <v>0</v>
      </c>
      <c r="Y723" t="s">
        <v>193</v>
      </c>
      <c r="Z723" t="s">
        <v>194</v>
      </c>
      <c r="AA723" t="s">
        <v>195</v>
      </c>
      <c r="AB723" t="s">
        <v>3269</v>
      </c>
      <c r="AC723" t="s">
        <v>283</v>
      </c>
      <c r="AD723" t="s">
        <v>283</v>
      </c>
      <c r="AE723" t="s">
        <v>1469</v>
      </c>
      <c r="AF723" t="s">
        <v>3270</v>
      </c>
      <c r="AG723" t="s">
        <v>3224</v>
      </c>
      <c r="AH723" t="s">
        <v>3271</v>
      </c>
      <c r="AI723" t="s">
        <v>3272</v>
      </c>
      <c r="AK723" t="s">
        <v>3075</v>
      </c>
      <c r="AL723" t="s">
        <v>234</v>
      </c>
      <c r="AM723" t="s">
        <v>3273</v>
      </c>
      <c r="AN723" t="s">
        <v>3274</v>
      </c>
      <c r="AO723" t="s">
        <v>137</v>
      </c>
    </row>
    <row r="724" spans="1:41" hidden="1" x14ac:dyDescent="0.2">
      <c r="A724">
        <v>65825</v>
      </c>
      <c r="B724" s="7">
        <v>45820</v>
      </c>
      <c r="C724" t="s">
        <v>3266</v>
      </c>
      <c r="D724" t="s">
        <v>180</v>
      </c>
      <c r="E724" s="6">
        <v>10500260</v>
      </c>
      <c r="F724" s="6">
        <v>564210</v>
      </c>
      <c r="G724" s="6">
        <v>0</v>
      </c>
      <c r="H724" t="s">
        <v>361</v>
      </c>
      <c r="I724">
        <v>52807649</v>
      </c>
      <c r="J724" t="s">
        <v>3267</v>
      </c>
      <c r="K724" t="s">
        <v>183</v>
      </c>
      <c r="L724" t="s">
        <v>209</v>
      </c>
      <c r="M724" t="s">
        <v>3268</v>
      </c>
      <c r="N724" t="s">
        <v>186</v>
      </c>
      <c r="O724" t="s">
        <v>334</v>
      </c>
      <c r="P724" t="s">
        <v>335</v>
      </c>
      <c r="Q724" t="s">
        <v>189</v>
      </c>
      <c r="R724" t="s">
        <v>190</v>
      </c>
      <c r="S724" t="s">
        <v>301</v>
      </c>
      <c r="T724" t="s">
        <v>302</v>
      </c>
      <c r="U724" s="6">
        <v>469880</v>
      </c>
      <c r="V724" s="6">
        <v>0</v>
      </c>
      <c r="W724" s="6">
        <v>469880</v>
      </c>
      <c r="X724" s="6">
        <v>0</v>
      </c>
      <c r="Y724" t="s">
        <v>193</v>
      </c>
      <c r="Z724" t="s">
        <v>194</v>
      </c>
      <c r="AA724" t="s">
        <v>195</v>
      </c>
      <c r="AB724" t="s">
        <v>3269</v>
      </c>
      <c r="AC724" t="s">
        <v>283</v>
      </c>
      <c r="AD724" t="s">
        <v>283</v>
      </c>
      <c r="AE724" t="s">
        <v>1469</v>
      </c>
      <c r="AF724" t="s">
        <v>3270</v>
      </c>
      <c r="AG724" t="s">
        <v>3224</v>
      </c>
      <c r="AH724" t="s">
        <v>3271</v>
      </c>
      <c r="AI724" t="s">
        <v>3272</v>
      </c>
      <c r="AK724" t="s">
        <v>3075</v>
      </c>
      <c r="AL724" t="s">
        <v>234</v>
      </c>
      <c r="AM724" t="s">
        <v>3273</v>
      </c>
      <c r="AN724" t="s">
        <v>3274</v>
      </c>
      <c r="AO724" t="s">
        <v>137</v>
      </c>
    </row>
    <row r="725" spans="1:41" hidden="1" x14ac:dyDescent="0.2">
      <c r="A725">
        <v>65925</v>
      </c>
      <c r="B725" s="7">
        <v>45824</v>
      </c>
      <c r="C725" t="s">
        <v>3275</v>
      </c>
      <c r="D725" t="s">
        <v>180</v>
      </c>
      <c r="E725" s="6">
        <v>2739040</v>
      </c>
      <c r="F725" s="6">
        <v>32080</v>
      </c>
      <c r="G725" s="6">
        <v>0</v>
      </c>
      <c r="H725" t="s">
        <v>361</v>
      </c>
      <c r="I725">
        <v>79331090</v>
      </c>
      <c r="J725" t="s">
        <v>1572</v>
      </c>
      <c r="K725" t="s">
        <v>183</v>
      </c>
      <c r="L725" t="s">
        <v>209</v>
      </c>
      <c r="M725" t="s">
        <v>1573</v>
      </c>
      <c r="N725" t="s">
        <v>186</v>
      </c>
      <c r="O725" t="s">
        <v>211</v>
      </c>
      <c r="P725" t="s">
        <v>212</v>
      </c>
      <c r="Q725" t="s">
        <v>189</v>
      </c>
      <c r="R725" t="s">
        <v>190</v>
      </c>
      <c r="S725" t="s">
        <v>478</v>
      </c>
      <c r="T725" t="s">
        <v>479</v>
      </c>
      <c r="U725" s="6">
        <v>2739040</v>
      </c>
      <c r="V725" s="6">
        <v>0</v>
      </c>
      <c r="W725" s="6">
        <v>2739040</v>
      </c>
      <c r="X725" s="6">
        <v>0</v>
      </c>
      <c r="Y725" t="s">
        <v>193</v>
      </c>
      <c r="Z725" t="s">
        <v>194</v>
      </c>
      <c r="AA725" t="s">
        <v>195</v>
      </c>
      <c r="AB725" t="s">
        <v>3276</v>
      </c>
      <c r="AC725" t="s">
        <v>1265</v>
      </c>
      <c r="AD725" t="s">
        <v>984</v>
      </c>
      <c r="AE725" t="s">
        <v>843</v>
      </c>
      <c r="AF725" t="s">
        <v>3045</v>
      </c>
      <c r="AG725" t="s">
        <v>3277</v>
      </c>
      <c r="AH725" t="s">
        <v>3278</v>
      </c>
      <c r="AI725" t="s">
        <v>3279</v>
      </c>
      <c r="AK725" t="s">
        <v>1231</v>
      </c>
      <c r="AL725" t="s">
        <v>452</v>
      </c>
      <c r="AM725" t="s">
        <v>1577</v>
      </c>
      <c r="AN725" t="s">
        <v>1578</v>
      </c>
      <c r="AO725" t="s">
        <v>124</v>
      </c>
    </row>
    <row r="726" spans="1:41" hidden="1" x14ac:dyDescent="0.2">
      <c r="A726">
        <v>66025</v>
      </c>
      <c r="B726" s="7">
        <v>45824</v>
      </c>
      <c r="C726" t="s">
        <v>3280</v>
      </c>
      <c r="D726" t="s">
        <v>180</v>
      </c>
      <c r="E726" s="6">
        <v>7394100</v>
      </c>
      <c r="F726" s="6">
        <v>74015</v>
      </c>
      <c r="G726" s="6">
        <v>0</v>
      </c>
      <c r="H726" t="s">
        <v>361</v>
      </c>
      <c r="I726">
        <v>1032436840</v>
      </c>
      <c r="J726" t="s">
        <v>2017</v>
      </c>
      <c r="K726" t="s">
        <v>183</v>
      </c>
      <c r="L726" t="s">
        <v>209</v>
      </c>
      <c r="M726" t="s">
        <v>2018</v>
      </c>
      <c r="N726" t="s">
        <v>186</v>
      </c>
      <c r="O726" t="s">
        <v>334</v>
      </c>
      <c r="P726" t="s">
        <v>335</v>
      </c>
      <c r="Q726" t="s">
        <v>189</v>
      </c>
      <c r="R726" t="s">
        <v>190</v>
      </c>
      <c r="S726" t="s">
        <v>1099</v>
      </c>
      <c r="T726" t="s">
        <v>1100</v>
      </c>
      <c r="U726" s="6">
        <v>7394100</v>
      </c>
      <c r="V726" s="6">
        <v>0</v>
      </c>
      <c r="W726" s="6">
        <v>7394100</v>
      </c>
      <c r="X726" s="6">
        <v>0</v>
      </c>
      <c r="Y726" t="s">
        <v>193</v>
      </c>
      <c r="Z726" t="s">
        <v>194</v>
      </c>
      <c r="AA726" t="s">
        <v>195</v>
      </c>
      <c r="AB726" t="s">
        <v>3281</v>
      </c>
      <c r="AC726" t="s">
        <v>837</v>
      </c>
      <c r="AD726" t="s">
        <v>837</v>
      </c>
      <c r="AE726" t="s">
        <v>823</v>
      </c>
      <c r="AF726" t="s">
        <v>3049</v>
      </c>
      <c r="AG726" t="s">
        <v>3277</v>
      </c>
      <c r="AH726" t="s">
        <v>3282</v>
      </c>
      <c r="AI726" t="s">
        <v>3283</v>
      </c>
      <c r="AK726" t="s">
        <v>876</v>
      </c>
      <c r="AL726" t="s">
        <v>462</v>
      </c>
      <c r="AM726" t="s">
        <v>2022</v>
      </c>
      <c r="AN726" t="s">
        <v>1255</v>
      </c>
      <c r="AO726" t="s">
        <v>124</v>
      </c>
    </row>
    <row r="727" spans="1:41" hidden="1" x14ac:dyDescent="0.2">
      <c r="A727">
        <v>66125</v>
      </c>
      <c r="B727" s="7">
        <v>45824</v>
      </c>
      <c r="C727" t="s">
        <v>3284</v>
      </c>
      <c r="D727" t="s">
        <v>180</v>
      </c>
      <c r="E727" s="6">
        <v>7394100</v>
      </c>
      <c r="F727" s="6">
        <v>49630</v>
      </c>
      <c r="G727" s="6">
        <v>0</v>
      </c>
      <c r="H727" t="s">
        <v>361</v>
      </c>
      <c r="I727">
        <v>36491153</v>
      </c>
      <c r="J727" t="s">
        <v>2548</v>
      </c>
      <c r="K727" t="s">
        <v>183</v>
      </c>
      <c r="L727" t="s">
        <v>209</v>
      </c>
      <c r="M727" t="s">
        <v>2549</v>
      </c>
      <c r="N727" t="s">
        <v>186</v>
      </c>
      <c r="O727" t="s">
        <v>562</v>
      </c>
      <c r="P727" t="s">
        <v>563</v>
      </c>
      <c r="Q727" t="s">
        <v>189</v>
      </c>
      <c r="R727" t="s">
        <v>190</v>
      </c>
      <c r="S727" t="s">
        <v>540</v>
      </c>
      <c r="T727" t="s">
        <v>541</v>
      </c>
      <c r="U727" s="6">
        <v>7394100</v>
      </c>
      <c r="V727" s="6">
        <v>0</v>
      </c>
      <c r="W727" s="6">
        <v>7394100</v>
      </c>
      <c r="X727" s="6">
        <v>0</v>
      </c>
      <c r="Y727" t="s">
        <v>193</v>
      </c>
      <c r="Z727" t="s">
        <v>194</v>
      </c>
      <c r="AA727" t="s">
        <v>195</v>
      </c>
      <c r="AB727" t="s">
        <v>3285</v>
      </c>
      <c r="AC727" t="s">
        <v>1359</v>
      </c>
      <c r="AD727" t="s">
        <v>1359</v>
      </c>
      <c r="AE727" t="s">
        <v>1011</v>
      </c>
      <c r="AF727" t="s">
        <v>3057</v>
      </c>
      <c r="AG727" t="s">
        <v>3277</v>
      </c>
      <c r="AH727" t="s">
        <v>3286</v>
      </c>
      <c r="AI727" t="s">
        <v>3287</v>
      </c>
      <c r="AK727" t="s">
        <v>2031</v>
      </c>
      <c r="AL727" t="s">
        <v>462</v>
      </c>
      <c r="AM727" t="s">
        <v>2554</v>
      </c>
      <c r="AN727" t="s">
        <v>1106</v>
      </c>
      <c r="AO727" t="s">
        <v>124</v>
      </c>
    </row>
    <row r="728" spans="1:41" hidden="1" x14ac:dyDescent="0.2">
      <c r="A728">
        <v>66225</v>
      </c>
      <c r="B728" s="7">
        <v>45824</v>
      </c>
      <c r="C728" t="s">
        <v>3288</v>
      </c>
      <c r="D728" t="s">
        <v>180</v>
      </c>
      <c r="E728" s="6">
        <v>7394100</v>
      </c>
      <c r="F728" s="6">
        <v>49630</v>
      </c>
      <c r="G728" s="6">
        <v>0</v>
      </c>
      <c r="H728" t="s">
        <v>361</v>
      </c>
      <c r="I728">
        <v>1026278601</v>
      </c>
      <c r="J728" t="s">
        <v>1934</v>
      </c>
      <c r="K728" t="s">
        <v>183</v>
      </c>
      <c r="L728" t="s">
        <v>209</v>
      </c>
      <c r="M728" t="s">
        <v>1935</v>
      </c>
      <c r="N728" t="s">
        <v>186</v>
      </c>
      <c r="O728" t="s">
        <v>211</v>
      </c>
      <c r="P728" t="s">
        <v>212</v>
      </c>
      <c r="Q728" t="s">
        <v>189</v>
      </c>
      <c r="R728" t="s">
        <v>190</v>
      </c>
      <c r="S728" t="s">
        <v>1099</v>
      </c>
      <c r="T728" t="s">
        <v>1100</v>
      </c>
      <c r="U728" s="6">
        <v>7394100</v>
      </c>
      <c r="V728" s="6">
        <v>0</v>
      </c>
      <c r="W728" s="6">
        <v>7394100</v>
      </c>
      <c r="X728" s="6">
        <v>0</v>
      </c>
      <c r="Y728" t="s">
        <v>193</v>
      </c>
      <c r="Z728" t="s">
        <v>194</v>
      </c>
      <c r="AA728" t="s">
        <v>195</v>
      </c>
      <c r="AB728" t="s">
        <v>3289</v>
      </c>
      <c r="AC728" t="s">
        <v>1109</v>
      </c>
      <c r="AD728" t="s">
        <v>1093</v>
      </c>
      <c r="AE728" t="s">
        <v>1108</v>
      </c>
      <c r="AF728" t="s">
        <v>3061</v>
      </c>
      <c r="AG728" t="s">
        <v>3277</v>
      </c>
      <c r="AH728" t="s">
        <v>3290</v>
      </c>
      <c r="AI728" t="s">
        <v>3291</v>
      </c>
      <c r="AK728" t="s">
        <v>842</v>
      </c>
      <c r="AL728" t="s">
        <v>462</v>
      </c>
      <c r="AM728" t="s">
        <v>1940</v>
      </c>
      <c r="AN728" t="s">
        <v>1941</v>
      </c>
      <c r="AO728" t="s">
        <v>124</v>
      </c>
    </row>
    <row r="729" spans="1:41" hidden="1" x14ac:dyDescent="0.2">
      <c r="A729">
        <v>66325</v>
      </c>
      <c r="B729" s="7">
        <v>45824</v>
      </c>
      <c r="C729" t="s">
        <v>3292</v>
      </c>
      <c r="D729" t="s">
        <v>180</v>
      </c>
      <c r="E729" s="6">
        <v>5912680</v>
      </c>
      <c r="F729" s="6">
        <v>50049</v>
      </c>
      <c r="G729" s="6">
        <v>0</v>
      </c>
      <c r="H729" t="s">
        <v>361</v>
      </c>
      <c r="I729">
        <v>1014284456</v>
      </c>
      <c r="J729" t="s">
        <v>634</v>
      </c>
      <c r="K729" t="s">
        <v>183</v>
      </c>
      <c r="L729" t="s">
        <v>209</v>
      </c>
      <c r="M729" t="s">
        <v>635</v>
      </c>
      <c r="N729" t="s">
        <v>186</v>
      </c>
      <c r="O729" t="s">
        <v>211</v>
      </c>
      <c r="P729" t="s">
        <v>212</v>
      </c>
      <c r="Q729" t="s">
        <v>189</v>
      </c>
      <c r="R729" t="s">
        <v>190</v>
      </c>
      <c r="S729" t="s">
        <v>446</v>
      </c>
      <c r="T729" t="s">
        <v>447</v>
      </c>
      <c r="U729" s="6">
        <v>5912680</v>
      </c>
      <c r="V729" s="6">
        <v>0</v>
      </c>
      <c r="W729" s="6">
        <v>5912680</v>
      </c>
      <c r="X729" s="6">
        <v>0</v>
      </c>
      <c r="Y729" t="s">
        <v>193</v>
      </c>
      <c r="Z729" t="s">
        <v>194</v>
      </c>
      <c r="AA729" t="s">
        <v>195</v>
      </c>
      <c r="AB729" t="s">
        <v>3293</v>
      </c>
      <c r="AC729" t="s">
        <v>637</v>
      </c>
      <c r="AD729" t="s">
        <v>637</v>
      </c>
      <c r="AE729" t="s">
        <v>440</v>
      </c>
      <c r="AF729" t="s">
        <v>3065</v>
      </c>
      <c r="AG729" t="s">
        <v>3277</v>
      </c>
      <c r="AH729" t="s">
        <v>3294</v>
      </c>
      <c r="AI729" t="s">
        <v>3295</v>
      </c>
      <c r="AK729" t="s">
        <v>274</v>
      </c>
      <c r="AL729" t="s">
        <v>462</v>
      </c>
      <c r="AM729" t="s">
        <v>640</v>
      </c>
      <c r="AN729" t="s">
        <v>641</v>
      </c>
      <c r="AO729" t="s">
        <v>124</v>
      </c>
    </row>
    <row r="730" spans="1:41" hidden="1" x14ac:dyDescent="0.2">
      <c r="A730">
        <v>66425</v>
      </c>
      <c r="B730" s="7">
        <v>45824</v>
      </c>
      <c r="C730" t="s">
        <v>3296</v>
      </c>
      <c r="D730" t="s">
        <v>180</v>
      </c>
      <c r="E730" s="6">
        <v>329444625</v>
      </c>
      <c r="F730" s="6">
        <v>39541569</v>
      </c>
      <c r="G730" s="6">
        <v>0</v>
      </c>
      <c r="H730" t="s">
        <v>181</v>
      </c>
      <c r="I730">
        <v>900494393</v>
      </c>
      <c r="J730" t="s">
        <v>223</v>
      </c>
      <c r="K730" t="s">
        <v>183</v>
      </c>
      <c r="L730" t="s">
        <v>184</v>
      </c>
      <c r="M730" t="s">
        <v>279</v>
      </c>
      <c r="N730" t="s">
        <v>186</v>
      </c>
      <c r="O730" t="s">
        <v>225</v>
      </c>
      <c r="P730" t="s">
        <v>226</v>
      </c>
      <c r="Q730" t="s">
        <v>189</v>
      </c>
      <c r="R730" t="s">
        <v>190</v>
      </c>
      <c r="S730" t="s">
        <v>291</v>
      </c>
      <c r="T730" t="s">
        <v>292</v>
      </c>
      <c r="U730" s="6">
        <v>7739741</v>
      </c>
      <c r="V730" s="6">
        <v>0</v>
      </c>
      <c r="W730" s="6">
        <v>7739741</v>
      </c>
      <c r="X730" s="6">
        <v>0</v>
      </c>
      <c r="Y730" t="s">
        <v>193</v>
      </c>
      <c r="Z730" t="s">
        <v>194</v>
      </c>
      <c r="AA730" t="s">
        <v>195</v>
      </c>
      <c r="AB730" t="s">
        <v>3297</v>
      </c>
      <c r="AC730" t="s">
        <v>283</v>
      </c>
      <c r="AD730" t="s">
        <v>283</v>
      </c>
      <c r="AE730" t="s">
        <v>1503</v>
      </c>
      <c r="AF730" t="s">
        <v>3076</v>
      </c>
      <c r="AG730" t="s">
        <v>3277</v>
      </c>
      <c r="AH730" t="s">
        <v>3298</v>
      </c>
      <c r="AI730" t="s">
        <v>3299</v>
      </c>
      <c r="AK730" t="s">
        <v>3277</v>
      </c>
      <c r="AL730" t="s">
        <v>288</v>
      </c>
      <c r="AM730" t="s">
        <v>3300</v>
      </c>
      <c r="AN730" t="s">
        <v>3301</v>
      </c>
      <c r="AO730" t="s">
        <v>137</v>
      </c>
    </row>
    <row r="731" spans="1:41" hidden="1" x14ac:dyDescent="0.2">
      <c r="A731">
        <v>66425</v>
      </c>
      <c r="B731" s="7">
        <v>45824</v>
      </c>
      <c r="C731" t="s">
        <v>3296</v>
      </c>
      <c r="D731" t="s">
        <v>180</v>
      </c>
      <c r="E731" s="6">
        <v>329444625</v>
      </c>
      <c r="F731" s="6">
        <v>39541569</v>
      </c>
      <c r="G731" s="6">
        <v>0</v>
      </c>
      <c r="H731" t="s">
        <v>181</v>
      </c>
      <c r="I731">
        <v>900494393</v>
      </c>
      <c r="J731" t="s">
        <v>223</v>
      </c>
      <c r="K731" t="s">
        <v>183</v>
      </c>
      <c r="L731" t="s">
        <v>184</v>
      </c>
      <c r="M731" t="s">
        <v>279</v>
      </c>
      <c r="N731" t="s">
        <v>186</v>
      </c>
      <c r="O731" t="s">
        <v>225</v>
      </c>
      <c r="P731" t="s">
        <v>226</v>
      </c>
      <c r="Q731" t="s">
        <v>189</v>
      </c>
      <c r="R731" t="s">
        <v>190</v>
      </c>
      <c r="S731" t="s">
        <v>297</v>
      </c>
      <c r="T731" t="s">
        <v>298</v>
      </c>
      <c r="U731" s="6">
        <v>451790</v>
      </c>
      <c r="V731" s="6">
        <v>0</v>
      </c>
      <c r="W731" s="6">
        <v>451790</v>
      </c>
      <c r="X731" s="6">
        <v>0</v>
      </c>
      <c r="Y731" t="s">
        <v>193</v>
      </c>
      <c r="Z731" t="s">
        <v>194</v>
      </c>
      <c r="AA731" t="s">
        <v>195</v>
      </c>
      <c r="AB731" t="s">
        <v>3297</v>
      </c>
      <c r="AC731" t="s">
        <v>283</v>
      </c>
      <c r="AD731" t="s">
        <v>283</v>
      </c>
      <c r="AE731" t="s">
        <v>1503</v>
      </c>
      <c r="AF731" t="s">
        <v>3076</v>
      </c>
      <c r="AG731" t="s">
        <v>3277</v>
      </c>
      <c r="AH731" t="s">
        <v>3298</v>
      </c>
      <c r="AI731" t="s">
        <v>3299</v>
      </c>
      <c r="AK731" t="s">
        <v>3277</v>
      </c>
      <c r="AL731" t="s">
        <v>288</v>
      </c>
      <c r="AM731" t="s">
        <v>3300</v>
      </c>
      <c r="AN731" t="s">
        <v>3301</v>
      </c>
      <c r="AO731" t="s">
        <v>137</v>
      </c>
    </row>
    <row r="732" spans="1:41" hidden="1" x14ac:dyDescent="0.2">
      <c r="A732">
        <v>66425</v>
      </c>
      <c r="B732" s="7">
        <v>45824</v>
      </c>
      <c r="C732" t="s">
        <v>3296</v>
      </c>
      <c r="D732" t="s">
        <v>180</v>
      </c>
      <c r="E732" s="6">
        <v>329444625</v>
      </c>
      <c r="F732" s="6">
        <v>39541569</v>
      </c>
      <c r="G732" s="6">
        <v>0</v>
      </c>
      <c r="H732" t="s">
        <v>181</v>
      </c>
      <c r="I732">
        <v>900494393</v>
      </c>
      <c r="J732" t="s">
        <v>223</v>
      </c>
      <c r="K732" t="s">
        <v>183</v>
      </c>
      <c r="L732" t="s">
        <v>184</v>
      </c>
      <c r="M732" t="s">
        <v>279</v>
      </c>
      <c r="N732" t="s">
        <v>186</v>
      </c>
      <c r="O732" t="s">
        <v>225</v>
      </c>
      <c r="P732" t="s">
        <v>226</v>
      </c>
      <c r="Q732" t="s">
        <v>189</v>
      </c>
      <c r="R732" t="s">
        <v>190</v>
      </c>
      <c r="S732" t="s">
        <v>295</v>
      </c>
      <c r="T732" t="s">
        <v>296</v>
      </c>
      <c r="U732" s="6">
        <v>256947222</v>
      </c>
      <c r="V732" s="6">
        <v>0</v>
      </c>
      <c r="W732" s="6">
        <v>256947222</v>
      </c>
      <c r="X732" s="6">
        <v>0</v>
      </c>
      <c r="Y732" t="s">
        <v>193</v>
      </c>
      <c r="Z732" t="s">
        <v>194</v>
      </c>
      <c r="AA732" t="s">
        <v>195</v>
      </c>
      <c r="AB732" t="s">
        <v>3297</v>
      </c>
      <c r="AC732" t="s">
        <v>283</v>
      </c>
      <c r="AD732" t="s">
        <v>283</v>
      </c>
      <c r="AE732" t="s">
        <v>1503</v>
      </c>
      <c r="AF732" t="s">
        <v>3076</v>
      </c>
      <c r="AG732" t="s">
        <v>3277</v>
      </c>
      <c r="AH732" t="s">
        <v>3298</v>
      </c>
      <c r="AI732" t="s">
        <v>3299</v>
      </c>
      <c r="AK732" t="s">
        <v>3277</v>
      </c>
      <c r="AL732" t="s">
        <v>288</v>
      </c>
      <c r="AM732" t="s">
        <v>3300</v>
      </c>
      <c r="AN732" t="s">
        <v>3301</v>
      </c>
      <c r="AO732" t="s">
        <v>137</v>
      </c>
    </row>
    <row r="733" spans="1:41" hidden="1" x14ac:dyDescent="0.2">
      <c r="A733">
        <v>66425</v>
      </c>
      <c r="B733" s="7">
        <v>45824</v>
      </c>
      <c r="C733" t="s">
        <v>3296</v>
      </c>
      <c r="D733" t="s">
        <v>180</v>
      </c>
      <c r="E733" s="6">
        <v>329444625</v>
      </c>
      <c r="F733" s="6">
        <v>39541569</v>
      </c>
      <c r="G733" s="6">
        <v>0</v>
      </c>
      <c r="H733" t="s">
        <v>181</v>
      </c>
      <c r="I733">
        <v>900494393</v>
      </c>
      <c r="J733" t="s">
        <v>223</v>
      </c>
      <c r="K733" t="s">
        <v>183</v>
      </c>
      <c r="L733" t="s">
        <v>184</v>
      </c>
      <c r="M733" t="s">
        <v>279</v>
      </c>
      <c r="N733" t="s">
        <v>186</v>
      </c>
      <c r="O733" t="s">
        <v>225</v>
      </c>
      <c r="P733" t="s">
        <v>226</v>
      </c>
      <c r="Q733" t="s">
        <v>189</v>
      </c>
      <c r="R733" t="s">
        <v>190</v>
      </c>
      <c r="S733" t="s">
        <v>307</v>
      </c>
      <c r="T733" t="s">
        <v>308</v>
      </c>
      <c r="U733" s="6">
        <v>13099904</v>
      </c>
      <c r="V733" s="6">
        <v>0</v>
      </c>
      <c r="W733" s="6">
        <v>13099904</v>
      </c>
      <c r="X733" s="6">
        <v>0</v>
      </c>
      <c r="Y733" t="s">
        <v>193</v>
      </c>
      <c r="Z733" t="s">
        <v>194</v>
      </c>
      <c r="AA733" t="s">
        <v>195</v>
      </c>
      <c r="AB733" t="s">
        <v>3297</v>
      </c>
      <c r="AC733" t="s">
        <v>283</v>
      </c>
      <c r="AD733" t="s">
        <v>283</v>
      </c>
      <c r="AE733" t="s">
        <v>1503</v>
      </c>
      <c r="AF733" t="s">
        <v>3076</v>
      </c>
      <c r="AG733" t="s">
        <v>3277</v>
      </c>
      <c r="AH733" t="s">
        <v>3298</v>
      </c>
      <c r="AI733" t="s">
        <v>3299</v>
      </c>
      <c r="AK733" t="s">
        <v>3277</v>
      </c>
      <c r="AL733" t="s">
        <v>288</v>
      </c>
      <c r="AM733" t="s">
        <v>3300</v>
      </c>
      <c r="AN733" t="s">
        <v>3301</v>
      </c>
      <c r="AO733" t="s">
        <v>137</v>
      </c>
    </row>
    <row r="734" spans="1:41" hidden="1" x14ac:dyDescent="0.2">
      <c r="A734">
        <v>66425</v>
      </c>
      <c r="B734" s="7">
        <v>45824</v>
      </c>
      <c r="C734" t="s">
        <v>3296</v>
      </c>
      <c r="D734" t="s">
        <v>180</v>
      </c>
      <c r="E734" s="6">
        <v>329444625</v>
      </c>
      <c r="F734" s="6">
        <v>39541569</v>
      </c>
      <c r="G734" s="6">
        <v>0</v>
      </c>
      <c r="H734" t="s">
        <v>181</v>
      </c>
      <c r="I734">
        <v>900494393</v>
      </c>
      <c r="J734" t="s">
        <v>223</v>
      </c>
      <c r="K734" t="s">
        <v>183</v>
      </c>
      <c r="L734" t="s">
        <v>184</v>
      </c>
      <c r="M734" t="s">
        <v>279</v>
      </c>
      <c r="N734" t="s">
        <v>186</v>
      </c>
      <c r="O734" t="s">
        <v>225</v>
      </c>
      <c r="P734" t="s">
        <v>226</v>
      </c>
      <c r="Q734" t="s">
        <v>189</v>
      </c>
      <c r="R734" t="s">
        <v>190</v>
      </c>
      <c r="S734" t="s">
        <v>1463</v>
      </c>
      <c r="T734" t="s">
        <v>1464</v>
      </c>
      <c r="U734" s="6">
        <v>202449</v>
      </c>
      <c r="V734" s="6">
        <v>0</v>
      </c>
      <c r="W734" s="6">
        <v>202449</v>
      </c>
      <c r="X734" s="6">
        <v>0</v>
      </c>
      <c r="Y734" t="s">
        <v>193</v>
      </c>
      <c r="Z734" t="s">
        <v>194</v>
      </c>
      <c r="AA734" t="s">
        <v>195</v>
      </c>
      <c r="AB734" t="s">
        <v>3297</v>
      </c>
      <c r="AC734" t="s">
        <v>283</v>
      </c>
      <c r="AD734" t="s">
        <v>283</v>
      </c>
      <c r="AE734" t="s">
        <v>1503</v>
      </c>
      <c r="AF734" t="s">
        <v>3076</v>
      </c>
      <c r="AG734" t="s">
        <v>3277</v>
      </c>
      <c r="AH734" t="s">
        <v>3298</v>
      </c>
      <c r="AI734" t="s">
        <v>3299</v>
      </c>
      <c r="AK734" t="s">
        <v>3277</v>
      </c>
      <c r="AL734" t="s">
        <v>288</v>
      </c>
      <c r="AM734" t="s">
        <v>3300</v>
      </c>
      <c r="AN734" t="s">
        <v>3301</v>
      </c>
      <c r="AO734" t="s">
        <v>137</v>
      </c>
    </row>
    <row r="735" spans="1:41" hidden="1" x14ac:dyDescent="0.2">
      <c r="A735">
        <v>66425</v>
      </c>
      <c r="B735" s="7">
        <v>45824</v>
      </c>
      <c r="C735" t="s">
        <v>3296</v>
      </c>
      <c r="D735" t="s">
        <v>180</v>
      </c>
      <c r="E735" s="6">
        <v>329444625</v>
      </c>
      <c r="F735" s="6">
        <v>39541569</v>
      </c>
      <c r="G735" s="6">
        <v>0</v>
      </c>
      <c r="H735" t="s">
        <v>181</v>
      </c>
      <c r="I735">
        <v>900494393</v>
      </c>
      <c r="J735" t="s">
        <v>223</v>
      </c>
      <c r="K735" t="s">
        <v>183</v>
      </c>
      <c r="L735" t="s">
        <v>184</v>
      </c>
      <c r="M735" t="s">
        <v>279</v>
      </c>
      <c r="N735" t="s">
        <v>186</v>
      </c>
      <c r="O735" t="s">
        <v>225</v>
      </c>
      <c r="P735" t="s">
        <v>226</v>
      </c>
      <c r="Q735" t="s">
        <v>189</v>
      </c>
      <c r="R735" t="s">
        <v>190</v>
      </c>
      <c r="S735" t="s">
        <v>303</v>
      </c>
      <c r="T735" t="s">
        <v>304</v>
      </c>
      <c r="U735" s="6">
        <v>818328</v>
      </c>
      <c r="V735" s="6">
        <v>0</v>
      </c>
      <c r="W735" s="6">
        <v>818328</v>
      </c>
      <c r="X735" s="6">
        <v>0</v>
      </c>
      <c r="Y735" t="s">
        <v>193</v>
      </c>
      <c r="Z735" t="s">
        <v>194</v>
      </c>
      <c r="AA735" t="s">
        <v>195</v>
      </c>
      <c r="AB735" t="s">
        <v>3297</v>
      </c>
      <c r="AC735" t="s">
        <v>283</v>
      </c>
      <c r="AD735" t="s">
        <v>283</v>
      </c>
      <c r="AE735" t="s">
        <v>1503</v>
      </c>
      <c r="AF735" t="s">
        <v>3076</v>
      </c>
      <c r="AG735" t="s">
        <v>3277</v>
      </c>
      <c r="AH735" t="s">
        <v>3298</v>
      </c>
      <c r="AI735" t="s">
        <v>3299</v>
      </c>
      <c r="AK735" t="s">
        <v>3277</v>
      </c>
      <c r="AL735" t="s">
        <v>288</v>
      </c>
      <c r="AM735" t="s">
        <v>3300</v>
      </c>
      <c r="AN735" t="s">
        <v>3301</v>
      </c>
      <c r="AO735" t="s">
        <v>125</v>
      </c>
    </row>
    <row r="736" spans="1:41" hidden="1" x14ac:dyDescent="0.2">
      <c r="A736">
        <v>66425</v>
      </c>
      <c r="B736" s="7">
        <v>45824</v>
      </c>
      <c r="C736" t="s">
        <v>3296</v>
      </c>
      <c r="D736" t="s">
        <v>180</v>
      </c>
      <c r="E736" s="6">
        <v>329444625</v>
      </c>
      <c r="F736" s="6">
        <v>39541569</v>
      </c>
      <c r="G736" s="6">
        <v>0</v>
      </c>
      <c r="H736" t="s">
        <v>181</v>
      </c>
      <c r="I736">
        <v>900494393</v>
      </c>
      <c r="J736" t="s">
        <v>223</v>
      </c>
      <c r="K736" t="s">
        <v>183</v>
      </c>
      <c r="L736" t="s">
        <v>184</v>
      </c>
      <c r="M736" t="s">
        <v>279</v>
      </c>
      <c r="N736" t="s">
        <v>186</v>
      </c>
      <c r="O736" t="s">
        <v>225</v>
      </c>
      <c r="P736" t="s">
        <v>226</v>
      </c>
      <c r="Q736" t="s">
        <v>189</v>
      </c>
      <c r="R736" t="s">
        <v>190</v>
      </c>
      <c r="S736" t="s">
        <v>293</v>
      </c>
      <c r="T736" t="s">
        <v>294</v>
      </c>
      <c r="U736" s="6">
        <v>2631997</v>
      </c>
      <c r="V736" s="6">
        <v>0</v>
      </c>
      <c r="W736" s="6">
        <v>2631997</v>
      </c>
      <c r="X736" s="6">
        <v>0</v>
      </c>
      <c r="Y736" t="s">
        <v>193</v>
      </c>
      <c r="Z736" t="s">
        <v>194</v>
      </c>
      <c r="AA736" t="s">
        <v>195</v>
      </c>
      <c r="AB736" t="s">
        <v>3297</v>
      </c>
      <c r="AC736" t="s">
        <v>283</v>
      </c>
      <c r="AD736" t="s">
        <v>283</v>
      </c>
      <c r="AE736" t="s">
        <v>1503</v>
      </c>
      <c r="AF736" t="s">
        <v>3076</v>
      </c>
      <c r="AG736" t="s">
        <v>3277</v>
      </c>
      <c r="AH736" t="s">
        <v>3298</v>
      </c>
      <c r="AI736" t="s">
        <v>3299</v>
      </c>
      <c r="AK736" t="s">
        <v>3277</v>
      </c>
      <c r="AL736" t="s">
        <v>288</v>
      </c>
      <c r="AM736" t="s">
        <v>3300</v>
      </c>
      <c r="AN736" t="s">
        <v>3301</v>
      </c>
      <c r="AO736" t="s">
        <v>137</v>
      </c>
    </row>
    <row r="737" spans="1:41" hidden="1" x14ac:dyDescent="0.2">
      <c r="A737">
        <v>66425</v>
      </c>
      <c r="B737" s="7">
        <v>45824</v>
      </c>
      <c r="C737" t="s">
        <v>3296</v>
      </c>
      <c r="D737" t="s">
        <v>180</v>
      </c>
      <c r="E737" s="6">
        <v>329444625</v>
      </c>
      <c r="F737" s="6">
        <v>39541569</v>
      </c>
      <c r="G737" s="6">
        <v>0</v>
      </c>
      <c r="H737" t="s">
        <v>181</v>
      </c>
      <c r="I737">
        <v>900494393</v>
      </c>
      <c r="J737" t="s">
        <v>223</v>
      </c>
      <c r="K737" t="s">
        <v>183</v>
      </c>
      <c r="L737" t="s">
        <v>184</v>
      </c>
      <c r="M737" t="s">
        <v>279</v>
      </c>
      <c r="N737" t="s">
        <v>186</v>
      </c>
      <c r="O737" t="s">
        <v>225</v>
      </c>
      <c r="P737" t="s">
        <v>226</v>
      </c>
      <c r="Q737" t="s">
        <v>189</v>
      </c>
      <c r="R737" t="s">
        <v>190</v>
      </c>
      <c r="S737" t="s">
        <v>315</v>
      </c>
      <c r="T737" t="s">
        <v>316</v>
      </c>
      <c r="U737" s="6">
        <v>8100349</v>
      </c>
      <c r="V737" s="6">
        <v>0</v>
      </c>
      <c r="W737" s="6">
        <v>8100349</v>
      </c>
      <c r="X737" s="6">
        <v>0</v>
      </c>
      <c r="Y737" t="s">
        <v>193</v>
      </c>
      <c r="Z737" t="s">
        <v>194</v>
      </c>
      <c r="AA737" t="s">
        <v>195</v>
      </c>
      <c r="AB737" t="s">
        <v>3297</v>
      </c>
      <c r="AC737" t="s">
        <v>283</v>
      </c>
      <c r="AD737" t="s">
        <v>283</v>
      </c>
      <c r="AE737" t="s">
        <v>1503</v>
      </c>
      <c r="AF737" t="s">
        <v>3076</v>
      </c>
      <c r="AG737" t="s">
        <v>3277</v>
      </c>
      <c r="AH737" t="s">
        <v>3298</v>
      </c>
      <c r="AI737" t="s">
        <v>3299</v>
      </c>
      <c r="AK737" t="s">
        <v>3277</v>
      </c>
      <c r="AL737" t="s">
        <v>288</v>
      </c>
      <c r="AM737" t="s">
        <v>3300</v>
      </c>
      <c r="AN737" t="s">
        <v>3301</v>
      </c>
      <c r="AO737" t="s">
        <v>137</v>
      </c>
    </row>
    <row r="738" spans="1:41" hidden="1" x14ac:dyDescent="0.2">
      <c r="A738">
        <v>66425</v>
      </c>
      <c r="B738" s="7">
        <v>45824</v>
      </c>
      <c r="C738" t="s">
        <v>3296</v>
      </c>
      <c r="D738" t="s">
        <v>180</v>
      </c>
      <c r="E738" s="6">
        <v>329444625</v>
      </c>
      <c r="F738" s="6">
        <v>39541569</v>
      </c>
      <c r="G738" s="6">
        <v>0</v>
      </c>
      <c r="H738" t="s">
        <v>181</v>
      </c>
      <c r="I738">
        <v>900494393</v>
      </c>
      <c r="J738" t="s">
        <v>223</v>
      </c>
      <c r="K738" t="s">
        <v>183</v>
      </c>
      <c r="L738" t="s">
        <v>184</v>
      </c>
      <c r="M738" t="s">
        <v>279</v>
      </c>
      <c r="N738" t="s">
        <v>186</v>
      </c>
      <c r="O738" t="s">
        <v>225</v>
      </c>
      <c r="P738" t="s">
        <v>226</v>
      </c>
      <c r="Q738" t="s">
        <v>189</v>
      </c>
      <c r="R738" t="s">
        <v>190</v>
      </c>
      <c r="S738" t="s">
        <v>319</v>
      </c>
      <c r="T738" t="s">
        <v>320</v>
      </c>
      <c r="U738" s="6">
        <v>390910</v>
      </c>
      <c r="V738" s="6">
        <v>0</v>
      </c>
      <c r="W738" s="6">
        <v>390910</v>
      </c>
      <c r="X738" s="6">
        <v>0</v>
      </c>
      <c r="Y738" t="s">
        <v>193</v>
      </c>
      <c r="Z738" t="s">
        <v>194</v>
      </c>
      <c r="AA738" t="s">
        <v>195</v>
      </c>
      <c r="AB738" t="s">
        <v>3297</v>
      </c>
      <c r="AC738" t="s">
        <v>283</v>
      </c>
      <c r="AD738" t="s">
        <v>283</v>
      </c>
      <c r="AE738" t="s">
        <v>1503</v>
      </c>
      <c r="AF738" t="s">
        <v>3076</v>
      </c>
      <c r="AG738" t="s">
        <v>3277</v>
      </c>
      <c r="AH738" t="s">
        <v>3298</v>
      </c>
      <c r="AI738" t="s">
        <v>3299</v>
      </c>
      <c r="AK738" t="s">
        <v>3277</v>
      </c>
      <c r="AL738" t="s">
        <v>288</v>
      </c>
      <c r="AM738" t="s">
        <v>3300</v>
      </c>
      <c r="AN738" t="s">
        <v>3301</v>
      </c>
      <c r="AO738" t="s">
        <v>137</v>
      </c>
    </row>
    <row r="739" spans="1:41" hidden="1" x14ac:dyDescent="0.2">
      <c r="A739">
        <v>66425</v>
      </c>
      <c r="B739" s="7">
        <v>45824</v>
      </c>
      <c r="C739" t="s">
        <v>3296</v>
      </c>
      <c r="D739" t="s">
        <v>180</v>
      </c>
      <c r="E739" s="6">
        <v>329444625</v>
      </c>
      <c r="F739" s="6">
        <v>39541569</v>
      </c>
      <c r="G739" s="6">
        <v>0</v>
      </c>
      <c r="H739" t="s">
        <v>181</v>
      </c>
      <c r="I739">
        <v>900494393</v>
      </c>
      <c r="J739" t="s">
        <v>223</v>
      </c>
      <c r="K739" t="s">
        <v>183</v>
      </c>
      <c r="L739" t="s">
        <v>184</v>
      </c>
      <c r="M739" t="s">
        <v>279</v>
      </c>
      <c r="N739" t="s">
        <v>186</v>
      </c>
      <c r="O739" t="s">
        <v>225</v>
      </c>
      <c r="P739" t="s">
        <v>226</v>
      </c>
      <c r="Q739" t="s">
        <v>189</v>
      </c>
      <c r="R739" t="s">
        <v>190</v>
      </c>
      <c r="S739" t="s">
        <v>299</v>
      </c>
      <c r="T739" t="s">
        <v>300</v>
      </c>
      <c r="U739" s="6">
        <v>13801339</v>
      </c>
      <c r="V739" s="6">
        <v>0</v>
      </c>
      <c r="W739" s="6">
        <v>13801339</v>
      </c>
      <c r="X739" s="6">
        <v>0</v>
      </c>
      <c r="Y739" t="s">
        <v>193</v>
      </c>
      <c r="Z739" t="s">
        <v>194</v>
      </c>
      <c r="AA739" t="s">
        <v>195</v>
      </c>
      <c r="AB739" t="s">
        <v>3297</v>
      </c>
      <c r="AC739" t="s">
        <v>283</v>
      </c>
      <c r="AD739" t="s">
        <v>283</v>
      </c>
      <c r="AE739" t="s">
        <v>1503</v>
      </c>
      <c r="AF739" t="s">
        <v>3076</v>
      </c>
      <c r="AG739" t="s">
        <v>3277</v>
      </c>
      <c r="AH739" t="s">
        <v>3298</v>
      </c>
      <c r="AI739" t="s">
        <v>3299</v>
      </c>
      <c r="AK739" t="s">
        <v>3277</v>
      </c>
      <c r="AL739" t="s">
        <v>288</v>
      </c>
      <c r="AM739" t="s">
        <v>3300</v>
      </c>
      <c r="AN739" t="s">
        <v>3301</v>
      </c>
      <c r="AO739" t="s">
        <v>137</v>
      </c>
    </row>
    <row r="740" spans="1:41" hidden="1" x14ac:dyDescent="0.2">
      <c r="A740">
        <v>66425</v>
      </c>
      <c r="B740" s="7">
        <v>45824</v>
      </c>
      <c r="C740" t="s">
        <v>3296</v>
      </c>
      <c r="D740" t="s">
        <v>180</v>
      </c>
      <c r="E740" s="6">
        <v>329444625</v>
      </c>
      <c r="F740" s="6">
        <v>39541569</v>
      </c>
      <c r="G740" s="6">
        <v>0</v>
      </c>
      <c r="H740" t="s">
        <v>181</v>
      </c>
      <c r="I740">
        <v>900494393</v>
      </c>
      <c r="J740" t="s">
        <v>223</v>
      </c>
      <c r="K740" t="s">
        <v>183</v>
      </c>
      <c r="L740" t="s">
        <v>184</v>
      </c>
      <c r="M740" t="s">
        <v>279</v>
      </c>
      <c r="N740" t="s">
        <v>186</v>
      </c>
      <c r="O740" t="s">
        <v>225</v>
      </c>
      <c r="P740" t="s">
        <v>226</v>
      </c>
      <c r="Q740" t="s">
        <v>189</v>
      </c>
      <c r="R740" t="s">
        <v>190</v>
      </c>
      <c r="S740" t="s">
        <v>305</v>
      </c>
      <c r="T740" t="s">
        <v>306</v>
      </c>
      <c r="U740" s="6">
        <v>11255941</v>
      </c>
      <c r="V740" s="6">
        <v>0</v>
      </c>
      <c r="W740" s="6">
        <v>11255941</v>
      </c>
      <c r="X740" s="6">
        <v>0</v>
      </c>
      <c r="Y740" t="s">
        <v>193</v>
      </c>
      <c r="Z740" t="s">
        <v>194</v>
      </c>
      <c r="AA740" t="s">
        <v>195</v>
      </c>
      <c r="AB740" t="s">
        <v>3297</v>
      </c>
      <c r="AC740" t="s">
        <v>283</v>
      </c>
      <c r="AD740" t="s">
        <v>283</v>
      </c>
      <c r="AE740" t="s">
        <v>1503</v>
      </c>
      <c r="AF740" t="s">
        <v>3076</v>
      </c>
      <c r="AG740" t="s">
        <v>3277</v>
      </c>
      <c r="AH740" t="s">
        <v>3298</v>
      </c>
      <c r="AI740" t="s">
        <v>3299</v>
      </c>
      <c r="AK740" t="s">
        <v>3277</v>
      </c>
      <c r="AL740" t="s">
        <v>288</v>
      </c>
      <c r="AM740" t="s">
        <v>3300</v>
      </c>
      <c r="AN740" t="s">
        <v>3301</v>
      </c>
      <c r="AO740" t="s">
        <v>137</v>
      </c>
    </row>
    <row r="741" spans="1:41" hidden="1" x14ac:dyDescent="0.2">
      <c r="A741">
        <v>66425</v>
      </c>
      <c r="B741" s="7">
        <v>45824</v>
      </c>
      <c r="C741" t="s">
        <v>3296</v>
      </c>
      <c r="D741" t="s">
        <v>180</v>
      </c>
      <c r="E741" s="6">
        <v>329444625</v>
      </c>
      <c r="F741" s="6">
        <v>39541569</v>
      </c>
      <c r="G741" s="6">
        <v>0</v>
      </c>
      <c r="H741" t="s">
        <v>181</v>
      </c>
      <c r="I741">
        <v>900494393</v>
      </c>
      <c r="J741" t="s">
        <v>223</v>
      </c>
      <c r="K741" t="s">
        <v>183</v>
      </c>
      <c r="L741" t="s">
        <v>184</v>
      </c>
      <c r="M741" t="s">
        <v>279</v>
      </c>
      <c r="N741" t="s">
        <v>186</v>
      </c>
      <c r="O741" t="s">
        <v>225</v>
      </c>
      <c r="P741" t="s">
        <v>226</v>
      </c>
      <c r="Q741" t="s">
        <v>189</v>
      </c>
      <c r="R741" t="s">
        <v>190</v>
      </c>
      <c r="S741" t="s">
        <v>317</v>
      </c>
      <c r="T741" t="s">
        <v>318</v>
      </c>
      <c r="U741" s="6">
        <v>2118271</v>
      </c>
      <c r="V741" s="6">
        <v>0</v>
      </c>
      <c r="W741" s="6">
        <v>2118271</v>
      </c>
      <c r="X741" s="6">
        <v>0</v>
      </c>
      <c r="Y741" t="s">
        <v>193</v>
      </c>
      <c r="Z741" t="s">
        <v>194</v>
      </c>
      <c r="AA741" t="s">
        <v>195</v>
      </c>
      <c r="AB741" t="s">
        <v>3297</v>
      </c>
      <c r="AC741" t="s">
        <v>283</v>
      </c>
      <c r="AD741" t="s">
        <v>283</v>
      </c>
      <c r="AE741" t="s">
        <v>1503</v>
      </c>
      <c r="AF741" t="s">
        <v>3076</v>
      </c>
      <c r="AG741" t="s">
        <v>3277</v>
      </c>
      <c r="AH741" t="s">
        <v>3298</v>
      </c>
      <c r="AI741" t="s">
        <v>3299</v>
      </c>
      <c r="AK741" t="s">
        <v>3277</v>
      </c>
      <c r="AL741" t="s">
        <v>288</v>
      </c>
      <c r="AM741" t="s">
        <v>3300</v>
      </c>
      <c r="AN741" t="s">
        <v>3301</v>
      </c>
      <c r="AO741" t="s">
        <v>137</v>
      </c>
    </row>
    <row r="742" spans="1:41" hidden="1" x14ac:dyDescent="0.2">
      <c r="A742">
        <v>66425</v>
      </c>
      <c r="B742" s="7">
        <v>45824</v>
      </c>
      <c r="C742" t="s">
        <v>3296</v>
      </c>
      <c r="D742" t="s">
        <v>180</v>
      </c>
      <c r="E742" s="6">
        <v>329444625</v>
      </c>
      <c r="F742" s="6">
        <v>39541569</v>
      </c>
      <c r="G742" s="6">
        <v>0</v>
      </c>
      <c r="H742" t="s">
        <v>181</v>
      </c>
      <c r="I742">
        <v>900494393</v>
      </c>
      <c r="J742" t="s">
        <v>223</v>
      </c>
      <c r="K742" t="s">
        <v>183</v>
      </c>
      <c r="L742" t="s">
        <v>184</v>
      </c>
      <c r="M742" t="s">
        <v>279</v>
      </c>
      <c r="N742" t="s">
        <v>186</v>
      </c>
      <c r="O742" t="s">
        <v>225</v>
      </c>
      <c r="P742" t="s">
        <v>226</v>
      </c>
      <c r="Q742" t="s">
        <v>189</v>
      </c>
      <c r="R742" t="s">
        <v>190</v>
      </c>
      <c r="S742" t="s">
        <v>301</v>
      </c>
      <c r="T742" t="s">
        <v>302</v>
      </c>
      <c r="U742" s="6">
        <v>931040</v>
      </c>
      <c r="V742" s="6">
        <v>0</v>
      </c>
      <c r="W742" s="6">
        <v>931040</v>
      </c>
      <c r="X742" s="6">
        <v>0</v>
      </c>
      <c r="Y742" t="s">
        <v>193</v>
      </c>
      <c r="Z742" t="s">
        <v>194</v>
      </c>
      <c r="AA742" t="s">
        <v>195</v>
      </c>
      <c r="AB742" t="s">
        <v>3297</v>
      </c>
      <c r="AC742" t="s">
        <v>283</v>
      </c>
      <c r="AD742" t="s">
        <v>283</v>
      </c>
      <c r="AE742" t="s">
        <v>1503</v>
      </c>
      <c r="AF742" t="s">
        <v>3076</v>
      </c>
      <c r="AG742" t="s">
        <v>3277</v>
      </c>
      <c r="AH742" t="s">
        <v>3298</v>
      </c>
      <c r="AI742" t="s">
        <v>3299</v>
      </c>
      <c r="AK742" t="s">
        <v>3277</v>
      </c>
      <c r="AL742" t="s">
        <v>288</v>
      </c>
      <c r="AM742" t="s">
        <v>3300</v>
      </c>
      <c r="AN742" t="s">
        <v>3301</v>
      </c>
      <c r="AO742" t="s">
        <v>137</v>
      </c>
    </row>
    <row r="743" spans="1:41" hidden="1" x14ac:dyDescent="0.2">
      <c r="A743">
        <v>66425</v>
      </c>
      <c r="B743" s="7">
        <v>45824</v>
      </c>
      <c r="C743" t="s">
        <v>3296</v>
      </c>
      <c r="D743" t="s">
        <v>180</v>
      </c>
      <c r="E743" s="6">
        <v>329444625</v>
      </c>
      <c r="F743" s="6">
        <v>39541569</v>
      </c>
      <c r="G743" s="6">
        <v>0</v>
      </c>
      <c r="H743" t="s">
        <v>181</v>
      </c>
      <c r="I743">
        <v>900494393</v>
      </c>
      <c r="J743" t="s">
        <v>223</v>
      </c>
      <c r="K743" t="s">
        <v>183</v>
      </c>
      <c r="L743" t="s">
        <v>184</v>
      </c>
      <c r="M743" t="s">
        <v>279</v>
      </c>
      <c r="N743" t="s">
        <v>186</v>
      </c>
      <c r="O743" t="s">
        <v>225</v>
      </c>
      <c r="P743" t="s">
        <v>226</v>
      </c>
      <c r="Q743" t="s">
        <v>189</v>
      </c>
      <c r="R743" t="s">
        <v>190</v>
      </c>
      <c r="S743" t="s">
        <v>313</v>
      </c>
      <c r="T743" t="s">
        <v>314</v>
      </c>
      <c r="U743" s="6">
        <v>10955344</v>
      </c>
      <c r="V743" s="6">
        <v>0</v>
      </c>
      <c r="W743" s="6">
        <v>10955344</v>
      </c>
      <c r="X743" s="6">
        <v>0</v>
      </c>
      <c r="Y743" t="s">
        <v>193</v>
      </c>
      <c r="Z743" t="s">
        <v>194</v>
      </c>
      <c r="AA743" t="s">
        <v>195</v>
      </c>
      <c r="AB743" t="s">
        <v>3297</v>
      </c>
      <c r="AC743" t="s">
        <v>283</v>
      </c>
      <c r="AD743" t="s">
        <v>283</v>
      </c>
      <c r="AE743" t="s">
        <v>1503</v>
      </c>
      <c r="AF743" t="s">
        <v>3076</v>
      </c>
      <c r="AG743" t="s">
        <v>3277</v>
      </c>
      <c r="AH743" t="s">
        <v>3298</v>
      </c>
      <c r="AI743" t="s">
        <v>3299</v>
      </c>
      <c r="AK743" t="s">
        <v>3277</v>
      </c>
      <c r="AL743" t="s">
        <v>288</v>
      </c>
      <c r="AM743" t="s">
        <v>3300</v>
      </c>
      <c r="AN743" t="s">
        <v>3301</v>
      </c>
      <c r="AO743" t="s">
        <v>137</v>
      </c>
    </row>
    <row r="744" spans="1:41" hidden="1" x14ac:dyDescent="0.2">
      <c r="A744">
        <v>66525</v>
      </c>
      <c r="B744" s="7">
        <v>45825</v>
      </c>
      <c r="C744" t="s">
        <v>3302</v>
      </c>
      <c r="D744" t="s">
        <v>180</v>
      </c>
      <c r="E744" s="6">
        <v>30787731</v>
      </c>
      <c r="F744" s="6">
        <v>1872000</v>
      </c>
      <c r="G744" s="6">
        <v>0</v>
      </c>
      <c r="H744" t="s">
        <v>361</v>
      </c>
      <c r="I744">
        <v>19322722</v>
      </c>
      <c r="J744" t="s">
        <v>3303</v>
      </c>
      <c r="K744" t="s">
        <v>183</v>
      </c>
      <c r="L744" t="s">
        <v>209</v>
      </c>
      <c r="M744" t="s">
        <v>3304</v>
      </c>
      <c r="N744" t="s">
        <v>186</v>
      </c>
      <c r="O744" t="s">
        <v>225</v>
      </c>
      <c r="P744" t="s">
        <v>226</v>
      </c>
      <c r="Q744" t="s">
        <v>189</v>
      </c>
      <c r="R744" t="s">
        <v>190</v>
      </c>
      <c r="S744" t="s">
        <v>370</v>
      </c>
      <c r="T744" t="s">
        <v>371</v>
      </c>
      <c r="U744" s="6">
        <v>11055742</v>
      </c>
      <c r="V744" s="6">
        <v>0</v>
      </c>
      <c r="W744" s="6">
        <v>11055742</v>
      </c>
      <c r="X744" s="6">
        <v>0</v>
      </c>
      <c r="Y744" t="s">
        <v>193</v>
      </c>
      <c r="Z744" t="s">
        <v>194</v>
      </c>
      <c r="AA744" t="s">
        <v>195</v>
      </c>
      <c r="AB744" t="s">
        <v>3305</v>
      </c>
      <c r="AC744" t="s">
        <v>283</v>
      </c>
      <c r="AD744" t="s">
        <v>283</v>
      </c>
      <c r="AE744" t="s">
        <v>1427</v>
      </c>
      <c r="AF744" t="s">
        <v>3081</v>
      </c>
      <c r="AG744" t="s">
        <v>3306</v>
      </c>
      <c r="AH744" t="s">
        <v>3307</v>
      </c>
      <c r="AI744" t="s">
        <v>3308</v>
      </c>
      <c r="AK744" t="s">
        <v>3016</v>
      </c>
      <c r="AL744" t="s">
        <v>234</v>
      </c>
      <c r="AM744" t="s">
        <v>3309</v>
      </c>
      <c r="AN744" t="s">
        <v>3310</v>
      </c>
      <c r="AO744" t="s">
        <v>126</v>
      </c>
    </row>
    <row r="745" spans="1:41" hidden="1" x14ac:dyDescent="0.2">
      <c r="A745">
        <v>66525</v>
      </c>
      <c r="B745" s="7">
        <v>45825</v>
      </c>
      <c r="C745" t="s">
        <v>3302</v>
      </c>
      <c r="D745" t="s">
        <v>180</v>
      </c>
      <c r="E745" s="6">
        <v>30787731</v>
      </c>
      <c r="F745" s="6">
        <v>1872000</v>
      </c>
      <c r="G745" s="6">
        <v>0</v>
      </c>
      <c r="H745" t="s">
        <v>361</v>
      </c>
      <c r="I745">
        <v>19322722</v>
      </c>
      <c r="J745" t="s">
        <v>3303</v>
      </c>
      <c r="K745" t="s">
        <v>183</v>
      </c>
      <c r="L745" t="s">
        <v>209</v>
      </c>
      <c r="M745" t="s">
        <v>3304</v>
      </c>
      <c r="N745" t="s">
        <v>186</v>
      </c>
      <c r="O745" t="s">
        <v>225</v>
      </c>
      <c r="P745" t="s">
        <v>226</v>
      </c>
      <c r="Q745" t="s">
        <v>189</v>
      </c>
      <c r="R745" t="s">
        <v>190</v>
      </c>
      <c r="S745" t="s">
        <v>1463</v>
      </c>
      <c r="T745" t="s">
        <v>1464</v>
      </c>
      <c r="U745" s="6">
        <v>6878198</v>
      </c>
      <c r="V745" s="6">
        <v>0</v>
      </c>
      <c r="W745" s="6">
        <v>6878198</v>
      </c>
      <c r="X745" s="6">
        <v>0</v>
      </c>
      <c r="Y745" t="s">
        <v>193</v>
      </c>
      <c r="Z745" t="s">
        <v>194</v>
      </c>
      <c r="AA745" t="s">
        <v>195</v>
      </c>
      <c r="AB745" t="s">
        <v>3305</v>
      </c>
      <c r="AC745" t="s">
        <v>283</v>
      </c>
      <c r="AD745" t="s">
        <v>283</v>
      </c>
      <c r="AE745" t="s">
        <v>1427</v>
      </c>
      <c r="AF745" t="s">
        <v>3081</v>
      </c>
      <c r="AG745" t="s">
        <v>3306</v>
      </c>
      <c r="AH745" t="s">
        <v>3307</v>
      </c>
      <c r="AI745" t="s">
        <v>3308</v>
      </c>
      <c r="AK745" t="s">
        <v>3016</v>
      </c>
      <c r="AL745" t="s">
        <v>234</v>
      </c>
      <c r="AM745" t="s">
        <v>3309</v>
      </c>
      <c r="AN745" t="s">
        <v>3310</v>
      </c>
      <c r="AO745" t="s">
        <v>137</v>
      </c>
    </row>
    <row r="746" spans="1:41" hidden="1" x14ac:dyDescent="0.2">
      <c r="A746">
        <v>66525</v>
      </c>
      <c r="B746" s="7">
        <v>45825</v>
      </c>
      <c r="C746" t="s">
        <v>3302</v>
      </c>
      <c r="D746" t="s">
        <v>180</v>
      </c>
      <c r="E746" s="6">
        <v>30787731</v>
      </c>
      <c r="F746" s="6">
        <v>1872000</v>
      </c>
      <c r="G746" s="6">
        <v>0</v>
      </c>
      <c r="H746" t="s">
        <v>361</v>
      </c>
      <c r="I746">
        <v>19322722</v>
      </c>
      <c r="J746" t="s">
        <v>3303</v>
      </c>
      <c r="K746" t="s">
        <v>183</v>
      </c>
      <c r="L746" t="s">
        <v>209</v>
      </c>
      <c r="M746" t="s">
        <v>3304</v>
      </c>
      <c r="N746" t="s">
        <v>186</v>
      </c>
      <c r="O746" t="s">
        <v>225</v>
      </c>
      <c r="P746" t="s">
        <v>226</v>
      </c>
      <c r="Q746" t="s">
        <v>189</v>
      </c>
      <c r="R746" t="s">
        <v>190</v>
      </c>
      <c r="S746" t="s">
        <v>291</v>
      </c>
      <c r="T746" t="s">
        <v>292</v>
      </c>
      <c r="U746" s="6">
        <v>7896958</v>
      </c>
      <c r="V746" s="6">
        <v>0</v>
      </c>
      <c r="W746" s="6">
        <v>7896958</v>
      </c>
      <c r="X746" s="6">
        <v>0</v>
      </c>
      <c r="Y746" t="s">
        <v>193</v>
      </c>
      <c r="Z746" t="s">
        <v>194</v>
      </c>
      <c r="AA746" t="s">
        <v>195</v>
      </c>
      <c r="AB746" t="s">
        <v>3305</v>
      </c>
      <c r="AC746" t="s">
        <v>283</v>
      </c>
      <c r="AD746" t="s">
        <v>283</v>
      </c>
      <c r="AE746" t="s">
        <v>1427</v>
      </c>
      <c r="AF746" t="s">
        <v>3081</v>
      </c>
      <c r="AG746" t="s">
        <v>3306</v>
      </c>
      <c r="AH746" t="s">
        <v>3307</v>
      </c>
      <c r="AI746" t="s">
        <v>3308</v>
      </c>
      <c r="AK746" t="s">
        <v>3016</v>
      </c>
      <c r="AL746" t="s">
        <v>234</v>
      </c>
      <c r="AM746" t="s">
        <v>3309</v>
      </c>
      <c r="AN746" t="s">
        <v>3310</v>
      </c>
      <c r="AO746" t="s">
        <v>137</v>
      </c>
    </row>
    <row r="747" spans="1:41" hidden="1" x14ac:dyDescent="0.2">
      <c r="A747">
        <v>66525</v>
      </c>
      <c r="B747" s="7">
        <v>45825</v>
      </c>
      <c r="C747" t="s">
        <v>3302</v>
      </c>
      <c r="D747" t="s">
        <v>180</v>
      </c>
      <c r="E747" s="6">
        <v>30787731</v>
      </c>
      <c r="F747" s="6">
        <v>1872000</v>
      </c>
      <c r="G747" s="6">
        <v>0</v>
      </c>
      <c r="H747" t="s">
        <v>361</v>
      </c>
      <c r="I747">
        <v>19322722</v>
      </c>
      <c r="J747" t="s">
        <v>3303</v>
      </c>
      <c r="K747" t="s">
        <v>183</v>
      </c>
      <c r="L747" t="s">
        <v>209</v>
      </c>
      <c r="M747" t="s">
        <v>3304</v>
      </c>
      <c r="N747" t="s">
        <v>186</v>
      </c>
      <c r="O747" t="s">
        <v>225</v>
      </c>
      <c r="P747" t="s">
        <v>226</v>
      </c>
      <c r="Q747" t="s">
        <v>189</v>
      </c>
      <c r="R747" t="s">
        <v>190</v>
      </c>
      <c r="S747" t="s">
        <v>301</v>
      </c>
      <c r="T747" t="s">
        <v>302</v>
      </c>
      <c r="U747" s="6">
        <v>917092</v>
      </c>
      <c r="V747" s="6">
        <v>0</v>
      </c>
      <c r="W747" s="6">
        <v>917092</v>
      </c>
      <c r="X747" s="6">
        <v>0</v>
      </c>
      <c r="Y747" t="s">
        <v>193</v>
      </c>
      <c r="Z747" t="s">
        <v>194</v>
      </c>
      <c r="AA747" t="s">
        <v>195</v>
      </c>
      <c r="AB747" t="s">
        <v>3305</v>
      </c>
      <c r="AC747" t="s">
        <v>283</v>
      </c>
      <c r="AD747" t="s">
        <v>283</v>
      </c>
      <c r="AE747" t="s">
        <v>1427</v>
      </c>
      <c r="AF747" t="s">
        <v>3081</v>
      </c>
      <c r="AG747" t="s">
        <v>3306</v>
      </c>
      <c r="AH747" t="s">
        <v>3307</v>
      </c>
      <c r="AI747" t="s">
        <v>3308</v>
      </c>
      <c r="AK747" t="s">
        <v>3016</v>
      </c>
      <c r="AL747" t="s">
        <v>234</v>
      </c>
      <c r="AM747" t="s">
        <v>3309</v>
      </c>
      <c r="AN747" t="s">
        <v>3310</v>
      </c>
      <c r="AO747" t="s">
        <v>137</v>
      </c>
    </row>
    <row r="748" spans="1:41" hidden="1" x14ac:dyDescent="0.2">
      <c r="A748">
        <v>66525</v>
      </c>
      <c r="B748" s="7">
        <v>45825</v>
      </c>
      <c r="C748" t="s">
        <v>3302</v>
      </c>
      <c r="D748" t="s">
        <v>180</v>
      </c>
      <c r="E748" s="6">
        <v>30787731</v>
      </c>
      <c r="F748" s="6">
        <v>1872000</v>
      </c>
      <c r="G748" s="6">
        <v>0</v>
      </c>
      <c r="H748" t="s">
        <v>361</v>
      </c>
      <c r="I748">
        <v>19322722</v>
      </c>
      <c r="J748" t="s">
        <v>3303</v>
      </c>
      <c r="K748" t="s">
        <v>183</v>
      </c>
      <c r="L748" t="s">
        <v>209</v>
      </c>
      <c r="M748" t="s">
        <v>3304</v>
      </c>
      <c r="N748" t="s">
        <v>186</v>
      </c>
      <c r="O748" t="s">
        <v>225</v>
      </c>
      <c r="P748" t="s">
        <v>226</v>
      </c>
      <c r="Q748" t="s">
        <v>189</v>
      </c>
      <c r="R748" t="s">
        <v>190</v>
      </c>
      <c r="S748" t="s">
        <v>309</v>
      </c>
      <c r="T748" t="s">
        <v>310</v>
      </c>
      <c r="U748" s="6">
        <v>1425840</v>
      </c>
      <c r="V748" s="6">
        <v>0</v>
      </c>
      <c r="W748" s="6">
        <v>1425840</v>
      </c>
      <c r="X748" s="6">
        <v>0</v>
      </c>
      <c r="Y748" t="s">
        <v>193</v>
      </c>
      <c r="Z748" t="s">
        <v>194</v>
      </c>
      <c r="AA748" t="s">
        <v>195</v>
      </c>
      <c r="AB748" t="s">
        <v>3305</v>
      </c>
      <c r="AC748" t="s">
        <v>283</v>
      </c>
      <c r="AD748" t="s">
        <v>283</v>
      </c>
      <c r="AE748" t="s">
        <v>1427</v>
      </c>
      <c r="AF748" t="s">
        <v>3081</v>
      </c>
      <c r="AG748" t="s">
        <v>3306</v>
      </c>
      <c r="AH748" t="s">
        <v>3307</v>
      </c>
      <c r="AI748" t="s">
        <v>3308</v>
      </c>
      <c r="AK748" t="s">
        <v>3016</v>
      </c>
      <c r="AL748" t="s">
        <v>234</v>
      </c>
      <c r="AM748" t="s">
        <v>3309</v>
      </c>
      <c r="AN748" t="s">
        <v>3310</v>
      </c>
      <c r="AO748" t="s">
        <v>137</v>
      </c>
    </row>
    <row r="749" spans="1:41" hidden="1" x14ac:dyDescent="0.2">
      <c r="A749">
        <v>66525</v>
      </c>
      <c r="B749" s="7">
        <v>45825</v>
      </c>
      <c r="C749" t="s">
        <v>3302</v>
      </c>
      <c r="D749" t="s">
        <v>180</v>
      </c>
      <c r="E749" s="6">
        <v>30787731</v>
      </c>
      <c r="F749" s="6">
        <v>1872000</v>
      </c>
      <c r="G749" s="6">
        <v>0</v>
      </c>
      <c r="H749" t="s">
        <v>361</v>
      </c>
      <c r="I749">
        <v>19322722</v>
      </c>
      <c r="J749" t="s">
        <v>3303</v>
      </c>
      <c r="K749" t="s">
        <v>183</v>
      </c>
      <c r="L749" t="s">
        <v>209</v>
      </c>
      <c r="M749" t="s">
        <v>3304</v>
      </c>
      <c r="N749" t="s">
        <v>186</v>
      </c>
      <c r="O749" t="s">
        <v>225</v>
      </c>
      <c r="P749" t="s">
        <v>226</v>
      </c>
      <c r="Q749" t="s">
        <v>189</v>
      </c>
      <c r="R749" t="s">
        <v>190</v>
      </c>
      <c r="S749" t="s">
        <v>299</v>
      </c>
      <c r="T749" t="s">
        <v>300</v>
      </c>
      <c r="U749" s="6">
        <v>247424</v>
      </c>
      <c r="V749" s="6">
        <v>0</v>
      </c>
      <c r="W749" s="6">
        <v>247424</v>
      </c>
      <c r="X749" s="6">
        <v>0</v>
      </c>
      <c r="Y749" t="s">
        <v>193</v>
      </c>
      <c r="Z749" t="s">
        <v>194</v>
      </c>
      <c r="AA749" t="s">
        <v>195</v>
      </c>
      <c r="AB749" t="s">
        <v>3305</v>
      </c>
      <c r="AC749" t="s">
        <v>283</v>
      </c>
      <c r="AD749" t="s">
        <v>283</v>
      </c>
      <c r="AE749" t="s">
        <v>1427</v>
      </c>
      <c r="AF749" t="s">
        <v>3081</v>
      </c>
      <c r="AG749" t="s">
        <v>3306</v>
      </c>
      <c r="AH749" t="s">
        <v>3307</v>
      </c>
      <c r="AI749" t="s">
        <v>3308</v>
      </c>
      <c r="AK749" t="s">
        <v>3016</v>
      </c>
      <c r="AL749" t="s">
        <v>234</v>
      </c>
      <c r="AM749" t="s">
        <v>3309</v>
      </c>
      <c r="AN749" t="s">
        <v>3310</v>
      </c>
      <c r="AO749" t="s">
        <v>137</v>
      </c>
    </row>
    <row r="750" spans="1:41" hidden="1" x14ac:dyDescent="0.2">
      <c r="A750">
        <v>66525</v>
      </c>
      <c r="B750" s="7">
        <v>45825</v>
      </c>
      <c r="C750" t="s">
        <v>3302</v>
      </c>
      <c r="D750" t="s">
        <v>180</v>
      </c>
      <c r="E750" s="6">
        <v>30787731</v>
      </c>
      <c r="F750" s="6">
        <v>1872000</v>
      </c>
      <c r="G750" s="6">
        <v>0</v>
      </c>
      <c r="H750" t="s">
        <v>361</v>
      </c>
      <c r="I750">
        <v>19322722</v>
      </c>
      <c r="J750" t="s">
        <v>3303</v>
      </c>
      <c r="K750" t="s">
        <v>183</v>
      </c>
      <c r="L750" t="s">
        <v>209</v>
      </c>
      <c r="M750" t="s">
        <v>3304</v>
      </c>
      <c r="N750" t="s">
        <v>186</v>
      </c>
      <c r="O750" t="s">
        <v>225</v>
      </c>
      <c r="P750" t="s">
        <v>226</v>
      </c>
      <c r="Q750" t="s">
        <v>189</v>
      </c>
      <c r="R750" t="s">
        <v>190</v>
      </c>
      <c r="S750" t="s">
        <v>1987</v>
      </c>
      <c r="T750" t="s">
        <v>1988</v>
      </c>
      <c r="U750" s="6">
        <v>2366477</v>
      </c>
      <c r="V750" s="6">
        <v>0</v>
      </c>
      <c r="W750" s="6">
        <v>2366477</v>
      </c>
      <c r="X750" s="6">
        <v>0</v>
      </c>
      <c r="Y750" t="s">
        <v>193</v>
      </c>
      <c r="Z750" t="s">
        <v>194</v>
      </c>
      <c r="AA750" t="s">
        <v>195</v>
      </c>
      <c r="AB750" t="s">
        <v>3305</v>
      </c>
      <c r="AC750" t="s">
        <v>283</v>
      </c>
      <c r="AD750" t="s">
        <v>283</v>
      </c>
      <c r="AE750" t="s">
        <v>1427</v>
      </c>
      <c r="AF750" t="s">
        <v>3081</v>
      </c>
      <c r="AG750" t="s">
        <v>3306</v>
      </c>
      <c r="AH750" t="s">
        <v>3307</v>
      </c>
      <c r="AI750" t="s">
        <v>3308</v>
      </c>
      <c r="AK750" t="s">
        <v>3016</v>
      </c>
      <c r="AL750" t="s">
        <v>234</v>
      </c>
      <c r="AM750" t="s">
        <v>3309</v>
      </c>
      <c r="AN750" t="s">
        <v>3310</v>
      </c>
      <c r="AO750" t="s">
        <v>137</v>
      </c>
    </row>
    <row r="751" spans="1:41" hidden="1" x14ac:dyDescent="0.2">
      <c r="A751">
        <v>66625</v>
      </c>
      <c r="B751" s="7">
        <v>45825</v>
      </c>
      <c r="C751" t="s">
        <v>3311</v>
      </c>
      <c r="D751" t="s">
        <v>180</v>
      </c>
      <c r="E751" s="6">
        <v>3266270</v>
      </c>
      <c r="F751" s="6">
        <v>0</v>
      </c>
      <c r="G751" s="6">
        <v>0</v>
      </c>
      <c r="H751" t="s">
        <v>181</v>
      </c>
      <c r="I751">
        <v>899999115</v>
      </c>
      <c r="J751" t="s">
        <v>182</v>
      </c>
      <c r="K751" t="s">
        <v>183</v>
      </c>
      <c r="L751" t="s">
        <v>184</v>
      </c>
      <c r="M751" t="s">
        <v>185</v>
      </c>
      <c r="N751" t="s">
        <v>186</v>
      </c>
      <c r="O751" t="s">
        <v>187</v>
      </c>
      <c r="P751" t="s">
        <v>188</v>
      </c>
      <c r="Q751" t="s">
        <v>189</v>
      </c>
      <c r="R751" t="s">
        <v>190</v>
      </c>
      <c r="S751" t="s">
        <v>191</v>
      </c>
      <c r="T751" t="s">
        <v>192</v>
      </c>
      <c r="U751" s="6">
        <v>3266270</v>
      </c>
      <c r="V751" s="6">
        <v>0</v>
      </c>
      <c r="W751" s="6">
        <v>3266270</v>
      </c>
      <c r="X751" s="6">
        <v>0</v>
      </c>
      <c r="Y751" t="s">
        <v>193</v>
      </c>
      <c r="Z751" t="s">
        <v>194</v>
      </c>
      <c r="AA751" t="s">
        <v>195</v>
      </c>
      <c r="AB751" t="s">
        <v>3312</v>
      </c>
      <c r="AC751" t="s">
        <v>197</v>
      </c>
      <c r="AD751" t="s">
        <v>197</v>
      </c>
      <c r="AE751" t="s">
        <v>1488</v>
      </c>
      <c r="AF751" t="s">
        <v>3086</v>
      </c>
      <c r="AG751" t="s">
        <v>3306</v>
      </c>
      <c r="AH751" t="s">
        <v>3313</v>
      </c>
      <c r="AI751" t="s">
        <v>3314</v>
      </c>
      <c r="AK751" t="s">
        <v>3224</v>
      </c>
      <c r="AL751" t="s">
        <v>204</v>
      </c>
      <c r="AM751" t="s">
        <v>3315</v>
      </c>
      <c r="AN751" t="s">
        <v>3312</v>
      </c>
      <c r="AO751" t="s">
        <v>131</v>
      </c>
    </row>
    <row r="752" spans="1:41" hidden="1" x14ac:dyDescent="0.2">
      <c r="A752">
        <v>66725</v>
      </c>
      <c r="B752" s="7">
        <v>45825</v>
      </c>
      <c r="C752" t="s">
        <v>3316</v>
      </c>
      <c r="D752" t="s">
        <v>180</v>
      </c>
      <c r="E752" s="6">
        <v>1375330</v>
      </c>
      <c r="F752" s="6">
        <v>0</v>
      </c>
      <c r="G752" s="6">
        <v>0</v>
      </c>
      <c r="H752" t="s">
        <v>181</v>
      </c>
      <c r="I752">
        <v>899999094</v>
      </c>
      <c r="J752" t="s">
        <v>322</v>
      </c>
      <c r="K752" t="s">
        <v>183</v>
      </c>
      <c r="L752" t="s">
        <v>184</v>
      </c>
      <c r="M752" t="s">
        <v>323</v>
      </c>
      <c r="N752" t="s">
        <v>186</v>
      </c>
      <c r="O752" t="s">
        <v>268</v>
      </c>
      <c r="P752" t="s">
        <v>269</v>
      </c>
      <c r="Q752" t="s">
        <v>189</v>
      </c>
      <c r="R752" t="s">
        <v>190</v>
      </c>
      <c r="S752" t="s">
        <v>213</v>
      </c>
      <c r="T752" t="s">
        <v>214</v>
      </c>
      <c r="U752" s="6">
        <v>1375330</v>
      </c>
      <c r="V752" s="6">
        <v>0</v>
      </c>
      <c r="W752" s="6">
        <v>1375330</v>
      </c>
      <c r="X752" s="6">
        <v>0</v>
      </c>
      <c r="Y752" t="s">
        <v>193</v>
      </c>
      <c r="Z752" t="s">
        <v>194</v>
      </c>
      <c r="AA752" t="s">
        <v>195</v>
      </c>
      <c r="AB752" t="s">
        <v>3317</v>
      </c>
      <c r="AC752" t="s">
        <v>325</v>
      </c>
      <c r="AD752" t="s">
        <v>325</v>
      </c>
      <c r="AE752" t="s">
        <v>1497</v>
      </c>
      <c r="AF752" t="s">
        <v>3318</v>
      </c>
      <c r="AG752" t="s">
        <v>3306</v>
      </c>
      <c r="AH752" t="s">
        <v>3319</v>
      </c>
      <c r="AI752" t="s">
        <v>3320</v>
      </c>
      <c r="AK752" t="s">
        <v>3277</v>
      </c>
      <c r="AL752" t="s">
        <v>204</v>
      </c>
      <c r="AM752" t="s">
        <v>3321</v>
      </c>
      <c r="AN752" t="s">
        <v>3322</v>
      </c>
      <c r="AO752" t="s">
        <v>132</v>
      </c>
    </row>
    <row r="753" spans="1:41" hidden="1" x14ac:dyDescent="0.2">
      <c r="A753">
        <v>66825</v>
      </c>
      <c r="B753" s="7">
        <v>45825</v>
      </c>
      <c r="C753" t="s">
        <v>3323</v>
      </c>
      <c r="D753" t="s">
        <v>180</v>
      </c>
      <c r="E753" s="6">
        <v>16517025</v>
      </c>
      <c r="F753" s="6">
        <v>151957</v>
      </c>
      <c r="G753" s="6">
        <v>0</v>
      </c>
      <c r="H753" t="s">
        <v>181</v>
      </c>
      <c r="I753">
        <v>860066942</v>
      </c>
      <c r="J753" t="s">
        <v>332</v>
      </c>
      <c r="K753" t="s">
        <v>183</v>
      </c>
      <c r="L753" t="s">
        <v>209</v>
      </c>
      <c r="M753" t="s">
        <v>333</v>
      </c>
      <c r="N753" t="s">
        <v>186</v>
      </c>
      <c r="O753" t="s">
        <v>334</v>
      </c>
      <c r="P753" t="s">
        <v>335</v>
      </c>
      <c r="Q753" t="s">
        <v>189</v>
      </c>
      <c r="R753" t="s">
        <v>190</v>
      </c>
      <c r="S753" t="s">
        <v>336</v>
      </c>
      <c r="T753" t="s">
        <v>337</v>
      </c>
      <c r="U753" s="6">
        <v>16517025</v>
      </c>
      <c r="V753" s="6">
        <v>0</v>
      </c>
      <c r="W753" s="6">
        <v>16517025</v>
      </c>
      <c r="X753" s="6">
        <v>0</v>
      </c>
      <c r="Y753" t="s">
        <v>193</v>
      </c>
      <c r="Z753" t="s">
        <v>194</v>
      </c>
      <c r="AA753" t="s">
        <v>195</v>
      </c>
      <c r="AB753" t="s">
        <v>3324</v>
      </c>
      <c r="AC753" t="s">
        <v>283</v>
      </c>
      <c r="AD753" t="s">
        <v>283</v>
      </c>
      <c r="AE753" t="s">
        <v>1440</v>
      </c>
      <c r="AF753" t="s">
        <v>3091</v>
      </c>
      <c r="AG753" t="s">
        <v>3306</v>
      </c>
      <c r="AH753" t="s">
        <v>3325</v>
      </c>
      <c r="AI753" t="s">
        <v>3326</v>
      </c>
      <c r="AK753" t="s">
        <v>3075</v>
      </c>
      <c r="AL753" t="s">
        <v>234</v>
      </c>
      <c r="AM753" t="s">
        <v>3327</v>
      </c>
      <c r="AN753" t="s">
        <v>3328</v>
      </c>
      <c r="AO753" t="s">
        <v>137</v>
      </c>
    </row>
    <row r="754" spans="1:41" hidden="1" x14ac:dyDescent="0.2">
      <c r="A754">
        <v>66925</v>
      </c>
      <c r="B754" s="7">
        <v>45825</v>
      </c>
      <c r="C754" t="s">
        <v>3329</v>
      </c>
      <c r="D754" t="s">
        <v>180</v>
      </c>
      <c r="E754" s="6">
        <v>243208</v>
      </c>
      <c r="F754" s="6">
        <v>0</v>
      </c>
      <c r="G754" s="6">
        <v>0</v>
      </c>
      <c r="H754" t="s">
        <v>361</v>
      </c>
      <c r="I754">
        <v>1020752137</v>
      </c>
      <c r="J754" t="s">
        <v>3330</v>
      </c>
      <c r="K754" t="s">
        <v>183</v>
      </c>
      <c r="L754" t="s">
        <v>209</v>
      </c>
      <c r="M754" t="s">
        <v>3331</v>
      </c>
      <c r="N754" t="s">
        <v>186</v>
      </c>
      <c r="O754" t="s">
        <v>225</v>
      </c>
      <c r="P754" t="s">
        <v>226</v>
      </c>
      <c r="Q754" t="s">
        <v>189</v>
      </c>
      <c r="R754" t="s">
        <v>190</v>
      </c>
      <c r="S754" t="s">
        <v>458</v>
      </c>
      <c r="T754" t="s">
        <v>459</v>
      </c>
      <c r="U754" s="6">
        <v>243208</v>
      </c>
      <c r="V754" s="6">
        <v>0</v>
      </c>
      <c r="W754" s="6">
        <v>243208</v>
      </c>
      <c r="X754" s="6">
        <v>0</v>
      </c>
      <c r="Y754" t="s">
        <v>193</v>
      </c>
      <c r="Z754" t="s">
        <v>194</v>
      </c>
      <c r="AA754" t="s">
        <v>195</v>
      </c>
      <c r="AB754" t="s">
        <v>3332</v>
      </c>
      <c r="AC754" t="s">
        <v>1084</v>
      </c>
      <c r="AD754" t="s">
        <v>1061</v>
      </c>
      <c r="AE754" t="s">
        <v>1505</v>
      </c>
      <c r="AF754" t="s">
        <v>3115</v>
      </c>
      <c r="AG754" t="s">
        <v>3306</v>
      </c>
      <c r="AH754" t="s">
        <v>3333</v>
      </c>
      <c r="AI754" t="s">
        <v>3334</v>
      </c>
      <c r="AK754" t="s">
        <v>3306</v>
      </c>
      <c r="AL754" t="s">
        <v>2716</v>
      </c>
      <c r="AM754" t="s">
        <v>340</v>
      </c>
      <c r="AN754" t="s">
        <v>3335</v>
      </c>
      <c r="AO754" t="s">
        <v>129</v>
      </c>
    </row>
    <row r="755" spans="1:41" hidden="1" x14ac:dyDescent="0.2">
      <c r="A755">
        <v>67025</v>
      </c>
      <c r="B755" s="7">
        <v>45826</v>
      </c>
      <c r="C755" t="s">
        <v>3336</v>
      </c>
      <c r="D755" t="s">
        <v>180</v>
      </c>
      <c r="E755" s="6">
        <v>9579150</v>
      </c>
      <c r="F755" s="6">
        <v>402326</v>
      </c>
      <c r="G755" s="6">
        <v>0</v>
      </c>
      <c r="H755" t="s">
        <v>361</v>
      </c>
      <c r="I755">
        <v>1019004037</v>
      </c>
      <c r="J755" t="s">
        <v>771</v>
      </c>
      <c r="K755" t="s">
        <v>183</v>
      </c>
      <c r="L755" t="s">
        <v>209</v>
      </c>
      <c r="M755" t="s">
        <v>772</v>
      </c>
      <c r="N755" t="s">
        <v>186</v>
      </c>
      <c r="O755" t="s">
        <v>364</v>
      </c>
      <c r="P755" t="s">
        <v>365</v>
      </c>
      <c r="Q755" t="s">
        <v>189</v>
      </c>
      <c r="R755" t="s">
        <v>190</v>
      </c>
      <c r="S755" t="s">
        <v>263</v>
      </c>
      <c r="T755" t="s">
        <v>264</v>
      </c>
      <c r="U755" s="6">
        <v>9579150</v>
      </c>
      <c r="V755" s="6">
        <v>0</v>
      </c>
      <c r="W755" s="6">
        <v>9579150</v>
      </c>
      <c r="X755" s="6">
        <v>0</v>
      </c>
      <c r="Y755" t="s">
        <v>193</v>
      </c>
      <c r="Z755" t="s">
        <v>194</v>
      </c>
      <c r="AA755" t="s">
        <v>195</v>
      </c>
      <c r="AB755" t="s">
        <v>3337</v>
      </c>
      <c r="AC755" t="s">
        <v>774</v>
      </c>
      <c r="AD755" t="s">
        <v>774</v>
      </c>
      <c r="AE755" t="s">
        <v>340</v>
      </c>
      <c r="AF755" t="s">
        <v>3119</v>
      </c>
      <c r="AG755" t="s">
        <v>3338</v>
      </c>
      <c r="AH755" t="s">
        <v>3339</v>
      </c>
      <c r="AI755" t="s">
        <v>3340</v>
      </c>
      <c r="AK755" t="s">
        <v>203</v>
      </c>
      <c r="AL755" t="s">
        <v>462</v>
      </c>
      <c r="AM755" t="s">
        <v>777</v>
      </c>
      <c r="AN755" t="s">
        <v>778</v>
      </c>
      <c r="AO755" t="s">
        <v>124</v>
      </c>
    </row>
    <row r="756" spans="1:41" hidden="1" x14ac:dyDescent="0.2">
      <c r="A756">
        <v>67125</v>
      </c>
      <c r="B756" s="7">
        <v>45826</v>
      </c>
      <c r="C756" t="s">
        <v>3341</v>
      </c>
      <c r="D756" t="s">
        <v>180</v>
      </c>
      <c r="E756" s="6">
        <v>65338430</v>
      </c>
      <c r="F756" s="6">
        <v>0</v>
      </c>
      <c r="G756" s="6">
        <v>0</v>
      </c>
      <c r="H756" t="s">
        <v>181</v>
      </c>
      <c r="I756">
        <v>900003409</v>
      </c>
      <c r="J756" t="s">
        <v>2788</v>
      </c>
      <c r="K756" t="s">
        <v>183</v>
      </c>
      <c r="L756" t="s">
        <v>209</v>
      </c>
      <c r="M756" t="s">
        <v>2789</v>
      </c>
      <c r="N756" t="s">
        <v>186</v>
      </c>
      <c r="O756" t="s">
        <v>211</v>
      </c>
      <c r="P756" t="s">
        <v>212</v>
      </c>
      <c r="Q756" t="s">
        <v>189</v>
      </c>
      <c r="R756" t="s">
        <v>190</v>
      </c>
      <c r="S756" t="s">
        <v>2790</v>
      </c>
      <c r="T756" t="s">
        <v>2791</v>
      </c>
      <c r="U756" s="6">
        <v>65338430</v>
      </c>
      <c r="V756" s="6">
        <v>0</v>
      </c>
      <c r="W756" s="6">
        <v>65338430</v>
      </c>
      <c r="X756" s="6">
        <v>0</v>
      </c>
      <c r="Y756" t="s">
        <v>193</v>
      </c>
      <c r="Z756" t="s">
        <v>194</v>
      </c>
      <c r="AA756" t="s">
        <v>195</v>
      </c>
      <c r="AB756" t="s">
        <v>3342</v>
      </c>
      <c r="AC756" t="s">
        <v>1469</v>
      </c>
      <c r="AD756" t="s">
        <v>1456</v>
      </c>
      <c r="AE756" t="s">
        <v>1446</v>
      </c>
      <c r="AF756" t="s">
        <v>3123</v>
      </c>
      <c r="AG756" t="s">
        <v>3338</v>
      </c>
      <c r="AH756" t="s">
        <v>3343</v>
      </c>
      <c r="AI756" t="s">
        <v>3344</v>
      </c>
      <c r="AK756" t="s">
        <v>3075</v>
      </c>
      <c r="AL756" t="s">
        <v>234</v>
      </c>
      <c r="AM756" t="s">
        <v>3345</v>
      </c>
      <c r="AN756" t="s">
        <v>3346</v>
      </c>
      <c r="AO756" t="s">
        <v>137</v>
      </c>
    </row>
    <row r="757" spans="1:41" hidden="1" x14ac:dyDescent="0.2">
      <c r="A757">
        <v>67225</v>
      </c>
      <c r="B757" s="7">
        <v>45826</v>
      </c>
      <c r="C757" t="s">
        <v>3347</v>
      </c>
      <c r="D757" t="s">
        <v>180</v>
      </c>
      <c r="E757" s="6">
        <v>37374870</v>
      </c>
      <c r="F757" s="6">
        <v>0</v>
      </c>
      <c r="G757" s="6">
        <v>0</v>
      </c>
      <c r="H757" t="s">
        <v>181</v>
      </c>
      <c r="I757">
        <v>860063875</v>
      </c>
      <c r="J757" t="s">
        <v>266</v>
      </c>
      <c r="K757" t="s">
        <v>183</v>
      </c>
      <c r="L757" t="s">
        <v>209</v>
      </c>
      <c r="M757" t="s">
        <v>267</v>
      </c>
      <c r="N757" t="s">
        <v>186</v>
      </c>
      <c r="O757" t="s">
        <v>268</v>
      </c>
      <c r="P757" t="s">
        <v>269</v>
      </c>
      <c r="Q757" t="s">
        <v>189</v>
      </c>
      <c r="R757" t="s">
        <v>190</v>
      </c>
      <c r="S757" t="s">
        <v>213</v>
      </c>
      <c r="T757" t="s">
        <v>214</v>
      </c>
      <c r="U757" s="6">
        <v>37374870</v>
      </c>
      <c r="V757" s="6">
        <v>0</v>
      </c>
      <c r="W757" s="6">
        <v>37374870</v>
      </c>
      <c r="X757" s="6">
        <v>0</v>
      </c>
      <c r="Y757" t="s">
        <v>193</v>
      </c>
      <c r="Z757" t="s">
        <v>194</v>
      </c>
      <c r="AA757" t="s">
        <v>195</v>
      </c>
      <c r="AB757" t="s">
        <v>3348</v>
      </c>
      <c r="AC757" t="s">
        <v>271</v>
      </c>
      <c r="AD757" t="s">
        <v>271</v>
      </c>
      <c r="AE757" t="s">
        <v>1507</v>
      </c>
      <c r="AF757" t="s">
        <v>3127</v>
      </c>
      <c r="AG757" t="s">
        <v>3338</v>
      </c>
      <c r="AH757" t="s">
        <v>3349</v>
      </c>
      <c r="AI757" t="s">
        <v>3350</v>
      </c>
      <c r="AK757" t="s">
        <v>3306</v>
      </c>
      <c r="AL757" t="s">
        <v>204</v>
      </c>
      <c r="AM757" t="s">
        <v>3351</v>
      </c>
      <c r="AN757" t="s">
        <v>3348</v>
      </c>
      <c r="AO757" t="s">
        <v>133</v>
      </c>
    </row>
    <row r="758" spans="1:41" hidden="1" x14ac:dyDescent="0.2">
      <c r="A758">
        <v>67325</v>
      </c>
      <c r="B758" s="7">
        <v>45827</v>
      </c>
      <c r="C758" t="s">
        <v>3352</v>
      </c>
      <c r="D758" t="s">
        <v>180</v>
      </c>
      <c r="E758" s="6">
        <v>29403661.969999999</v>
      </c>
      <c r="F758" s="6">
        <v>152825</v>
      </c>
      <c r="G758" s="6">
        <v>0</v>
      </c>
      <c r="H758" t="s">
        <v>181</v>
      </c>
      <c r="I758">
        <v>860067479</v>
      </c>
      <c r="J758" t="s">
        <v>780</v>
      </c>
      <c r="K758" t="s">
        <v>183</v>
      </c>
      <c r="L758" t="s">
        <v>184</v>
      </c>
      <c r="M758" t="s">
        <v>781</v>
      </c>
      <c r="N758" t="s">
        <v>186</v>
      </c>
      <c r="O758" t="s">
        <v>211</v>
      </c>
      <c r="P758" t="s">
        <v>212</v>
      </c>
      <c r="Q758" t="s">
        <v>189</v>
      </c>
      <c r="R758" t="s">
        <v>190</v>
      </c>
      <c r="S758" t="s">
        <v>782</v>
      </c>
      <c r="T758" t="s">
        <v>783</v>
      </c>
      <c r="U758" s="6">
        <v>29006712.530000001</v>
      </c>
      <c r="V758" s="6">
        <v>0</v>
      </c>
      <c r="W758" s="6">
        <v>29006712.530000001</v>
      </c>
      <c r="X758" s="6">
        <v>0</v>
      </c>
      <c r="Y758" t="s">
        <v>193</v>
      </c>
      <c r="Z758" t="s">
        <v>194</v>
      </c>
      <c r="AA758" t="s">
        <v>195</v>
      </c>
      <c r="AB758" t="s">
        <v>3353</v>
      </c>
      <c r="AC758" t="s">
        <v>231</v>
      </c>
      <c r="AD758" t="s">
        <v>231</v>
      </c>
      <c r="AE758" t="s">
        <v>199</v>
      </c>
      <c r="AF758" t="s">
        <v>3135</v>
      </c>
      <c r="AG758" t="s">
        <v>3354</v>
      </c>
      <c r="AH758" t="s">
        <v>3355</v>
      </c>
      <c r="AI758" t="s">
        <v>3356</v>
      </c>
      <c r="AK758" t="s">
        <v>722</v>
      </c>
      <c r="AL758" t="s">
        <v>787</v>
      </c>
      <c r="AM758" t="s">
        <v>788</v>
      </c>
      <c r="AN758" t="s">
        <v>789</v>
      </c>
      <c r="AO758" t="s">
        <v>137</v>
      </c>
    </row>
    <row r="759" spans="1:41" hidden="1" x14ac:dyDescent="0.2">
      <c r="A759">
        <v>67325</v>
      </c>
      <c r="B759" s="7">
        <v>45827</v>
      </c>
      <c r="C759" t="s">
        <v>3352</v>
      </c>
      <c r="D759" t="s">
        <v>180</v>
      </c>
      <c r="E759" s="6">
        <v>29403661.969999999</v>
      </c>
      <c r="F759" s="6">
        <v>152825</v>
      </c>
      <c r="G759" s="6">
        <v>0</v>
      </c>
      <c r="H759" t="s">
        <v>181</v>
      </c>
      <c r="I759">
        <v>860067479</v>
      </c>
      <c r="J759" t="s">
        <v>780</v>
      </c>
      <c r="K759" t="s">
        <v>183</v>
      </c>
      <c r="L759" t="s">
        <v>184</v>
      </c>
      <c r="M759" t="s">
        <v>781</v>
      </c>
      <c r="N759" t="s">
        <v>186</v>
      </c>
      <c r="O759" t="s">
        <v>211</v>
      </c>
      <c r="P759" t="s">
        <v>212</v>
      </c>
      <c r="Q759" t="s">
        <v>189</v>
      </c>
      <c r="R759" t="s">
        <v>190</v>
      </c>
      <c r="S759" t="s">
        <v>790</v>
      </c>
      <c r="T759" t="s">
        <v>791</v>
      </c>
      <c r="U759" s="6">
        <v>396949.44</v>
      </c>
      <c r="V759" s="6">
        <v>0</v>
      </c>
      <c r="W759" s="6">
        <v>396949.44</v>
      </c>
      <c r="X759" s="6">
        <v>0</v>
      </c>
      <c r="Y759" t="s">
        <v>193</v>
      </c>
      <c r="Z759" t="s">
        <v>194</v>
      </c>
      <c r="AA759" t="s">
        <v>195</v>
      </c>
      <c r="AB759" t="s">
        <v>3353</v>
      </c>
      <c r="AC759" t="s">
        <v>231</v>
      </c>
      <c r="AD759" t="s">
        <v>231</v>
      </c>
      <c r="AE759" t="s">
        <v>199</v>
      </c>
      <c r="AF759" t="s">
        <v>3135</v>
      </c>
      <c r="AG759" t="s">
        <v>3354</v>
      </c>
      <c r="AH759" t="s">
        <v>3355</v>
      </c>
      <c r="AI759" t="s">
        <v>3356</v>
      </c>
      <c r="AK759" t="s">
        <v>722</v>
      </c>
      <c r="AL759" t="s">
        <v>787</v>
      </c>
      <c r="AM759" t="s">
        <v>788</v>
      </c>
      <c r="AN759" t="s">
        <v>789</v>
      </c>
      <c r="AO759" t="s">
        <v>137</v>
      </c>
    </row>
    <row r="760" spans="1:41" hidden="1" x14ac:dyDescent="0.2">
      <c r="A760">
        <v>67425</v>
      </c>
      <c r="B760" s="7">
        <v>45827</v>
      </c>
      <c r="C760" t="s">
        <v>3357</v>
      </c>
      <c r="D760" t="s">
        <v>180</v>
      </c>
      <c r="E760" s="6">
        <v>48380408</v>
      </c>
      <c r="F760" s="6">
        <v>561333</v>
      </c>
      <c r="G760" s="6">
        <v>0</v>
      </c>
      <c r="H760" t="s">
        <v>181</v>
      </c>
      <c r="I760">
        <v>860529319</v>
      </c>
      <c r="J760" t="s">
        <v>3358</v>
      </c>
      <c r="K760" t="s">
        <v>183</v>
      </c>
      <c r="L760" t="s">
        <v>184</v>
      </c>
      <c r="M760" t="s">
        <v>3359</v>
      </c>
      <c r="N760" t="s">
        <v>186</v>
      </c>
      <c r="O760" t="s">
        <v>562</v>
      </c>
      <c r="P760" t="s">
        <v>563</v>
      </c>
      <c r="Q760" t="s">
        <v>189</v>
      </c>
      <c r="R760" t="s">
        <v>190</v>
      </c>
      <c r="S760" t="s">
        <v>782</v>
      </c>
      <c r="T760" t="s">
        <v>783</v>
      </c>
      <c r="U760" s="6">
        <v>48380408</v>
      </c>
      <c r="V760" s="6">
        <v>0</v>
      </c>
      <c r="W760" s="6">
        <v>48380408</v>
      </c>
      <c r="X760" s="6">
        <v>0</v>
      </c>
      <c r="Y760" t="s">
        <v>193</v>
      </c>
      <c r="Z760" t="s">
        <v>194</v>
      </c>
      <c r="AA760" t="s">
        <v>195</v>
      </c>
      <c r="AB760" t="s">
        <v>3360</v>
      </c>
      <c r="AC760" t="s">
        <v>428</v>
      </c>
      <c r="AD760" t="s">
        <v>428</v>
      </c>
      <c r="AE760" t="s">
        <v>1029</v>
      </c>
      <c r="AF760" t="s">
        <v>3139</v>
      </c>
      <c r="AG760" t="s">
        <v>3354</v>
      </c>
      <c r="AH760" t="s">
        <v>3361</v>
      </c>
      <c r="AI760" t="s">
        <v>3362</v>
      </c>
      <c r="AK760" t="s">
        <v>2092</v>
      </c>
      <c r="AL760" t="s">
        <v>452</v>
      </c>
      <c r="AM760" t="s">
        <v>3363</v>
      </c>
      <c r="AN760" t="s">
        <v>3364</v>
      </c>
      <c r="AO760" t="s">
        <v>136</v>
      </c>
    </row>
    <row r="761" spans="1:41" x14ac:dyDescent="0.2">
      <c r="A761">
        <v>67525</v>
      </c>
      <c r="B761" s="7">
        <v>45827</v>
      </c>
      <c r="C761" t="s">
        <v>3365</v>
      </c>
      <c r="D761" t="s">
        <v>180</v>
      </c>
      <c r="E761" s="6">
        <v>666400</v>
      </c>
      <c r="F761" s="6">
        <v>74570</v>
      </c>
      <c r="G761" s="6">
        <v>0</v>
      </c>
      <c r="H761" t="s">
        <v>181</v>
      </c>
      <c r="I761">
        <v>901315138</v>
      </c>
      <c r="J761" t="s">
        <v>3366</v>
      </c>
      <c r="K761" t="s">
        <v>183</v>
      </c>
      <c r="L761" t="s">
        <v>209</v>
      </c>
      <c r="M761" t="s">
        <v>3367</v>
      </c>
      <c r="N761" t="s">
        <v>186</v>
      </c>
      <c r="O761" t="s">
        <v>364</v>
      </c>
      <c r="P761" t="s">
        <v>365</v>
      </c>
      <c r="Q761" t="s">
        <v>189</v>
      </c>
      <c r="R761" t="s">
        <v>190</v>
      </c>
      <c r="S761" s="60" t="s">
        <v>478</v>
      </c>
      <c r="T761" t="s">
        <v>479</v>
      </c>
      <c r="U761" s="6">
        <v>666400</v>
      </c>
      <c r="V761" s="6">
        <v>0</v>
      </c>
      <c r="W761" s="6">
        <v>666400</v>
      </c>
      <c r="X761" s="6">
        <v>0</v>
      </c>
      <c r="Y761" t="s">
        <v>193</v>
      </c>
      <c r="Z761" t="s">
        <v>194</v>
      </c>
      <c r="AA761" t="s">
        <v>195</v>
      </c>
      <c r="AB761" t="s">
        <v>3368</v>
      </c>
      <c r="AC761" t="s">
        <v>921</v>
      </c>
      <c r="AD761" t="s">
        <v>916</v>
      </c>
      <c r="AE761" t="s">
        <v>1038</v>
      </c>
      <c r="AF761" t="s">
        <v>3143</v>
      </c>
      <c r="AG761" t="s">
        <v>3354</v>
      </c>
      <c r="AH761" t="s">
        <v>3369</v>
      </c>
      <c r="AI761" t="s">
        <v>3370</v>
      </c>
      <c r="AK761" t="s">
        <v>3371</v>
      </c>
      <c r="AL761" t="s">
        <v>758</v>
      </c>
      <c r="AM761" t="s">
        <v>3372</v>
      </c>
      <c r="AN761" t="s">
        <v>3373</v>
      </c>
      <c r="AO761" t="s">
        <v>127</v>
      </c>
    </row>
    <row r="762" spans="1:41" x14ac:dyDescent="0.2">
      <c r="A762">
        <v>67625</v>
      </c>
      <c r="B762" s="7">
        <v>45827</v>
      </c>
      <c r="C762" t="s">
        <v>3374</v>
      </c>
      <c r="D762" t="s">
        <v>180</v>
      </c>
      <c r="E762" s="6">
        <v>666400</v>
      </c>
      <c r="F762" s="6">
        <v>74570</v>
      </c>
      <c r="G762" s="6">
        <v>0</v>
      </c>
      <c r="H762" t="s">
        <v>181</v>
      </c>
      <c r="I762">
        <v>901315138</v>
      </c>
      <c r="J762" t="s">
        <v>3366</v>
      </c>
      <c r="K762" t="s">
        <v>183</v>
      </c>
      <c r="L762" t="s">
        <v>209</v>
      </c>
      <c r="M762" t="s">
        <v>3367</v>
      </c>
      <c r="N762" t="s">
        <v>186</v>
      </c>
      <c r="O762" t="s">
        <v>364</v>
      </c>
      <c r="P762" t="s">
        <v>365</v>
      </c>
      <c r="Q762" t="s">
        <v>189</v>
      </c>
      <c r="R762" t="s">
        <v>190</v>
      </c>
      <c r="S762" t="s">
        <v>478</v>
      </c>
      <c r="T762" t="s">
        <v>479</v>
      </c>
      <c r="U762" s="6">
        <v>666400</v>
      </c>
      <c r="V762" s="6">
        <v>0</v>
      </c>
      <c r="W762" s="6">
        <v>666400</v>
      </c>
      <c r="X762" s="6">
        <v>0</v>
      </c>
      <c r="Y762" t="s">
        <v>193</v>
      </c>
      <c r="Z762" t="s">
        <v>194</v>
      </c>
      <c r="AA762" t="s">
        <v>195</v>
      </c>
      <c r="AB762" t="s">
        <v>3375</v>
      </c>
      <c r="AC762" t="s">
        <v>921</v>
      </c>
      <c r="AD762" t="s">
        <v>916</v>
      </c>
      <c r="AE762" t="s">
        <v>1038</v>
      </c>
      <c r="AF762" t="s">
        <v>3149</v>
      </c>
      <c r="AG762" t="s">
        <v>3354</v>
      </c>
      <c r="AH762" t="s">
        <v>3376</v>
      </c>
      <c r="AI762" t="s">
        <v>3377</v>
      </c>
      <c r="AK762" t="s">
        <v>3371</v>
      </c>
      <c r="AL762" t="s">
        <v>758</v>
      </c>
      <c r="AM762" t="s">
        <v>3372</v>
      </c>
      <c r="AN762" t="s">
        <v>3373</v>
      </c>
      <c r="AO762" t="s">
        <v>127</v>
      </c>
    </row>
    <row r="763" spans="1:41" hidden="1" x14ac:dyDescent="0.2">
      <c r="A763">
        <v>67725</v>
      </c>
      <c r="B763" s="7">
        <v>45827</v>
      </c>
      <c r="C763" t="s">
        <v>3378</v>
      </c>
      <c r="D763" t="s">
        <v>180</v>
      </c>
      <c r="E763" s="6">
        <v>898288</v>
      </c>
      <c r="F763" s="6">
        <v>1804</v>
      </c>
      <c r="G763" s="6">
        <v>0</v>
      </c>
      <c r="H763" t="s">
        <v>181</v>
      </c>
      <c r="I763">
        <v>800217497</v>
      </c>
      <c r="J763" t="s">
        <v>808</v>
      </c>
      <c r="K763" t="s">
        <v>183</v>
      </c>
      <c r="L763" t="s">
        <v>184</v>
      </c>
      <c r="M763" t="s">
        <v>809</v>
      </c>
      <c r="N763" t="s">
        <v>186</v>
      </c>
      <c r="O763" t="s">
        <v>211</v>
      </c>
      <c r="P763" t="s">
        <v>212</v>
      </c>
      <c r="Q763" t="s">
        <v>189</v>
      </c>
      <c r="R763" t="s">
        <v>190</v>
      </c>
      <c r="S763" t="s">
        <v>810</v>
      </c>
      <c r="T763" t="s">
        <v>811</v>
      </c>
      <c r="U763" s="6">
        <v>898288</v>
      </c>
      <c r="V763" s="6">
        <v>0</v>
      </c>
      <c r="W763" s="6">
        <v>898288</v>
      </c>
      <c r="X763" s="6">
        <v>0</v>
      </c>
      <c r="Y763" t="s">
        <v>193</v>
      </c>
      <c r="Z763" t="s">
        <v>194</v>
      </c>
      <c r="AA763" t="s">
        <v>195</v>
      </c>
      <c r="AB763" t="s">
        <v>3379</v>
      </c>
      <c r="AC763" t="s">
        <v>1564</v>
      </c>
      <c r="AD763" t="s">
        <v>1552</v>
      </c>
      <c r="AE763" t="s">
        <v>1196</v>
      </c>
      <c r="AF763" t="s">
        <v>3155</v>
      </c>
      <c r="AG763" t="s">
        <v>3354</v>
      </c>
      <c r="AH763" t="s">
        <v>3380</v>
      </c>
      <c r="AI763" t="s">
        <v>3381</v>
      </c>
      <c r="AK763" t="s">
        <v>2597</v>
      </c>
      <c r="AL763" t="s">
        <v>758</v>
      </c>
      <c r="AM763" t="s">
        <v>3382</v>
      </c>
      <c r="AN763" t="s">
        <v>3383</v>
      </c>
      <c r="AO763" t="s">
        <v>137</v>
      </c>
    </row>
    <row r="764" spans="1:41" hidden="1" x14ac:dyDescent="0.2">
      <c r="A764">
        <v>67925</v>
      </c>
      <c r="B764" s="7">
        <v>45828</v>
      </c>
      <c r="C764" t="s">
        <v>3384</v>
      </c>
      <c r="D764" t="s">
        <v>180</v>
      </c>
      <c r="E764" s="6">
        <v>1052837788</v>
      </c>
      <c r="F764" s="6">
        <v>189035576</v>
      </c>
      <c r="G764" s="6">
        <v>0</v>
      </c>
      <c r="H764" t="s">
        <v>181</v>
      </c>
      <c r="I764">
        <v>900494393</v>
      </c>
      <c r="J764" t="s">
        <v>223</v>
      </c>
      <c r="K764" t="s">
        <v>183</v>
      </c>
      <c r="L764" t="s">
        <v>184</v>
      </c>
      <c r="M764" t="s">
        <v>279</v>
      </c>
      <c r="N764" t="s">
        <v>186</v>
      </c>
      <c r="O764" t="s">
        <v>225</v>
      </c>
      <c r="P764" t="s">
        <v>226</v>
      </c>
      <c r="Q764" t="s">
        <v>189</v>
      </c>
      <c r="R764" t="s">
        <v>190</v>
      </c>
      <c r="S764" t="s">
        <v>307</v>
      </c>
      <c r="T764" t="s">
        <v>308</v>
      </c>
      <c r="U764" s="6">
        <v>39078190</v>
      </c>
      <c r="V764" s="6">
        <v>0</v>
      </c>
      <c r="W764" s="6">
        <v>39078190</v>
      </c>
      <c r="X764" s="6">
        <v>0</v>
      </c>
      <c r="Y764" t="s">
        <v>193</v>
      </c>
      <c r="Z764" t="s">
        <v>194</v>
      </c>
      <c r="AA764" t="s">
        <v>195</v>
      </c>
      <c r="AB764" t="s">
        <v>3385</v>
      </c>
      <c r="AC764" t="s">
        <v>283</v>
      </c>
      <c r="AD764" t="s">
        <v>283</v>
      </c>
      <c r="AE764" t="s">
        <v>1509</v>
      </c>
      <c r="AF764" t="s">
        <v>3386</v>
      </c>
      <c r="AG764" t="s">
        <v>3387</v>
      </c>
      <c r="AH764" t="s">
        <v>3388</v>
      </c>
      <c r="AI764" t="s">
        <v>3389</v>
      </c>
      <c r="AK764" t="s">
        <v>3387</v>
      </c>
      <c r="AL764" t="s">
        <v>288</v>
      </c>
      <c r="AM764" t="s">
        <v>3390</v>
      </c>
      <c r="AN764" t="s">
        <v>3391</v>
      </c>
      <c r="AO764" t="s">
        <v>137</v>
      </c>
    </row>
    <row r="765" spans="1:41" hidden="1" x14ac:dyDescent="0.2">
      <c r="A765">
        <v>67925</v>
      </c>
      <c r="B765" s="7">
        <v>45828</v>
      </c>
      <c r="C765" t="s">
        <v>3384</v>
      </c>
      <c r="D765" t="s">
        <v>180</v>
      </c>
      <c r="E765" s="6">
        <v>1052837788</v>
      </c>
      <c r="F765" s="6">
        <v>189035576</v>
      </c>
      <c r="G765" s="6">
        <v>0</v>
      </c>
      <c r="H765" t="s">
        <v>181</v>
      </c>
      <c r="I765">
        <v>900494393</v>
      </c>
      <c r="J765" t="s">
        <v>223</v>
      </c>
      <c r="K765" t="s">
        <v>183</v>
      </c>
      <c r="L765" t="s">
        <v>184</v>
      </c>
      <c r="M765" t="s">
        <v>279</v>
      </c>
      <c r="N765" t="s">
        <v>186</v>
      </c>
      <c r="O765" t="s">
        <v>225</v>
      </c>
      <c r="P765" t="s">
        <v>226</v>
      </c>
      <c r="Q765" t="s">
        <v>189</v>
      </c>
      <c r="R765" t="s">
        <v>190</v>
      </c>
      <c r="S765" t="s">
        <v>303</v>
      </c>
      <c r="T765" t="s">
        <v>304</v>
      </c>
      <c r="U765" s="6">
        <v>846731</v>
      </c>
      <c r="V765" s="6">
        <v>0</v>
      </c>
      <c r="W765" s="6">
        <v>846731</v>
      </c>
      <c r="X765" s="6">
        <v>0</v>
      </c>
      <c r="Y765" t="s">
        <v>193</v>
      </c>
      <c r="Z765" t="s">
        <v>194</v>
      </c>
      <c r="AA765" t="s">
        <v>195</v>
      </c>
      <c r="AB765" t="s">
        <v>3385</v>
      </c>
      <c r="AC765" t="s">
        <v>283</v>
      </c>
      <c r="AD765" t="s">
        <v>283</v>
      </c>
      <c r="AE765" t="s">
        <v>1509</v>
      </c>
      <c r="AF765" t="s">
        <v>3386</v>
      </c>
      <c r="AG765" t="s">
        <v>3387</v>
      </c>
      <c r="AH765" t="s">
        <v>3388</v>
      </c>
      <c r="AI765" t="s">
        <v>3389</v>
      </c>
      <c r="AK765" t="s">
        <v>3387</v>
      </c>
      <c r="AL765" t="s">
        <v>288</v>
      </c>
      <c r="AM765" t="s">
        <v>3390</v>
      </c>
      <c r="AN765" t="s">
        <v>3391</v>
      </c>
      <c r="AO765" t="s">
        <v>125</v>
      </c>
    </row>
    <row r="766" spans="1:41" hidden="1" x14ac:dyDescent="0.2">
      <c r="A766">
        <v>67925</v>
      </c>
      <c r="B766" s="7">
        <v>45828</v>
      </c>
      <c r="C766" t="s">
        <v>3384</v>
      </c>
      <c r="D766" t="s">
        <v>180</v>
      </c>
      <c r="E766" s="6">
        <v>1052837788</v>
      </c>
      <c r="F766" s="6">
        <v>189035576</v>
      </c>
      <c r="G766" s="6">
        <v>0</v>
      </c>
      <c r="H766" t="s">
        <v>181</v>
      </c>
      <c r="I766">
        <v>900494393</v>
      </c>
      <c r="J766" t="s">
        <v>223</v>
      </c>
      <c r="K766" t="s">
        <v>183</v>
      </c>
      <c r="L766" t="s">
        <v>184</v>
      </c>
      <c r="M766" t="s">
        <v>279</v>
      </c>
      <c r="N766" t="s">
        <v>186</v>
      </c>
      <c r="O766" t="s">
        <v>225</v>
      </c>
      <c r="P766" t="s">
        <v>226</v>
      </c>
      <c r="Q766" t="s">
        <v>189</v>
      </c>
      <c r="R766" t="s">
        <v>190</v>
      </c>
      <c r="S766" t="s">
        <v>280</v>
      </c>
      <c r="T766" t="s">
        <v>281</v>
      </c>
      <c r="U766" s="6">
        <v>1920000</v>
      </c>
      <c r="V766" s="6">
        <v>0</v>
      </c>
      <c r="W766" s="6">
        <v>1920000</v>
      </c>
      <c r="X766" s="6">
        <v>0</v>
      </c>
      <c r="Y766" t="s">
        <v>193</v>
      </c>
      <c r="Z766" t="s">
        <v>194</v>
      </c>
      <c r="AA766" t="s">
        <v>195</v>
      </c>
      <c r="AB766" t="s">
        <v>3385</v>
      </c>
      <c r="AC766" t="s">
        <v>283</v>
      </c>
      <c r="AD766" t="s">
        <v>283</v>
      </c>
      <c r="AE766" t="s">
        <v>1509</v>
      </c>
      <c r="AF766" t="s">
        <v>3386</v>
      </c>
      <c r="AG766" t="s">
        <v>3387</v>
      </c>
      <c r="AH766" t="s">
        <v>3388</v>
      </c>
      <c r="AI766" t="s">
        <v>3389</v>
      </c>
      <c r="AK766" t="s">
        <v>3387</v>
      </c>
      <c r="AL766" t="s">
        <v>288</v>
      </c>
      <c r="AM766" t="s">
        <v>3390</v>
      </c>
      <c r="AN766" t="s">
        <v>3391</v>
      </c>
      <c r="AO766" t="s">
        <v>137</v>
      </c>
    </row>
    <row r="767" spans="1:41" hidden="1" x14ac:dyDescent="0.2">
      <c r="A767">
        <v>67925</v>
      </c>
      <c r="B767" s="7">
        <v>45828</v>
      </c>
      <c r="C767" t="s">
        <v>3384</v>
      </c>
      <c r="D767" t="s">
        <v>180</v>
      </c>
      <c r="E767" s="6">
        <v>1052837788</v>
      </c>
      <c r="F767" s="6">
        <v>189035576</v>
      </c>
      <c r="G767" s="6">
        <v>0</v>
      </c>
      <c r="H767" t="s">
        <v>181</v>
      </c>
      <c r="I767">
        <v>900494393</v>
      </c>
      <c r="J767" t="s">
        <v>223</v>
      </c>
      <c r="K767" t="s">
        <v>183</v>
      </c>
      <c r="L767" t="s">
        <v>184</v>
      </c>
      <c r="M767" t="s">
        <v>279</v>
      </c>
      <c r="N767" t="s">
        <v>186</v>
      </c>
      <c r="O767" t="s">
        <v>225</v>
      </c>
      <c r="P767" t="s">
        <v>226</v>
      </c>
      <c r="Q767" t="s">
        <v>189</v>
      </c>
      <c r="R767" t="s">
        <v>190</v>
      </c>
      <c r="S767" t="s">
        <v>293</v>
      </c>
      <c r="T767" t="s">
        <v>294</v>
      </c>
      <c r="U767" s="6">
        <v>8710424</v>
      </c>
      <c r="V767" s="6">
        <v>0</v>
      </c>
      <c r="W767" s="6">
        <v>8710424</v>
      </c>
      <c r="X767" s="6">
        <v>0</v>
      </c>
      <c r="Y767" t="s">
        <v>193</v>
      </c>
      <c r="Z767" t="s">
        <v>194</v>
      </c>
      <c r="AA767" t="s">
        <v>195</v>
      </c>
      <c r="AB767" t="s">
        <v>3385</v>
      </c>
      <c r="AC767" t="s">
        <v>283</v>
      </c>
      <c r="AD767" t="s">
        <v>283</v>
      </c>
      <c r="AE767" t="s">
        <v>1509</v>
      </c>
      <c r="AF767" t="s">
        <v>3386</v>
      </c>
      <c r="AG767" t="s">
        <v>3387</v>
      </c>
      <c r="AH767" t="s">
        <v>3388</v>
      </c>
      <c r="AI767" t="s">
        <v>3389</v>
      </c>
      <c r="AK767" t="s">
        <v>3387</v>
      </c>
      <c r="AL767" t="s">
        <v>288</v>
      </c>
      <c r="AM767" t="s">
        <v>3390</v>
      </c>
      <c r="AN767" t="s">
        <v>3391</v>
      </c>
      <c r="AO767" t="s">
        <v>137</v>
      </c>
    </row>
    <row r="768" spans="1:41" hidden="1" x14ac:dyDescent="0.2">
      <c r="A768">
        <v>67925</v>
      </c>
      <c r="B768" s="7">
        <v>45828</v>
      </c>
      <c r="C768" t="s">
        <v>3384</v>
      </c>
      <c r="D768" t="s">
        <v>180</v>
      </c>
      <c r="E768" s="6">
        <v>1052837788</v>
      </c>
      <c r="F768" s="6">
        <v>189035576</v>
      </c>
      <c r="G768" s="6">
        <v>0</v>
      </c>
      <c r="H768" t="s">
        <v>181</v>
      </c>
      <c r="I768">
        <v>900494393</v>
      </c>
      <c r="J768" t="s">
        <v>223</v>
      </c>
      <c r="K768" t="s">
        <v>183</v>
      </c>
      <c r="L768" t="s">
        <v>184</v>
      </c>
      <c r="M768" t="s">
        <v>279</v>
      </c>
      <c r="N768" t="s">
        <v>186</v>
      </c>
      <c r="O768" t="s">
        <v>225</v>
      </c>
      <c r="P768" t="s">
        <v>226</v>
      </c>
      <c r="Q768" t="s">
        <v>189</v>
      </c>
      <c r="R768" t="s">
        <v>190</v>
      </c>
      <c r="S768" t="s">
        <v>315</v>
      </c>
      <c r="T768" t="s">
        <v>316</v>
      </c>
      <c r="U768" s="6">
        <v>22548005</v>
      </c>
      <c r="V768" s="6">
        <v>0</v>
      </c>
      <c r="W768" s="6">
        <v>22548005</v>
      </c>
      <c r="X768" s="6">
        <v>0</v>
      </c>
      <c r="Y768" t="s">
        <v>193</v>
      </c>
      <c r="Z768" t="s">
        <v>194</v>
      </c>
      <c r="AA768" t="s">
        <v>195</v>
      </c>
      <c r="AB768" t="s">
        <v>3385</v>
      </c>
      <c r="AC768" t="s">
        <v>283</v>
      </c>
      <c r="AD768" t="s">
        <v>283</v>
      </c>
      <c r="AE768" t="s">
        <v>1509</v>
      </c>
      <c r="AF768" t="s">
        <v>3386</v>
      </c>
      <c r="AG768" t="s">
        <v>3387</v>
      </c>
      <c r="AH768" t="s">
        <v>3388</v>
      </c>
      <c r="AI768" t="s">
        <v>3389</v>
      </c>
      <c r="AK768" t="s">
        <v>3387</v>
      </c>
      <c r="AL768" t="s">
        <v>288</v>
      </c>
      <c r="AM768" t="s">
        <v>3390</v>
      </c>
      <c r="AN768" t="s">
        <v>3391</v>
      </c>
      <c r="AO768" t="s">
        <v>137</v>
      </c>
    </row>
    <row r="769" spans="1:41" hidden="1" x14ac:dyDescent="0.2">
      <c r="A769">
        <v>67925</v>
      </c>
      <c r="B769" s="7">
        <v>45828</v>
      </c>
      <c r="C769" t="s">
        <v>3384</v>
      </c>
      <c r="D769" t="s">
        <v>180</v>
      </c>
      <c r="E769" s="6">
        <v>1052837788</v>
      </c>
      <c r="F769" s="6">
        <v>189035576</v>
      </c>
      <c r="G769" s="6">
        <v>0</v>
      </c>
      <c r="H769" t="s">
        <v>181</v>
      </c>
      <c r="I769">
        <v>900494393</v>
      </c>
      <c r="J769" t="s">
        <v>223</v>
      </c>
      <c r="K769" t="s">
        <v>183</v>
      </c>
      <c r="L769" t="s">
        <v>184</v>
      </c>
      <c r="M769" t="s">
        <v>279</v>
      </c>
      <c r="N769" t="s">
        <v>186</v>
      </c>
      <c r="O769" t="s">
        <v>225</v>
      </c>
      <c r="P769" t="s">
        <v>226</v>
      </c>
      <c r="Q769" t="s">
        <v>189</v>
      </c>
      <c r="R769" t="s">
        <v>190</v>
      </c>
      <c r="S769" t="s">
        <v>317</v>
      </c>
      <c r="T769" t="s">
        <v>318</v>
      </c>
      <c r="U769" s="6">
        <v>7430274</v>
      </c>
      <c r="V769" s="6">
        <v>0</v>
      </c>
      <c r="W769" s="6">
        <v>7430274</v>
      </c>
      <c r="X769" s="6">
        <v>0</v>
      </c>
      <c r="Y769" t="s">
        <v>193</v>
      </c>
      <c r="Z769" t="s">
        <v>194</v>
      </c>
      <c r="AA769" t="s">
        <v>195</v>
      </c>
      <c r="AB769" t="s">
        <v>3385</v>
      </c>
      <c r="AC769" t="s">
        <v>283</v>
      </c>
      <c r="AD769" t="s">
        <v>283</v>
      </c>
      <c r="AE769" t="s">
        <v>1509</v>
      </c>
      <c r="AF769" t="s">
        <v>3386</v>
      </c>
      <c r="AG769" t="s">
        <v>3387</v>
      </c>
      <c r="AH769" t="s">
        <v>3388</v>
      </c>
      <c r="AI769" t="s">
        <v>3389</v>
      </c>
      <c r="AK769" t="s">
        <v>3387</v>
      </c>
      <c r="AL769" t="s">
        <v>288</v>
      </c>
      <c r="AM769" t="s">
        <v>3390</v>
      </c>
      <c r="AN769" t="s">
        <v>3391</v>
      </c>
      <c r="AO769" t="s">
        <v>137</v>
      </c>
    </row>
    <row r="770" spans="1:41" hidden="1" x14ac:dyDescent="0.2">
      <c r="A770">
        <v>67925</v>
      </c>
      <c r="B770" s="7">
        <v>45828</v>
      </c>
      <c r="C770" t="s">
        <v>3384</v>
      </c>
      <c r="D770" t="s">
        <v>180</v>
      </c>
      <c r="E770" s="6">
        <v>1052837788</v>
      </c>
      <c r="F770" s="6">
        <v>189035576</v>
      </c>
      <c r="G770" s="6">
        <v>0</v>
      </c>
      <c r="H770" t="s">
        <v>181</v>
      </c>
      <c r="I770">
        <v>900494393</v>
      </c>
      <c r="J770" t="s">
        <v>223</v>
      </c>
      <c r="K770" t="s">
        <v>183</v>
      </c>
      <c r="L770" t="s">
        <v>184</v>
      </c>
      <c r="M770" t="s">
        <v>279</v>
      </c>
      <c r="N770" t="s">
        <v>186</v>
      </c>
      <c r="O770" t="s">
        <v>225</v>
      </c>
      <c r="P770" t="s">
        <v>226</v>
      </c>
      <c r="Q770" t="s">
        <v>189</v>
      </c>
      <c r="R770" t="s">
        <v>190</v>
      </c>
      <c r="S770" t="s">
        <v>319</v>
      </c>
      <c r="T770" t="s">
        <v>320</v>
      </c>
      <c r="U770" s="6">
        <v>944938</v>
      </c>
      <c r="V770" s="6">
        <v>0</v>
      </c>
      <c r="W770" s="6">
        <v>944938</v>
      </c>
      <c r="X770" s="6">
        <v>0</v>
      </c>
      <c r="Y770" t="s">
        <v>193</v>
      </c>
      <c r="Z770" t="s">
        <v>194</v>
      </c>
      <c r="AA770" t="s">
        <v>195</v>
      </c>
      <c r="AB770" t="s">
        <v>3385</v>
      </c>
      <c r="AC770" t="s">
        <v>283</v>
      </c>
      <c r="AD770" t="s">
        <v>283</v>
      </c>
      <c r="AE770" t="s">
        <v>1509</v>
      </c>
      <c r="AF770" t="s">
        <v>3386</v>
      </c>
      <c r="AG770" t="s">
        <v>3387</v>
      </c>
      <c r="AH770" t="s">
        <v>3388</v>
      </c>
      <c r="AI770" t="s">
        <v>3389</v>
      </c>
      <c r="AK770" t="s">
        <v>3387</v>
      </c>
      <c r="AL770" t="s">
        <v>288</v>
      </c>
      <c r="AM770" t="s">
        <v>3390</v>
      </c>
      <c r="AN770" t="s">
        <v>3391</v>
      </c>
      <c r="AO770" t="s">
        <v>137</v>
      </c>
    </row>
    <row r="771" spans="1:41" hidden="1" x14ac:dyDescent="0.2">
      <c r="A771">
        <v>67925</v>
      </c>
      <c r="B771" s="7">
        <v>45828</v>
      </c>
      <c r="C771" t="s">
        <v>3384</v>
      </c>
      <c r="D771" t="s">
        <v>180</v>
      </c>
      <c r="E771" s="6">
        <v>1052837788</v>
      </c>
      <c r="F771" s="6">
        <v>189035576</v>
      </c>
      <c r="G771" s="6">
        <v>0</v>
      </c>
      <c r="H771" t="s">
        <v>181</v>
      </c>
      <c r="I771">
        <v>900494393</v>
      </c>
      <c r="J771" t="s">
        <v>223</v>
      </c>
      <c r="K771" t="s">
        <v>183</v>
      </c>
      <c r="L771" t="s">
        <v>184</v>
      </c>
      <c r="M771" t="s">
        <v>279</v>
      </c>
      <c r="N771" t="s">
        <v>186</v>
      </c>
      <c r="O771" t="s">
        <v>225</v>
      </c>
      <c r="P771" t="s">
        <v>226</v>
      </c>
      <c r="Q771" t="s">
        <v>189</v>
      </c>
      <c r="R771" t="s">
        <v>190</v>
      </c>
      <c r="S771" t="s">
        <v>305</v>
      </c>
      <c r="T771" t="s">
        <v>306</v>
      </c>
      <c r="U771" s="6">
        <v>45782463</v>
      </c>
      <c r="V771" s="6">
        <v>0</v>
      </c>
      <c r="W771" s="6">
        <v>45782463</v>
      </c>
      <c r="X771" s="6">
        <v>0</v>
      </c>
      <c r="Y771" t="s">
        <v>193</v>
      </c>
      <c r="Z771" t="s">
        <v>194</v>
      </c>
      <c r="AA771" t="s">
        <v>195</v>
      </c>
      <c r="AB771" t="s">
        <v>3385</v>
      </c>
      <c r="AC771" t="s">
        <v>283</v>
      </c>
      <c r="AD771" t="s">
        <v>283</v>
      </c>
      <c r="AE771" t="s">
        <v>1509</v>
      </c>
      <c r="AF771" t="s">
        <v>3386</v>
      </c>
      <c r="AG771" t="s">
        <v>3387</v>
      </c>
      <c r="AH771" t="s">
        <v>3388</v>
      </c>
      <c r="AI771" t="s">
        <v>3389</v>
      </c>
      <c r="AK771" t="s">
        <v>3387</v>
      </c>
      <c r="AL771" t="s">
        <v>288</v>
      </c>
      <c r="AM771" t="s">
        <v>3390</v>
      </c>
      <c r="AN771" t="s">
        <v>3391</v>
      </c>
      <c r="AO771" t="s">
        <v>137</v>
      </c>
    </row>
    <row r="772" spans="1:41" hidden="1" x14ac:dyDescent="0.2">
      <c r="A772">
        <v>67925</v>
      </c>
      <c r="B772" s="7">
        <v>45828</v>
      </c>
      <c r="C772" t="s">
        <v>3384</v>
      </c>
      <c r="D772" t="s">
        <v>180</v>
      </c>
      <c r="E772" s="6">
        <v>1052837788</v>
      </c>
      <c r="F772" s="6">
        <v>189035576</v>
      </c>
      <c r="G772" s="6">
        <v>0</v>
      </c>
      <c r="H772" t="s">
        <v>181</v>
      </c>
      <c r="I772">
        <v>900494393</v>
      </c>
      <c r="J772" t="s">
        <v>223</v>
      </c>
      <c r="K772" t="s">
        <v>183</v>
      </c>
      <c r="L772" t="s">
        <v>184</v>
      </c>
      <c r="M772" t="s">
        <v>279</v>
      </c>
      <c r="N772" t="s">
        <v>186</v>
      </c>
      <c r="O772" t="s">
        <v>225</v>
      </c>
      <c r="P772" t="s">
        <v>226</v>
      </c>
      <c r="Q772" t="s">
        <v>189</v>
      </c>
      <c r="R772" t="s">
        <v>190</v>
      </c>
      <c r="S772" t="s">
        <v>297</v>
      </c>
      <c r="T772" t="s">
        <v>298</v>
      </c>
      <c r="U772" s="6">
        <v>1504958</v>
      </c>
      <c r="V772" s="6">
        <v>0</v>
      </c>
      <c r="W772" s="6">
        <v>1504958</v>
      </c>
      <c r="X772" s="6">
        <v>0</v>
      </c>
      <c r="Y772" t="s">
        <v>193</v>
      </c>
      <c r="Z772" t="s">
        <v>194</v>
      </c>
      <c r="AA772" t="s">
        <v>195</v>
      </c>
      <c r="AB772" t="s">
        <v>3385</v>
      </c>
      <c r="AC772" t="s">
        <v>283</v>
      </c>
      <c r="AD772" t="s">
        <v>283</v>
      </c>
      <c r="AE772" t="s">
        <v>1509</v>
      </c>
      <c r="AF772" t="s">
        <v>3386</v>
      </c>
      <c r="AG772" t="s">
        <v>3387</v>
      </c>
      <c r="AH772" t="s">
        <v>3388</v>
      </c>
      <c r="AI772" t="s">
        <v>3389</v>
      </c>
      <c r="AK772" t="s">
        <v>3387</v>
      </c>
      <c r="AL772" t="s">
        <v>288</v>
      </c>
      <c r="AM772" t="s">
        <v>3390</v>
      </c>
      <c r="AN772" t="s">
        <v>3391</v>
      </c>
      <c r="AO772" t="s">
        <v>137</v>
      </c>
    </row>
    <row r="773" spans="1:41" hidden="1" x14ac:dyDescent="0.2">
      <c r="A773">
        <v>67925</v>
      </c>
      <c r="B773" s="7">
        <v>45828</v>
      </c>
      <c r="C773" t="s">
        <v>3384</v>
      </c>
      <c r="D773" t="s">
        <v>180</v>
      </c>
      <c r="E773" s="6">
        <v>1052837788</v>
      </c>
      <c r="F773" s="6">
        <v>189035576</v>
      </c>
      <c r="G773" s="6">
        <v>0</v>
      </c>
      <c r="H773" t="s">
        <v>181</v>
      </c>
      <c r="I773">
        <v>900494393</v>
      </c>
      <c r="J773" t="s">
        <v>223</v>
      </c>
      <c r="K773" t="s">
        <v>183</v>
      </c>
      <c r="L773" t="s">
        <v>184</v>
      </c>
      <c r="M773" t="s">
        <v>279</v>
      </c>
      <c r="N773" t="s">
        <v>186</v>
      </c>
      <c r="O773" t="s">
        <v>225</v>
      </c>
      <c r="P773" t="s">
        <v>226</v>
      </c>
      <c r="Q773" t="s">
        <v>189</v>
      </c>
      <c r="R773" t="s">
        <v>190</v>
      </c>
      <c r="S773" t="s">
        <v>311</v>
      </c>
      <c r="T773" t="s">
        <v>312</v>
      </c>
      <c r="U773" s="6">
        <v>116000</v>
      </c>
      <c r="V773" s="6">
        <v>0</v>
      </c>
      <c r="W773" s="6">
        <v>116000</v>
      </c>
      <c r="X773" s="6">
        <v>0</v>
      </c>
      <c r="Y773" t="s">
        <v>193</v>
      </c>
      <c r="Z773" t="s">
        <v>194</v>
      </c>
      <c r="AA773" t="s">
        <v>195</v>
      </c>
      <c r="AB773" t="s">
        <v>3385</v>
      </c>
      <c r="AC773" t="s">
        <v>283</v>
      </c>
      <c r="AD773" t="s">
        <v>283</v>
      </c>
      <c r="AE773" t="s">
        <v>1509</v>
      </c>
      <c r="AF773" t="s">
        <v>3386</v>
      </c>
      <c r="AG773" t="s">
        <v>3387</v>
      </c>
      <c r="AH773" t="s">
        <v>3388</v>
      </c>
      <c r="AI773" t="s">
        <v>3389</v>
      </c>
      <c r="AK773" t="s">
        <v>3387</v>
      </c>
      <c r="AL773" t="s">
        <v>288</v>
      </c>
      <c r="AM773" t="s">
        <v>3390</v>
      </c>
      <c r="AN773" t="s">
        <v>3391</v>
      </c>
      <c r="AO773" t="s">
        <v>137</v>
      </c>
    </row>
    <row r="774" spans="1:41" hidden="1" x14ac:dyDescent="0.2">
      <c r="A774">
        <v>67925</v>
      </c>
      <c r="B774" s="7">
        <v>45828</v>
      </c>
      <c r="C774" t="s">
        <v>3384</v>
      </c>
      <c r="D774" t="s">
        <v>180</v>
      </c>
      <c r="E774" s="6">
        <v>1052837788</v>
      </c>
      <c r="F774" s="6">
        <v>189035576</v>
      </c>
      <c r="G774" s="6">
        <v>0</v>
      </c>
      <c r="H774" t="s">
        <v>181</v>
      </c>
      <c r="I774">
        <v>900494393</v>
      </c>
      <c r="J774" t="s">
        <v>223</v>
      </c>
      <c r="K774" t="s">
        <v>183</v>
      </c>
      <c r="L774" t="s">
        <v>184</v>
      </c>
      <c r="M774" t="s">
        <v>279</v>
      </c>
      <c r="N774" t="s">
        <v>186</v>
      </c>
      <c r="O774" t="s">
        <v>225</v>
      </c>
      <c r="P774" t="s">
        <v>226</v>
      </c>
      <c r="Q774" t="s">
        <v>189</v>
      </c>
      <c r="R774" t="s">
        <v>190</v>
      </c>
      <c r="S774" t="s">
        <v>295</v>
      </c>
      <c r="T774" t="s">
        <v>296</v>
      </c>
      <c r="U774" s="6">
        <v>776517610</v>
      </c>
      <c r="V774" s="6">
        <v>0</v>
      </c>
      <c r="W774" s="6">
        <v>776517610</v>
      </c>
      <c r="X774" s="6">
        <v>0</v>
      </c>
      <c r="Y774" t="s">
        <v>193</v>
      </c>
      <c r="Z774" t="s">
        <v>194</v>
      </c>
      <c r="AA774" t="s">
        <v>195</v>
      </c>
      <c r="AB774" t="s">
        <v>3385</v>
      </c>
      <c r="AC774" t="s">
        <v>283</v>
      </c>
      <c r="AD774" t="s">
        <v>283</v>
      </c>
      <c r="AE774" t="s">
        <v>1509</v>
      </c>
      <c r="AF774" t="s">
        <v>3386</v>
      </c>
      <c r="AG774" t="s">
        <v>3387</v>
      </c>
      <c r="AH774" t="s">
        <v>3388</v>
      </c>
      <c r="AI774" t="s">
        <v>3389</v>
      </c>
      <c r="AK774" t="s">
        <v>3387</v>
      </c>
      <c r="AL774" t="s">
        <v>288</v>
      </c>
      <c r="AM774" t="s">
        <v>3390</v>
      </c>
      <c r="AN774" t="s">
        <v>3391</v>
      </c>
      <c r="AO774" t="s">
        <v>137</v>
      </c>
    </row>
    <row r="775" spans="1:41" hidden="1" x14ac:dyDescent="0.2">
      <c r="A775">
        <v>67925</v>
      </c>
      <c r="B775" s="7">
        <v>45828</v>
      </c>
      <c r="C775" t="s">
        <v>3384</v>
      </c>
      <c r="D775" t="s">
        <v>180</v>
      </c>
      <c r="E775" s="6">
        <v>1052837788</v>
      </c>
      <c r="F775" s="6">
        <v>189035576</v>
      </c>
      <c r="G775" s="6">
        <v>0</v>
      </c>
      <c r="H775" t="s">
        <v>181</v>
      </c>
      <c r="I775">
        <v>900494393</v>
      </c>
      <c r="J775" t="s">
        <v>223</v>
      </c>
      <c r="K775" t="s">
        <v>183</v>
      </c>
      <c r="L775" t="s">
        <v>184</v>
      </c>
      <c r="M775" t="s">
        <v>279</v>
      </c>
      <c r="N775" t="s">
        <v>186</v>
      </c>
      <c r="O775" t="s">
        <v>225</v>
      </c>
      <c r="P775" t="s">
        <v>226</v>
      </c>
      <c r="Q775" t="s">
        <v>189</v>
      </c>
      <c r="R775" t="s">
        <v>190</v>
      </c>
      <c r="S775" t="s">
        <v>299</v>
      </c>
      <c r="T775" t="s">
        <v>300</v>
      </c>
      <c r="U775" s="6">
        <v>20626478</v>
      </c>
      <c r="V775" s="6">
        <v>0</v>
      </c>
      <c r="W775" s="6">
        <v>20626478</v>
      </c>
      <c r="X775" s="6">
        <v>0</v>
      </c>
      <c r="Y775" t="s">
        <v>193</v>
      </c>
      <c r="Z775" t="s">
        <v>194</v>
      </c>
      <c r="AA775" t="s">
        <v>195</v>
      </c>
      <c r="AB775" t="s">
        <v>3385</v>
      </c>
      <c r="AC775" t="s">
        <v>283</v>
      </c>
      <c r="AD775" t="s">
        <v>283</v>
      </c>
      <c r="AE775" t="s">
        <v>1509</v>
      </c>
      <c r="AF775" t="s">
        <v>3386</v>
      </c>
      <c r="AG775" t="s">
        <v>3387</v>
      </c>
      <c r="AH775" t="s">
        <v>3388</v>
      </c>
      <c r="AI775" t="s">
        <v>3389</v>
      </c>
      <c r="AK775" t="s">
        <v>3387</v>
      </c>
      <c r="AL775" t="s">
        <v>288</v>
      </c>
      <c r="AM775" t="s">
        <v>3390</v>
      </c>
      <c r="AN775" t="s">
        <v>3391</v>
      </c>
      <c r="AO775" t="s">
        <v>137</v>
      </c>
    </row>
    <row r="776" spans="1:41" hidden="1" x14ac:dyDescent="0.2">
      <c r="A776">
        <v>67925</v>
      </c>
      <c r="B776" s="7">
        <v>45828</v>
      </c>
      <c r="C776" t="s">
        <v>3384</v>
      </c>
      <c r="D776" t="s">
        <v>180</v>
      </c>
      <c r="E776" s="6">
        <v>1052837788</v>
      </c>
      <c r="F776" s="6">
        <v>189035576</v>
      </c>
      <c r="G776" s="6">
        <v>0</v>
      </c>
      <c r="H776" t="s">
        <v>181</v>
      </c>
      <c r="I776">
        <v>900494393</v>
      </c>
      <c r="J776" t="s">
        <v>223</v>
      </c>
      <c r="K776" t="s">
        <v>183</v>
      </c>
      <c r="L776" t="s">
        <v>184</v>
      </c>
      <c r="M776" t="s">
        <v>279</v>
      </c>
      <c r="N776" t="s">
        <v>186</v>
      </c>
      <c r="O776" t="s">
        <v>225</v>
      </c>
      <c r="P776" t="s">
        <v>226</v>
      </c>
      <c r="Q776" t="s">
        <v>189</v>
      </c>
      <c r="R776" t="s">
        <v>190</v>
      </c>
      <c r="S776" t="s">
        <v>291</v>
      </c>
      <c r="T776" t="s">
        <v>292</v>
      </c>
      <c r="U776" s="6">
        <v>32885566</v>
      </c>
      <c r="V776" s="6">
        <v>0</v>
      </c>
      <c r="W776" s="6">
        <v>32885566</v>
      </c>
      <c r="X776" s="6">
        <v>0</v>
      </c>
      <c r="Y776" t="s">
        <v>193</v>
      </c>
      <c r="Z776" t="s">
        <v>194</v>
      </c>
      <c r="AA776" t="s">
        <v>195</v>
      </c>
      <c r="AB776" t="s">
        <v>3385</v>
      </c>
      <c r="AC776" t="s">
        <v>283</v>
      </c>
      <c r="AD776" t="s">
        <v>283</v>
      </c>
      <c r="AE776" t="s">
        <v>1509</v>
      </c>
      <c r="AF776" t="s">
        <v>3386</v>
      </c>
      <c r="AG776" t="s">
        <v>3387</v>
      </c>
      <c r="AH776" t="s">
        <v>3388</v>
      </c>
      <c r="AI776" t="s">
        <v>3389</v>
      </c>
      <c r="AK776" t="s">
        <v>3387</v>
      </c>
      <c r="AL776" t="s">
        <v>288</v>
      </c>
      <c r="AM776" t="s">
        <v>3390</v>
      </c>
      <c r="AN776" t="s">
        <v>3391</v>
      </c>
      <c r="AO776" t="s">
        <v>137</v>
      </c>
    </row>
    <row r="777" spans="1:41" hidden="1" x14ac:dyDescent="0.2">
      <c r="A777">
        <v>67925</v>
      </c>
      <c r="B777" s="7">
        <v>45828</v>
      </c>
      <c r="C777" t="s">
        <v>3384</v>
      </c>
      <c r="D777" t="s">
        <v>180</v>
      </c>
      <c r="E777" s="6">
        <v>1052837788</v>
      </c>
      <c r="F777" s="6">
        <v>189035576</v>
      </c>
      <c r="G777" s="6">
        <v>0</v>
      </c>
      <c r="H777" t="s">
        <v>181</v>
      </c>
      <c r="I777">
        <v>900494393</v>
      </c>
      <c r="J777" t="s">
        <v>223</v>
      </c>
      <c r="K777" t="s">
        <v>183</v>
      </c>
      <c r="L777" t="s">
        <v>184</v>
      </c>
      <c r="M777" t="s">
        <v>279</v>
      </c>
      <c r="N777" t="s">
        <v>186</v>
      </c>
      <c r="O777" t="s">
        <v>225</v>
      </c>
      <c r="P777" t="s">
        <v>226</v>
      </c>
      <c r="Q777" t="s">
        <v>189</v>
      </c>
      <c r="R777" t="s">
        <v>190</v>
      </c>
      <c r="S777" t="s">
        <v>301</v>
      </c>
      <c r="T777" t="s">
        <v>302</v>
      </c>
      <c r="U777" s="6">
        <v>3747474</v>
      </c>
      <c r="V777" s="6">
        <v>0</v>
      </c>
      <c r="W777" s="6">
        <v>3747474</v>
      </c>
      <c r="X777" s="6">
        <v>0</v>
      </c>
      <c r="Y777" t="s">
        <v>193</v>
      </c>
      <c r="Z777" t="s">
        <v>194</v>
      </c>
      <c r="AA777" t="s">
        <v>195</v>
      </c>
      <c r="AB777" t="s">
        <v>3385</v>
      </c>
      <c r="AC777" t="s">
        <v>283</v>
      </c>
      <c r="AD777" t="s">
        <v>283</v>
      </c>
      <c r="AE777" t="s">
        <v>1509</v>
      </c>
      <c r="AF777" t="s">
        <v>3386</v>
      </c>
      <c r="AG777" t="s">
        <v>3387</v>
      </c>
      <c r="AH777" t="s">
        <v>3388</v>
      </c>
      <c r="AI777" t="s">
        <v>3389</v>
      </c>
      <c r="AK777" t="s">
        <v>3387</v>
      </c>
      <c r="AL777" t="s">
        <v>288</v>
      </c>
      <c r="AM777" t="s">
        <v>3390</v>
      </c>
      <c r="AN777" t="s">
        <v>3391</v>
      </c>
      <c r="AO777" t="s">
        <v>137</v>
      </c>
    </row>
    <row r="778" spans="1:41" hidden="1" x14ac:dyDescent="0.2">
      <c r="A778">
        <v>67925</v>
      </c>
      <c r="B778" s="7">
        <v>45828</v>
      </c>
      <c r="C778" t="s">
        <v>3384</v>
      </c>
      <c r="D778" t="s">
        <v>180</v>
      </c>
      <c r="E778" s="6">
        <v>1052837788</v>
      </c>
      <c r="F778" s="6">
        <v>189035576</v>
      </c>
      <c r="G778" s="6">
        <v>0</v>
      </c>
      <c r="H778" t="s">
        <v>181</v>
      </c>
      <c r="I778">
        <v>900494393</v>
      </c>
      <c r="J778" t="s">
        <v>223</v>
      </c>
      <c r="K778" t="s">
        <v>183</v>
      </c>
      <c r="L778" t="s">
        <v>184</v>
      </c>
      <c r="M778" t="s">
        <v>279</v>
      </c>
      <c r="N778" t="s">
        <v>186</v>
      </c>
      <c r="O778" t="s">
        <v>225</v>
      </c>
      <c r="P778" t="s">
        <v>226</v>
      </c>
      <c r="Q778" t="s">
        <v>189</v>
      </c>
      <c r="R778" t="s">
        <v>190</v>
      </c>
      <c r="S778" t="s">
        <v>3392</v>
      </c>
      <c r="T778" t="s">
        <v>3393</v>
      </c>
      <c r="U778" s="6">
        <v>55651356</v>
      </c>
      <c r="V778" s="6">
        <v>0</v>
      </c>
      <c r="W778" s="6">
        <v>55651356</v>
      </c>
      <c r="X778" s="6">
        <v>0</v>
      </c>
      <c r="Y778" t="s">
        <v>193</v>
      </c>
      <c r="Z778" t="s">
        <v>194</v>
      </c>
      <c r="AA778" t="s">
        <v>195</v>
      </c>
      <c r="AB778" t="s">
        <v>3385</v>
      </c>
      <c r="AC778" t="s">
        <v>283</v>
      </c>
      <c r="AD778" t="s">
        <v>283</v>
      </c>
      <c r="AE778" t="s">
        <v>1509</v>
      </c>
      <c r="AF778" t="s">
        <v>3386</v>
      </c>
      <c r="AG778" t="s">
        <v>3387</v>
      </c>
      <c r="AH778" t="s">
        <v>3388</v>
      </c>
      <c r="AI778" t="s">
        <v>3389</v>
      </c>
      <c r="AK778" t="s">
        <v>3387</v>
      </c>
      <c r="AL778" t="s">
        <v>288</v>
      </c>
      <c r="AM778" t="s">
        <v>3390</v>
      </c>
      <c r="AN778" t="s">
        <v>3391</v>
      </c>
      <c r="AO778" t="s">
        <v>137</v>
      </c>
    </row>
    <row r="779" spans="1:41" hidden="1" x14ac:dyDescent="0.2">
      <c r="A779">
        <v>67925</v>
      </c>
      <c r="B779" s="7">
        <v>45828</v>
      </c>
      <c r="C779" t="s">
        <v>3384</v>
      </c>
      <c r="D779" t="s">
        <v>180</v>
      </c>
      <c r="E779" s="6">
        <v>1052837788</v>
      </c>
      <c r="F779" s="6">
        <v>189035576</v>
      </c>
      <c r="G779" s="6">
        <v>0</v>
      </c>
      <c r="H779" t="s">
        <v>181</v>
      </c>
      <c r="I779">
        <v>900494393</v>
      </c>
      <c r="J779" t="s">
        <v>223</v>
      </c>
      <c r="K779" t="s">
        <v>183</v>
      </c>
      <c r="L779" t="s">
        <v>184</v>
      </c>
      <c r="M779" t="s">
        <v>279</v>
      </c>
      <c r="N779" t="s">
        <v>186</v>
      </c>
      <c r="O779" t="s">
        <v>225</v>
      </c>
      <c r="P779" t="s">
        <v>226</v>
      </c>
      <c r="Q779" t="s">
        <v>189</v>
      </c>
      <c r="R779" t="s">
        <v>190</v>
      </c>
      <c r="S779" t="s">
        <v>313</v>
      </c>
      <c r="T779" t="s">
        <v>314</v>
      </c>
      <c r="U779" s="6">
        <v>34527321</v>
      </c>
      <c r="V779" s="6">
        <v>0</v>
      </c>
      <c r="W779" s="6">
        <v>34527321</v>
      </c>
      <c r="X779" s="6">
        <v>0</v>
      </c>
      <c r="Y779" t="s">
        <v>193</v>
      </c>
      <c r="Z779" t="s">
        <v>194</v>
      </c>
      <c r="AA779" t="s">
        <v>195</v>
      </c>
      <c r="AB779" t="s">
        <v>3385</v>
      </c>
      <c r="AC779" t="s">
        <v>283</v>
      </c>
      <c r="AD779" t="s">
        <v>283</v>
      </c>
      <c r="AE779" t="s">
        <v>1509</v>
      </c>
      <c r="AF779" t="s">
        <v>3386</v>
      </c>
      <c r="AG779" t="s">
        <v>3387</v>
      </c>
      <c r="AH779" t="s">
        <v>3388</v>
      </c>
      <c r="AI779" t="s">
        <v>3389</v>
      </c>
      <c r="AK779" t="s">
        <v>3387</v>
      </c>
      <c r="AL779" t="s">
        <v>288</v>
      </c>
      <c r="AM779" t="s">
        <v>3390</v>
      </c>
      <c r="AN779" t="s">
        <v>3391</v>
      </c>
      <c r="AO779" t="s">
        <v>137</v>
      </c>
    </row>
    <row r="780" spans="1:41" hidden="1" x14ac:dyDescent="0.2">
      <c r="A780">
        <v>68025</v>
      </c>
      <c r="B780" s="7">
        <v>45833</v>
      </c>
      <c r="C780" t="s">
        <v>3394</v>
      </c>
      <c r="D780" t="s">
        <v>180</v>
      </c>
      <c r="E780" s="6">
        <v>19347050.940000001</v>
      </c>
      <c r="F780" s="6">
        <v>1371417</v>
      </c>
      <c r="G780" s="6">
        <v>0</v>
      </c>
      <c r="H780" t="s">
        <v>181</v>
      </c>
      <c r="I780">
        <v>830042244</v>
      </c>
      <c r="J780" t="s">
        <v>2144</v>
      </c>
      <c r="K780" t="s">
        <v>183</v>
      </c>
      <c r="L780" t="s">
        <v>209</v>
      </c>
      <c r="M780" t="s">
        <v>2145</v>
      </c>
      <c r="N780" t="s">
        <v>186</v>
      </c>
      <c r="O780" t="s">
        <v>211</v>
      </c>
      <c r="P780" t="s">
        <v>212</v>
      </c>
      <c r="Q780" t="s">
        <v>189</v>
      </c>
      <c r="R780" t="s">
        <v>190</v>
      </c>
      <c r="S780" t="s">
        <v>585</v>
      </c>
      <c r="T780" t="s">
        <v>586</v>
      </c>
      <c r="U780" s="6">
        <v>19347050.940000001</v>
      </c>
      <c r="V780" s="6">
        <v>0</v>
      </c>
      <c r="W780" s="6">
        <v>19347050.940000001</v>
      </c>
      <c r="X780" s="6">
        <v>0</v>
      </c>
      <c r="Y780" t="s">
        <v>193</v>
      </c>
      <c r="Z780" t="s">
        <v>194</v>
      </c>
      <c r="AA780" t="s">
        <v>195</v>
      </c>
      <c r="AB780" t="s">
        <v>3395</v>
      </c>
      <c r="AC780" t="s">
        <v>272</v>
      </c>
      <c r="AD780" t="s">
        <v>272</v>
      </c>
      <c r="AE780" t="s">
        <v>2147</v>
      </c>
      <c r="AF780" t="s">
        <v>3159</v>
      </c>
      <c r="AG780" t="s">
        <v>3396</v>
      </c>
      <c r="AH780" t="s">
        <v>3397</v>
      </c>
      <c r="AI780" t="s">
        <v>3398</v>
      </c>
      <c r="AK780" t="s">
        <v>1037</v>
      </c>
      <c r="AL780" t="s">
        <v>452</v>
      </c>
      <c r="AM780" t="s">
        <v>2107</v>
      </c>
      <c r="AN780" t="s">
        <v>2151</v>
      </c>
      <c r="AO780" t="s">
        <v>137</v>
      </c>
    </row>
    <row r="781" spans="1:41" hidden="1" x14ac:dyDescent="0.2">
      <c r="A781">
        <v>68125</v>
      </c>
      <c r="B781" s="7">
        <v>45833</v>
      </c>
      <c r="C781" t="s">
        <v>3399</v>
      </c>
      <c r="D781" t="s">
        <v>180</v>
      </c>
      <c r="E781" s="6">
        <v>76170244</v>
      </c>
      <c r="F781" s="6">
        <v>0</v>
      </c>
      <c r="G781" s="6">
        <v>0</v>
      </c>
      <c r="H781" t="s">
        <v>181</v>
      </c>
      <c r="I781">
        <v>899999284</v>
      </c>
      <c r="J781" t="s">
        <v>351</v>
      </c>
      <c r="K781" t="s">
        <v>183</v>
      </c>
      <c r="L781" t="s">
        <v>184</v>
      </c>
      <c r="M781" t="s">
        <v>352</v>
      </c>
      <c r="N781" t="s">
        <v>186</v>
      </c>
      <c r="O781" t="s">
        <v>225</v>
      </c>
      <c r="P781" t="s">
        <v>226</v>
      </c>
      <c r="Q781" t="s">
        <v>189</v>
      </c>
      <c r="R781" t="s">
        <v>190</v>
      </c>
      <c r="S781" t="s">
        <v>353</v>
      </c>
      <c r="T781" t="s">
        <v>354</v>
      </c>
      <c r="U781" s="6">
        <v>76170244</v>
      </c>
      <c r="V781" s="6">
        <v>0</v>
      </c>
      <c r="W781" s="6">
        <v>76170244</v>
      </c>
      <c r="X781" s="6">
        <v>0</v>
      </c>
      <c r="Y781" t="s">
        <v>193</v>
      </c>
      <c r="Z781" t="s">
        <v>194</v>
      </c>
      <c r="AA781" t="s">
        <v>195</v>
      </c>
      <c r="AB781" t="s">
        <v>3400</v>
      </c>
      <c r="AC781" t="s">
        <v>283</v>
      </c>
      <c r="AD781" t="s">
        <v>283</v>
      </c>
      <c r="AE781" t="s">
        <v>1516</v>
      </c>
      <c r="AF781" t="s">
        <v>3163</v>
      </c>
      <c r="AG781" t="s">
        <v>3396</v>
      </c>
      <c r="AH781" t="s">
        <v>3401</v>
      </c>
      <c r="AI781" t="s">
        <v>3402</v>
      </c>
      <c r="AK781" t="s">
        <v>3396</v>
      </c>
      <c r="AL781" t="s">
        <v>288</v>
      </c>
      <c r="AM781" t="s">
        <v>3403</v>
      </c>
      <c r="AN781" t="s">
        <v>3404</v>
      </c>
      <c r="AO781" t="s">
        <v>137</v>
      </c>
    </row>
    <row r="782" spans="1:41" hidden="1" x14ac:dyDescent="0.2">
      <c r="A782">
        <v>68225</v>
      </c>
      <c r="B782" s="7">
        <v>45833</v>
      </c>
      <c r="C782" t="s">
        <v>3405</v>
      </c>
      <c r="D782" t="s">
        <v>180</v>
      </c>
      <c r="E782" s="6">
        <v>8519971.4900000002</v>
      </c>
      <c r="F782" s="6">
        <v>600336</v>
      </c>
      <c r="G782" s="6">
        <v>0</v>
      </c>
      <c r="H782" t="s">
        <v>181</v>
      </c>
      <c r="I782">
        <v>830042244</v>
      </c>
      <c r="J782" t="s">
        <v>2144</v>
      </c>
      <c r="K782" t="s">
        <v>183</v>
      </c>
      <c r="L782" t="s">
        <v>209</v>
      </c>
      <c r="M782" t="s">
        <v>2145</v>
      </c>
      <c r="N782" t="s">
        <v>186</v>
      </c>
      <c r="O782" t="s">
        <v>211</v>
      </c>
      <c r="P782" t="s">
        <v>212</v>
      </c>
      <c r="Q782" t="s">
        <v>189</v>
      </c>
      <c r="R782" t="s">
        <v>190</v>
      </c>
      <c r="S782" t="s">
        <v>585</v>
      </c>
      <c r="T782" t="s">
        <v>586</v>
      </c>
      <c r="U782" s="6">
        <v>8519971.4900000002</v>
      </c>
      <c r="V782" s="6">
        <v>0</v>
      </c>
      <c r="W782" s="6">
        <v>8519971.4900000002</v>
      </c>
      <c r="X782" s="6">
        <v>0</v>
      </c>
      <c r="Y782" t="s">
        <v>193</v>
      </c>
      <c r="Z782" t="s">
        <v>194</v>
      </c>
      <c r="AA782" t="s">
        <v>195</v>
      </c>
      <c r="AB782" t="s">
        <v>3406</v>
      </c>
      <c r="AC782" t="s">
        <v>440</v>
      </c>
      <c r="AD782" t="s">
        <v>440</v>
      </c>
      <c r="AE782" t="s">
        <v>831</v>
      </c>
      <c r="AF782" t="s">
        <v>3167</v>
      </c>
      <c r="AG782" t="s">
        <v>3396</v>
      </c>
      <c r="AH782" t="s">
        <v>3407</v>
      </c>
      <c r="AI782" t="s">
        <v>3408</v>
      </c>
      <c r="AK782" t="s">
        <v>901</v>
      </c>
      <c r="AL782" t="s">
        <v>452</v>
      </c>
      <c r="AM782" t="s">
        <v>2156</v>
      </c>
      <c r="AN782" t="s">
        <v>2157</v>
      </c>
      <c r="AO782" t="s">
        <v>137</v>
      </c>
    </row>
    <row r="783" spans="1:41" hidden="1" x14ac:dyDescent="0.2">
      <c r="A783">
        <v>68525</v>
      </c>
      <c r="B783" s="7">
        <v>45835</v>
      </c>
      <c r="C783" t="s">
        <v>3409</v>
      </c>
      <c r="D783" t="s">
        <v>180</v>
      </c>
      <c r="E783" s="6">
        <v>318220</v>
      </c>
      <c r="F783" s="6">
        <v>0</v>
      </c>
      <c r="G783" s="6">
        <v>0</v>
      </c>
      <c r="H783" t="s">
        <v>181</v>
      </c>
      <c r="I783">
        <v>800007813</v>
      </c>
      <c r="J783" t="s">
        <v>208</v>
      </c>
      <c r="K783" t="s">
        <v>183</v>
      </c>
      <c r="L783" t="s">
        <v>209</v>
      </c>
      <c r="M783" t="s">
        <v>210</v>
      </c>
      <c r="N783" t="s">
        <v>186</v>
      </c>
      <c r="O783" t="s">
        <v>211</v>
      </c>
      <c r="P783" t="s">
        <v>212</v>
      </c>
      <c r="Q783" t="s">
        <v>189</v>
      </c>
      <c r="R783" t="s">
        <v>190</v>
      </c>
      <c r="S783" t="s">
        <v>213</v>
      </c>
      <c r="T783" t="s">
        <v>214</v>
      </c>
      <c r="U783" s="6">
        <v>318220</v>
      </c>
      <c r="V783" s="6">
        <v>0</v>
      </c>
      <c r="W783" s="6">
        <v>318220</v>
      </c>
      <c r="X783" s="6">
        <v>0</v>
      </c>
      <c r="Y783" t="s">
        <v>193</v>
      </c>
      <c r="Z783" t="s">
        <v>194</v>
      </c>
      <c r="AA783" t="s">
        <v>195</v>
      </c>
      <c r="AB783" t="s">
        <v>3410</v>
      </c>
      <c r="AC783" t="s">
        <v>216</v>
      </c>
      <c r="AD783" t="s">
        <v>216</v>
      </c>
      <c r="AE783" t="s">
        <v>1511</v>
      </c>
      <c r="AF783" t="s">
        <v>3171</v>
      </c>
      <c r="AG783" t="s">
        <v>3411</v>
      </c>
      <c r="AH783" t="s">
        <v>3412</v>
      </c>
      <c r="AI783" t="s">
        <v>3413</v>
      </c>
      <c r="AK783" t="s">
        <v>3414</v>
      </c>
      <c r="AL783" t="s">
        <v>204</v>
      </c>
      <c r="AM783" t="s">
        <v>2077</v>
      </c>
      <c r="AN783" t="s">
        <v>3415</v>
      </c>
      <c r="AO783" t="s">
        <v>134</v>
      </c>
    </row>
    <row r="784" spans="1:41" hidden="1" x14ac:dyDescent="0.2">
      <c r="A784">
        <v>68625</v>
      </c>
      <c r="B784" s="7">
        <v>45835</v>
      </c>
      <c r="C784" t="s">
        <v>3416</v>
      </c>
      <c r="D784" t="s">
        <v>180</v>
      </c>
      <c r="E784" s="6">
        <v>17104481</v>
      </c>
      <c r="F784" s="6">
        <v>17104481</v>
      </c>
      <c r="G784" s="6">
        <v>0</v>
      </c>
      <c r="H784" t="s">
        <v>181</v>
      </c>
      <c r="I784">
        <v>800224808</v>
      </c>
      <c r="J784" t="s">
        <v>375</v>
      </c>
      <c r="K784" t="s">
        <v>376</v>
      </c>
      <c r="Q784" t="s">
        <v>189</v>
      </c>
      <c r="R784" t="s">
        <v>190</v>
      </c>
      <c r="S784" t="s">
        <v>377</v>
      </c>
      <c r="T784" t="s">
        <v>378</v>
      </c>
      <c r="U784" s="6">
        <v>17104481</v>
      </c>
      <c r="V784" s="6">
        <v>0</v>
      </c>
      <c r="W784" s="6">
        <v>17104481</v>
      </c>
      <c r="X784" s="6">
        <v>0</v>
      </c>
      <c r="Y784" t="s">
        <v>193</v>
      </c>
      <c r="Z784" t="s">
        <v>194</v>
      </c>
      <c r="AA784" t="s">
        <v>195</v>
      </c>
      <c r="AB784" t="s">
        <v>3417</v>
      </c>
      <c r="AC784" t="s">
        <v>283</v>
      </c>
      <c r="AD784" t="s">
        <v>283</v>
      </c>
      <c r="AE784" t="s">
        <v>1520</v>
      </c>
      <c r="AG784" t="s">
        <v>3411</v>
      </c>
      <c r="AH784" t="s">
        <v>3418</v>
      </c>
      <c r="AI784" t="s">
        <v>3419</v>
      </c>
      <c r="AK784" t="s">
        <v>3411</v>
      </c>
      <c r="AL784" t="s">
        <v>288</v>
      </c>
      <c r="AM784" t="s">
        <v>3417</v>
      </c>
      <c r="AN784" t="s">
        <v>3417</v>
      </c>
      <c r="AO784" t="s">
        <v>137</v>
      </c>
    </row>
    <row r="785" spans="1:41" hidden="1" x14ac:dyDescent="0.2">
      <c r="A785">
        <v>68725</v>
      </c>
      <c r="B785" s="7">
        <v>45835</v>
      </c>
      <c r="C785" t="s">
        <v>3416</v>
      </c>
      <c r="D785" t="s">
        <v>180</v>
      </c>
      <c r="E785" s="6">
        <v>7219000</v>
      </c>
      <c r="F785" s="6">
        <v>7219000</v>
      </c>
      <c r="G785" s="6">
        <v>0</v>
      </c>
      <c r="H785" t="s">
        <v>181</v>
      </c>
      <c r="I785">
        <v>800229739</v>
      </c>
      <c r="J785" t="s">
        <v>385</v>
      </c>
      <c r="K785" t="s">
        <v>376</v>
      </c>
      <c r="Q785" t="s">
        <v>189</v>
      </c>
      <c r="R785" t="s">
        <v>190</v>
      </c>
      <c r="S785" t="s">
        <v>377</v>
      </c>
      <c r="T785" t="s">
        <v>378</v>
      </c>
      <c r="U785" s="6">
        <v>7219000</v>
      </c>
      <c r="V785" s="6">
        <v>0</v>
      </c>
      <c r="W785" s="6">
        <v>7219000</v>
      </c>
      <c r="X785" s="6">
        <v>0</v>
      </c>
      <c r="Y785" t="s">
        <v>193</v>
      </c>
      <c r="Z785" t="s">
        <v>194</v>
      </c>
      <c r="AA785" t="s">
        <v>195</v>
      </c>
      <c r="AB785" t="s">
        <v>3417</v>
      </c>
      <c r="AC785" t="s">
        <v>283</v>
      </c>
      <c r="AD785" t="s">
        <v>283</v>
      </c>
      <c r="AE785" t="s">
        <v>1520</v>
      </c>
      <c r="AG785" t="s">
        <v>3411</v>
      </c>
      <c r="AH785" t="s">
        <v>3420</v>
      </c>
      <c r="AI785" t="s">
        <v>3421</v>
      </c>
      <c r="AK785" t="s">
        <v>3411</v>
      </c>
      <c r="AL785" t="s">
        <v>288</v>
      </c>
      <c r="AM785" t="s">
        <v>3417</v>
      </c>
      <c r="AN785" t="s">
        <v>3417</v>
      </c>
      <c r="AO785" t="s">
        <v>137</v>
      </c>
    </row>
    <row r="786" spans="1:41" hidden="1" x14ac:dyDescent="0.2">
      <c r="A786">
        <v>68825</v>
      </c>
      <c r="B786" s="7">
        <v>45835</v>
      </c>
      <c r="C786" t="s">
        <v>3416</v>
      </c>
      <c r="D786" t="s">
        <v>180</v>
      </c>
      <c r="E786" s="6">
        <v>8645955</v>
      </c>
      <c r="F786" s="6">
        <v>8645955</v>
      </c>
      <c r="G786" s="6">
        <v>0</v>
      </c>
      <c r="H786" t="s">
        <v>181</v>
      </c>
      <c r="I786">
        <v>800227940</v>
      </c>
      <c r="J786" t="s">
        <v>388</v>
      </c>
      <c r="K786" t="s">
        <v>376</v>
      </c>
      <c r="Q786" t="s">
        <v>189</v>
      </c>
      <c r="R786" t="s">
        <v>190</v>
      </c>
      <c r="S786" t="s">
        <v>377</v>
      </c>
      <c r="T786" t="s">
        <v>378</v>
      </c>
      <c r="U786" s="6">
        <v>8645955</v>
      </c>
      <c r="V786" s="6">
        <v>0</v>
      </c>
      <c r="W786" s="6">
        <v>8645955</v>
      </c>
      <c r="X786" s="6">
        <v>0</v>
      </c>
      <c r="Y786" t="s">
        <v>193</v>
      </c>
      <c r="Z786" t="s">
        <v>194</v>
      </c>
      <c r="AA786" t="s">
        <v>195</v>
      </c>
      <c r="AB786" t="s">
        <v>3417</v>
      </c>
      <c r="AC786" t="s">
        <v>283</v>
      </c>
      <c r="AD786" t="s">
        <v>283</v>
      </c>
      <c r="AE786" t="s">
        <v>1520</v>
      </c>
      <c r="AG786" t="s">
        <v>3411</v>
      </c>
      <c r="AH786" t="s">
        <v>3422</v>
      </c>
      <c r="AI786" t="s">
        <v>3423</v>
      </c>
      <c r="AK786" t="s">
        <v>3411</v>
      </c>
      <c r="AL786" t="s">
        <v>288</v>
      </c>
      <c r="AM786" t="s">
        <v>3417</v>
      </c>
      <c r="AN786" t="s">
        <v>3417</v>
      </c>
      <c r="AO786" t="s">
        <v>137</v>
      </c>
    </row>
    <row r="787" spans="1:41" hidden="1" x14ac:dyDescent="0.2">
      <c r="A787">
        <v>68925</v>
      </c>
      <c r="B787" s="7">
        <v>45835</v>
      </c>
      <c r="C787" t="s">
        <v>3416</v>
      </c>
      <c r="D787" t="s">
        <v>180</v>
      </c>
      <c r="E787" s="6">
        <v>35655600</v>
      </c>
      <c r="F787" s="6">
        <v>35655600</v>
      </c>
      <c r="G787" s="6">
        <v>0</v>
      </c>
      <c r="H787" t="s">
        <v>181</v>
      </c>
      <c r="I787">
        <v>860066942</v>
      </c>
      <c r="J787" t="s">
        <v>332</v>
      </c>
      <c r="K787" t="s">
        <v>376</v>
      </c>
      <c r="Q787" t="s">
        <v>189</v>
      </c>
      <c r="R787" t="s">
        <v>190</v>
      </c>
      <c r="S787" t="s">
        <v>424</v>
      </c>
      <c r="T787" t="s">
        <v>425</v>
      </c>
      <c r="U787" s="6">
        <v>35655600</v>
      </c>
      <c r="V787" s="6">
        <v>0</v>
      </c>
      <c r="W787" s="6">
        <v>35655600</v>
      </c>
      <c r="X787" s="6">
        <v>0</v>
      </c>
      <c r="Y787" t="s">
        <v>193</v>
      </c>
      <c r="Z787" t="s">
        <v>194</v>
      </c>
      <c r="AA787" t="s">
        <v>195</v>
      </c>
      <c r="AB787" t="s">
        <v>3417</v>
      </c>
      <c r="AC787" t="s">
        <v>283</v>
      </c>
      <c r="AD787" t="s">
        <v>283</v>
      </c>
      <c r="AE787" t="s">
        <v>1520</v>
      </c>
      <c r="AG787" t="s">
        <v>3411</v>
      </c>
      <c r="AH787" t="s">
        <v>3424</v>
      </c>
      <c r="AI787" t="s">
        <v>3425</v>
      </c>
      <c r="AK787" t="s">
        <v>3411</v>
      </c>
      <c r="AL787" t="s">
        <v>288</v>
      </c>
      <c r="AM787" t="s">
        <v>3417</v>
      </c>
      <c r="AN787" t="s">
        <v>3417</v>
      </c>
      <c r="AO787" t="s">
        <v>137</v>
      </c>
    </row>
    <row r="788" spans="1:41" hidden="1" x14ac:dyDescent="0.2">
      <c r="A788">
        <v>69025</v>
      </c>
      <c r="B788" s="7">
        <v>45835</v>
      </c>
      <c r="C788" t="s">
        <v>3416</v>
      </c>
      <c r="D788" t="s">
        <v>180</v>
      </c>
      <c r="E788" s="6">
        <v>73799524</v>
      </c>
      <c r="F788" s="6">
        <v>73799524</v>
      </c>
      <c r="G788" s="6">
        <v>0</v>
      </c>
      <c r="H788" t="s">
        <v>181</v>
      </c>
      <c r="I788">
        <v>900336004</v>
      </c>
      <c r="J788" t="s">
        <v>431</v>
      </c>
      <c r="K788" t="s">
        <v>376</v>
      </c>
      <c r="Q788" t="s">
        <v>189</v>
      </c>
      <c r="R788" t="s">
        <v>190</v>
      </c>
      <c r="S788" t="s">
        <v>377</v>
      </c>
      <c r="T788" t="s">
        <v>378</v>
      </c>
      <c r="U788" s="6">
        <v>73799524</v>
      </c>
      <c r="V788" s="6">
        <v>0</v>
      </c>
      <c r="W788" s="6">
        <v>73799524</v>
      </c>
      <c r="X788" s="6">
        <v>0</v>
      </c>
      <c r="Y788" t="s">
        <v>193</v>
      </c>
      <c r="Z788" t="s">
        <v>194</v>
      </c>
      <c r="AA788" t="s">
        <v>195</v>
      </c>
      <c r="AB788" t="s">
        <v>3417</v>
      </c>
      <c r="AC788" t="s">
        <v>283</v>
      </c>
      <c r="AD788" t="s">
        <v>283</v>
      </c>
      <c r="AE788" t="s">
        <v>1520</v>
      </c>
      <c r="AG788" t="s">
        <v>3411</v>
      </c>
      <c r="AH788" t="s">
        <v>3426</v>
      </c>
      <c r="AI788" t="s">
        <v>3427</v>
      </c>
      <c r="AK788" t="s">
        <v>3411</v>
      </c>
      <c r="AL788" t="s">
        <v>288</v>
      </c>
      <c r="AM788" t="s">
        <v>3417</v>
      </c>
      <c r="AN788" t="s">
        <v>3417</v>
      </c>
      <c r="AO788" t="s">
        <v>137</v>
      </c>
    </row>
    <row r="789" spans="1:41" hidden="1" x14ac:dyDescent="0.2">
      <c r="A789">
        <v>69125</v>
      </c>
      <c r="B789" s="7">
        <v>45835</v>
      </c>
      <c r="C789" t="s">
        <v>3416</v>
      </c>
      <c r="D789" t="s">
        <v>180</v>
      </c>
      <c r="E789" s="6">
        <v>5963715</v>
      </c>
      <c r="F789" s="6">
        <v>5963715</v>
      </c>
      <c r="G789" s="6">
        <v>0</v>
      </c>
      <c r="H789" t="s">
        <v>181</v>
      </c>
      <c r="I789">
        <v>800088702</v>
      </c>
      <c r="J789" t="s">
        <v>390</v>
      </c>
      <c r="K789" t="s">
        <v>376</v>
      </c>
      <c r="Q789" t="s">
        <v>189</v>
      </c>
      <c r="R789" t="s">
        <v>190</v>
      </c>
      <c r="S789" t="s">
        <v>391</v>
      </c>
      <c r="T789" t="s">
        <v>392</v>
      </c>
      <c r="U789" s="6">
        <v>5963715</v>
      </c>
      <c r="V789" s="6">
        <v>0</v>
      </c>
      <c r="W789" s="6">
        <v>5963715</v>
      </c>
      <c r="X789" s="6">
        <v>0</v>
      </c>
      <c r="Y789" t="s">
        <v>193</v>
      </c>
      <c r="Z789" t="s">
        <v>194</v>
      </c>
      <c r="AA789" t="s">
        <v>195</v>
      </c>
      <c r="AB789" t="s">
        <v>3417</v>
      </c>
      <c r="AC789" t="s">
        <v>283</v>
      </c>
      <c r="AD789" t="s">
        <v>283</v>
      </c>
      <c r="AE789" t="s">
        <v>1520</v>
      </c>
      <c r="AG789" t="s">
        <v>3411</v>
      </c>
      <c r="AH789" t="s">
        <v>3428</v>
      </c>
      <c r="AI789" t="s">
        <v>3429</v>
      </c>
      <c r="AK789" t="s">
        <v>3411</v>
      </c>
      <c r="AL789" t="s">
        <v>288</v>
      </c>
      <c r="AM789" t="s">
        <v>3417</v>
      </c>
      <c r="AN789" t="s">
        <v>3417</v>
      </c>
      <c r="AO789" t="s">
        <v>137</v>
      </c>
    </row>
    <row r="790" spans="1:41" hidden="1" x14ac:dyDescent="0.2">
      <c r="A790">
        <v>69225</v>
      </c>
      <c r="B790" s="7">
        <v>45835</v>
      </c>
      <c r="C790" t="s">
        <v>3416</v>
      </c>
      <c r="D790" t="s">
        <v>180</v>
      </c>
      <c r="E790" s="6">
        <v>5371067</v>
      </c>
      <c r="F790" s="6">
        <v>5371067</v>
      </c>
      <c r="G790" s="6">
        <v>0</v>
      </c>
      <c r="H790" t="s">
        <v>181</v>
      </c>
      <c r="I790">
        <v>800130907</v>
      </c>
      <c r="J790" t="s">
        <v>396</v>
      </c>
      <c r="K790" t="s">
        <v>376</v>
      </c>
      <c r="Q790" t="s">
        <v>189</v>
      </c>
      <c r="R790" t="s">
        <v>190</v>
      </c>
      <c r="S790" t="s">
        <v>391</v>
      </c>
      <c r="T790" t="s">
        <v>392</v>
      </c>
      <c r="U790" s="6">
        <v>5371067</v>
      </c>
      <c r="V790" s="6">
        <v>0</v>
      </c>
      <c r="W790" s="6">
        <v>5371067</v>
      </c>
      <c r="X790" s="6">
        <v>0</v>
      </c>
      <c r="Y790" t="s">
        <v>193</v>
      </c>
      <c r="Z790" t="s">
        <v>194</v>
      </c>
      <c r="AA790" t="s">
        <v>195</v>
      </c>
      <c r="AB790" t="s">
        <v>3417</v>
      </c>
      <c r="AC790" t="s">
        <v>283</v>
      </c>
      <c r="AD790" t="s">
        <v>283</v>
      </c>
      <c r="AE790" t="s">
        <v>1520</v>
      </c>
      <c r="AG790" t="s">
        <v>3411</v>
      </c>
      <c r="AH790" t="s">
        <v>3430</v>
      </c>
      <c r="AI790" t="s">
        <v>3431</v>
      </c>
      <c r="AK790" t="s">
        <v>3411</v>
      </c>
      <c r="AL790" t="s">
        <v>288</v>
      </c>
      <c r="AM790" t="s">
        <v>3417</v>
      </c>
      <c r="AN790" t="s">
        <v>3417</v>
      </c>
      <c r="AO790" t="s">
        <v>137</v>
      </c>
    </row>
    <row r="791" spans="1:41" hidden="1" x14ac:dyDescent="0.2">
      <c r="A791">
        <v>69325</v>
      </c>
      <c r="B791" s="7">
        <v>45835</v>
      </c>
      <c r="C791" t="s">
        <v>3416</v>
      </c>
      <c r="D791" t="s">
        <v>180</v>
      </c>
      <c r="E791" s="6">
        <v>29905925</v>
      </c>
      <c r="F791" s="6">
        <v>29905925</v>
      </c>
      <c r="G791" s="6">
        <v>0</v>
      </c>
      <c r="H791" t="s">
        <v>181</v>
      </c>
      <c r="I791">
        <v>800251440</v>
      </c>
      <c r="J791" t="s">
        <v>398</v>
      </c>
      <c r="K791" t="s">
        <v>376</v>
      </c>
      <c r="Q791" t="s">
        <v>189</v>
      </c>
      <c r="R791" t="s">
        <v>190</v>
      </c>
      <c r="S791" t="s">
        <v>391</v>
      </c>
      <c r="T791" t="s">
        <v>392</v>
      </c>
      <c r="U791" s="6">
        <v>29905925</v>
      </c>
      <c r="V791" s="6">
        <v>0</v>
      </c>
      <c r="W791" s="6">
        <v>29905925</v>
      </c>
      <c r="X791" s="6">
        <v>0</v>
      </c>
      <c r="Y791" t="s">
        <v>193</v>
      </c>
      <c r="Z791" t="s">
        <v>194</v>
      </c>
      <c r="AA791" t="s">
        <v>195</v>
      </c>
      <c r="AB791" t="s">
        <v>3417</v>
      </c>
      <c r="AC791" t="s">
        <v>283</v>
      </c>
      <c r="AD791" t="s">
        <v>283</v>
      </c>
      <c r="AE791" t="s">
        <v>1520</v>
      </c>
      <c r="AG791" t="s">
        <v>3411</v>
      </c>
      <c r="AH791" t="s">
        <v>3432</v>
      </c>
      <c r="AI791" t="s">
        <v>3433</v>
      </c>
      <c r="AK791" t="s">
        <v>3411</v>
      </c>
      <c r="AL791" t="s">
        <v>288</v>
      </c>
      <c r="AM791" t="s">
        <v>3417</v>
      </c>
      <c r="AN791" t="s">
        <v>3417</v>
      </c>
      <c r="AO791" t="s">
        <v>137</v>
      </c>
    </row>
    <row r="792" spans="1:41" hidden="1" x14ac:dyDescent="0.2">
      <c r="A792">
        <v>69425</v>
      </c>
      <c r="B792" s="7">
        <v>45835</v>
      </c>
      <c r="C792" t="s">
        <v>3416</v>
      </c>
      <c r="D792" t="s">
        <v>180</v>
      </c>
      <c r="E792" s="6">
        <v>5070320</v>
      </c>
      <c r="F792" s="6">
        <v>5070320</v>
      </c>
      <c r="G792" s="6">
        <v>0</v>
      </c>
      <c r="H792" t="s">
        <v>181</v>
      </c>
      <c r="I792">
        <v>830003564</v>
      </c>
      <c r="J792" t="s">
        <v>400</v>
      </c>
      <c r="K792" t="s">
        <v>376</v>
      </c>
      <c r="Q792" t="s">
        <v>189</v>
      </c>
      <c r="R792" t="s">
        <v>190</v>
      </c>
      <c r="S792" t="s">
        <v>391</v>
      </c>
      <c r="T792" t="s">
        <v>392</v>
      </c>
      <c r="U792" s="6">
        <v>5070320</v>
      </c>
      <c r="V792" s="6">
        <v>0</v>
      </c>
      <c r="W792" s="6">
        <v>5070320</v>
      </c>
      <c r="X792" s="6">
        <v>0</v>
      </c>
      <c r="Y792" t="s">
        <v>193</v>
      </c>
      <c r="Z792" t="s">
        <v>194</v>
      </c>
      <c r="AA792" t="s">
        <v>195</v>
      </c>
      <c r="AB792" t="s">
        <v>3417</v>
      </c>
      <c r="AC792" t="s">
        <v>283</v>
      </c>
      <c r="AD792" t="s">
        <v>283</v>
      </c>
      <c r="AE792" t="s">
        <v>1520</v>
      </c>
      <c r="AG792" t="s">
        <v>3411</v>
      </c>
      <c r="AH792" t="s">
        <v>3434</v>
      </c>
      <c r="AI792" t="s">
        <v>3435</v>
      </c>
      <c r="AK792" t="s">
        <v>3411</v>
      </c>
      <c r="AL792" t="s">
        <v>288</v>
      </c>
      <c r="AM792" t="s">
        <v>3417</v>
      </c>
      <c r="AN792" t="s">
        <v>3417</v>
      </c>
      <c r="AO792" t="s">
        <v>137</v>
      </c>
    </row>
    <row r="793" spans="1:41" hidden="1" x14ac:dyDescent="0.2">
      <c r="A793">
        <v>69525</v>
      </c>
      <c r="B793" s="7">
        <v>45835</v>
      </c>
      <c r="C793" t="s">
        <v>3416</v>
      </c>
      <c r="D793" t="s">
        <v>180</v>
      </c>
      <c r="E793" s="6">
        <v>4228600</v>
      </c>
      <c r="F793" s="6">
        <v>4228600</v>
      </c>
      <c r="G793" s="6">
        <v>0</v>
      </c>
      <c r="H793" t="s">
        <v>181</v>
      </c>
      <c r="I793">
        <v>830113831</v>
      </c>
      <c r="J793" t="s">
        <v>403</v>
      </c>
      <c r="K793" t="s">
        <v>376</v>
      </c>
      <c r="Q793" t="s">
        <v>189</v>
      </c>
      <c r="R793" t="s">
        <v>190</v>
      </c>
      <c r="S793" t="s">
        <v>391</v>
      </c>
      <c r="T793" t="s">
        <v>392</v>
      </c>
      <c r="U793" s="6">
        <v>4228600</v>
      </c>
      <c r="V793" s="6">
        <v>0</v>
      </c>
      <c r="W793" s="6">
        <v>4228600</v>
      </c>
      <c r="X793" s="6">
        <v>0</v>
      </c>
      <c r="Y793" t="s">
        <v>193</v>
      </c>
      <c r="Z793" t="s">
        <v>194</v>
      </c>
      <c r="AA793" t="s">
        <v>195</v>
      </c>
      <c r="AB793" t="s">
        <v>3417</v>
      </c>
      <c r="AC793" t="s">
        <v>283</v>
      </c>
      <c r="AD793" t="s">
        <v>283</v>
      </c>
      <c r="AE793" t="s">
        <v>1520</v>
      </c>
      <c r="AG793" t="s">
        <v>3411</v>
      </c>
      <c r="AH793" t="s">
        <v>3436</v>
      </c>
      <c r="AI793" t="s">
        <v>3437</v>
      </c>
      <c r="AK793" t="s">
        <v>3411</v>
      </c>
      <c r="AL793" t="s">
        <v>288</v>
      </c>
      <c r="AM793" t="s">
        <v>3417</v>
      </c>
      <c r="AN793" t="s">
        <v>3417</v>
      </c>
      <c r="AO793" t="s">
        <v>137</v>
      </c>
    </row>
    <row r="794" spans="1:41" hidden="1" x14ac:dyDescent="0.2">
      <c r="A794">
        <v>69625</v>
      </c>
      <c r="B794" s="7">
        <v>45835</v>
      </c>
      <c r="C794" t="s">
        <v>3416</v>
      </c>
      <c r="D794" t="s">
        <v>180</v>
      </c>
      <c r="E794" s="6">
        <v>20536000</v>
      </c>
      <c r="F794" s="6">
        <v>20536000</v>
      </c>
      <c r="G794" s="6">
        <v>0</v>
      </c>
      <c r="H794" t="s">
        <v>181</v>
      </c>
      <c r="I794">
        <v>860011153</v>
      </c>
      <c r="J794" t="s">
        <v>406</v>
      </c>
      <c r="K794" t="s">
        <v>376</v>
      </c>
      <c r="Q794" t="s">
        <v>189</v>
      </c>
      <c r="R794" t="s">
        <v>190</v>
      </c>
      <c r="S794" t="s">
        <v>407</v>
      </c>
      <c r="T794" t="s">
        <v>408</v>
      </c>
      <c r="U794" s="6">
        <v>20536000</v>
      </c>
      <c r="V794" s="6">
        <v>0</v>
      </c>
      <c r="W794" s="6">
        <v>20536000</v>
      </c>
      <c r="X794" s="6">
        <v>0</v>
      </c>
      <c r="Y794" t="s">
        <v>193</v>
      </c>
      <c r="Z794" t="s">
        <v>194</v>
      </c>
      <c r="AA794" t="s">
        <v>195</v>
      </c>
      <c r="AB794" t="s">
        <v>3417</v>
      </c>
      <c r="AC794" t="s">
        <v>283</v>
      </c>
      <c r="AD794" t="s">
        <v>283</v>
      </c>
      <c r="AE794" t="s">
        <v>1520</v>
      </c>
      <c r="AG794" t="s">
        <v>3411</v>
      </c>
      <c r="AH794" t="s">
        <v>3438</v>
      </c>
      <c r="AI794" t="s">
        <v>3439</v>
      </c>
      <c r="AK794" t="s">
        <v>3411</v>
      </c>
      <c r="AL794" t="s">
        <v>288</v>
      </c>
      <c r="AM794" t="s">
        <v>3417</v>
      </c>
      <c r="AN794" t="s">
        <v>3417</v>
      </c>
      <c r="AO794" t="s">
        <v>137</v>
      </c>
    </row>
    <row r="795" spans="1:41" hidden="1" x14ac:dyDescent="0.2">
      <c r="A795">
        <v>69725</v>
      </c>
      <c r="B795" s="7">
        <v>45835</v>
      </c>
      <c r="C795" t="s">
        <v>3416</v>
      </c>
      <c r="D795" t="s">
        <v>180</v>
      </c>
      <c r="E795" s="6">
        <v>23354648</v>
      </c>
      <c r="F795" s="6">
        <v>23354648</v>
      </c>
      <c r="G795" s="6">
        <v>0</v>
      </c>
      <c r="H795" t="s">
        <v>181</v>
      </c>
      <c r="I795">
        <v>860066942</v>
      </c>
      <c r="J795" t="s">
        <v>332</v>
      </c>
      <c r="K795" t="s">
        <v>376</v>
      </c>
      <c r="Q795" t="s">
        <v>189</v>
      </c>
      <c r="R795" t="s">
        <v>190</v>
      </c>
      <c r="S795" t="s">
        <v>391</v>
      </c>
      <c r="T795" t="s">
        <v>392</v>
      </c>
      <c r="U795" s="6">
        <v>23354648</v>
      </c>
      <c r="V795" s="6">
        <v>0</v>
      </c>
      <c r="W795" s="6">
        <v>23354648</v>
      </c>
      <c r="X795" s="6">
        <v>0</v>
      </c>
      <c r="Y795" t="s">
        <v>193</v>
      </c>
      <c r="Z795" t="s">
        <v>194</v>
      </c>
      <c r="AA795" t="s">
        <v>195</v>
      </c>
      <c r="AB795" t="s">
        <v>3417</v>
      </c>
      <c r="AC795" t="s">
        <v>283</v>
      </c>
      <c r="AD795" t="s">
        <v>283</v>
      </c>
      <c r="AE795" t="s">
        <v>1520</v>
      </c>
      <c r="AG795" t="s">
        <v>3411</v>
      </c>
      <c r="AH795" t="s">
        <v>3440</v>
      </c>
      <c r="AI795" t="s">
        <v>3441</v>
      </c>
      <c r="AK795" t="s">
        <v>3411</v>
      </c>
      <c r="AL795" t="s">
        <v>288</v>
      </c>
      <c r="AM795" t="s">
        <v>3417</v>
      </c>
      <c r="AN795" t="s">
        <v>3417</v>
      </c>
      <c r="AO795" t="s">
        <v>137</v>
      </c>
    </row>
    <row r="796" spans="1:41" hidden="1" x14ac:dyDescent="0.2">
      <c r="A796">
        <v>69825</v>
      </c>
      <c r="B796" s="7">
        <v>45835</v>
      </c>
      <c r="C796" t="s">
        <v>3416</v>
      </c>
      <c r="D796" t="s">
        <v>180</v>
      </c>
      <c r="E796" s="6">
        <v>17830000</v>
      </c>
      <c r="F796" s="6">
        <v>17830000</v>
      </c>
      <c r="G796" s="6">
        <v>0</v>
      </c>
      <c r="H796" t="s">
        <v>181</v>
      </c>
      <c r="I796">
        <v>899999034</v>
      </c>
      <c r="J796" t="s">
        <v>411</v>
      </c>
      <c r="K796" t="s">
        <v>376</v>
      </c>
      <c r="Q796" t="s">
        <v>189</v>
      </c>
      <c r="R796" t="s">
        <v>190</v>
      </c>
      <c r="S796" t="s">
        <v>412</v>
      </c>
      <c r="T796" t="s">
        <v>413</v>
      </c>
      <c r="U796" s="6">
        <v>17830000</v>
      </c>
      <c r="V796" s="6">
        <v>0</v>
      </c>
      <c r="W796" s="6">
        <v>17830000</v>
      </c>
      <c r="X796" s="6">
        <v>0</v>
      </c>
      <c r="Y796" t="s">
        <v>193</v>
      </c>
      <c r="Z796" t="s">
        <v>194</v>
      </c>
      <c r="AA796" t="s">
        <v>195</v>
      </c>
      <c r="AB796" t="s">
        <v>3417</v>
      </c>
      <c r="AC796" t="s">
        <v>283</v>
      </c>
      <c r="AD796" t="s">
        <v>283</v>
      </c>
      <c r="AE796" t="s">
        <v>1520</v>
      </c>
      <c r="AG796" t="s">
        <v>3411</v>
      </c>
      <c r="AH796" t="s">
        <v>3442</v>
      </c>
      <c r="AI796" t="s">
        <v>3443</v>
      </c>
      <c r="AK796" t="s">
        <v>3411</v>
      </c>
      <c r="AL796" t="s">
        <v>288</v>
      </c>
      <c r="AM796" t="s">
        <v>3417</v>
      </c>
      <c r="AN796" t="s">
        <v>3417</v>
      </c>
      <c r="AO796" t="s">
        <v>137</v>
      </c>
    </row>
    <row r="797" spans="1:41" hidden="1" x14ac:dyDescent="0.2">
      <c r="A797">
        <v>69925</v>
      </c>
      <c r="B797" s="7">
        <v>45835</v>
      </c>
      <c r="C797" t="s">
        <v>3416</v>
      </c>
      <c r="D797" t="s">
        <v>180</v>
      </c>
      <c r="E797" s="6">
        <v>26742900</v>
      </c>
      <c r="F797" s="6">
        <v>26742900</v>
      </c>
      <c r="G797" s="6">
        <v>0</v>
      </c>
      <c r="H797" t="s">
        <v>181</v>
      </c>
      <c r="I797">
        <v>899999239</v>
      </c>
      <c r="J797" t="s">
        <v>415</v>
      </c>
      <c r="K797" t="s">
        <v>376</v>
      </c>
      <c r="Q797" t="s">
        <v>189</v>
      </c>
      <c r="R797" t="s">
        <v>190</v>
      </c>
      <c r="S797" t="s">
        <v>416</v>
      </c>
      <c r="T797" t="s">
        <v>417</v>
      </c>
      <c r="U797" s="6">
        <v>26742900</v>
      </c>
      <c r="V797" s="6">
        <v>0</v>
      </c>
      <c r="W797" s="6">
        <v>26742900</v>
      </c>
      <c r="X797" s="6">
        <v>0</v>
      </c>
      <c r="Y797" t="s">
        <v>193</v>
      </c>
      <c r="Z797" t="s">
        <v>194</v>
      </c>
      <c r="AA797" t="s">
        <v>195</v>
      </c>
      <c r="AB797" t="s">
        <v>3417</v>
      </c>
      <c r="AC797" t="s">
        <v>283</v>
      </c>
      <c r="AD797" t="s">
        <v>283</v>
      </c>
      <c r="AE797" t="s">
        <v>1520</v>
      </c>
      <c r="AG797" t="s">
        <v>3411</v>
      </c>
      <c r="AH797" t="s">
        <v>3444</v>
      </c>
      <c r="AI797" t="s">
        <v>3445</v>
      </c>
      <c r="AK797" t="s">
        <v>3411</v>
      </c>
      <c r="AL797" t="s">
        <v>288</v>
      </c>
      <c r="AM797" t="s">
        <v>3417</v>
      </c>
      <c r="AN797" t="s">
        <v>3417</v>
      </c>
      <c r="AO797" t="s">
        <v>137</v>
      </c>
    </row>
    <row r="798" spans="1:41" hidden="1" x14ac:dyDescent="0.2">
      <c r="A798">
        <v>70025</v>
      </c>
      <c r="B798" s="7">
        <v>45835</v>
      </c>
      <c r="C798" t="s">
        <v>3446</v>
      </c>
      <c r="D798" t="s">
        <v>180</v>
      </c>
      <c r="E798" s="6">
        <v>1359753</v>
      </c>
      <c r="F798" s="6">
        <v>1359753</v>
      </c>
      <c r="G798" s="6">
        <v>0</v>
      </c>
      <c r="H798" t="s">
        <v>181</v>
      </c>
      <c r="I798">
        <v>900156264</v>
      </c>
      <c r="J798" t="s">
        <v>420</v>
      </c>
      <c r="K798" t="s">
        <v>376</v>
      </c>
      <c r="Q798" t="s">
        <v>189</v>
      </c>
      <c r="R798" t="s">
        <v>190</v>
      </c>
      <c r="S798" t="s">
        <v>391</v>
      </c>
      <c r="T798" t="s">
        <v>392</v>
      </c>
      <c r="U798" s="6">
        <v>1359753</v>
      </c>
      <c r="V798" s="6">
        <v>0</v>
      </c>
      <c r="W798" s="6">
        <v>1359753</v>
      </c>
      <c r="X798" s="6">
        <v>0</v>
      </c>
      <c r="Y798" t="s">
        <v>193</v>
      </c>
      <c r="Z798" t="s">
        <v>194</v>
      </c>
      <c r="AA798" t="s">
        <v>195</v>
      </c>
      <c r="AB798" t="s">
        <v>3417</v>
      </c>
      <c r="AC798" t="s">
        <v>283</v>
      </c>
      <c r="AD798" t="s">
        <v>283</v>
      </c>
      <c r="AE798" t="s">
        <v>1520</v>
      </c>
      <c r="AG798" t="s">
        <v>3411</v>
      </c>
      <c r="AH798" t="s">
        <v>3447</v>
      </c>
      <c r="AI798" t="s">
        <v>3448</v>
      </c>
      <c r="AK798" t="s">
        <v>3411</v>
      </c>
      <c r="AL798" t="s">
        <v>288</v>
      </c>
      <c r="AM798" t="s">
        <v>3417</v>
      </c>
      <c r="AN798" t="s">
        <v>3417</v>
      </c>
      <c r="AO798" t="s">
        <v>137</v>
      </c>
    </row>
    <row r="799" spans="1:41" hidden="1" x14ac:dyDescent="0.2">
      <c r="A799">
        <v>70125</v>
      </c>
      <c r="B799" s="7">
        <v>45839</v>
      </c>
      <c r="C799" t="s">
        <v>3449</v>
      </c>
      <c r="D799" t="s">
        <v>180</v>
      </c>
      <c r="E799" s="6">
        <v>75261550</v>
      </c>
      <c r="F799" s="6">
        <v>4081832</v>
      </c>
      <c r="G799" s="6">
        <v>0</v>
      </c>
      <c r="H799" t="s">
        <v>181</v>
      </c>
      <c r="I799">
        <v>830094320</v>
      </c>
      <c r="J799" t="s">
        <v>3450</v>
      </c>
      <c r="K799" t="s">
        <v>183</v>
      </c>
      <c r="L799" t="s">
        <v>184</v>
      </c>
      <c r="M799">
        <v>3127638170</v>
      </c>
      <c r="N799" t="s">
        <v>186</v>
      </c>
      <c r="O799">
        <v>890903938</v>
      </c>
      <c r="P799" t="s">
        <v>212</v>
      </c>
      <c r="Q799" t="s">
        <v>189</v>
      </c>
      <c r="R799" t="s">
        <v>190</v>
      </c>
      <c r="S799" t="s">
        <v>858</v>
      </c>
      <c r="T799" t="s">
        <v>3451</v>
      </c>
      <c r="U799" s="6">
        <v>75261550</v>
      </c>
      <c r="V799" s="6">
        <v>0</v>
      </c>
      <c r="W799" s="6">
        <v>75261550</v>
      </c>
      <c r="X799" s="6">
        <v>0</v>
      </c>
      <c r="Y799" t="s">
        <v>193</v>
      </c>
      <c r="Z799" t="s">
        <v>194</v>
      </c>
      <c r="AA799" t="s">
        <v>195</v>
      </c>
      <c r="AB799" t="s">
        <v>3452</v>
      </c>
      <c r="AC799" t="s">
        <v>1407</v>
      </c>
      <c r="AD799" t="s">
        <v>1393</v>
      </c>
      <c r="AE799" t="s">
        <v>880</v>
      </c>
      <c r="AF799" t="s">
        <v>3175</v>
      </c>
      <c r="AG799" t="s">
        <v>3411</v>
      </c>
      <c r="AH799" t="s">
        <v>3453</v>
      </c>
      <c r="AI799" t="s">
        <v>3454</v>
      </c>
      <c r="AJ799" t="s">
        <v>3455</v>
      </c>
      <c r="AK799" t="s">
        <v>2696</v>
      </c>
      <c r="AL799" t="s">
        <v>3456</v>
      </c>
      <c r="AM799" t="s">
        <v>3457</v>
      </c>
      <c r="AN799" t="s">
        <v>3458</v>
      </c>
      <c r="AO799" t="s">
        <v>137</v>
      </c>
    </row>
    <row r="800" spans="1:41" hidden="1" x14ac:dyDescent="0.2">
      <c r="A800">
        <v>70225</v>
      </c>
      <c r="B800" s="7">
        <v>45839</v>
      </c>
      <c r="C800" t="s">
        <v>3459</v>
      </c>
      <c r="D800" t="s">
        <v>180</v>
      </c>
      <c r="E800" s="6">
        <v>1316503</v>
      </c>
      <c r="F800" s="6">
        <v>0</v>
      </c>
      <c r="G800" s="6">
        <v>0</v>
      </c>
      <c r="H800" t="s">
        <v>181</v>
      </c>
      <c r="I800">
        <v>899999115</v>
      </c>
      <c r="J800" t="s">
        <v>182</v>
      </c>
      <c r="K800" t="s">
        <v>183</v>
      </c>
      <c r="L800" t="s">
        <v>209</v>
      </c>
      <c r="M800">
        <v>220062720305</v>
      </c>
      <c r="N800" t="s">
        <v>186</v>
      </c>
      <c r="O800">
        <v>860007738</v>
      </c>
      <c r="P800" t="s">
        <v>754</v>
      </c>
      <c r="Q800" t="s">
        <v>189</v>
      </c>
      <c r="R800" t="s">
        <v>190</v>
      </c>
      <c r="S800" t="s">
        <v>191</v>
      </c>
      <c r="T800" t="s">
        <v>192</v>
      </c>
      <c r="U800" s="6">
        <v>1316503</v>
      </c>
      <c r="V800" s="6">
        <v>0</v>
      </c>
      <c r="W800" s="6">
        <v>1316503</v>
      </c>
      <c r="X800" s="6">
        <v>0</v>
      </c>
      <c r="Y800" t="s">
        <v>193</v>
      </c>
      <c r="Z800" t="s">
        <v>194</v>
      </c>
      <c r="AA800" t="s">
        <v>195</v>
      </c>
      <c r="AB800" t="s">
        <v>3460</v>
      </c>
      <c r="AC800" t="s">
        <v>285</v>
      </c>
      <c r="AD800" t="s">
        <v>285</v>
      </c>
      <c r="AE800" t="s">
        <v>201</v>
      </c>
      <c r="AF800" t="s">
        <v>3179</v>
      </c>
      <c r="AG800" t="s">
        <v>3461</v>
      </c>
      <c r="AH800" t="s">
        <v>3462</v>
      </c>
      <c r="AI800" t="s">
        <v>3463</v>
      </c>
      <c r="AJ800" t="s">
        <v>3455</v>
      </c>
      <c r="AK800" t="s">
        <v>722</v>
      </c>
      <c r="AL800" t="s">
        <v>758</v>
      </c>
      <c r="AM800" t="s">
        <v>759</v>
      </c>
      <c r="AN800" t="s">
        <v>760</v>
      </c>
      <c r="AO800" t="s">
        <v>137</v>
      </c>
    </row>
    <row r="801" spans="1:41" x14ac:dyDescent="0.2">
      <c r="A801">
        <v>70425</v>
      </c>
      <c r="B801" s="7">
        <v>45839</v>
      </c>
      <c r="C801" t="s">
        <v>3464</v>
      </c>
      <c r="D801" t="s">
        <v>180</v>
      </c>
      <c r="E801" s="6">
        <v>51693080.299999997</v>
      </c>
      <c r="F801" s="6">
        <v>2919360</v>
      </c>
      <c r="G801" s="6">
        <v>0</v>
      </c>
      <c r="H801" t="s">
        <v>181</v>
      </c>
      <c r="I801">
        <v>901355130</v>
      </c>
      <c r="J801" t="s">
        <v>3465</v>
      </c>
      <c r="K801" t="s">
        <v>183</v>
      </c>
      <c r="L801" t="s">
        <v>184</v>
      </c>
      <c r="M801">
        <v>60600000241</v>
      </c>
      <c r="N801" t="s">
        <v>186</v>
      </c>
      <c r="O801">
        <v>890903938</v>
      </c>
      <c r="P801" t="s">
        <v>212</v>
      </c>
      <c r="Q801" t="s">
        <v>189</v>
      </c>
      <c r="R801" t="s">
        <v>190</v>
      </c>
      <c r="S801" t="s">
        <v>478</v>
      </c>
      <c r="T801" t="s">
        <v>3466</v>
      </c>
      <c r="U801" s="6">
        <v>51693080.299999997</v>
      </c>
      <c r="V801" s="6">
        <v>0</v>
      </c>
      <c r="W801" s="6">
        <v>51693080.299999997</v>
      </c>
      <c r="X801" s="6">
        <v>0</v>
      </c>
      <c r="Y801" t="s">
        <v>193</v>
      </c>
      <c r="Z801" t="s">
        <v>194</v>
      </c>
      <c r="AA801" t="s">
        <v>195</v>
      </c>
      <c r="AB801" t="s">
        <v>3467</v>
      </c>
      <c r="AC801" t="s">
        <v>485</v>
      </c>
      <c r="AD801" t="s">
        <v>485</v>
      </c>
      <c r="AE801" t="s">
        <v>1103</v>
      </c>
      <c r="AF801" t="s">
        <v>3192</v>
      </c>
      <c r="AG801" t="s">
        <v>3461</v>
      </c>
      <c r="AH801" t="s">
        <v>3468</v>
      </c>
      <c r="AI801" t="s">
        <v>3469</v>
      </c>
      <c r="AJ801" t="s">
        <v>3455</v>
      </c>
      <c r="AK801" t="s">
        <v>2270</v>
      </c>
      <c r="AL801" t="s">
        <v>3470</v>
      </c>
      <c r="AM801" t="s">
        <v>3471</v>
      </c>
      <c r="AN801" t="s">
        <v>3472</v>
      </c>
      <c r="AO801" t="s">
        <v>127</v>
      </c>
    </row>
    <row r="802" spans="1:41" hidden="1" x14ac:dyDescent="0.2">
      <c r="A802">
        <v>70525</v>
      </c>
      <c r="B802" s="7">
        <v>45840</v>
      </c>
      <c r="C802" t="s">
        <v>3473</v>
      </c>
      <c r="D802" t="s">
        <v>180</v>
      </c>
      <c r="E802" s="6">
        <v>7394100</v>
      </c>
      <c r="F802" s="6">
        <v>49630</v>
      </c>
      <c r="G802" s="6">
        <v>0</v>
      </c>
      <c r="H802" t="s">
        <v>361</v>
      </c>
      <c r="I802">
        <v>1018416231</v>
      </c>
      <c r="J802" t="s">
        <v>1542</v>
      </c>
      <c r="K802" t="s">
        <v>183</v>
      </c>
      <c r="L802" t="s">
        <v>209</v>
      </c>
      <c r="M802">
        <v>81424640</v>
      </c>
      <c r="N802" t="s">
        <v>186</v>
      </c>
      <c r="O802">
        <v>860002964</v>
      </c>
      <c r="P802" t="s">
        <v>226</v>
      </c>
      <c r="Q802" t="s">
        <v>189</v>
      </c>
      <c r="R802" t="s">
        <v>190</v>
      </c>
      <c r="S802" t="s">
        <v>446</v>
      </c>
      <c r="T802" t="s">
        <v>447</v>
      </c>
      <c r="U802" s="6">
        <v>7394100</v>
      </c>
      <c r="V802" s="6">
        <v>0</v>
      </c>
      <c r="W802" s="6">
        <v>7394100</v>
      </c>
      <c r="X802" s="6">
        <v>0</v>
      </c>
      <c r="Y802" t="s">
        <v>193</v>
      </c>
      <c r="Z802" t="s">
        <v>194</v>
      </c>
      <c r="AA802" t="s">
        <v>195</v>
      </c>
      <c r="AB802" t="s">
        <v>3474</v>
      </c>
      <c r="AC802" t="s">
        <v>936</v>
      </c>
      <c r="AD802" t="s">
        <v>932</v>
      </c>
      <c r="AE802" t="s">
        <v>566</v>
      </c>
      <c r="AF802" t="s">
        <v>3196</v>
      </c>
      <c r="AG802" t="s">
        <v>3475</v>
      </c>
      <c r="AH802" t="s">
        <v>3476</v>
      </c>
      <c r="AI802" t="s">
        <v>3477</v>
      </c>
      <c r="AJ802" t="s">
        <v>3455</v>
      </c>
      <c r="AK802" t="s">
        <v>672</v>
      </c>
      <c r="AL802" t="s">
        <v>462</v>
      </c>
      <c r="AM802" t="s">
        <v>1547</v>
      </c>
      <c r="AN802" t="s">
        <v>1548</v>
      </c>
      <c r="AO802" t="s">
        <v>124</v>
      </c>
    </row>
    <row r="803" spans="1:41" hidden="1" x14ac:dyDescent="0.2">
      <c r="A803">
        <v>70625</v>
      </c>
      <c r="B803" s="7">
        <v>45840</v>
      </c>
      <c r="C803" t="s">
        <v>3478</v>
      </c>
      <c r="D803" t="s">
        <v>180</v>
      </c>
      <c r="E803" s="6">
        <v>4296180</v>
      </c>
      <c r="F803" s="6">
        <v>28836</v>
      </c>
      <c r="G803" s="6">
        <v>0</v>
      </c>
      <c r="H803" t="s">
        <v>361</v>
      </c>
      <c r="I803">
        <v>1097638909</v>
      </c>
      <c r="J803" t="s">
        <v>466</v>
      </c>
      <c r="K803" t="s">
        <v>183</v>
      </c>
      <c r="L803" t="s">
        <v>209</v>
      </c>
      <c r="M803">
        <v>550488421122802</v>
      </c>
      <c r="N803" t="s">
        <v>186</v>
      </c>
      <c r="O803">
        <v>860034313</v>
      </c>
      <c r="P803" t="s">
        <v>365</v>
      </c>
      <c r="Q803" t="s">
        <v>189</v>
      </c>
      <c r="R803" t="s">
        <v>190</v>
      </c>
      <c r="S803" t="s">
        <v>458</v>
      </c>
      <c r="T803" t="s">
        <v>3479</v>
      </c>
      <c r="U803" s="6">
        <v>4296180</v>
      </c>
      <c r="V803" s="6">
        <v>0</v>
      </c>
      <c r="W803" s="6">
        <v>4296180</v>
      </c>
      <c r="X803" s="6">
        <v>0</v>
      </c>
      <c r="Y803" t="s">
        <v>193</v>
      </c>
      <c r="Z803" t="s">
        <v>194</v>
      </c>
      <c r="AA803" t="s">
        <v>195</v>
      </c>
      <c r="AB803" t="s">
        <v>3480</v>
      </c>
      <c r="AC803" t="s">
        <v>469</v>
      </c>
      <c r="AD803" t="s">
        <v>469</v>
      </c>
      <c r="AE803" t="s">
        <v>432</v>
      </c>
      <c r="AF803" t="s">
        <v>3200</v>
      </c>
      <c r="AG803" t="s">
        <v>3475</v>
      </c>
      <c r="AH803" t="s">
        <v>3481</v>
      </c>
      <c r="AI803" t="s">
        <v>3482</v>
      </c>
      <c r="AJ803" t="s">
        <v>3455</v>
      </c>
      <c r="AK803" t="s">
        <v>347</v>
      </c>
      <c r="AL803" t="s">
        <v>462</v>
      </c>
      <c r="AM803" t="s">
        <v>473</v>
      </c>
      <c r="AN803" t="s">
        <v>3483</v>
      </c>
      <c r="AO803" t="s">
        <v>124</v>
      </c>
    </row>
    <row r="804" spans="1:41" hidden="1" x14ac:dyDescent="0.2">
      <c r="A804">
        <v>70725</v>
      </c>
      <c r="B804" s="7">
        <v>45840</v>
      </c>
      <c r="C804" t="s">
        <v>3484</v>
      </c>
      <c r="D804" t="s">
        <v>180</v>
      </c>
      <c r="E804" s="6">
        <v>6797780</v>
      </c>
      <c r="F804" s="6">
        <v>127335</v>
      </c>
      <c r="G804" s="6">
        <v>0</v>
      </c>
      <c r="H804" t="s">
        <v>361</v>
      </c>
      <c r="I804">
        <v>1015467605</v>
      </c>
      <c r="J804" t="s">
        <v>538</v>
      </c>
      <c r="K804" t="s">
        <v>183</v>
      </c>
      <c r="L804" t="s">
        <v>209</v>
      </c>
      <c r="M804">
        <v>8100710907</v>
      </c>
      <c r="N804" t="s">
        <v>186</v>
      </c>
      <c r="O804">
        <v>860034313</v>
      </c>
      <c r="P804" t="s">
        <v>365</v>
      </c>
      <c r="Q804" t="s">
        <v>189</v>
      </c>
      <c r="R804" t="s">
        <v>190</v>
      </c>
      <c r="S804" t="s">
        <v>540</v>
      </c>
      <c r="T804" t="s">
        <v>3485</v>
      </c>
      <c r="U804" s="6">
        <v>6797780</v>
      </c>
      <c r="V804" s="6">
        <v>0</v>
      </c>
      <c r="W804" s="6">
        <v>6797780</v>
      </c>
      <c r="X804" s="6">
        <v>0</v>
      </c>
      <c r="Y804" t="s">
        <v>193</v>
      </c>
      <c r="Z804" t="s">
        <v>194</v>
      </c>
      <c r="AA804" t="s">
        <v>195</v>
      </c>
      <c r="AB804" t="s">
        <v>3486</v>
      </c>
      <c r="AC804" t="s">
        <v>543</v>
      </c>
      <c r="AD804" t="s">
        <v>543</v>
      </c>
      <c r="AE804" t="s">
        <v>197</v>
      </c>
      <c r="AF804" t="s">
        <v>3204</v>
      </c>
      <c r="AG804" t="s">
        <v>3475</v>
      </c>
      <c r="AH804" t="s">
        <v>3487</v>
      </c>
      <c r="AI804" t="s">
        <v>3488</v>
      </c>
      <c r="AJ804" t="s">
        <v>3455</v>
      </c>
      <c r="AK804" t="s">
        <v>327</v>
      </c>
      <c r="AL804" t="s">
        <v>462</v>
      </c>
      <c r="AM804" t="s">
        <v>548</v>
      </c>
      <c r="AN804" t="s">
        <v>3489</v>
      </c>
      <c r="AO804" t="s">
        <v>124</v>
      </c>
    </row>
    <row r="805" spans="1:41" hidden="1" x14ac:dyDescent="0.2">
      <c r="A805">
        <v>70825</v>
      </c>
      <c r="B805" s="7">
        <v>45840</v>
      </c>
      <c r="C805" t="s">
        <v>3490</v>
      </c>
      <c r="D805" t="s">
        <v>180</v>
      </c>
      <c r="E805" s="6">
        <v>5166440</v>
      </c>
      <c r="F805" s="6">
        <v>39205</v>
      </c>
      <c r="G805" s="6">
        <v>0</v>
      </c>
      <c r="H805" t="s">
        <v>361</v>
      </c>
      <c r="I805">
        <v>1022389304</v>
      </c>
      <c r="J805" t="s">
        <v>456</v>
      </c>
      <c r="K805" t="s">
        <v>183</v>
      </c>
      <c r="L805" t="s">
        <v>209</v>
      </c>
      <c r="M805">
        <v>4577163834</v>
      </c>
      <c r="N805" t="s">
        <v>186</v>
      </c>
      <c r="O805">
        <v>890903938</v>
      </c>
      <c r="P805" t="s">
        <v>212</v>
      </c>
      <c r="Q805" t="s">
        <v>189</v>
      </c>
      <c r="R805" t="s">
        <v>190</v>
      </c>
      <c r="S805" t="s">
        <v>458</v>
      </c>
      <c r="T805" t="s">
        <v>3479</v>
      </c>
      <c r="U805" s="6">
        <v>5166440</v>
      </c>
      <c r="V805" s="6">
        <v>0</v>
      </c>
      <c r="W805" s="6">
        <v>5166440</v>
      </c>
      <c r="X805" s="6">
        <v>0</v>
      </c>
      <c r="Y805" t="s">
        <v>193</v>
      </c>
      <c r="Z805" t="s">
        <v>194</v>
      </c>
      <c r="AA805" t="s">
        <v>195</v>
      </c>
      <c r="AB805" t="s">
        <v>3491</v>
      </c>
      <c r="AC805" t="s">
        <v>284</v>
      </c>
      <c r="AD805" t="s">
        <v>284</v>
      </c>
      <c r="AE805" t="s">
        <v>325</v>
      </c>
      <c r="AF805" t="s">
        <v>3212</v>
      </c>
      <c r="AG805" t="s">
        <v>3475</v>
      </c>
      <c r="AH805" t="s">
        <v>3492</v>
      </c>
      <c r="AI805" t="s">
        <v>3493</v>
      </c>
      <c r="AJ805" t="s">
        <v>3455</v>
      </c>
      <c r="AK805" t="s">
        <v>347</v>
      </c>
      <c r="AL805" t="s">
        <v>462</v>
      </c>
      <c r="AM805" t="s">
        <v>463</v>
      </c>
      <c r="AN805" t="s">
        <v>3494</v>
      </c>
      <c r="AO805" t="s">
        <v>124</v>
      </c>
    </row>
    <row r="806" spans="1:41" hidden="1" x14ac:dyDescent="0.2">
      <c r="A806">
        <v>70925</v>
      </c>
      <c r="B806" s="7">
        <v>45840</v>
      </c>
      <c r="C806" t="s">
        <v>3495</v>
      </c>
      <c r="D806" t="s">
        <v>180</v>
      </c>
      <c r="E806" s="6">
        <v>3784200</v>
      </c>
      <c r="F806" s="6">
        <v>28716</v>
      </c>
      <c r="G806" s="6">
        <v>0</v>
      </c>
      <c r="H806" t="s">
        <v>361</v>
      </c>
      <c r="I806">
        <v>1010191296</v>
      </c>
      <c r="J806" t="s">
        <v>994</v>
      </c>
      <c r="K806" t="s">
        <v>183</v>
      </c>
      <c r="L806" t="s">
        <v>209</v>
      </c>
      <c r="M806">
        <v>21771494096</v>
      </c>
      <c r="N806" t="s">
        <v>186</v>
      </c>
      <c r="O806">
        <v>890903938</v>
      </c>
      <c r="P806" t="s">
        <v>212</v>
      </c>
      <c r="Q806" t="s">
        <v>189</v>
      </c>
      <c r="R806" t="s">
        <v>190</v>
      </c>
      <c r="S806" t="s">
        <v>458</v>
      </c>
      <c r="T806" t="s">
        <v>3479</v>
      </c>
      <c r="U806" s="6">
        <v>3784200</v>
      </c>
      <c r="V806" s="6">
        <v>0</v>
      </c>
      <c r="W806" s="6">
        <v>3784200</v>
      </c>
      <c r="X806" s="6">
        <v>0</v>
      </c>
      <c r="Y806" t="s">
        <v>193</v>
      </c>
      <c r="Z806" t="s">
        <v>194</v>
      </c>
      <c r="AA806" t="s">
        <v>195</v>
      </c>
      <c r="AB806" t="s">
        <v>3496</v>
      </c>
      <c r="AC806" t="s">
        <v>471</v>
      </c>
      <c r="AD806" t="s">
        <v>471</v>
      </c>
      <c r="AE806" t="s">
        <v>997</v>
      </c>
      <c r="AF806" t="s">
        <v>3216</v>
      </c>
      <c r="AG806" t="s">
        <v>3475</v>
      </c>
      <c r="AH806" t="s">
        <v>3497</v>
      </c>
      <c r="AI806" t="s">
        <v>3498</v>
      </c>
      <c r="AJ806" t="s">
        <v>3455</v>
      </c>
      <c r="AK806" t="s">
        <v>470</v>
      </c>
      <c r="AL806" t="s">
        <v>462</v>
      </c>
      <c r="AM806" t="s">
        <v>1000</v>
      </c>
      <c r="AN806" t="s">
        <v>1001</v>
      </c>
      <c r="AO806" t="s">
        <v>124</v>
      </c>
    </row>
    <row r="807" spans="1:41" hidden="1" x14ac:dyDescent="0.2">
      <c r="A807">
        <v>71025</v>
      </c>
      <c r="B807" s="7">
        <v>45840</v>
      </c>
      <c r="C807" t="s">
        <v>3499</v>
      </c>
      <c r="D807" t="s">
        <v>180</v>
      </c>
      <c r="E807" s="6">
        <v>3784200</v>
      </c>
      <c r="F807" s="6">
        <v>25400</v>
      </c>
      <c r="G807" s="6">
        <v>0</v>
      </c>
      <c r="H807" t="s">
        <v>361</v>
      </c>
      <c r="I807">
        <v>1007134186</v>
      </c>
      <c r="J807" t="s">
        <v>2524</v>
      </c>
      <c r="K807" t="s">
        <v>183</v>
      </c>
      <c r="L807" t="s">
        <v>209</v>
      </c>
      <c r="M807">
        <v>91237963861</v>
      </c>
      <c r="N807" t="s">
        <v>186</v>
      </c>
      <c r="O807">
        <v>890903938</v>
      </c>
      <c r="P807" t="s">
        <v>212</v>
      </c>
      <c r="Q807" t="s">
        <v>189</v>
      </c>
      <c r="R807" t="s">
        <v>190</v>
      </c>
      <c r="S807" t="s">
        <v>540</v>
      </c>
      <c r="T807" t="s">
        <v>3485</v>
      </c>
      <c r="U807" s="6">
        <v>3784200</v>
      </c>
      <c r="V807" s="6">
        <v>0</v>
      </c>
      <c r="W807" s="6">
        <v>3784200</v>
      </c>
      <c r="X807" s="6">
        <v>0</v>
      </c>
      <c r="Y807" t="s">
        <v>480</v>
      </c>
      <c r="Z807" t="s">
        <v>194</v>
      </c>
      <c r="AA807" t="s">
        <v>481</v>
      </c>
      <c r="AB807" t="s">
        <v>3500</v>
      </c>
      <c r="AC807" t="s">
        <v>1474</v>
      </c>
      <c r="AD807" t="s">
        <v>1460</v>
      </c>
      <c r="AE807" t="s">
        <v>928</v>
      </c>
      <c r="AF807" t="s">
        <v>3220</v>
      </c>
      <c r="AG807" t="s">
        <v>3475</v>
      </c>
      <c r="AH807" t="s">
        <v>3501</v>
      </c>
      <c r="AI807" t="s">
        <v>3502</v>
      </c>
      <c r="AJ807" t="s">
        <v>3455</v>
      </c>
      <c r="AK807" t="s">
        <v>1638</v>
      </c>
      <c r="AL807" t="s">
        <v>452</v>
      </c>
      <c r="AM807" t="s">
        <v>3503</v>
      </c>
      <c r="AN807" t="s">
        <v>2529</v>
      </c>
      <c r="AO807" t="s">
        <v>124</v>
      </c>
    </row>
    <row r="808" spans="1:41" hidden="1" x14ac:dyDescent="0.2">
      <c r="A808">
        <v>71125</v>
      </c>
      <c r="B808" s="7">
        <v>45840</v>
      </c>
      <c r="C808" t="s">
        <v>3504</v>
      </c>
      <c r="D808" t="s">
        <v>180</v>
      </c>
      <c r="E808" s="6">
        <v>7394100</v>
      </c>
      <c r="F808" s="6">
        <v>49630</v>
      </c>
      <c r="G808" s="6">
        <v>0</v>
      </c>
      <c r="H808" t="s">
        <v>361</v>
      </c>
      <c r="I808">
        <v>1052385150</v>
      </c>
      <c r="J808" t="s">
        <v>1187</v>
      </c>
      <c r="K808" t="s">
        <v>183</v>
      </c>
      <c r="L808" t="s">
        <v>209</v>
      </c>
      <c r="M808">
        <v>693603144</v>
      </c>
      <c r="N808" t="s">
        <v>186</v>
      </c>
      <c r="O808">
        <v>860003020</v>
      </c>
      <c r="P808" t="s">
        <v>616</v>
      </c>
      <c r="Q808" t="s">
        <v>189</v>
      </c>
      <c r="R808" t="s">
        <v>190</v>
      </c>
      <c r="S808" t="s">
        <v>858</v>
      </c>
      <c r="T808" t="s">
        <v>3451</v>
      </c>
      <c r="U808" s="6">
        <v>7394100</v>
      </c>
      <c r="V808" s="6">
        <v>0</v>
      </c>
      <c r="W808" s="6">
        <v>7394100</v>
      </c>
      <c r="X808" s="6">
        <v>0</v>
      </c>
      <c r="Y808" t="s">
        <v>193</v>
      </c>
      <c r="Z808" t="s">
        <v>194</v>
      </c>
      <c r="AA808" t="s">
        <v>195</v>
      </c>
      <c r="AB808" t="s">
        <v>3505</v>
      </c>
      <c r="AC808" t="s">
        <v>1190</v>
      </c>
      <c r="AD808" t="s">
        <v>1190</v>
      </c>
      <c r="AE808" t="s">
        <v>1191</v>
      </c>
      <c r="AF808" t="s">
        <v>3506</v>
      </c>
      <c r="AG808" t="s">
        <v>3475</v>
      </c>
      <c r="AH808" t="s">
        <v>3507</v>
      </c>
      <c r="AI808" t="s">
        <v>3508</v>
      </c>
      <c r="AJ808" t="s">
        <v>3455</v>
      </c>
      <c r="AK808" t="s">
        <v>556</v>
      </c>
      <c r="AL808" t="s">
        <v>462</v>
      </c>
      <c r="AM808" t="s">
        <v>368</v>
      </c>
      <c r="AN808" t="s">
        <v>1193</v>
      </c>
      <c r="AO808" t="s">
        <v>124</v>
      </c>
    </row>
    <row r="809" spans="1:41" hidden="1" x14ac:dyDescent="0.2">
      <c r="A809">
        <v>71225</v>
      </c>
      <c r="B809" s="7">
        <v>45840</v>
      </c>
      <c r="C809" t="s">
        <v>3509</v>
      </c>
      <c r="D809" t="s">
        <v>180</v>
      </c>
      <c r="E809" s="6">
        <v>6208314</v>
      </c>
      <c r="F809" s="6">
        <v>41671</v>
      </c>
      <c r="G809" s="6">
        <v>0</v>
      </c>
      <c r="H809" t="s">
        <v>361</v>
      </c>
      <c r="I809">
        <v>1063962699</v>
      </c>
      <c r="J809" t="s">
        <v>1323</v>
      </c>
      <c r="K809" t="s">
        <v>183</v>
      </c>
      <c r="L809" t="s">
        <v>209</v>
      </c>
      <c r="M809">
        <v>7002074869</v>
      </c>
      <c r="N809" t="s">
        <v>186</v>
      </c>
      <c r="O809">
        <v>860034594</v>
      </c>
      <c r="P809" t="s">
        <v>335</v>
      </c>
      <c r="Q809" t="s">
        <v>189</v>
      </c>
      <c r="R809" t="s">
        <v>190</v>
      </c>
      <c r="S809" t="s">
        <v>858</v>
      </c>
      <c r="T809" t="s">
        <v>3451</v>
      </c>
      <c r="U809" s="6">
        <v>6208314</v>
      </c>
      <c r="V809" s="6">
        <v>0</v>
      </c>
      <c r="W809" s="6">
        <v>6208314</v>
      </c>
      <c r="X809" s="6">
        <v>0</v>
      </c>
      <c r="Y809" t="s">
        <v>193</v>
      </c>
      <c r="Z809" t="s">
        <v>194</v>
      </c>
      <c r="AA809" t="s">
        <v>195</v>
      </c>
      <c r="AB809" t="s">
        <v>3510</v>
      </c>
      <c r="AC809" t="s">
        <v>524</v>
      </c>
      <c r="AD809" t="s">
        <v>850</v>
      </c>
      <c r="AE809" t="s">
        <v>690</v>
      </c>
      <c r="AF809" t="s">
        <v>3225</v>
      </c>
      <c r="AG809" t="s">
        <v>3475</v>
      </c>
      <c r="AH809" t="s">
        <v>3511</v>
      </c>
      <c r="AI809" t="s">
        <v>3512</v>
      </c>
      <c r="AJ809" t="s">
        <v>3455</v>
      </c>
      <c r="AK809" t="s">
        <v>800</v>
      </c>
      <c r="AL809" t="s">
        <v>462</v>
      </c>
      <c r="AM809" t="s">
        <v>1328</v>
      </c>
      <c r="AN809" t="s">
        <v>1329</v>
      </c>
      <c r="AO809" t="s">
        <v>124</v>
      </c>
    </row>
    <row r="810" spans="1:41" hidden="1" x14ac:dyDescent="0.2">
      <c r="A810">
        <v>71325</v>
      </c>
      <c r="B810" s="7">
        <v>45840</v>
      </c>
      <c r="C810" t="s">
        <v>3513</v>
      </c>
      <c r="D810" t="s">
        <v>180</v>
      </c>
      <c r="E810" s="6">
        <v>3894440</v>
      </c>
      <c r="F810" s="6">
        <v>26140</v>
      </c>
      <c r="G810" s="6">
        <v>0</v>
      </c>
      <c r="H810" t="s">
        <v>361</v>
      </c>
      <c r="I810">
        <v>1095944692</v>
      </c>
      <c r="J810" t="s">
        <v>2314</v>
      </c>
      <c r="K810" t="s">
        <v>183</v>
      </c>
      <c r="L810" t="s">
        <v>209</v>
      </c>
      <c r="M810">
        <v>104869070</v>
      </c>
      <c r="N810" t="s">
        <v>186</v>
      </c>
      <c r="O810">
        <v>890903937</v>
      </c>
      <c r="P810" t="s">
        <v>2317</v>
      </c>
      <c r="Q810" t="s">
        <v>189</v>
      </c>
      <c r="R810" t="s">
        <v>190</v>
      </c>
      <c r="S810" t="s">
        <v>458</v>
      </c>
      <c r="T810" t="s">
        <v>3479</v>
      </c>
      <c r="U810" s="6">
        <v>3894440</v>
      </c>
      <c r="V810" s="6">
        <v>0</v>
      </c>
      <c r="W810" s="6">
        <v>3894440</v>
      </c>
      <c r="X810" s="6">
        <v>0</v>
      </c>
      <c r="Y810" t="s">
        <v>480</v>
      </c>
      <c r="Z810" t="s">
        <v>194</v>
      </c>
      <c r="AA810" t="s">
        <v>481</v>
      </c>
      <c r="AB810" t="s">
        <v>3514</v>
      </c>
      <c r="AC810" t="s">
        <v>887</v>
      </c>
      <c r="AD810" t="s">
        <v>887</v>
      </c>
      <c r="AE810" t="s">
        <v>930</v>
      </c>
      <c r="AF810" t="s">
        <v>3229</v>
      </c>
      <c r="AG810" t="s">
        <v>3475</v>
      </c>
      <c r="AH810" t="s">
        <v>3515</v>
      </c>
      <c r="AI810" t="s">
        <v>3516</v>
      </c>
      <c r="AJ810" t="s">
        <v>3455</v>
      </c>
      <c r="AK810" t="s">
        <v>1638</v>
      </c>
      <c r="AL810" t="s">
        <v>462</v>
      </c>
      <c r="AM810" t="s">
        <v>2321</v>
      </c>
      <c r="AN810" t="s">
        <v>2322</v>
      </c>
      <c r="AO810" t="s">
        <v>124</v>
      </c>
    </row>
    <row r="811" spans="1:41" hidden="1" x14ac:dyDescent="0.2">
      <c r="A811">
        <v>71425</v>
      </c>
      <c r="B811" s="7">
        <v>45840</v>
      </c>
      <c r="C811" t="s">
        <v>3517</v>
      </c>
      <c r="D811" t="s">
        <v>180</v>
      </c>
      <c r="E811" s="6">
        <v>3784200</v>
      </c>
      <c r="F811" s="6">
        <v>28716</v>
      </c>
      <c r="G811" s="6">
        <v>0</v>
      </c>
      <c r="H811" t="s">
        <v>361</v>
      </c>
      <c r="I811">
        <v>86081686</v>
      </c>
      <c r="J811" t="s">
        <v>905</v>
      </c>
      <c r="K811" t="s">
        <v>183</v>
      </c>
      <c r="L811" t="s">
        <v>209</v>
      </c>
      <c r="M811">
        <v>5701980699</v>
      </c>
      <c r="N811" t="s">
        <v>186</v>
      </c>
      <c r="O811">
        <v>890903938</v>
      </c>
      <c r="P811" t="s">
        <v>212</v>
      </c>
      <c r="Q811" t="s">
        <v>189</v>
      </c>
      <c r="R811" t="s">
        <v>190</v>
      </c>
      <c r="S811" t="s">
        <v>478</v>
      </c>
      <c r="T811" t="s">
        <v>3466</v>
      </c>
      <c r="U811" s="6">
        <v>3784200</v>
      </c>
      <c r="V811" s="6">
        <v>0</v>
      </c>
      <c r="W811" s="6">
        <v>3784200</v>
      </c>
      <c r="X811" s="6">
        <v>0</v>
      </c>
      <c r="Y811" t="s">
        <v>193</v>
      </c>
      <c r="Z811" t="s">
        <v>194</v>
      </c>
      <c r="AA811" t="s">
        <v>195</v>
      </c>
      <c r="AB811" t="s">
        <v>3518</v>
      </c>
      <c r="AC811" t="s">
        <v>908</v>
      </c>
      <c r="AD811" t="s">
        <v>909</v>
      </c>
      <c r="AE811" t="s">
        <v>577</v>
      </c>
      <c r="AF811" t="s">
        <v>3233</v>
      </c>
      <c r="AG811" t="s">
        <v>3475</v>
      </c>
      <c r="AH811" t="s">
        <v>3519</v>
      </c>
      <c r="AI811" t="s">
        <v>3520</v>
      </c>
      <c r="AJ811" t="s">
        <v>3455</v>
      </c>
      <c r="AK811" t="s">
        <v>719</v>
      </c>
      <c r="AL811" t="s">
        <v>452</v>
      </c>
      <c r="AM811" t="s">
        <v>912</v>
      </c>
      <c r="AN811" t="s">
        <v>913</v>
      </c>
      <c r="AO811" t="s">
        <v>124</v>
      </c>
    </row>
    <row r="812" spans="1:41" hidden="1" x14ac:dyDescent="0.2">
      <c r="A812">
        <v>71525</v>
      </c>
      <c r="B812" s="7">
        <v>45840</v>
      </c>
      <c r="C812" t="s">
        <v>3521</v>
      </c>
      <c r="D812" t="s">
        <v>180</v>
      </c>
      <c r="E812" s="6">
        <v>5912680</v>
      </c>
      <c r="F812" s="6">
        <v>39687</v>
      </c>
      <c r="G812" s="6">
        <v>0</v>
      </c>
      <c r="H812" t="s">
        <v>361</v>
      </c>
      <c r="I812">
        <v>1035414706</v>
      </c>
      <c r="J812" t="s">
        <v>1135</v>
      </c>
      <c r="K812" t="s">
        <v>183</v>
      </c>
      <c r="L812" t="s">
        <v>209</v>
      </c>
      <c r="M812">
        <v>1272960239</v>
      </c>
      <c r="N812" t="s">
        <v>186</v>
      </c>
      <c r="O812">
        <v>890903938</v>
      </c>
      <c r="P812" t="s">
        <v>212</v>
      </c>
      <c r="Q812" t="s">
        <v>189</v>
      </c>
      <c r="R812" t="s">
        <v>190</v>
      </c>
      <c r="S812" t="s">
        <v>458</v>
      </c>
      <c r="T812" t="s">
        <v>3479</v>
      </c>
      <c r="U812" s="6">
        <v>5912680</v>
      </c>
      <c r="V812" s="6">
        <v>0</v>
      </c>
      <c r="W812" s="6">
        <v>5912680</v>
      </c>
      <c r="X812" s="6">
        <v>0</v>
      </c>
      <c r="Y812" t="s">
        <v>193</v>
      </c>
      <c r="Z812" t="s">
        <v>194</v>
      </c>
      <c r="AA812" t="s">
        <v>195</v>
      </c>
      <c r="AB812" t="s">
        <v>3522</v>
      </c>
      <c r="AC812" t="s">
        <v>846</v>
      </c>
      <c r="AD812" t="s">
        <v>892</v>
      </c>
      <c r="AE812" t="s">
        <v>1138</v>
      </c>
      <c r="AF812" t="s">
        <v>3238</v>
      </c>
      <c r="AG812" t="s">
        <v>3475</v>
      </c>
      <c r="AH812" t="s">
        <v>3523</v>
      </c>
      <c r="AI812" t="s">
        <v>3524</v>
      </c>
      <c r="AJ812" t="s">
        <v>3455</v>
      </c>
      <c r="AK812" t="s">
        <v>493</v>
      </c>
      <c r="AL812" t="s">
        <v>462</v>
      </c>
      <c r="AM812" t="s">
        <v>1141</v>
      </c>
      <c r="AN812" t="s">
        <v>1142</v>
      </c>
      <c r="AO812" t="s">
        <v>124</v>
      </c>
    </row>
    <row r="813" spans="1:41" hidden="1" x14ac:dyDescent="0.2">
      <c r="A813">
        <v>71625</v>
      </c>
      <c r="B813" s="7">
        <v>45841</v>
      </c>
      <c r="C813" t="s">
        <v>3525</v>
      </c>
      <c r="D813" t="s">
        <v>180</v>
      </c>
      <c r="E813" s="6">
        <v>7394100</v>
      </c>
      <c r="F813" s="6">
        <v>67409</v>
      </c>
      <c r="G813" s="6">
        <v>0</v>
      </c>
      <c r="H813" t="s">
        <v>361</v>
      </c>
      <c r="I813">
        <v>79539518</v>
      </c>
      <c r="J813" t="s">
        <v>1804</v>
      </c>
      <c r="K813" t="s">
        <v>183</v>
      </c>
      <c r="L813" t="s">
        <v>209</v>
      </c>
      <c r="M813">
        <v>2199180</v>
      </c>
      <c r="N813" t="s">
        <v>186</v>
      </c>
      <c r="O813">
        <v>860002964</v>
      </c>
      <c r="P813" t="s">
        <v>226</v>
      </c>
      <c r="Q813" t="s">
        <v>189</v>
      </c>
      <c r="R813" t="s">
        <v>190</v>
      </c>
      <c r="S813" t="s">
        <v>858</v>
      </c>
      <c r="T813" t="s">
        <v>3451</v>
      </c>
      <c r="U813" s="6">
        <v>7394100</v>
      </c>
      <c r="V813" s="6">
        <v>0</v>
      </c>
      <c r="W813" s="6">
        <v>7394100</v>
      </c>
      <c r="X813" s="6">
        <v>0</v>
      </c>
      <c r="Y813" t="s">
        <v>193</v>
      </c>
      <c r="Z813" t="s">
        <v>194</v>
      </c>
      <c r="AA813" t="s">
        <v>195</v>
      </c>
      <c r="AB813" t="s">
        <v>3526</v>
      </c>
      <c r="AC813" t="s">
        <v>1082</v>
      </c>
      <c r="AD813" t="s">
        <v>1082</v>
      </c>
      <c r="AE813" t="s">
        <v>514</v>
      </c>
      <c r="AF813" t="s">
        <v>3242</v>
      </c>
      <c r="AG813" t="s">
        <v>3475</v>
      </c>
      <c r="AH813" t="s">
        <v>3527</v>
      </c>
      <c r="AI813" t="s">
        <v>3528</v>
      </c>
      <c r="AJ813" t="s">
        <v>3455</v>
      </c>
      <c r="AK813" t="s">
        <v>1310</v>
      </c>
      <c r="AL813" t="s">
        <v>462</v>
      </c>
      <c r="AM813" t="s">
        <v>1809</v>
      </c>
      <c r="AN813" t="s">
        <v>1810</v>
      </c>
      <c r="AO813" t="s">
        <v>124</v>
      </c>
    </row>
    <row r="814" spans="1:41" hidden="1" x14ac:dyDescent="0.2">
      <c r="A814">
        <v>71725</v>
      </c>
      <c r="B814" s="7">
        <v>45841</v>
      </c>
      <c r="C814" t="s">
        <v>3529</v>
      </c>
      <c r="D814" t="s">
        <v>180</v>
      </c>
      <c r="E814" s="6">
        <v>3784200</v>
      </c>
      <c r="F814" s="6">
        <v>32032</v>
      </c>
      <c r="G814" s="6">
        <v>0</v>
      </c>
      <c r="H814" t="s">
        <v>361</v>
      </c>
      <c r="I814">
        <v>1001187109</v>
      </c>
      <c r="J814" t="s">
        <v>1066</v>
      </c>
      <c r="K814" t="s">
        <v>183</v>
      </c>
      <c r="L814" t="s">
        <v>209</v>
      </c>
      <c r="M814">
        <v>111750137858</v>
      </c>
      <c r="N814" t="s">
        <v>186</v>
      </c>
      <c r="O814">
        <v>900047981</v>
      </c>
      <c r="P814" t="s">
        <v>1069</v>
      </c>
      <c r="Q814" t="s">
        <v>189</v>
      </c>
      <c r="R814" t="s">
        <v>190</v>
      </c>
      <c r="S814" t="s">
        <v>478</v>
      </c>
      <c r="T814" t="s">
        <v>3466</v>
      </c>
      <c r="U814" s="6">
        <v>3784200</v>
      </c>
      <c r="V814" s="6">
        <v>0</v>
      </c>
      <c r="W814" s="6">
        <v>3784200</v>
      </c>
      <c r="X814" s="6">
        <v>0</v>
      </c>
      <c r="Y814" t="s">
        <v>193</v>
      </c>
      <c r="Z814" t="s">
        <v>194</v>
      </c>
      <c r="AA814" t="s">
        <v>195</v>
      </c>
      <c r="AB814" t="s">
        <v>3530</v>
      </c>
      <c r="AC814" t="s">
        <v>1071</v>
      </c>
      <c r="AD814" t="s">
        <v>1072</v>
      </c>
      <c r="AE814" t="s">
        <v>730</v>
      </c>
      <c r="AF814" t="s">
        <v>3246</v>
      </c>
      <c r="AG814" t="s">
        <v>3531</v>
      </c>
      <c r="AH814" t="s">
        <v>3532</v>
      </c>
      <c r="AI814" t="s">
        <v>3533</v>
      </c>
      <c r="AJ814" t="s">
        <v>3455</v>
      </c>
      <c r="AK814" t="s">
        <v>1075</v>
      </c>
      <c r="AL814" t="s">
        <v>452</v>
      </c>
      <c r="AM814" t="s">
        <v>1076</v>
      </c>
      <c r="AN814" t="s">
        <v>1077</v>
      </c>
      <c r="AO814" t="s">
        <v>124</v>
      </c>
    </row>
    <row r="815" spans="1:41" hidden="1" x14ac:dyDescent="0.2">
      <c r="A815">
        <v>71825</v>
      </c>
      <c r="B815" s="7">
        <v>45841</v>
      </c>
      <c r="C815" t="s">
        <v>3534</v>
      </c>
      <c r="D815" t="s">
        <v>180</v>
      </c>
      <c r="E815" s="6">
        <v>2739040</v>
      </c>
      <c r="F815" s="6">
        <v>23185</v>
      </c>
      <c r="G815" s="6">
        <v>0</v>
      </c>
      <c r="H815" t="s">
        <v>361</v>
      </c>
      <c r="I815">
        <v>80054606</v>
      </c>
      <c r="J815" t="s">
        <v>444</v>
      </c>
      <c r="K815" t="s">
        <v>183</v>
      </c>
      <c r="L815" t="s">
        <v>209</v>
      </c>
      <c r="M815">
        <v>10800052331</v>
      </c>
      <c r="N815" t="s">
        <v>186</v>
      </c>
      <c r="O815">
        <v>890903938</v>
      </c>
      <c r="P815" t="s">
        <v>212</v>
      </c>
      <c r="Q815" t="s">
        <v>189</v>
      </c>
      <c r="R815" t="s">
        <v>190</v>
      </c>
      <c r="S815" t="s">
        <v>446</v>
      </c>
      <c r="T815" t="s">
        <v>447</v>
      </c>
      <c r="U815" s="6">
        <v>2739040</v>
      </c>
      <c r="V815" s="6">
        <v>0</v>
      </c>
      <c r="W815" s="6">
        <v>2739040</v>
      </c>
      <c r="X815" s="6">
        <v>0</v>
      </c>
      <c r="Y815" t="s">
        <v>193</v>
      </c>
      <c r="Z815" t="s">
        <v>194</v>
      </c>
      <c r="AA815" t="s">
        <v>195</v>
      </c>
      <c r="AB815" t="s">
        <v>3535</v>
      </c>
      <c r="AC815" t="s">
        <v>439</v>
      </c>
      <c r="AD815" t="s">
        <v>439</v>
      </c>
      <c r="AE815" t="s">
        <v>386</v>
      </c>
      <c r="AF815" t="s">
        <v>3250</v>
      </c>
      <c r="AG815" t="s">
        <v>3531</v>
      </c>
      <c r="AH815" t="s">
        <v>3536</v>
      </c>
      <c r="AI815" t="s">
        <v>3537</v>
      </c>
      <c r="AJ815" t="s">
        <v>3455</v>
      </c>
      <c r="AK815" t="s">
        <v>274</v>
      </c>
      <c r="AL815" t="s">
        <v>452</v>
      </c>
      <c r="AM815" t="s">
        <v>3538</v>
      </c>
      <c r="AN815" t="s">
        <v>454</v>
      </c>
      <c r="AO815" t="s">
        <v>124</v>
      </c>
    </row>
    <row r="816" spans="1:41" hidden="1" x14ac:dyDescent="0.2">
      <c r="A816">
        <v>71925</v>
      </c>
      <c r="B816" s="7">
        <v>45841</v>
      </c>
      <c r="C816" t="s">
        <v>3539</v>
      </c>
      <c r="D816" t="s">
        <v>180</v>
      </c>
      <c r="E816" s="6">
        <v>7394100</v>
      </c>
      <c r="F816" s="6">
        <v>74015</v>
      </c>
      <c r="G816" s="6">
        <v>0</v>
      </c>
      <c r="H816" t="s">
        <v>361</v>
      </c>
      <c r="I816">
        <v>52927385</v>
      </c>
      <c r="J816" t="s">
        <v>2034</v>
      </c>
      <c r="K816" t="s">
        <v>183</v>
      </c>
      <c r="L816" t="s">
        <v>209</v>
      </c>
      <c r="M816">
        <v>474170007329</v>
      </c>
      <c r="N816" t="s">
        <v>186</v>
      </c>
      <c r="O816">
        <v>860034313</v>
      </c>
      <c r="P816" t="s">
        <v>365</v>
      </c>
      <c r="Q816" t="s">
        <v>189</v>
      </c>
      <c r="R816" t="s">
        <v>190</v>
      </c>
      <c r="S816" t="s">
        <v>478</v>
      </c>
      <c r="T816" t="s">
        <v>3466</v>
      </c>
      <c r="U816" s="6">
        <v>7394100</v>
      </c>
      <c r="V816" s="6">
        <v>0</v>
      </c>
      <c r="W816" s="6">
        <v>7394100</v>
      </c>
      <c r="X816" s="6">
        <v>0</v>
      </c>
      <c r="Y816" t="s">
        <v>193</v>
      </c>
      <c r="Z816" t="s">
        <v>194</v>
      </c>
      <c r="AA816" t="s">
        <v>195</v>
      </c>
      <c r="AB816" t="s">
        <v>3540</v>
      </c>
      <c r="AC816" t="s">
        <v>1335</v>
      </c>
      <c r="AD816" t="s">
        <v>1318</v>
      </c>
      <c r="AE816" t="s">
        <v>862</v>
      </c>
      <c r="AF816" t="s">
        <v>3254</v>
      </c>
      <c r="AG816" t="s">
        <v>3531</v>
      </c>
      <c r="AH816" t="s">
        <v>3541</v>
      </c>
      <c r="AI816" t="s">
        <v>3542</v>
      </c>
      <c r="AJ816" t="s">
        <v>3455</v>
      </c>
      <c r="AK816" t="s">
        <v>1083</v>
      </c>
      <c r="AL816" t="s">
        <v>462</v>
      </c>
      <c r="AM816" t="s">
        <v>2039</v>
      </c>
      <c r="AN816" t="s">
        <v>2040</v>
      </c>
      <c r="AO816" t="s">
        <v>124</v>
      </c>
    </row>
    <row r="817" spans="1:41" hidden="1" x14ac:dyDescent="0.2">
      <c r="A817">
        <v>72025</v>
      </c>
      <c r="B817" s="7">
        <v>45841</v>
      </c>
      <c r="C817" t="s">
        <v>3543</v>
      </c>
      <c r="D817" t="s">
        <v>180</v>
      </c>
      <c r="E817" s="6">
        <v>4296180</v>
      </c>
      <c r="F817" s="6">
        <v>36366</v>
      </c>
      <c r="G817" s="6">
        <v>0</v>
      </c>
      <c r="H817" t="s">
        <v>361</v>
      </c>
      <c r="I817">
        <v>1022386688</v>
      </c>
      <c r="J817" t="s">
        <v>941</v>
      </c>
      <c r="K817" t="s">
        <v>183</v>
      </c>
      <c r="L817" t="s">
        <v>209</v>
      </c>
      <c r="M817">
        <v>205342595</v>
      </c>
      <c r="N817" t="s">
        <v>186</v>
      </c>
      <c r="O817">
        <v>860002964</v>
      </c>
      <c r="P817" t="s">
        <v>226</v>
      </c>
      <c r="Q817" t="s">
        <v>189</v>
      </c>
      <c r="R817" t="s">
        <v>190</v>
      </c>
      <c r="S817" t="s">
        <v>669</v>
      </c>
      <c r="T817" t="s">
        <v>3544</v>
      </c>
      <c r="U817" s="6">
        <v>4296180</v>
      </c>
      <c r="V817" s="6">
        <v>0</v>
      </c>
      <c r="W817" s="6">
        <v>4296180</v>
      </c>
      <c r="X817" s="6">
        <v>0</v>
      </c>
      <c r="Y817" t="s">
        <v>193</v>
      </c>
      <c r="Z817" t="s">
        <v>194</v>
      </c>
      <c r="AA817" t="s">
        <v>195</v>
      </c>
      <c r="AB817" t="s">
        <v>3545</v>
      </c>
      <c r="AC817" t="s">
        <v>738</v>
      </c>
      <c r="AD817" t="s">
        <v>738</v>
      </c>
      <c r="AE817" t="s">
        <v>944</v>
      </c>
      <c r="AF817" t="s">
        <v>3258</v>
      </c>
      <c r="AG817" t="s">
        <v>3531</v>
      </c>
      <c r="AH817" t="s">
        <v>3546</v>
      </c>
      <c r="AI817" t="s">
        <v>3547</v>
      </c>
      <c r="AJ817" t="s">
        <v>3455</v>
      </c>
      <c r="AK817" t="s">
        <v>496</v>
      </c>
      <c r="AL817" t="s">
        <v>462</v>
      </c>
      <c r="AM817" t="s">
        <v>3548</v>
      </c>
      <c r="AN817" t="s">
        <v>949</v>
      </c>
      <c r="AO817" t="s">
        <v>124</v>
      </c>
    </row>
    <row r="818" spans="1:41" hidden="1" x14ac:dyDescent="0.2">
      <c r="A818">
        <v>72125</v>
      </c>
      <c r="B818" s="7">
        <v>45841</v>
      </c>
      <c r="C818" t="s">
        <v>3549</v>
      </c>
      <c r="D818" t="s">
        <v>180</v>
      </c>
      <c r="E818" s="6">
        <v>6797780</v>
      </c>
      <c r="F818" s="6">
        <v>121378</v>
      </c>
      <c r="G818" s="6">
        <v>0</v>
      </c>
      <c r="H818" t="s">
        <v>361</v>
      </c>
      <c r="I818">
        <v>1010227551</v>
      </c>
      <c r="J818" t="s">
        <v>1176</v>
      </c>
      <c r="K818" t="s">
        <v>183</v>
      </c>
      <c r="L818" t="s">
        <v>209</v>
      </c>
      <c r="M818">
        <v>208129767</v>
      </c>
      <c r="N818" t="s">
        <v>186</v>
      </c>
      <c r="O818">
        <v>860002964</v>
      </c>
      <c r="P818" t="s">
        <v>226</v>
      </c>
      <c r="Q818" t="s">
        <v>189</v>
      </c>
      <c r="R818" t="s">
        <v>190</v>
      </c>
      <c r="S818" t="s">
        <v>1178</v>
      </c>
      <c r="T818" t="s">
        <v>3550</v>
      </c>
      <c r="U818" s="6">
        <v>6797780</v>
      </c>
      <c r="V818" s="6">
        <v>0</v>
      </c>
      <c r="W818" s="6">
        <v>6797780</v>
      </c>
      <c r="X818" s="6">
        <v>0</v>
      </c>
      <c r="Y818" t="s">
        <v>193</v>
      </c>
      <c r="Z818" t="s">
        <v>194</v>
      </c>
      <c r="AA818" t="s">
        <v>195</v>
      </c>
      <c r="AB818" t="s">
        <v>3551</v>
      </c>
      <c r="AC818" t="s">
        <v>932</v>
      </c>
      <c r="AD818" t="s">
        <v>928</v>
      </c>
      <c r="AE818" t="s">
        <v>485</v>
      </c>
      <c r="AF818" t="s">
        <v>3263</v>
      </c>
      <c r="AG818" t="s">
        <v>3531</v>
      </c>
      <c r="AH818" t="s">
        <v>3552</v>
      </c>
      <c r="AI818" t="s">
        <v>3553</v>
      </c>
      <c r="AJ818" t="s">
        <v>3455</v>
      </c>
      <c r="AK818" t="s">
        <v>427</v>
      </c>
      <c r="AL818" t="s">
        <v>462</v>
      </c>
      <c r="AM818" t="s">
        <v>1184</v>
      </c>
      <c r="AN818" t="s">
        <v>1185</v>
      </c>
      <c r="AO818" t="s">
        <v>124</v>
      </c>
    </row>
    <row r="819" spans="1:41" hidden="1" x14ac:dyDescent="0.2">
      <c r="A819">
        <v>72225</v>
      </c>
      <c r="B819" s="7">
        <v>45841</v>
      </c>
      <c r="C819" t="s">
        <v>3554</v>
      </c>
      <c r="D819" t="s">
        <v>180</v>
      </c>
      <c r="E819" s="6">
        <v>4296180</v>
      </c>
      <c r="F819" s="6">
        <v>36366</v>
      </c>
      <c r="G819" s="6">
        <v>0</v>
      </c>
      <c r="H819" t="s">
        <v>361</v>
      </c>
      <c r="I819">
        <v>1012394597</v>
      </c>
      <c r="J819" t="s">
        <v>1089</v>
      </c>
      <c r="K819" t="s">
        <v>183</v>
      </c>
      <c r="L819" t="s">
        <v>209</v>
      </c>
      <c r="M819">
        <v>23100011280</v>
      </c>
      <c r="N819" t="s">
        <v>186</v>
      </c>
      <c r="O819">
        <v>890903938</v>
      </c>
      <c r="P819" t="s">
        <v>212</v>
      </c>
      <c r="Q819" t="s">
        <v>189</v>
      </c>
      <c r="R819" t="s">
        <v>190</v>
      </c>
      <c r="S819" t="s">
        <v>669</v>
      </c>
      <c r="T819" t="s">
        <v>3544</v>
      </c>
      <c r="U819" s="6">
        <v>4296180</v>
      </c>
      <c r="V819" s="6">
        <v>0</v>
      </c>
      <c r="W819" s="6">
        <v>4296180</v>
      </c>
      <c r="X819" s="6">
        <v>0</v>
      </c>
      <c r="Y819" t="s">
        <v>193</v>
      </c>
      <c r="Z819" t="s">
        <v>194</v>
      </c>
      <c r="AA819" t="s">
        <v>195</v>
      </c>
      <c r="AB819" t="s">
        <v>3555</v>
      </c>
      <c r="AC819" t="s">
        <v>738</v>
      </c>
      <c r="AD819" t="s">
        <v>738</v>
      </c>
      <c r="AE819" t="s">
        <v>1092</v>
      </c>
      <c r="AF819" t="s">
        <v>3271</v>
      </c>
      <c r="AG819" t="s">
        <v>3531</v>
      </c>
      <c r="AH819" t="s">
        <v>3556</v>
      </c>
      <c r="AI819" t="s">
        <v>3557</v>
      </c>
      <c r="AJ819" t="s">
        <v>3455</v>
      </c>
      <c r="AK819" t="s">
        <v>496</v>
      </c>
      <c r="AL819" t="s">
        <v>462</v>
      </c>
      <c r="AM819" t="s">
        <v>3558</v>
      </c>
      <c r="AN819" t="s">
        <v>949</v>
      </c>
      <c r="AO819" t="s">
        <v>124</v>
      </c>
    </row>
    <row r="820" spans="1:41" hidden="1" x14ac:dyDescent="0.2">
      <c r="A820">
        <v>72325</v>
      </c>
      <c r="B820" s="7">
        <v>45841</v>
      </c>
      <c r="C820" t="s">
        <v>3559</v>
      </c>
      <c r="D820" t="s">
        <v>180</v>
      </c>
      <c r="E820" s="6">
        <v>2739040</v>
      </c>
      <c r="F820" s="6">
        <v>24878</v>
      </c>
      <c r="G820" s="6">
        <v>0</v>
      </c>
      <c r="H820" t="s">
        <v>361</v>
      </c>
      <c r="I820">
        <v>19474992</v>
      </c>
      <c r="J820" t="s">
        <v>979</v>
      </c>
      <c r="K820" t="s">
        <v>183</v>
      </c>
      <c r="L820" t="s">
        <v>209</v>
      </c>
      <c r="M820">
        <v>1922553</v>
      </c>
      <c r="N820" t="s">
        <v>186</v>
      </c>
      <c r="O820">
        <v>860035827</v>
      </c>
      <c r="P820" t="s">
        <v>982</v>
      </c>
      <c r="Q820" t="s">
        <v>189</v>
      </c>
      <c r="R820" t="s">
        <v>190</v>
      </c>
      <c r="S820" t="s">
        <v>478</v>
      </c>
      <c r="T820" t="s">
        <v>3466</v>
      </c>
      <c r="U820" s="6">
        <v>2739040</v>
      </c>
      <c r="V820" s="6">
        <v>0</v>
      </c>
      <c r="W820" s="6">
        <v>2739040</v>
      </c>
      <c r="X820" s="6">
        <v>0</v>
      </c>
      <c r="Y820" t="s">
        <v>193</v>
      </c>
      <c r="Z820" t="s">
        <v>194</v>
      </c>
      <c r="AA820" t="s">
        <v>195</v>
      </c>
      <c r="AB820" t="s">
        <v>3560</v>
      </c>
      <c r="AC820" t="s">
        <v>984</v>
      </c>
      <c r="AD820" t="s">
        <v>972</v>
      </c>
      <c r="AE820" t="s">
        <v>630</v>
      </c>
      <c r="AF820" t="s">
        <v>3278</v>
      </c>
      <c r="AG820" t="s">
        <v>3531</v>
      </c>
      <c r="AH820" t="s">
        <v>3561</v>
      </c>
      <c r="AI820" t="s">
        <v>3562</v>
      </c>
      <c r="AJ820" t="s">
        <v>3455</v>
      </c>
      <c r="AK820" t="s">
        <v>833</v>
      </c>
      <c r="AL820" t="s">
        <v>452</v>
      </c>
      <c r="AM820" t="s">
        <v>987</v>
      </c>
      <c r="AN820" t="s">
        <v>988</v>
      </c>
      <c r="AO820" t="s">
        <v>124</v>
      </c>
    </row>
    <row r="821" spans="1:41" hidden="1" x14ac:dyDescent="0.2">
      <c r="A821">
        <v>72425</v>
      </c>
      <c r="B821" s="7">
        <v>45841</v>
      </c>
      <c r="C821" t="s">
        <v>3563</v>
      </c>
      <c r="D821" t="s">
        <v>180</v>
      </c>
      <c r="E821" s="6">
        <v>5912680</v>
      </c>
      <c r="F821" s="6">
        <v>50049</v>
      </c>
      <c r="G821" s="6">
        <v>0</v>
      </c>
      <c r="H821" t="s">
        <v>361</v>
      </c>
      <c r="I821">
        <v>52186193</v>
      </c>
      <c r="J821" t="s">
        <v>678</v>
      </c>
      <c r="K821" t="s">
        <v>183</v>
      </c>
      <c r="L821" t="s">
        <v>209</v>
      </c>
      <c r="M821">
        <v>20395118700</v>
      </c>
      <c r="N821" t="s">
        <v>186</v>
      </c>
      <c r="O821">
        <v>890903938</v>
      </c>
      <c r="P821" t="s">
        <v>212</v>
      </c>
      <c r="Q821" t="s">
        <v>189</v>
      </c>
      <c r="R821" t="s">
        <v>190</v>
      </c>
      <c r="S821" t="s">
        <v>540</v>
      </c>
      <c r="T821" t="s">
        <v>3485</v>
      </c>
      <c r="U821" s="6">
        <v>5912680</v>
      </c>
      <c r="V821" s="6">
        <v>0</v>
      </c>
      <c r="W821" s="6">
        <v>5912680</v>
      </c>
      <c r="X821" s="6">
        <v>0</v>
      </c>
      <c r="Y821" t="s">
        <v>193</v>
      </c>
      <c r="Z821" t="s">
        <v>194</v>
      </c>
      <c r="AA821" t="s">
        <v>195</v>
      </c>
      <c r="AB821" t="s">
        <v>3564</v>
      </c>
      <c r="AC821" t="s">
        <v>504</v>
      </c>
      <c r="AD821" t="s">
        <v>504</v>
      </c>
      <c r="AE821" t="s">
        <v>681</v>
      </c>
      <c r="AF821" t="s">
        <v>3282</v>
      </c>
      <c r="AG821" t="s">
        <v>3531</v>
      </c>
      <c r="AH821" t="s">
        <v>3565</v>
      </c>
      <c r="AI821" t="s">
        <v>3566</v>
      </c>
      <c r="AJ821" t="s">
        <v>3455</v>
      </c>
      <c r="AK821" t="s">
        <v>356</v>
      </c>
      <c r="AL821" t="s">
        <v>462</v>
      </c>
      <c r="AM821" t="s">
        <v>684</v>
      </c>
      <c r="AN821" t="s">
        <v>685</v>
      </c>
      <c r="AO821" t="s">
        <v>124</v>
      </c>
    </row>
    <row r="822" spans="1:41" hidden="1" x14ac:dyDescent="0.2">
      <c r="A822">
        <v>72525</v>
      </c>
      <c r="B822" s="7">
        <v>45841</v>
      </c>
      <c r="C822" t="s">
        <v>3567</v>
      </c>
      <c r="D822" t="s">
        <v>180</v>
      </c>
      <c r="E822" s="6">
        <v>4296180</v>
      </c>
      <c r="F822" s="6">
        <v>28836</v>
      </c>
      <c r="G822" s="6">
        <v>0</v>
      </c>
      <c r="H822" t="s">
        <v>361</v>
      </c>
      <c r="I822">
        <v>1022440381</v>
      </c>
      <c r="J822" t="s">
        <v>572</v>
      </c>
      <c r="K822" t="s">
        <v>183</v>
      </c>
      <c r="L822" t="s">
        <v>209</v>
      </c>
      <c r="M822">
        <v>24102136072</v>
      </c>
      <c r="N822" t="s">
        <v>186</v>
      </c>
      <c r="O822">
        <v>860007335</v>
      </c>
      <c r="P822" t="s">
        <v>563</v>
      </c>
      <c r="Q822" t="s">
        <v>189</v>
      </c>
      <c r="R822" t="s">
        <v>190</v>
      </c>
      <c r="S822" t="s">
        <v>446</v>
      </c>
      <c r="T822" t="s">
        <v>447</v>
      </c>
      <c r="U822" s="6">
        <v>4296180</v>
      </c>
      <c r="V822" s="6">
        <v>0</v>
      </c>
      <c r="W822" s="6">
        <v>4296180</v>
      </c>
      <c r="X822" s="6">
        <v>0</v>
      </c>
      <c r="Y822" t="s">
        <v>193</v>
      </c>
      <c r="Z822" t="s">
        <v>194</v>
      </c>
      <c r="AA822" t="s">
        <v>195</v>
      </c>
      <c r="AB822" t="s">
        <v>3568</v>
      </c>
      <c r="AC822" t="s">
        <v>575</v>
      </c>
      <c r="AD822" t="s">
        <v>575</v>
      </c>
      <c r="AE822" t="s">
        <v>401</v>
      </c>
      <c r="AF822" t="s">
        <v>3286</v>
      </c>
      <c r="AG822" t="s">
        <v>3531</v>
      </c>
      <c r="AH822" t="s">
        <v>3569</v>
      </c>
      <c r="AI822" t="s">
        <v>3570</v>
      </c>
      <c r="AJ822" t="s">
        <v>3455</v>
      </c>
      <c r="AK822" t="s">
        <v>579</v>
      </c>
      <c r="AL822" t="s">
        <v>462</v>
      </c>
      <c r="AM822" t="s">
        <v>3571</v>
      </c>
      <c r="AN822" t="s">
        <v>581</v>
      </c>
      <c r="AO822" t="s">
        <v>124</v>
      </c>
    </row>
    <row r="823" spans="1:41" hidden="1" x14ac:dyDescent="0.2">
      <c r="A823">
        <v>72625</v>
      </c>
      <c r="B823" s="7">
        <v>45841</v>
      </c>
      <c r="C823" t="s">
        <v>3572</v>
      </c>
      <c r="D823" t="s">
        <v>180</v>
      </c>
      <c r="E823" s="6">
        <v>3784200</v>
      </c>
      <c r="F823" s="6">
        <v>32032</v>
      </c>
      <c r="G823" s="6">
        <v>0</v>
      </c>
      <c r="H823" t="s">
        <v>361</v>
      </c>
      <c r="I823">
        <v>1033705639</v>
      </c>
      <c r="J823" t="s">
        <v>969</v>
      </c>
      <c r="K823" t="s">
        <v>183</v>
      </c>
      <c r="L823" t="s">
        <v>209</v>
      </c>
      <c r="M823">
        <v>18436477</v>
      </c>
      <c r="N823" t="s">
        <v>186</v>
      </c>
      <c r="O823">
        <v>860002964</v>
      </c>
      <c r="P823" t="s">
        <v>226</v>
      </c>
      <c r="Q823" t="s">
        <v>189</v>
      </c>
      <c r="R823" t="s">
        <v>190</v>
      </c>
      <c r="S823" t="s">
        <v>478</v>
      </c>
      <c r="T823" t="s">
        <v>3466</v>
      </c>
      <c r="U823" s="6">
        <v>3784200</v>
      </c>
      <c r="V823" s="6">
        <v>0</v>
      </c>
      <c r="W823" s="6">
        <v>3784200</v>
      </c>
      <c r="X823" s="6">
        <v>0</v>
      </c>
      <c r="Y823" t="s">
        <v>193</v>
      </c>
      <c r="Z823" t="s">
        <v>194</v>
      </c>
      <c r="AA823" t="s">
        <v>195</v>
      </c>
      <c r="AB823" t="s">
        <v>3573</v>
      </c>
      <c r="AC823" t="s">
        <v>972</v>
      </c>
      <c r="AD823" t="s">
        <v>973</v>
      </c>
      <c r="AE823" t="s">
        <v>621</v>
      </c>
      <c r="AF823" t="s">
        <v>3290</v>
      </c>
      <c r="AG823" t="s">
        <v>3531</v>
      </c>
      <c r="AH823" t="s">
        <v>3574</v>
      </c>
      <c r="AI823" t="s">
        <v>3575</v>
      </c>
      <c r="AJ823" t="s">
        <v>3455</v>
      </c>
      <c r="AK823" t="s">
        <v>833</v>
      </c>
      <c r="AL823" t="s">
        <v>452</v>
      </c>
      <c r="AM823" t="s">
        <v>976</v>
      </c>
      <c r="AN823" t="s">
        <v>977</v>
      </c>
      <c r="AO823" t="s">
        <v>124</v>
      </c>
    </row>
    <row r="824" spans="1:41" hidden="1" x14ac:dyDescent="0.2">
      <c r="A824">
        <v>72725</v>
      </c>
      <c r="B824" s="7">
        <v>45841</v>
      </c>
      <c r="C824" t="s">
        <v>3576</v>
      </c>
      <c r="D824" t="s">
        <v>180</v>
      </c>
      <c r="E824" s="6">
        <v>7394100</v>
      </c>
      <c r="F824" s="6">
        <v>74015</v>
      </c>
      <c r="G824" s="6">
        <v>0</v>
      </c>
      <c r="H824" t="s">
        <v>361</v>
      </c>
      <c r="I824">
        <v>1022372537</v>
      </c>
      <c r="J824" t="s">
        <v>1227</v>
      </c>
      <c r="K824" t="s">
        <v>183</v>
      </c>
      <c r="L824" t="s">
        <v>209</v>
      </c>
      <c r="M824">
        <v>9370314834</v>
      </c>
      <c r="N824" t="s">
        <v>186</v>
      </c>
      <c r="O824">
        <v>860034313</v>
      </c>
      <c r="P824" t="s">
        <v>365</v>
      </c>
      <c r="Q824" t="s">
        <v>189</v>
      </c>
      <c r="R824" t="s">
        <v>190</v>
      </c>
      <c r="S824" t="s">
        <v>858</v>
      </c>
      <c r="T824" t="s">
        <v>3451</v>
      </c>
      <c r="U824" s="6">
        <v>7394100</v>
      </c>
      <c r="V824" s="6">
        <v>0</v>
      </c>
      <c r="W824" s="6">
        <v>7394100</v>
      </c>
      <c r="X824" s="6">
        <v>0</v>
      </c>
      <c r="Y824" t="s">
        <v>193</v>
      </c>
      <c r="Z824" t="s">
        <v>194</v>
      </c>
      <c r="AA824" t="s">
        <v>195</v>
      </c>
      <c r="AB824" t="s">
        <v>3577</v>
      </c>
      <c r="AC824" t="s">
        <v>1138</v>
      </c>
      <c r="AD824" t="s">
        <v>1138</v>
      </c>
      <c r="AE824" t="s">
        <v>1230</v>
      </c>
      <c r="AF824" t="s">
        <v>3294</v>
      </c>
      <c r="AG824" t="s">
        <v>3531</v>
      </c>
      <c r="AH824" t="s">
        <v>3578</v>
      </c>
      <c r="AI824" t="s">
        <v>3579</v>
      </c>
      <c r="AJ824" t="s">
        <v>3455</v>
      </c>
      <c r="AK824" t="s">
        <v>493</v>
      </c>
      <c r="AL824" t="s">
        <v>462</v>
      </c>
      <c r="AM824" t="s">
        <v>1233</v>
      </c>
      <c r="AN824" t="s">
        <v>1234</v>
      </c>
      <c r="AO824" t="s">
        <v>124</v>
      </c>
    </row>
    <row r="825" spans="1:41" hidden="1" x14ac:dyDescent="0.2">
      <c r="A825">
        <v>72825</v>
      </c>
      <c r="B825" s="7">
        <v>45841</v>
      </c>
      <c r="C825" t="s">
        <v>3580</v>
      </c>
      <c r="D825" t="s">
        <v>180</v>
      </c>
      <c r="E825" s="6">
        <v>10097150</v>
      </c>
      <c r="F825" s="6">
        <v>93674</v>
      </c>
      <c r="G825" s="6">
        <v>0</v>
      </c>
      <c r="H825" t="s">
        <v>181</v>
      </c>
      <c r="I825">
        <v>860005114</v>
      </c>
      <c r="J825" t="s">
        <v>3581</v>
      </c>
      <c r="K825" t="s">
        <v>183</v>
      </c>
      <c r="L825" t="s">
        <v>184</v>
      </c>
      <c r="M825">
        <v>3100511404</v>
      </c>
      <c r="N825" t="s">
        <v>186</v>
      </c>
      <c r="O825">
        <v>890903938</v>
      </c>
      <c r="P825" t="s">
        <v>212</v>
      </c>
      <c r="Q825" t="s">
        <v>189</v>
      </c>
      <c r="R825" t="s">
        <v>190</v>
      </c>
      <c r="S825" t="s">
        <v>458</v>
      </c>
      <c r="T825" t="s">
        <v>3479</v>
      </c>
      <c r="U825" s="6">
        <v>10097150</v>
      </c>
      <c r="V825" s="6">
        <v>0</v>
      </c>
      <c r="W825" s="6">
        <v>10097150</v>
      </c>
      <c r="X825" s="6">
        <v>0</v>
      </c>
      <c r="Y825" t="s">
        <v>193</v>
      </c>
      <c r="Z825" t="s">
        <v>194</v>
      </c>
      <c r="AA825" t="s">
        <v>195</v>
      </c>
      <c r="AB825" t="s">
        <v>3582</v>
      </c>
      <c r="AC825" t="s">
        <v>393</v>
      </c>
      <c r="AD825" t="s">
        <v>393</v>
      </c>
      <c r="AE825" t="s">
        <v>934</v>
      </c>
      <c r="AF825" t="s">
        <v>3307</v>
      </c>
      <c r="AG825" t="s">
        <v>3531</v>
      </c>
      <c r="AH825" t="s">
        <v>3583</v>
      </c>
      <c r="AI825" t="s">
        <v>3584</v>
      </c>
      <c r="AJ825" t="s">
        <v>3455</v>
      </c>
      <c r="AK825" t="s">
        <v>1675</v>
      </c>
      <c r="AL825" t="s">
        <v>3456</v>
      </c>
      <c r="AM825" t="s">
        <v>3585</v>
      </c>
      <c r="AN825" t="s">
        <v>3586</v>
      </c>
      <c r="AO825" t="s">
        <v>137</v>
      </c>
    </row>
    <row r="826" spans="1:41" hidden="1" x14ac:dyDescent="0.2">
      <c r="A826">
        <v>72925</v>
      </c>
      <c r="B826" s="7">
        <v>45841</v>
      </c>
      <c r="C826" t="s">
        <v>3587</v>
      </c>
      <c r="D826" t="s">
        <v>180</v>
      </c>
      <c r="E826" s="6">
        <v>5912680</v>
      </c>
      <c r="F826" s="6">
        <v>50049</v>
      </c>
      <c r="G826" s="6">
        <v>0</v>
      </c>
      <c r="H826" t="s">
        <v>361</v>
      </c>
      <c r="I826">
        <v>1023909987</v>
      </c>
      <c r="J826" t="s">
        <v>1315</v>
      </c>
      <c r="K826" t="s">
        <v>183</v>
      </c>
      <c r="L826" t="s">
        <v>209</v>
      </c>
      <c r="M826">
        <v>111150455497</v>
      </c>
      <c r="N826" t="s">
        <v>186</v>
      </c>
      <c r="O826">
        <v>900047981</v>
      </c>
      <c r="P826" t="s">
        <v>1069</v>
      </c>
      <c r="Q826" t="s">
        <v>189</v>
      </c>
      <c r="R826" t="s">
        <v>190</v>
      </c>
      <c r="S826" t="s">
        <v>446</v>
      </c>
      <c r="T826" t="s">
        <v>447</v>
      </c>
      <c r="U826" s="6">
        <v>5912680</v>
      </c>
      <c r="V826" s="6">
        <v>0</v>
      </c>
      <c r="W826" s="6">
        <v>5912680</v>
      </c>
      <c r="X826" s="6">
        <v>0</v>
      </c>
      <c r="Y826" t="s">
        <v>193</v>
      </c>
      <c r="Z826" t="s">
        <v>194</v>
      </c>
      <c r="AA826" t="s">
        <v>195</v>
      </c>
      <c r="AB826" t="s">
        <v>3588</v>
      </c>
      <c r="AC826" t="s">
        <v>746</v>
      </c>
      <c r="AD826" t="s">
        <v>746</v>
      </c>
      <c r="AE826" t="s">
        <v>637</v>
      </c>
      <c r="AF826" t="s">
        <v>3298</v>
      </c>
      <c r="AG826" t="s">
        <v>3531</v>
      </c>
      <c r="AH826" t="s">
        <v>3589</v>
      </c>
      <c r="AI826" t="s">
        <v>3590</v>
      </c>
      <c r="AJ826" t="s">
        <v>3455</v>
      </c>
      <c r="AK826" t="s">
        <v>545</v>
      </c>
      <c r="AL826" t="s">
        <v>462</v>
      </c>
      <c r="AM826" t="s">
        <v>3591</v>
      </c>
      <c r="AN826" t="s">
        <v>1321</v>
      </c>
      <c r="AO826" t="s">
        <v>124</v>
      </c>
    </row>
    <row r="827" spans="1:41" hidden="1" x14ac:dyDescent="0.2">
      <c r="A827">
        <v>73025</v>
      </c>
      <c r="B827" s="7">
        <v>45842</v>
      </c>
      <c r="C827" t="s">
        <v>3592</v>
      </c>
      <c r="D827" t="s">
        <v>180</v>
      </c>
      <c r="E827" s="6">
        <v>7394100</v>
      </c>
      <c r="F827" s="6">
        <v>210878</v>
      </c>
      <c r="G827" s="6">
        <v>0</v>
      </c>
      <c r="H827" t="s">
        <v>361</v>
      </c>
      <c r="I827">
        <v>1017183387</v>
      </c>
      <c r="J827" t="s">
        <v>1292</v>
      </c>
      <c r="K827" t="s">
        <v>183</v>
      </c>
      <c r="L827" t="s">
        <v>209</v>
      </c>
      <c r="M827">
        <v>26891480872</v>
      </c>
      <c r="N827" t="s">
        <v>186</v>
      </c>
      <c r="O827">
        <v>890903938</v>
      </c>
      <c r="P827" t="s">
        <v>212</v>
      </c>
      <c r="Q827" t="s">
        <v>189</v>
      </c>
      <c r="R827" t="s">
        <v>190</v>
      </c>
      <c r="S827" t="s">
        <v>858</v>
      </c>
      <c r="T827" t="s">
        <v>3451</v>
      </c>
      <c r="U827" s="6">
        <v>7394100</v>
      </c>
      <c r="V827" s="6">
        <v>0</v>
      </c>
      <c r="W827" s="6">
        <v>7394100</v>
      </c>
      <c r="X827" s="6">
        <v>0</v>
      </c>
      <c r="Y827" t="s">
        <v>193</v>
      </c>
      <c r="Z827" t="s">
        <v>194</v>
      </c>
      <c r="AA827" t="s">
        <v>195</v>
      </c>
      <c r="AB827" t="s">
        <v>3593</v>
      </c>
      <c r="AC827" t="s">
        <v>1191</v>
      </c>
      <c r="AD827" t="s">
        <v>1191</v>
      </c>
      <c r="AE827" t="s">
        <v>1190</v>
      </c>
      <c r="AF827" t="s">
        <v>3313</v>
      </c>
      <c r="AG827" t="s">
        <v>3594</v>
      </c>
      <c r="AH827" t="s">
        <v>3595</v>
      </c>
      <c r="AI827" t="s">
        <v>3596</v>
      </c>
      <c r="AJ827" t="s">
        <v>3455</v>
      </c>
      <c r="AK827" t="s">
        <v>556</v>
      </c>
      <c r="AL827" t="s">
        <v>462</v>
      </c>
      <c r="AM827" t="s">
        <v>1296</v>
      </c>
      <c r="AN827" t="s">
        <v>1297</v>
      </c>
      <c r="AO827" t="s">
        <v>124</v>
      </c>
    </row>
    <row r="828" spans="1:41" hidden="1" x14ac:dyDescent="0.2">
      <c r="A828">
        <v>73125</v>
      </c>
      <c r="B828" s="7">
        <v>45842</v>
      </c>
      <c r="C828" t="s">
        <v>3597</v>
      </c>
      <c r="D828" t="s">
        <v>180</v>
      </c>
      <c r="E828" s="6">
        <v>6797780</v>
      </c>
      <c r="F828" s="6">
        <v>51584</v>
      </c>
      <c r="G828" s="6">
        <v>0</v>
      </c>
      <c r="H828" t="s">
        <v>361</v>
      </c>
      <c r="I828">
        <v>80821615</v>
      </c>
      <c r="J828" t="s">
        <v>1424</v>
      </c>
      <c r="K828" t="s">
        <v>183</v>
      </c>
      <c r="L828" t="s">
        <v>209</v>
      </c>
      <c r="M828">
        <v>18780163</v>
      </c>
      <c r="N828" t="s">
        <v>186</v>
      </c>
      <c r="O828">
        <v>860002964</v>
      </c>
      <c r="P828" t="s">
        <v>226</v>
      </c>
      <c r="Q828" t="s">
        <v>189</v>
      </c>
      <c r="R828" t="s">
        <v>190</v>
      </c>
      <c r="S828" t="s">
        <v>858</v>
      </c>
      <c r="T828" t="s">
        <v>3451</v>
      </c>
      <c r="U828" s="6">
        <v>6797780</v>
      </c>
      <c r="V828" s="6">
        <v>0</v>
      </c>
      <c r="W828" s="6">
        <v>6797780</v>
      </c>
      <c r="X828" s="6">
        <v>0</v>
      </c>
      <c r="Y828" t="s">
        <v>193</v>
      </c>
      <c r="Z828" t="s">
        <v>194</v>
      </c>
      <c r="AA828" t="s">
        <v>195</v>
      </c>
      <c r="AB828" t="s">
        <v>3598</v>
      </c>
      <c r="AC828" t="s">
        <v>862</v>
      </c>
      <c r="AD828" t="s">
        <v>862</v>
      </c>
      <c r="AE828" t="s">
        <v>575</v>
      </c>
      <c r="AF828" t="s">
        <v>3319</v>
      </c>
      <c r="AG828" t="s">
        <v>3594</v>
      </c>
      <c r="AH828" t="s">
        <v>3599</v>
      </c>
      <c r="AI828" t="s">
        <v>3600</v>
      </c>
      <c r="AJ828" t="s">
        <v>3455</v>
      </c>
      <c r="AK828" t="s">
        <v>842</v>
      </c>
      <c r="AL828" t="s">
        <v>462</v>
      </c>
      <c r="AM828" t="s">
        <v>1429</v>
      </c>
      <c r="AN828" t="s">
        <v>1430</v>
      </c>
      <c r="AO828" t="s">
        <v>124</v>
      </c>
    </row>
    <row r="829" spans="1:41" hidden="1" x14ac:dyDescent="0.2">
      <c r="A829">
        <v>73225</v>
      </c>
      <c r="B829" s="7">
        <v>45842</v>
      </c>
      <c r="C829" t="s">
        <v>3601</v>
      </c>
      <c r="D829" t="s">
        <v>180</v>
      </c>
      <c r="E829" s="6">
        <v>3784200</v>
      </c>
      <c r="F829" s="6">
        <v>32032</v>
      </c>
      <c r="G829" s="6">
        <v>0</v>
      </c>
      <c r="H829" t="s">
        <v>361</v>
      </c>
      <c r="I829">
        <v>1014204890</v>
      </c>
      <c r="J829" t="s">
        <v>1144</v>
      </c>
      <c r="K829" t="s">
        <v>183</v>
      </c>
      <c r="L829" t="s">
        <v>209</v>
      </c>
      <c r="M829">
        <v>50075233</v>
      </c>
      <c r="N829" t="s">
        <v>186</v>
      </c>
      <c r="O829">
        <v>860002964</v>
      </c>
      <c r="P829" t="s">
        <v>226</v>
      </c>
      <c r="Q829" t="s">
        <v>189</v>
      </c>
      <c r="R829" t="s">
        <v>190</v>
      </c>
      <c r="S829" t="s">
        <v>478</v>
      </c>
      <c r="T829" t="s">
        <v>3466</v>
      </c>
      <c r="U829" s="6">
        <v>3784200</v>
      </c>
      <c r="V829" s="6">
        <v>0</v>
      </c>
      <c r="W829" s="6">
        <v>3784200</v>
      </c>
      <c r="X829" s="6">
        <v>0</v>
      </c>
      <c r="Y829" t="s">
        <v>193</v>
      </c>
      <c r="Z829" t="s">
        <v>194</v>
      </c>
      <c r="AA829" t="s">
        <v>195</v>
      </c>
      <c r="AB829" t="s">
        <v>3602</v>
      </c>
      <c r="AC829" t="s">
        <v>1147</v>
      </c>
      <c r="AD829" t="s">
        <v>1148</v>
      </c>
      <c r="AE829" t="s">
        <v>638</v>
      </c>
      <c r="AF829" t="s">
        <v>3325</v>
      </c>
      <c r="AG829" t="s">
        <v>3594</v>
      </c>
      <c r="AH829" t="s">
        <v>3603</v>
      </c>
      <c r="AI829" t="s">
        <v>3604</v>
      </c>
      <c r="AJ829" t="s">
        <v>3455</v>
      </c>
      <c r="AK829" t="s">
        <v>833</v>
      </c>
      <c r="AL829" t="s">
        <v>452</v>
      </c>
      <c r="AM829" t="s">
        <v>1151</v>
      </c>
      <c r="AN829" t="s">
        <v>1152</v>
      </c>
      <c r="AO829" t="s">
        <v>124</v>
      </c>
    </row>
    <row r="830" spans="1:41" hidden="1" x14ac:dyDescent="0.2">
      <c r="A830">
        <v>73325</v>
      </c>
      <c r="B830" s="7">
        <v>45842</v>
      </c>
      <c r="C830" t="s">
        <v>3605</v>
      </c>
      <c r="D830" t="s">
        <v>180</v>
      </c>
      <c r="E830" s="6">
        <v>7394100</v>
      </c>
      <c r="F830" s="6">
        <v>210878</v>
      </c>
      <c r="G830" s="6">
        <v>0</v>
      </c>
      <c r="H830" t="s">
        <v>361</v>
      </c>
      <c r="I830">
        <v>24714596</v>
      </c>
      <c r="J830" t="s">
        <v>1208</v>
      </c>
      <c r="K830" t="s">
        <v>183</v>
      </c>
      <c r="L830" t="s">
        <v>209</v>
      </c>
      <c r="M830">
        <v>59762380328</v>
      </c>
      <c r="N830" t="s">
        <v>186</v>
      </c>
      <c r="O830">
        <v>890903938</v>
      </c>
      <c r="P830" t="s">
        <v>212</v>
      </c>
      <c r="Q830" t="s">
        <v>189</v>
      </c>
      <c r="R830" t="s">
        <v>190</v>
      </c>
      <c r="S830" t="s">
        <v>735</v>
      </c>
      <c r="T830" t="s">
        <v>3606</v>
      </c>
      <c r="U830" s="6">
        <v>7394100</v>
      </c>
      <c r="V830" s="6">
        <v>0</v>
      </c>
      <c r="W830" s="6">
        <v>7394100</v>
      </c>
      <c r="X830" s="6">
        <v>0</v>
      </c>
      <c r="Y830" t="s">
        <v>193</v>
      </c>
      <c r="Z830" t="s">
        <v>194</v>
      </c>
      <c r="AA830" t="s">
        <v>195</v>
      </c>
      <c r="AB830" t="s">
        <v>3607</v>
      </c>
      <c r="AC830" t="s">
        <v>815</v>
      </c>
      <c r="AD830" t="s">
        <v>815</v>
      </c>
      <c r="AE830" t="s">
        <v>504</v>
      </c>
      <c r="AF830" t="s">
        <v>3339</v>
      </c>
      <c r="AG830" t="s">
        <v>3594</v>
      </c>
      <c r="AH830" t="s">
        <v>3608</v>
      </c>
      <c r="AI830" t="s">
        <v>3609</v>
      </c>
      <c r="AJ830" t="s">
        <v>3455</v>
      </c>
      <c r="AK830" t="s">
        <v>545</v>
      </c>
      <c r="AL830" t="s">
        <v>462</v>
      </c>
      <c r="AM830" t="s">
        <v>1212</v>
      </c>
      <c r="AN830" t="s">
        <v>1174</v>
      </c>
      <c r="AO830" t="s">
        <v>124</v>
      </c>
    </row>
    <row r="831" spans="1:41" hidden="1" x14ac:dyDescent="0.2">
      <c r="A831">
        <v>73425</v>
      </c>
      <c r="B831" s="7">
        <v>45842</v>
      </c>
      <c r="C831" t="s">
        <v>3610</v>
      </c>
      <c r="D831" t="s">
        <v>180</v>
      </c>
      <c r="E831" s="6">
        <v>248500</v>
      </c>
      <c r="F831" s="6">
        <v>0</v>
      </c>
      <c r="G831" s="6">
        <v>0</v>
      </c>
      <c r="H831" t="s">
        <v>181</v>
      </c>
      <c r="I831">
        <v>900494393</v>
      </c>
      <c r="J831" t="s">
        <v>223</v>
      </c>
      <c r="K831" t="s">
        <v>183</v>
      </c>
      <c r="L831" t="s">
        <v>184</v>
      </c>
      <c r="M831">
        <v>62874722</v>
      </c>
      <c r="N831" t="s">
        <v>186</v>
      </c>
      <c r="O831">
        <v>860002964</v>
      </c>
      <c r="P831" t="s">
        <v>226</v>
      </c>
      <c r="Q831" t="s">
        <v>189</v>
      </c>
      <c r="R831" t="s">
        <v>190</v>
      </c>
      <c r="S831" t="s">
        <v>239</v>
      </c>
      <c r="T831" t="s">
        <v>240</v>
      </c>
      <c r="U831" s="6">
        <v>147200</v>
      </c>
      <c r="V831" s="6">
        <v>0</v>
      </c>
      <c r="W831" s="6">
        <v>147200</v>
      </c>
      <c r="X831" s="6">
        <v>0</v>
      </c>
      <c r="Y831" t="s">
        <v>193</v>
      </c>
      <c r="Z831" t="s">
        <v>194</v>
      </c>
      <c r="AA831" t="s">
        <v>195</v>
      </c>
      <c r="AB831" t="s">
        <v>3611</v>
      </c>
      <c r="AC831" t="s">
        <v>1639</v>
      </c>
      <c r="AD831" t="s">
        <v>1626</v>
      </c>
      <c r="AE831" t="s">
        <v>1524</v>
      </c>
      <c r="AF831" t="s">
        <v>3333</v>
      </c>
      <c r="AG831" t="s">
        <v>3594</v>
      </c>
      <c r="AH831" t="s">
        <v>3612</v>
      </c>
      <c r="AI831" t="s">
        <v>3613</v>
      </c>
      <c r="AJ831" t="s">
        <v>3455</v>
      </c>
      <c r="AK831" t="s">
        <v>3531</v>
      </c>
      <c r="AL831" t="s">
        <v>234</v>
      </c>
      <c r="AM831" t="s">
        <v>3614</v>
      </c>
      <c r="AN831" t="s">
        <v>3615</v>
      </c>
      <c r="AO831" t="s">
        <v>137</v>
      </c>
    </row>
    <row r="832" spans="1:41" hidden="1" x14ac:dyDescent="0.2">
      <c r="A832">
        <v>73425</v>
      </c>
      <c r="B832" s="7">
        <v>45842</v>
      </c>
      <c r="C832" t="s">
        <v>3610</v>
      </c>
      <c r="D832" t="s">
        <v>180</v>
      </c>
      <c r="E832" s="6">
        <v>248500</v>
      </c>
      <c r="F832" s="6">
        <v>0</v>
      </c>
      <c r="G832" s="6">
        <v>0</v>
      </c>
      <c r="H832" t="s">
        <v>181</v>
      </c>
      <c r="I832">
        <v>900494393</v>
      </c>
      <c r="J832" t="s">
        <v>223</v>
      </c>
      <c r="K832" t="s">
        <v>183</v>
      </c>
      <c r="L832" t="s">
        <v>184</v>
      </c>
      <c r="M832">
        <v>62874722</v>
      </c>
      <c r="N832" t="s">
        <v>186</v>
      </c>
      <c r="O832">
        <v>860002964</v>
      </c>
      <c r="P832" t="s">
        <v>226</v>
      </c>
      <c r="Q832" t="s">
        <v>189</v>
      </c>
      <c r="R832" t="s">
        <v>190</v>
      </c>
      <c r="S832" t="s">
        <v>247</v>
      </c>
      <c r="T832" t="s">
        <v>248</v>
      </c>
      <c r="U832" s="6">
        <v>101300</v>
      </c>
      <c r="V832" s="6">
        <v>0</v>
      </c>
      <c r="W832" s="6">
        <v>101300</v>
      </c>
      <c r="X832" s="6">
        <v>0</v>
      </c>
      <c r="Y832" t="s">
        <v>193</v>
      </c>
      <c r="Z832" t="s">
        <v>194</v>
      </c>
      <c r="AA832" t="s">
        <v>195</v>
      </c>
      <c r="AB832" t="s">
        <v>3611</v>
      </c>
      <c r="AC832" t="s">
        <v>1639</v>
      </c>
      <c r="AD832" t="s">
        <v>1626</v>
      </c>
      <c r="AE832" t="s">
        <v>1524</v>
      </c>
      <c r="AF832" t="s">
        <v>3333</v>
      </c>
      <c r="AG832" t="s">
        <v>3594</v>
      </c>
      <c r="AH832" t="s">
        <v>3612</v>
      </c>
      <c r="AI832" t="s">
        <v>3613</v>
      </c>
      <c r="AJ832" t="s">
        <v>3455</v>
      </c>
      <c r="AK832" t="s">
        <v>3531</v>
      </c>
      <c r="AL832" t="s">
        <v>234</v>
      </c>
      <c r="AM832" t="s">
        <v>3614</v>
      </c>
      <c r="AN832" t="s">
        <v>3615</v>
      </c>
      <c r="AO832" t="s">
        <v>137</v>
      </c>
    </row>
    <row r="833" spans="1:41" hidden="1" x14ac:dyDescent="0.2">
      <c r="A833">
        <v>73525</v>
      </c>
      <c r="B833" s="7">
        <v>45842</v>
      </c>
      <c r="C833" t="s">
        <v>3616</v>
      </c>
      <c r="D833" t="s">
        <v>180</v>
      </c>
      <c r="E833" s="6">
        <v>3894440</v>
      </c>
      <c r="F833" s="6">
        <v>32965</v>
      </c>
      <c r="G833" s="6">
        <v>0</v>
      </c>
      <c r="H833" t="s">
        <v>361</v>
      </c>
      <c r="I833">
        <v>1026301655</v>
      </c>
      <c r="J833" t="s">
        <v>1239</v>
      </c>
      <c r="K833" t="s">
        <v>183</v>
      </c>
      <c r="L833" t="s">
        <v>209</v>
      </c>
      <c r="M833">
        <v>24090527869</v>
      </c>
      <c r="N833" t="s">
        <v>186</v>
      </c>
      <c r="O833">
        <v>860007335</v>
      </c>
      <c r="P833" t="s">
        <v>563</v>
      </c>
      <c r="Q833" t="s">
        <v>189</v>
      </c>
      <c r="R833" t="s">
        <v>190</v>
      </c>
      <c r="S833" t="s">
        <v>669</v>
      </c>
      <c r="T833" t="s">
        <v>3544</v>
      </c>
      <c r="U833" s="6">
        <v>3894440</v>
      </c>
      <c r="V833" s="6">
        <v>0</v>
      </c>
      <c r="W833" s="6">
        <v>3894440</v>
      </c>
      <c r="X833" s="6">
        <v>0</v>
      </c>
      <c r="Y833" t="s">
        <v>193</v>
      </c>
      <c r="Z833" t="s">
        <v>194</v>
      </c>
      <c r="AA833" t="s">
        <v>195</v>
      </c>
      <c r="AB833" t="s">
        <v>3617</v>
      </c>
      <c r="AC833" t="s">
        <v>1019</v>
      </c>
      <c r="AD833" t="s">
        <v>1011</v>
      </c>
      <c r="AE833" t="s">
        <v>599</v>
      </c>
      <c r="AF833" t="s">
        <v>3343</v>
      </c>
      <c r="AG833" t="s">
        <v>3594</v>
      </c>
      <c r="AH833" t="s">
        <v>3618</v>
      </c>
      <c r="AI833" t="s">
        <v>3619</v>
      </c>
      <c r="AJ833" t="s">
        <v>3455</v>
      </c>
      <c r="AK833" t="s">
        <v>745</v>
      </c>
      <c r="AL833" t="s">
        <v>462</v>
      </c>
      <c r="AM833" t="s">
        <v>1243</v>
      </c>
      <c r="AN833" t="s">
        <v>1244</v>
      </c>
      <c r="AO833" t="s">
        <v>124</v>
      </c>
    </row>
    <row r="834" spans="1:41" hidden="1" x14ac:dyDescent="0.2">
      <c r="A834">
        <v>73625</v>
      </c>
      <c r="B834" s="7">
        <v>45842</v>
      </c>
      <c r="C834" t="s">
        <v>3620</v>
      </c>
      <c r="D834" t="s">
        <v>180</v>
      </c>
      <c r="E834" s="6">
        <v>4922780</v>
      </c>
      <c r="F834" s="6">
        <v>45628</v>
      </c>
      <c r="G834" s="6">
        <v>0</v>
      </c>
      <c r="H834" t="s">
        <v>361</v>
      </c>
      <c r="I834">
        <v>52838164</v>
      </c>
      <c r="J834" t="s">
        <v>726</v>
      </c>
      <c r="K834" t="s">
        <v>183</v>
      </c>
      <c r="L834" t="s">
        <v>209</v>
      </c>
      <c r="M834">
        <v>4875394121</v>
      </c>
      <c r="N834" t="s">
        <v>186</v>
      </c>
      <c r="O834">
        <v>890903938</v>
      </c>
      <c r="P834" t="s">
        <v>212</v>
      </c>
      <c r="Q834" t="s">
        <v>189</v>
      </c>
      <c r="R834" t="s">
        <v>190</v>
      </c>
      <c r="S834" t="s">
        <v>540</v>
      </c>
      <c r="T834" t="s">
        <v>3485</v>
      </c>
      <c r="U834" s="6">
        <v>4922780</v>
      </c>
      <c r="V834" s="6">
        <v>0</v>
      </c>
      <c r="W834" s="6">
        <v>4922780</v>
      </c>
      <c r="X834" s="6">
        <v>0</v>
      </c>
      <c r="Y834" t="s">
        <v>193</v>
      </c>
      <c r="Z834" t="s">
        <v>194</v>
      </c>
      <c r="AA834" t="s">
        <v>195</v>
      </c>
      <c r="AB834" t="s">
        <v>3621</v>
      </c>
      <c r="AC834" t="s">
        <v>492</v>
      </c>
      <c r="AD834" t="s">
        <v>492</v>
      </c>
      <c r="AE834" t="s">
        <v>729</v>
      </c>
      <c r="AF834" t="s">
        <v>3349</v>
      </c>
      <c r="AG834" t="s">
        <v>3594</v>
      </c>
      <c r="AH834" t="s">
        <v>3622</v>
      </c>
      <c r="AI834" t="s">
        <v>3623</v>
      </c>
      <c r="AJ834" t="s">
        <v>3455</v>
      </c>
      <c r="AK834" t="s">
        <v>381</v>
      </c>
      <c r="AL834" t="s">
        <v>462</v>
      </c>
      <c r="AM834" t="s">
        <v>732</v>
      </c>
      <c r="AN834" t="s">
        <v>733</v>
      </c>
      <c r="AO834" t="s">
        <v>124</v>
      </c>
    </row>
    <row r="835" spans="1:41" hidden="1" x14ac:dyDescent="0.2">
      <c r="A835">
        <v>74025</v>
      </c>
      <c r="B835" s="7">
        <v>45842</v>
      </c>
      <c r="C835" t="s">
        <v>3624</v>
      </c>
      <c r="D835" t="s">
        <v>180</v>
      </c>
      <c r="E835" s="6">
        <v>1875000</v>
      </c>
      <c r="F835" s="6">
        <v>0</v>
      </c>
      <c r="G835" s="6">
        <v>0</v>
      </c>
      <c r="H835" t="s">
        <v>361</v>
      </c>
      <c r="I835">
        <v>52838164</v>
      </c>
      <c r="J835" t="s">
        <v>726</v>
      </c>
      <c r="K835" t="s">
        <v>183</v>
      </c>
      <c r="L835" t="s">
        <v>209</v>
      </c>
      <c r="M835">
        <v>4875394121</v>
      </c>
      <c r="N835" t="s">
        <v>186</v>
      </c>
      <c r="O835">
        <v>890903938</v>
      </c>
      <c r="P835" t="s">
        <v>212</v>
      </c>
      <c r="Q835" t="s">
        <v>189</v>
      </c>
      <c r="R835" t="s">
        <v>190</v>
      </c>
      <c r="S835" t="s">
        <v>735</v>
      </c>
      <c r="T835" t="s">
        <v>3606</v>
      </c>
      <c r="U835" s="6">
        <v>1875000</v>
      </c>
      <c r="V835" s="6">
        <v>0</v>
      </c>
      <c r="W835" s="6">
        <v>1875000</v>
      </c>
      <c r="X835" s="6">
        <v>0</v>
      </c>
      <c r="Y835" t="s">
        <v>193</v>
      </c>
      <c r="Z835" t="s">
        <v>194</v>
      </c>
      <c r="AA835" t="s">
        <v>195</v>
      </c>
      <c r="AB835" t="s">
        <v>3625</v>
      </c>
      <c r="AC835" t="s">
        <v>737</v>
      </c>
      <c r="AD835" t="s">
        <v>737</v>
      </c>
      <c r="AE835" t="s">
        <v>738</v>
      </c>
      <c r="AF835" t="s">
        <v>3355</v>
      </c>
      <c r="AG835" t="s">
        <v>3594</v>
      </c>
      <c r="AH835" t="s">
        <v>3626</v>
      </c>
      <c r="AI835" t="s">
        <v>3627</v>
      </c>
      <c r="AJ835" t="s">
        <v>3455</v>
      </c>
      <c r="AK835" t="s">
        <v>381</v>
      </c>
      <c r="AL835" t="s">
        <v>462</v>
      </c>
      <c r="AM835" t="s">
        <v>732</v>
      </c>
      <c r="AN835" t="s">
        <v>733</v>
      </c>
      <c r="AO835" t="s">
        <v>124</v>
      </c>
    </row>
    <row r="836" spans="1:41" hidden="1" x14ac:dyDescent="0.2">
      <c r="A836">
        <v>74125</v>
      </c>
      <c r="B836" s="7">
        <v>45842</v>
      </c>
      <c r="C836" t="s">
        <v>3628</v>
      </c>
      <c r="D836" t="s">
        <v>180</v>
      </c>
      <c r="E836" s="6">
        <v>5166440</v>
      </c>
      <c r="F836" s="6">
        <v>39205</v>
      </c>
      <c r="G836" s="6">
        <v>0</v>
      </c>
      <c r="H836" t="s">
        <v>361</v>
      </c>
      <c r="I836">
        <v>1022984528</v>
      </c>
      <c r="J836" t="s">
        <v>951</v>
      </c>
      <c r="K836" t="s">
        <v>183</v>
      </c>
      <c r="L836" t="s">
        <v>209</v>
      </c>
      <c r="M836">
        <v>24094117783</v>
      </c>
      <c r="N836" t="s">
        <v>186</v>
      </c>
      <c r="O836">
        <v>860007335</v>
      </c>
      <c r="P836" t="s">
        <v>563</v>
      </c>
      <c r="Q836" t="s">
        <v>189</v>
      </c>
      <c r="R836" t="s">
        <v>190</v>
      </c>
      <c r="S836" t="s">
        <v>669</v>
      </c>
      <c r="T836" t="s">
        <v>3544</v>
      </c>
      <c r="U836" s="6">
        <v>5166440</v>
      </c>
      <c r="V836" s="6">
        <v>0</v>
      </c>
      <c r="W836" s="6">
        <v>5166440</v>
      </c>
      <c r="X836" s="6">
        <v>0</v>
      </c>
      <c r="Y836" t="s">
        <v>193</v>
      </c>
      <c r="Z836" t="s">
        <v>194</v>
      </c>
      <c r="AA836" t="s">
        <v>195</v>
      </c>
      <c r="AB836" t="s">
        <v>3629</v>
      </c>
      <c r="AC836" t="s">
        <v>954</v>
      </c>
      <c r="AD836" t="s">
        <v>954</v>
      </c>
      <c r="AE836" t="s">
        <v>954</v>
      </c>
      <c r="AF836" t="s">
        <v>3361</v>
      </c>
      <c r="AG836" t="s">
        <v>3594</v>
      </c>
      <c r="AH836" t="s">
        <v>3630</v>
      </c>
      <c r="AI836" t="s">
        <v>3631</v>
      </c>
      <c r="AJ836" t="s">
        <v>3455</v>
      </c>
      <c r="AK836" t="s">
        <v>381</v>
      </c>
      <c r="AL836" t="s">
        <v>462</v>
      </c>
      <c r="AM836" t="s">
        <v>957</v>
      </c>
      <c r="AN836" t="s">
        <v>958</v>
      </c>
      <c r="AO836" t="s">
        <v>124</v>
      </c>
    </row>
    <row r="837" spans="1:41" hidden="1" x14ac:dyDescent="0.2">
      <c r="A837">
        <v>74225</v>
      </c>
      <c r="B837" s="7">
        <v>45842</v>
      </c>
      <c r="C837" t="s">
        <v>3632</v>
      </c>
      <c r="D837" t="s">
        <v>180</v>
      </c>
      <c r="E837" s="6">
        <v>4296180</v>
      </c>
      <c r="F837" s="6">
        <v>32601</v>
      </c>
      <c r="G837" s="6">
        <v>0</v>
      </c>
      <c r="H837" t="s">
        <v>361</v>
      </c>
      <c r="I837">
        <v>1015473441</v>
      </c>
      <c r="J837" t="s">
        <v>560</v>
      </c>
      <c r="K837" t="s">
        <v>183</v>
      </c>
      <c r="L837" t="s">
        <v>209</v>
      </c>
      <c r="M837">
        <v>24076377758</v>
      </c>
      <c r="N837" t="s">
        <v>186</v>
      </c>
      <c r="O837">
        <v>860007335</v>
      </c>
      <c r="P837" t="s">
        <v>563</v>
      </c>
      <c r="Q837" t="s">
        <v>189</v>
      </c>
      <c r="R837" t="s">
        <v>190</v>
      </c>
      <c r="S837" t="s">
        <v>446</v>
      </c>
      <c r="T837" t="s">
        <v>447</v>
      </c>
      <c r="U837" s="6">
        <v>4296180</v>
      </c>
      <c r="V837" s="6">
        <v>0</v>
      </c>
      <c r="W837" s="6">
        <v>4296180</v>
      </c>
      <c r="X837" s="6">
        <v>0</v>
      </c>
      <c r="Y837" t="s">
        <v>193</v>
      </c>
      <c r="Z837" t="s">
        <v>194</v>
      </c>
      <c r="AA837" t="s">
        <v>195</v>
      </c>
      <c r="AB837" t="s">
        <v>3633</v>
      </c>
      <c r="AC837" t="s">
        <v>565</v>
      </c>
      <c r="AD837" t="s">
        <v>565</v>
      </c>
      <c r="AE837" t="s">
        <v>421</v>
      </c>
      <c r="AF837" t="s">
        <v>3369</v>
      </c>
      <c r="AG837" t="s">
        <v>3594</v>
      </c>
      <c r="AH837" t="s">
        <v>3634</v>
      </c>
      <c r="AI837" t="s">
        <v>3635</v>
      </c>
      <c r="AJ837" t="s">
        <v>3455</v>
      </c>
      <c r="AK837" t="s">
        <v>568</v>
      </c>
      <c r="AL837" t="s">
        <v>462</v>
      </c>
      <c r="AM837" t="s">
        <v>3636</v>
      </c>
      <c r="AN837" t="s">
        <v>3637</v>
      </c>
      <c r="AO837" t="s">
        <v>124</v>
      </c>
    </row>
    <row r="838" spans="1:41" hidden="1" x14ac:dyDescent="0.2">
      <c r="A838">
        <v>74325</v>
      </c>
      <c r="B838" s="7">
        <v>45845</v>
      </c>
      <c r="C838" t="s">
        <v>3638</v>
      </c>
      <c r="D838" t="s">
        <v>180</v>
      </c>
      <c r="E838" s="6">
        <v>6797780</v>
      </c>
      <c r="F838" s="6">
        <v>127335</v>
      </c>
      <c r="G838" s="6">
        <v>0</v>
      </c>
      <c r="H838" t="s">
        <v>361</v>
      </c>
      <c r="I838">
        <v>1116796384</v>
      </c>
      <c r="J838" t="s">
        <v>1340</v>
      </c>
      <c r="K838" t="s">
        <v>183</v>
      </c>
      <c r="L838" t="s">
        <v>209</v>
      </c>
      <c r="M838">
        <v>193767869</v>
      </c>
      <c r="N838" t="s">
        <v>186</v>
      </c>
      <c r="O838">
        <v>890903938</v>
      </c>
      <c r="P838" t="s">
        <v>212</v>
      </c>
      <c r="Q838" t="s">
        <v>189</v>
      </c>
      <c r="R838" t="s">
        <v>190</v>
      </c>
      <c r="S838" t="s">
        <v>858</v>
      </c>
      <c r="T838" t="s">
        <v>3451</v>
      </c>
      <c r="U838" s="6">
        <v>6797780</v>
      </c>
      <c r="V838" s="6">
        <v>0</v>
      </c>
      <c r="W838" s="6">
        <v>6797780</v>
      </c>
      <c r="X838" s="6">
        <v>0</v>
      </c>
      <c r="Y838" t="s">
        <v>193</v>
      </c>
      <c r="Z838" t="s">
        <v>194</v>
      </c>
      <c r="AA838" t="s">
        <v>195</v>
      </c>
      <c r="AB838" t="s">
        <v>3639</v>
      </c>
      <c r="AC838" t="s">
        <v>944</v>
      </c>
      <c r="AD838" t="s">
        <v>944</v>
      </c>
      <c r="AE838" t="s">
        <v>1343</v>
      </c>
      <c r="AF838" t="s">
        <v>3380</v>
      </c>
      <c r="AG838" t="s">
        <v>3640</v>
      </c>
      <c r="AH838" t="s">
        <v>3641</v>
      </c>
      <c r="AI838" t="s">
        <v>3642</v>
      </c>
      <c r="AJ838" t="s">
        <v>3455</v>
      </c>
      <c r="AK838" t="s">
        <v>1131</v>
      </c>
      <c r="AL838" t="s">
        <v>462</v>
      </c>
      <c r="AM838" t="s">
        <v>1347</v>
      </c>
      <c r="AN838" t="s">
        <v>1348</v>
      </c>
      <c r="AO838" t="s">
        <v>124</v>
      </c>
    </row>
    <row r="839" spans="1:41" hidden="1" x14ac:dyDescent="0.2">
      <c r="A839">
        <v>74425</v>
      </c>
      <c r="B839" s="7">
        <v>45845</v>
      </c>
      <c r="C839" t="s">
        <v>3643</v>
      </c>
      <c r="D839" t="s">
        <v>180</v>
      </c>
      <c r="E839" s="6">
        <v>8467200</v>
      </c>
      <c r="F839" s="6">
        <v>94555</v>
      </c>
      <c r="G839" s="6">
        <v>0</v>
      </c>
      <c r="H839" t="s">
        <v>361</v>
      </c>
      <c r="I839">
        <v>51830178</v>
      </c>
      <c r="J839" t="s">
        <v>1331</v>
      </c>
      <c r="K839" t="s">
        <v>183</v>
      </c>
      <c r="L839" t="s">
        <v>209</v>
      </c>
      <c r="M839">
        <v>11961313459</v>
      </c>
      <c r="N839" t="s">
        <v>186</v>
      </c>
      <c r="O839">
        <v>890903938</v>
      </c>
      <c r="P839" t="s">
        <v>212</v>
      </c>
      <c r="Q839" t="s">
        <v>189</v>
      </c>
      <c r="R839" t="s">
        <v>190</v>
      </c>
      <c r="S839" t="s">
        <v>669</v>
      </c>
      <c r="T839" t="s">
        <v>3544</v>
      </c>
      <c r="U839" s="6">
        <v>8467200</v>
      </c>
      <c r="V839" s="6">
        <v>0</v>
      </c>
      <c r="W839" s="6">
        <v>8467200</v>
      </c>
      <c r="X839" s="6">
        <v>0</v>
      </c>
      <c r="Y839" t="s">
        <v>193</v>
      </c>
      <c r="Z839" t="s">
        <v>194</v>
      </c>
      <c r="AA839" t="s">
        <v>195</v>
      </c>
      <c r="AB839" t="s">
        <v>3644</v>
      </c>
      <c r="AC839" t="s">
        <v>801</v>
      </c>
      <c r="AD839" t="s">
        <v>801</v>
      </c>
      <c r="AE839" t="s">
        <v>1334</v>
      </c>
      <c r="AF839" t="s">
        <v>3645</v>
      </c>
      <c r="AG839" t="s">
        <v>3640</v>
      </c>
      <c r="AH839" t="s">
        <v>3646</v>
      </c>
      <c r="AI839" t="s">
        <v>3647</v>
      </c>
      <c r="AJ839" t="s">
        <v>3455</v>
      </c>
      <c r="AK839" t="s">
        <v>493</v>
      </c>
      <c r="AL839" t="s">
        <v>462</v>
      </c>
      <c r="AM839" t="s">
        <v>1928</v>
      </c>
      <c r="AN839" t="s">
        <v>1338</v>
      </c>
      <c r="AO839" t="s">
        <v>124</v>
      </c>
    </row>
    <row r="840" spans="1:41" hidden="1" x14ac:dyDescent="0.2">
      <c r="A840">
        <v>74525</v>
      </c>
      <c r="B840" s="7">
        <v>45845</v>
      </c>
      <c r="C840" t="s">
        <v>3648</v>
      </c>
      <c r="D840" t="s">
        <v>180</v>
      </c>
      <c r="E840" s="6">
        <v>4296180</v>
      </c>
      <c r="F840" s="6">
        <v>28836</v>
      </c>
      <c r="G840" s="6">
        <v>0</v>
      </c>
      <c r="H840" t="s">
        <v>361</v>
      </c>
      <c r="I840">
        <v>1007708644</v>
      </c>
      <c r="J840" t="s">
        <v>695</v>
      </c>
      <c r="K840" t="s">
        <v>183</v>
      </c>
      <c r="L840" t="s">
        <v>209</v>
      </c>
      <c r="M840">
        <v>100033542</v>
      </c>
      <c r="N840" t="s">
        <v>186</v>
      </c>
      <c r="O840">
        <v>890903938</v>
      </c>
      <c r="P840" t="s">
        <v>212</v>
      </c>
      <c r="Q840" t="s">
        <v>189</v>
      </c>
      <c r="R840" t="s">
        <v>190</v>
      </c>
      <c r="S840" t="s">
        <v>617</v>
      </c>
      <c r="T840" t="s">
        <v>3649</v>
      </c>
      <c r="U840" s="6">
        <v>4296180</v>
      </c>
      <c r="V840" s="6">
        <v>0</v>
      </c>
      <c r="W840" s="6">
        <v>4296180</v>
      </c>
      <c r="X840" s="6">
        <v>0</v>
      </c>
      <c r="Y840" t="s">
        <v>480</v>
      </c>
      <c r="Z840" t="s">
        <v>194</v>
      </c>
      <c r="AA840" t="s">
        <v>702</v>
      </c>
      <c r="AB840" t="s">
        <v>3650</v>
      </c>
      <c r="AC840" t="s">
        <v>380</v>
      </c>
      <c r="AD840" t="s">
        <v>380</v>
      </c>
      <c r="AE840" t="s">
        <v>382</v>
      </c>
      <c r="AF840" t="s">
        <v>3388</v>
      </c>
      <c r="AG840" t="s">
        <v>3640</v>
      </c>
      <c r="AH840" t="s">
        <v>3651</v>
      </c>
      <c r="AI840" t="s">
        <v>3652</v>
      </c>
      <c r="AJ840" t="s">
        <v>3455</v>
      </c>
      <c r="AK840" t="s">
        <v>274</v>
      </c>
      <c r="AL840" t="s">
        <v>462</v>
      </c>
      <c r="AM840" t="s">
        <v>700</v>
      </c>
      <c r="AN840" t="s">
        <v>701</v>
      </c>
      <c r="AO840" t="s">
        <v>124</v>
      </c>
    </row>
    <row r="841" spans="1:41" hidden="1" x14ac:dyDescent="0.2">
      <c r="A841">
        <v>74625</v>
      </c>
      <c r="B841" s="7">
        <v>45845</v>
      </c>
      <c r="C841" t="s">
        <v>3653</v>
      </c>
      <c r="D841" t="s">
        <v>180</v>
      </c>
      <c r="E841" s="6">
        <v>7394100</v>
      </c>
      <c r="F841" s="6">
        <v>204399</v>
      </c>
      <c r="G841" s="6">
        <v>0</v>
      </c>
      <c r="H841" t="s">
        <v>361</v>
      </c>
      <c r="I841">
        <v>79576379</v>
      </c>
      <c r="J841" t="s">
        <v>1057</v>
      </c>
      <c r="K841" t="s">
        <v>183</v>
      </c>
      <c r="L841" t="s">
        <v>209</v>
      </c>
      <c r="M841">
        <v>18811781190</v>
      </c>
      <c r="N841" t="s">
        <v>186</v>
      </c>
      <c r="O841">
        <v>890903938</v>
      </c>
      <c r="P841" t="s">
        <v>212</v>
      </c>
      <c r="Q841" t="s">
        <v>189</v>
      </c>
      <c r="R841" t="s">
        <v>190</v>
      </c>
      <c r="S841" t="s">
        <v>858</v>
      </c>
      <c r="T841" t="s">
        <v>3451</v>
      </c>
      <c r="U841" s="6">
        <v>7394100</v>
      </c>
      <c r="V841" s="6">
        <v>0</v>
      </c>
      <c r="W841" s="6">
        <v>7394100</v>
      </c>
      <c r="X841" s="6">
        <v>0</v>
      </c>
      <c r="Y841" t="s">
        <v>193</v>
      </c>
      <c r="Z841" t="s">
        <v>194</v>
      </c>
      <c r="AA841" t="s">
        <v>195</v>
      </c>
      <c r="AB841" t="s">
        <v>3654</v>
      </c>
      <c r="AC841" t="s">
        <v>874</v>
      </c>
      <c r="AD841" t="s">
        <v>513</v>
      </c>
      <c r="AE841" t="s">
        <v>1060</v>
      </c>
      <c r="AF841" t="s">
        <v>3397</v>
      </c>
      <c r="AG841" t="s">
        <v>3640</v>
      </c>
      <c r="AH841" t="s">
        <v>3655</v>
      </c>
      <c r="AI841" t="s">
        <v>3656</v>
      </c>
      <c r="AJ841" t="s">
        <v>3455</v>
      </c>
      <c r="AK841" t="s">
        <v>470</v>
      </c>
      <c r="AL841" t="s">
        <v>462</v>
      </c>
      <c r="AM841" t="s">
        <v>1063</v>
      </c>
      <c r="AN841" t="s">
        <v>1064</v>
      </c>
      <c r="AO841" t="s">
        <v>124</v>
      </c>
    </row>
    <row r="842" spans="1:41" hidden="1" x14ac:dyDescent="0.2">
      <c r="A842">
        <v>74725</v>
      </c>
      <c r="B842" s="7">
        <v>45845</v>
      </c>
      <c r="C842" t="s">
        <v>3657</v>
      </c>
      <c r="D842" t="s">
        <v>180</v>
      </c>
      <c r="E842" s="6">
        <v>4296180</v>
      </c>
      <c r="F842" s="6">
        <v>28836</v>
      </c>
      <c r="G842" s="6">
        <v>0</v>
      </c>
      <c r="H842" t="s">
        <v>361</v>
      </c>
      <c r="I842">
        <v>1118562974</v>
      </c>
      <c r="J842" t="s">
        <v>1659</v>
      </c>
      <c r="K842" t="s">
        <v>183</v>
      </c>
      <c r="L842" t="s">
        <v>209</v>
      </c>
      <c r="M842">
        <v>87046252146</v>
      </c>
      <c r="N842" t="s">
        <v>186</v>
      </c>
      <c r="O842">
        <v>890903938</v>
      </c>
      <c r="P842" t="s">
        <v>212</v>
      </c>
      <c r="Q842" t="s">
        <v>189</v>
      </c>
      <c r="R842" t="s">
        <v>190</v>
      </c>
      <c r="S842" t="s">
        <v>540</v>
      </c>
      <c r="T842" t="s">
        <v>3485</v>
      </c>
      <c r="U842" s="6">
        <v>4296180</v>
      </c>
      <c r="V842" s="6">
        <v>0</v>
      </c>
      <c r="W842" s="6">
        <v>4296180</v>
      </c>
      <c r="X842" s="6">
        <v>0</v>
      </c>
      <c r="Y842" t="s">
        <v>193</v>
      </c>
      <c r="Z842" t="s">
        <v>194</v>
      </c>
      <c r="AA842" t="s">
        <v>195</v>
      </c>
      <c r="AB842" t="s">
        <v>3658</v>
      </c>
      <c r="AC842" t="s">
        <v>848</v>
      </c>
      <c r="AD842" t="s">
        <v>843</v>
      </c>
      <c r="AE842" t="s">
        <v>882</v>
      </c>
      <c r="AF842" t="s">
        <v>3401</v>
      </c>
      <c r="AG842" t="s">
        <v>3640</v>
      </c>
      <c r="AH842" t="s">
        <v>3659</v>
      </c>
      <c r="AI842" t="s">
        <v>3660</v>
      </c>
      <c r="AJ842" t="s">
        <v>3455</v>
      </c>
      <c r="AK842" t="s">
        <v>1181</v>
      </c>
      <c r="AL842" t="s">
        <v>462</v>
      </c>
      <c r="AM842" t="s">
        <v>1663</v>
      </c>
      <c r="AN842" t="s">
        <v>1664</v>
      </c>
      <c r="AO842" t="s">
        <v>124</v>
      </c>
    </row>
    <row r="843" spans="1:41" hidden="1" x14ac:dyDescent="0.2">
      <c r="A843">
        <v>74825</v>
      </c>
      <c r="B843" s="7">
        <v>45845</v>
      </c>
      <c r="C843" t="s">
        <v>3661</v>
      </c>
      <c r="D843" t="s">
        <v>180</v>
      </c>
      <c r="E843" s="6">
        <v>6797780</v>
      </c>
      <c r="F843" s="6">
        <v>45628</v>
      </c>
      <c r="G843" s="6">
        <v>0</v>
      </c>
      <c r="H843" t="s">
        <v>361</v>
      </c>
      <c r="I843">
        <v>1143932793</v>
      </c>
      <c r="J843" t="s">
        <v>1283</v>
      </c>
      <c r="K843" t="s">
        <v>183</v>
      </c>
      <c r="L843" t="s">
        <v>209</v>
      </c>
      <c r="M843">
        <v>146903609</v>
      </c>
      <c r="N843" t="s">
        <v>186</v>
      </c>
      <c r="O843">
        <v>860035827</v>
      </c>
      <c r="P843" t="s">
        <v>982</v>
      </c>
      <c r="Q843" t="s">
        <v>189</v>
      </c>
      <c r="R843" t="s">
        <v>190</v>
      </c>
      <c r="S843" t="s">
        <v>1285</v>
      </c>
      <c r="T843" t="s">
        <v>3662</v>
      </c>
      <c r="U843" s="6">
        <v>6797780</v>
      </c>
      <c r="V843" s="6">
        <v>0</v>
      </c>
      <c r="W843" s="6">
        <v>6797780</v>
      </c>
      <c r="X843" s="6">
        <v>0</v>
      </c>
      <c r="Y843" t="s">
        <v>193</v>
      </c>
      <c r="Z843" t="s">
        <v>194</v>
      </c>
      <c r="AA843" t="s">
        <v>195</v>
      </c>
      <c r="AB843" t="s">
        <v>3663</v>
      </c>
      <c r="AC843" t="s">
        <v>673</v>
      </c>
      <c r="AD843" t="s">
        <v>673</v>
      </c>
      <c r="AE843" t="s">
        <v>673</v>
      </c>
      <c r="AF843" t="s">
        <v>3407</v>
      </c>
      <c r="AG843" t="s">
        <v>3640</v>
      </c>
      <c r="AH843" t="s">
        <v>3664</v>
      </c>
      <c r="AI843" t="s">
        <v>3665</v>
      </c>
      <c r="AJ843" t="s">
        <v>3455</v>
      </c>
      <c r="AK843" t="s">
        <v>814</v>
      </c>
      <c r="AL843" t="s">
        <v>462</v>
      </c>
      <c r="AM843" t="s">
        <v>1289</v>
      </c>
      <c r="AN843" t="s">
        <v>1290</v>
      </c>
      <c r="AO843" t="s">
        <v>124</v>
      </c>
    </row>
    <row r="844" spans="1:41" hidden="1" x14ac:dyDescent="0.2">
      <c r="A844">
        <v>74925</v>
      </c>
      <c r="B844" s="7">
        <v>45845</v>
      </c>
      <c r="C844" t="s">
        <v>3666</v>
      </c>
      <c r="D844" t="s">
        <v>180</v>
      </c>
      <c r="E844" s="6">
        <v>5912680</v>
      </c>
      <c r="F844" s="6">
        <v>39687</v>
      </c>
      <c r="G844" s="6">
        <v>0</v>
      </c>
      <c r="H844" t="s">
        <v>361</v>
      </c>
      <c r="I844">
        <v>53123551</v>
      </c>
      <c r="J844" t="s">
        <v>1299</v>
      </c>
      <c r="K844" t="s">
        <v>183</v>
      </c>
      <c r="L844" t="s">
        <v>209</v>
      </c>
      <c r="M844">
        <v>17836536941</v>
      </c>
      <c r="N844" t="s">
        <v>186</v>
      </c>
      <c r="O844">
        <v>890903938</v>
      </c>
      <c r="P844" t="s">
        <v>212</v>
      </c>
      <c r="Q844" t="s">
        <v>189</v>
      </c>
      <c r="R844" t="s">
        <v>190</v>
      </c>
      <c r="S844" t="s">
        <v>263</v>
      </c>
      <c r="T844" t="s">
        <v>264</v>
      </c>
      <c r="U844" s="6">
        <v>5912680</v>
      </c>
      <c r="V844" s="6">
        <v>0</v>
      </c>
      <c r="W844" s="6">
        <v>5912680</v>
      </c>
      <c r="X844" s="6">
        <v>0</v>
      </c>
      <c r="Y844" t="s">
        <v>193</v>
      </c>
      <c r="Z844" t="s">
        <v>194</v>
      </c>
      <c r="AA844" t="s">
        <v>195</v>
      </c>
      <c r="AB844" t="s">
        <v>3667</v>
      </c>
      <c r="AC844" t="s">
        <v>1302</v>
      </c>
      <c r="AD844" t="s">
        <v>1302</v>
      </c>
      <c r="AE844" t="s">
        <v>516</v>
      </c>
      <c r="AF844" t="s">
        <v>3668</v>
      </c>
      <c r="AG844" t="s">
        <v>3640</v>
      </c>
      <c r="AH844" t="s">
        <v>3669</v>
      </c>
      <c r="AI844" t="s">
        <v>3670</v>
      </c>
      <c r="AJ844" t="s">
        <v>3455</v>
      </c>
      <c r="AK844" t="s">
        <v>545</v>
      </c>
      <c r="AL844" t="s">
        <v>462</v>
      </c>
      <c r="AM844" t="s">
        <v>1858</v>
      </c>
      <c r="AN844" t="s">
        <v>1304</v>
      </c>
      <c r="AO844" t="s">
        <v>124</v>
      </c>
    </row>
    <row r="845" spans="1:41" hidden="1" x14ac:dyDescent="0.2">
      <c r="A845">
        <v>75025</v>
      </c>
      <c r="B845" s="7">
        <v>45845</v>
      </c>
      <c r="C845" t="s">
        <v>3671</v>
      </c>
      <c r="D845" t="s">
        <v>180</v>
      </c>
      <c r="E845" s="6">
        <v>6797780</v>
      </c>
      <c r="F845" s="6">
        <v>51584</v>
      </c>
      <c r="G845" s="6">
        <v>0</v>
      </c>
      <c r="H845" t="s">
        <v>361</v>
      </c>
      <c r="I845">
        <v>1022380443</v>
      </c>
      <c r="J845" t="s">
        <v>1398</v>
      </c>
      <c r="K845" t="s">
        <v>183</v>
      </c>
      <c r="L845" t="s">
        <v>209</v>
      </c>
      <c r="M845">
        <v>91219680011</v>
      </c>
      <c r="N845" t="s">
        <v>186</v>
      </c>
      <c r="O845">
        <v>890903938</v>
      </c>
      <c r="P845" t="s">
        <v>212</v>
      </c>
      <c r="Q845" t="s">
        <v>189</v>
      </c>
      <c r="R845" t="s">
        <v>190</v>
      </c>
      <c r="S845" t="s">
        <v>858</v>
      </c>
      <c r="T845" t="s">
        <v>3451</v>
      </c>
      <c r="U845" s="6">
        <v>6797780</v>
      </c>
      <c r="V845" s="6">
        <v>0</v>
      </c>
      <c r="W845" s="6">
        <v>6797780</v>
      </c>
      <c r="X845" s="6">
        <v>0</v>
      </c>
      <c r="Y845" t="s">
        <v>193</v>
      </c>
      <c r="Z845" t="s">
        <v>194</v>
      </c>
      <c r="AA845" t="s">
        <v>195</v>
      </c>
      <c r="AB845" t="s">
        <v>3672</v>
      </c>
      <c r="AC845" t="s">
        <v>514</v>
      </c>
      <c r="AD845" t="s">
        <v>848</v>
      </c>
      <c r="AE845" t="s">
        <v>705</v>
      </c>
      <c r="AF845" t="s">
        <v>3673</v>
      </c>
      <c r="AG845" t="s">
        <v>3640</v>
      </c>
      <c r="AH845" t="s">
        <v>3674</v>
      </c>
      <c r="AI845" t="s">
        <v>3675</v>
      </c>
      <c r="AJ845" t="s">
        <v>3455</v>
      </c>
      <c r="AK845" t="s">
        <v>800</v>
      </c>
      <c r="AL845" t="s">
        <v>462</v>
      </c>
      <c r="AM845" t="s">
        <v>1403</v>
      </c>
      <c r="AN845" t="s">
        <v>1404</v>
      </c>
      <c r="AO845" t="s">
        <v>124</v>
      </c>
    </row>
    <row r="846" spans="1:41" hidden="1" x14ac:dyDescent="0.2">
      <c r="A846">
        <v>75125</v>
      </c>
      <c r="B846" s="7">
        <v>45845</v>
      </c>
      <c r="C846" t="s">
        <v>3676</v>
      </c>
      <c r="D846" t="s">
        <v>180</v>
      </c>
      <c r="E846" s="6">
        <v>2739040</v>
      </c>
      <c r="F846" s="6">
        <v>18385</v>
      </c>
      <c r="G846" s="6">
        <v>0</v>
      </c>
      <c r="H846" t="s">
        <v>361</v>
      </c>
      <c r="I846">
        <v>79331090</v>
      </c>
      <c r="J846" t="s">
        <v>3677</v>
      </c>
      <c r="K846" t="s">
        <v>183</v>
      </c>
      <c r="L846" t="s">
        <v>209</v>
      </c>
      <c r="M846">
        <v>9490045951</v>
      </c>
      <c r="N846" t="s">
        <v>186</v>
      </c>
      <c r="O846">
        <v>890903938</v>
      </c>
      <c r="P846" t="s">
        <v>212</v>
      </c>
      <c r="Q846" t="s">
        <v>189</v>
      </c>
      <c r="R846" t="s">
        <v>190</v>
      </c>
      <c r="S846" t="s">
        <v>478</v>
      </c>
      <c r="T846" t="s">
        <v>3466</v>
      </c>
      <c r="U846" s="6">
        <v>2739040</v>
      </c>
      <c r="V846" s="6">
        <v>0</v>
      </c>
      <c r="W846" s="6">
        <v>2739040</v>
      </c>
      <c r="X846" s="6">
        <v>0</v>
      </c>
      <c r="Y846" t="s">
        <v>193</v>
      </c>
      <c r="Z846" t="s">
        <v>194</v>
      </c>
      <c r="AA846" t="s">
        <v>195</v>
      </c>
      <c r="AB846" t="s">
        <v>3678</v>
      </c>
      <c r="AC846" t="s">
        <v>1265</v>
      </c>
      <c r="AD846" t="s">
        <v>984</v>
      </c>
      <c r="AE846" t="s">
        <v>843</v>
      </c>
      <c r="AF846" t="s">
        <v>3376</v>
      </c>
      <c r="AG846" t="s">
        <v>3594</v>
      </c>
      <c r="AH846" t="s">
        <v>3679</v>
      </c>
      <c r="AI846" t="s">
        <v>3680</v>
      </c>
      <c r="AJ846" t="s">
        <v>3455</v>
      </c>
      <c r="AK846" t="s">
        <v>1231</v>
      </c>
      <c r="AL846" t="s">
        <v>452</v>
      </c>
      <c r="AM846" t="s">
        <v>1577</v>
      </c>
      <c r="AN846" t="s">
        <v>1578</v>
      </c>
      <c r="AO846" t="s">
        <v>124</v>
      </c>
    </row>
    <row r="847" spans="1:41" hidden="1" x14ac:dyDescent="0.2">
      <c r="A847">
        <v>75225</v>
      </c>
      <c r="B847" s="7">
        <v>45845</v>
      </c>
      <c r="C847" t="s">
        <v>3681</v>
      </c>
      <c r="D847" t="s">
        <v>180</v>
      </c>
      <c r="E847" s="6">
        <v>7394100</v>
      </c>
      <c r="F847" s="6">
        <v>74015</v>
      </c>
      <c r="G847" s="6">
        <v>0</v>
      </c>
      <c r="H847" t="s">
        <v>361</v>
      </c>
      <c r="I847">
        <v>43254268</v>
      </c>
      <c r="J847" t="s">
        <v>3072</v>
      </c>
      <c r="K847" t="s">
        <v>183</v>
      </c>
      <c r="L847" t="s">
        <v>209</v>
      </c>
      <c r="M847">
        <v>24096120242</v>
      </c>
      <c r="N847" t="s">
        <v>186</v>
      </c>
      <c r="O847">
        <v>860007335</v>
      </c>
      <c r="P847" t="s">
        <v>563</v>
      </c>
      <c r="Q847" t="s">
        <v>189</v>
      </c>
      <c r="R847" t="s">
        <v>190</v>
      </c>
      <c r="S847" t="s">
        <v>669</v>
      </c>
      <c r="T847" t="s">
        <v>3544</v>
      </c>
      <c r="U847" s="6">
        <v>7394100</v>
      </c>
      <c r="V847" s="6">
        <v>0</v>
      </c>
      <c r="W847" s="6">
        <v>7394100</v>
      </c>
      <c r="X847" s="6">
        <v>0</v>
      </c>
      <c r="Y847" t="s">
        <v>193</v>
      </c>
      <c r="Z847" t="s">
        <v>194</v>
      </c>
      <c r="AA847" t="s">
        <v>195</v>
      </c>
      <c r="AB847" t="s">
        <v>3682</v>
      </c>
      <c r="AC847" t="s">
        <v>662</v>
      </c>
      <c r="AD847" t="s">
        <v>662</v>
      </c>
      <c r="AE847" t="s">
        <v>1311</v>
      </c>
      <c r="AF847" t="s">
        <v>3412</v>
      </c>
      <c r="AG847" t="s">
        <v>3640</v>
      </c>
      <c r="AH847" t="s">
        <v>3683</v>
      </c>
      <c r="AI847" t="s">
        <v>3684</v>
      </c>
      <c r="AJ847" t="s">
        <v>3455</v>
      </c>
      <c r="AK847" t="s">
        <v>2696</v>
      </c>
      <c r="AL847" t="s">
        <v>462</v>
      </c>
      <c r="AM847" t="s">
        <v>3078</v>
      </c>
      <c r="AN847" t="s">
        <v>1485</v>
      </c>
      <c r="AO847" t="s">
        <v>124</v>
      </c>
    </row>
    <row r="848" spans="1:41" hidden="1" x14ac:dyDescent="0.2">
      <c r="A848">
        <v>75325</v>
      </c>
      <c r="B848" s="7">
        <v>45845</v>
      </c>
      <c r="C848" t="s">
        <v>3685</v>
      </c>
      <c r="D848" t="s">
        <v>180</v>
      </c>
      <c r="E848" s="6">
        <v>7394100</v>
      </c>
      <c r="F848" s="6">
        <v>210878</v>
      </c>
      <c r="G848" s="6">
        <v>0</v>
      </c>
      <c r="H848" t="s">
        <v>361</v>
      </c>
      <c r="I848">
        <v>1019054786</v>
      </c>
      <c r="J848" t="s">
        <v>1306</v>
      </c>
      <c r="K848" t="s">
        <v>183</v>
      </c>
      <c r="L848" t="s">
        <v>209</v>
      </c>
      <c r="M848">
        <v>2470082237</v>
      </c>
      <c r="N848" t="s">
        <v>186</v>
      </c>
      <c r="O848">
        <v>860034313</v>
      </c>
      <c r="P848" t="s">
        <v>365</v>
      </c>
      <c r="Q848" t="s">
        <v>189</v>
      </c>
      <c r="R848" t="s">
        <v>190</v>
      </c>
      <c r="S848" t="s">
        <v>540</v>
      </c>
      <c r="T848" t="s">
        <v>3485</v>
      </c>
      <c r="U848" s="6">
        <v>7394100</v>
      </c>
      <c r="V848" s="6">
        <v>0</v>
      </c>
      <c r="W848" s="6">
        <v>7394100</v>
      </c>
      <c r="X848" s="6">
        <v>0</v>
      </c>
      <c r="Y848" t="s">
        <v>193</v>
      </c>
      <c r="Z848" t="s">
        <v>194</v>
      </c>
      <c r="AA848" t="s">
        <v>195</v>
      </c>
      <c r="AB848" t="s">
        <v>3686</v>
      </c>
      <c r="AC848" t="s">
        <v>1309</v>
      </c>
      <c r="AD848" t="s">
        <v>1309</v>
      </c>
      <c r="AE848" t="s">
        <v>711</v>
      </c>
      <c r="AF848" t="s">
        <v>3418</v>
      </c>
      <c r="AG848" t="s">
        <v>3640</v>
      </c>
      <c r="AH848" t="s">
        <v>3687</v>
      </c>
      <c r="AI848" t="s">
        <v>3688</v>
      </c>
      <c r="AJ848" t="s">
        <v>3455</v>
      </c>
      <c r="AK848" t="s">
        <v>800</v>
      </c>
      <c r="AL848" t="s">
        <v>462</v>
      </c>
      <c r="AM848" t="s">
        <v>1313</v>
      </c>
      <c r="AN848" t="s">
        <v>1255</v>
      </c>
      <c r="AO848" t="s">
        <v>124</v>
      </c>
    </row>
    <row r="849" spans="1:41" hidden="1" x14ac:dyDescent="0.2">
      <c r="A849">
        <v>75425</v>
      </c>
      <c r="B849" s="7">
        <v>45845</v>
      </c>
      <c r="C849" t="s">
        <v>3689</v>
      </c>
      <c r="D849" t="s">
        <v>180</v>
      </c>
      <c r="E849" s="6">
        <v>3894440</v>
      </c>
      <c r="F849" s="6">
        <v>29552</v>
      </c>
      <c r="G849" s="6">
        <v>0</v>
      </c>
      <c r="H849" t="s">
        <v>361</v>
      </c>
      <c r="I849">
        <v>1024543556</v>
      </c>
      <c r="J849" t="s">
        <v>1016</v>
      </c>
      <c r="K849" t="s">
        <v>183</v>
      </c>
      <c r="L849" t="s">
        <v>209</v>
      </c>
      <c r="M849">
        <v>24108905719</v>
      </c>
      <c r="N849" t="s">
        <v>186</v>
      </c>
      <c r="O849">
        <v>860007335</v>
      </c>
      <c r="P849" t="s">
        <v>563</v>
      </c>
      <c r="Q849" t="s">
        <v>189</v>
      </c>
      <c r="R849" t="s">
        <v>190</v>
      </c>
      <c r="S849" t="s">
        <v>669</v>
      </c>
      <c r="T849" t="s">
        <v>3544</v>
      </c>
      <c r="U849" s="6">
        <v>3894440</v>
      </c>
      <c r="V849" s="6">
        <v>0</v>
      </c>
      <c r="W849" s="6">
        <v>3894440</v>
      </c>
      <c r="X849" s="6">
        <v>0</v>
      </c>
      <c r="Y849" t="s">
        <v>193</v>
      </c>
      <c r="Z849" t="s">
        <v>194</v>
      </c>
      <c r="AA849" t="s">
        <v>195</v>
      </c>
      <c r="AB849" t="s">
        <v>3690</v>
      </c>
      <c r="AC849" t="s">
        <v>621</v>
      </c>
      <c r="AD849" t="s">
        <v>621</v>
      </c>
      <c r="AE849" t="s">
        <v>494</v>
      </c>
      <c r="AF849" t="s">
        <v>3420</v>
      </c>
      <c r="AG849" t="s">
        <v>3640</v>
      </c>
      <c r="AH849" t="s">
        <v>3691</v>
      </c>
      <c r="AI849" t="s">
        <v>3692</v>
      </c>
      <c r="AJ849" t="s">
        <v>3455</v>
      </c>
      <c r="AK849" t="s">
        <v>672</v>
      </c>
      <c r="AL849" t="s">
        <v>462</v>
      </c>
      <c r="AM849" t="s">
        <v>1021</v>
      </c>
      <c r="AN849" t="s">
        <v>1022</v>
      </c>
      <c r="AO849" t="s">
        <v>124</v>
      </c>
    </row>
    <row r="850" spans="1:41" hidden="1" x14ac:dyDescent="0.2">
      <c r="A850">
        <v>75525</v>
      </c>
      <c r="B850" s="7">
        <v>45845</v>
      </c>
      <c r="C850" t="s">
        <v>3693</v>
      </c>
      <c r="D850" t="s">
        <v>180</v>
      </c>
      <c r="E850" s="6">
        <v>16517025</v>
      </c>
      <c r="F850" s="6">
        <v>151957</v>
      </c>
      <c r="G850" s="6">
        <v>0</v>
      </c>
      <c r="H850" t="s">
        <v>181</v>
      </c>
      <c r="I850">
        <v>860066942</v>
      </c>
      <c r="J850" t="s">
        <v>332</v>
      </c>
      <c r="K850" t="s">
        <v>183</v>
      </c>
      <c r="L850" t="s">
        <v>209</v>
      </c>
      <c r="M850">
        <v>122055663</v>
      </c>
      <c r="N850" t="s">
        <v>186</v>
      </c>
      <c r="O850">
        <v>860034594</v>
      </c>
      <c r="P850" t="s">
        <v>335</v>
      </c>
      <c r="Q850" t="s">
        <v>189</v>
      </c>
      <c r="R850" t="s">
        <v>190</v>
      </c>
      <c r="S850" t="s">
        <v>336</v>
      </c>
      <c r="T850" t="s">
        <v>337</v>
      </c>
      <c r="U850" s="6">
        <v>16517025</v>
      </c>
      <c r="V850" s="6">
        <v>0</v>
      </c>
      <c r="W850" s="6">
        <v>16517025</v>
      </c>
      <c r="X850" s="6">
        <v>0</v>
      </c>
      <c r="Y850" t="s">
        <v>193</v>
      </c>
      <c r="Z850" t="s">
        <v>194</v>
      </c>
      <c r="AA850" t="s">
        <v>195</v>
      </c>
      <c r="AB850" t="s">
        <v>3694</v>
      </c>
      <c r="AC850" t="s">
        <v>283</v>
      </c>
      <c r="AD850" t="s">
        <v>283</v>
      </c>
      <c r="AE850" t="s">
        <v>1528</v>
      </c>
      <c r="AF850" t="s">
        <v>3422</v>
      </c>
      <c r="AG850" t="s">
        <v>3640</v>
      </c>
      <c r="AH850" t="s">
        <v>3695</v>
      </c>
      <c r="AI850" t="s">
        <v>3696</v>
      </c>
      <c r="AJ850" t="s">
        <v>3455</v>
      </c>
      <c r="AK850" t="s">
        <v>3640</v>
      </c>
      <c r="AL850" t="s">
        <v>234</v>
      </c>
      <c r="AM850" t="s">
        <v>3697</v>
      </c>
      <c r="AN850" t="s">
        <v>3698</v>
      </c>
      <c r="AO850" t="s">
        <v>137</v>
      </c>
    </row>
    <row r="851" spans="1:41" hidden="1" x14ac:dyDescent="0.2">
      <c r="A851">
        <v>75625</v>
      </c>
      <c r="B851" s="7">
        <v>45845</v>
      </c>
      <c r="C851" t="s">
        <v>3699</v>
      </c>
      <c r="D851" t="s">
        <v>180</v>
      </c>
      <c r="E851" s="6">
        <v>3894440</v>
      </c>
      <c r="F851" s="6">
        <v>26140</v>
      </c>
      <c r="G851" s="6">
        <v>0</v>
      </c>
      <c r="H851" t="s">
        <v>361</v>
      </c>
      <c r="I851">
        <v>1010214054</v>
      </c>
      <c r="J851" t="s">
        <v>1736</v>
      </c>
      <c r="K851" t="s">
        <v>183</v>
      </c>
      <c r="L851" t="s">
        <v>209</v>
      </c>
      <c r="M851">
        <v>24126250943</v>
      </c>
      <c r="N851" t="s">
        <v>186</v>
      </c>
      <c r="O851">
        <v>860007335</v>
      </c>
      <c r="P851" t="s">
        <v>563</v>
      </c>
      <c r="Q851" t="s">
        <v>189</v>
      </c>
      <c r="R851" t="s">
        <v>190</v>
      </c>
      <c r="S851" t="s">
        <v>458</v>
      </c>
      <c r="T851" t="s">
        <v>3479</v>
      </c>
      <c r="U851" s="6">
        <v>3894440</v>
      </c>
      <c r="V851" s="6">
        <v>0</v>
      </c>
      <c r="W851" s="6">
        <v>3894440</v>
      </c>
      <c r="X851" s="6">
        <v>0</v>
      </c>
      <c r="Y851" t="s">
        <v>193</v>
      </c>
      <c r="Z851" t="s">
        <v>194</v>
      </c>
      <c r="AA851" t="s">
        <v>195</v>
      </c>
      <c r="AB851" t="s">
        <v>3700</v>
      </c>
      <c r="AC851" t="s">
        <v>656</v>
      </c>
      <c r="AD851" t="s">
        <v>656</v>
      </c>
      <c r="AE851" t="s">
        <v>848</v>
      </c>
      <c r="AF851" t="s">
        <v>3424</v>
      </c>
      <c r="AG851" t="s">
        <v>3640</v>
      </c>
      <c r="AH851" t="s">
        <v>3701</v>
      </c>
      <c r="AI851" t="s">
        <v>3702</v>
      </c>
      <c r="AJ851" t="s">
        <v>3455</v>
      </c>
      <c r="AK851" t="s">
        <v>1271</v>
      </c>
      <c r="AL851" t="s">
        <v>462</v>
      </c>
      <c r="AM851" t="s">
        <v>1741</v>
      </c>
      <c r="AN851" t="s">
        <v>1742</v>
      </c>
      <c r="AO851" t="s">
        <v>124</v>
      </c>
    </row>
    <row r="852" spans="1:41" hidden="1" x14ac:dyDescent="0.2">
      <c r="A852">
        <v>75725</v>
      </c>
      <c r="B852" s="7">
        <v>45845</v>
      </c>
      <c r="C852" t="s">
        <v>3703</v>
      </c>
      <c r="D852" t="s">
        <v>180</v>
      </c>
      <c r="E852" s="6">
        <v>4296180</v>
      </c>
      <c r="F852" s="6">
        <v>28836</v>
      </c>
      <c r="G852" s="6">
        <v>0</v>
      </c>
      <c r="H852" t="s">
        <v>361</v>
      </c>
      <c r="I852">
        <v>1076659207</v>
      </c>
      <c r="J852" t="s">
        <v>1443</v>
      </c>
      <c r="K852" t="s">
        <v>183</v>
      </c>
      <c r="L852" t="s">
        <v>209</v>
      </c>
      <c r="M852">
        <v>24076494754</v>
      </c>
      <c r="N852" t="s">
        <v>186</v>
      </c>
      <c r="O852">
        <v>860007335</v>
      </c>
      <c r="P852" t="s">
        <v>563</v>
      </c>
      <c r="Q852" t="s">
        <v>189</v>
      </c>
      <c r="R852" t="s">
        <v>190</v>
      </c>
      <c r="S852" t="s">
        <v>540</v>
      </c>
      <c r="T852" t="s">
        <v>3485</v>
      </c>
      <c r="U852" s="6">
        <v>4296180</v>
      </c>
      <c r="V852" s="6">
        <v>0</v>
      </c>
      <c r="W852" s="6">
        <v>4296180</v>
      </c>
      <c r="X852" s="6">
        <v>0</v>
      </c>
      <c r="Y852" t="s">
        <v>193</v>
      </c>
      <c r="Z852" t="s">
        <v>194</v>
      </c>
      <c r="AA852" t="s">
        <v>195</v>
      </c>
      <c r="AB852" t="s">
        <v>3704</v>
      </c>
      <c r="AC852" t="s">
        <v>873</v>
      </c>
      <c r="AD852" t="s">
        <v>873</v>
      </c>
      <c r="AE852" t="s">
        <v>698</v>
      </c>
      <c r="AF852" t="s">
        <v>3426</v>
      </c>
      <c r="AG852" t="s">
        <v>3640</v>
      </c>
      <c r="AH852" t="s">
        <v>3705</v>
      </c>
      <c r="AI852" t="s">
        <v>3706</v>
      </c>
      <c r="AJ852" t="s">
        <v>3455</v>
      </c>
      <c r="AK852" t="s">
        <v>800</v>
      </c>
      <c r="AL852" t="s">
        <v>462</v>
      </c>
      <c r="AM852" t="s">
        <v>3707</v>
      </c>
      <c r="AN852" t="s">
        <v>1448</v>
      </c>
      <c r="AO852" t="s">
        <v>124</v>
      </c>
    </row>
    <row r="853" spans="1:41" hidden="1" x14ac:dyDescent="0.2">
      <c r="A853">
        <v>75825</v>
      </c>
      <c r="B853" s="7">
        <v>45845</v>
      </c>
      <c r="C853" t="s">
        <v>3708</v>
      </c>
      <c r="D853" t="s">
        <v>180</v>
      </c>
      <c r="E853" s="6">
        <v>7394100</v>
      </c>
      <c r="F853" s="6">
        <v>204399</v>
      </c>
      <c r="G853" s="6">
        <v>0</v>
      </c>
      <c r="H853" t="s">
        <v>361</v>
      </c>
      <c r="I853">
        <v>1032357678</v>
      </c>
      <c r="J853" t="s">
        <v>1249</v>
      </c>
      <c r="K853" t="s">
        <v>183</v>
      </c>
      <c r="L853" t="s">
        <v>209</v>
      </c>
      <c r="M853">
        <v>55350201</v>
      </c>
      <c r="N853" t="s">
        <v>186</v>
      </c>
      <c r="O853">
        <v>860002964</v>
      </c>
      <c r="P853" t="s">
        <v>226</v>
      </c>
      <c r="Q853" t="s">
        <v>189</v>
      </c>
      <c r="R853" t="s">
        <v>190</v>
      </c>
      <c r="S853" t="s">
        <v>735</v>
      </c>
      <c r="T853" t="s">
        <v>3606</v>
      </c>
      <c r="U853" s="6">
        <v>7394100</v>
      </c>
      <c r="V853" s="6">
        <v>0</v>
      </c>
      <c r="W853" s="6">
        <v>7394100</v>
      </c>
      <c r="X853" s="6">
        <v>0</v>
      </c>
      <c r="Y853" t="s">
        <v>193</v>
      </c>
      <c r="Z853" t="s">
        <v>194</v>
      </c>
      <c r="AA853" t="s">
        <v>195</v>
      </c>
      <c r="AB853" t="s">
        <v>3709</v>
      </c>
      <c r="AC853" t="s">
        <v>1252</v>
      </c>
      <c r="AD853" t="s">
        <v>1252</v>
      </c>
      <c r="AE853" t="s">
        <v>553</v>
      </c>
      <c r="AF853" t="s">
        <v>3428</v>
      </c>
      <c r="AG853" t="s">
        <v>3640</v>
      </c>
      <c r="AH853" t="s">
        <v>3710</v>
      </c>
      <c r="AI853" t="s">
        <v>3711</v>
      </c>
      <c r="AJ853" t="s">
        <v>3455</v>
      </c>
      <c r="AK853" t="s">
        <v>646</v>
      </c>
      <c r="AL853" t="s">
        <v>462</v>
      </c>
      <c r="AM853" t="s">
        <v>1254</v>
      </c>
      <c r="AN853" t="s">
        <v>1255</v>
      </c>
      <c r="AO853" t="s">
        <v>124</v>
      </c>
    </row>
    <row r="854" spans="1:41" hidden="1" x14ac:dyDescent="0.2">
      <c r="A854">
        <v>75925</v>
      </c>
      <c r="B854" s="7">
        <v>45845</v>
      </c>
      <c r="C854" t="s">
        <v>3712</v>
      </c>
      <c r="D854" t="s">
        <v>180</v>
      </c>
      <c r="E854" s="6">
        <v>6797780</v>
      </c>
      <c r="F854" s="6">
        <v>41101</v>
      </c>
      <c r="G854" s="6">
        <v>0</v>
      </c>
      <c r="H854" t="s">
        <v>361</v>
      </c>
      <c r="I854">
        <v>63509245</v>
      </c>
      <c r="J854" t="s">
        <v>1845</v>
      </c>
      <c r="K854" t="s">
        <v>183</v>
      </c>
      <c r="L854" t="s">
        <v>209</v>
      </c>
      <c r="M854">
        <v>3019807222</v>
      </c>
      <c r="N854" t="s">
        <v>186</v>
      </c>
      <c r="O854">
        <v>890903938</v>
      </c>
      <c r="P854" t="s">
        <v>212</v>
      </c>
      <c r="Q854" t="s">
        <v>189</v>
      </c>
      <c r="R854" t="s">
        <v>190</v>
      </c>
      <c r="S854" t="s">
        <v>1847</v>
      </c>
      <c r="T854" t="s">
        <v>3713</v>
      </c>
      <c r="U854" s="6">
        <v>6797780</v>
      </c>
      <c r="V854" s="6">
        <v>0</v>
      </c>
      <c r="W854" s="6">
        <v>6797780</v>
      </c>
      <c r="X854" s="6">
        <v>0</v>
      </c>
      <c r="Y854" t="s">
        <v>193</v>
      </c>
      <c r="Z854" t="s">
        <v>194</v>
      </c>
      <c r="AA854" t="s">
        <v>195</v>
      </c>
      <c r="AB854" t="s">
        <v>3714</v>
      </c>
      <c r="AC854" t="s">
        <v>1025</v>
      </c>
      <c r="AD854" t="s">
        <v>1163</v>
      </c>
      <c r="AE854" t="s">
        <v>910</v>
      </c>
      <c r="AF854" t="s">
        <v>3430</v>
      </c>
      <c r="AG854" t="s">
        <v>3640</v>
      </c>
      <c r="AH854" t="s">
        <v>3715</v>
      </c>
      <c r="AI854" t="s">
        <v>3716</v>
      </c>
      <c r="AJ854" t="s">
        <v>3455</v>
      </c>
      <c r="AK854" t="s">
        <v>1468</v>
      </c>
      <c r="AL854" t="s">
        <v>462</v>
      </c>
      <c r="AM854" t="s">
        <v>1852</v>
      </c>
      <c r="AN854" t="s">
        <v>1853</v>
      </c>
      <c r="AO854" t="s">
        <v>124</v>
      </c>
    </row>
    <row r="855" spans="1:41" hidden="1" x14ac:dyDescent="0.2">
      <c r="A855">
        <v>76025</v>
      </c>
      <c r="B855" s="7">
        <v>45846</v>
      </c>
      <c r="C855" t="s">
        <v>3717</v>
      </c>
      <c r="D855" t="s">
        <v>180</v>
      </c>
      <c r="E855" s="6">
        <v>3784200</v>
      </c>
      <c r="F855" s="6">
        <v>22880</v>
      </c>
      <c r="G855" s="6">
        <v>0</v>
      </c>
      <c r="H855" t="s">
        <v>361</v>
      </c>
      <c r="I855">
        <v>80144826</v>
      </c>
      <c r="J855" t="s">
        <v>3718</v>
      </c>
      <c r="K855" t="s">
        <v>183</v>
      </c>
      <c r="L855" t="s">
        <v>209</v>
      </c>
      <c r="M855">
        <v>10000002137</v>
      </c>
      <c r="N855" t="s">
        <v>186</v>
      </c>
      <c r="O855">
        <v>890903938</v>
      </c>
      <c r="P855" t="s">
        <v>212</v>
      </c>
      <c r="Q855" t="s">
        <v>189</v>
      </c>
      <c r="R855" t="s">
        <v>190</v>
      </c>
      <c r="S855" t="s">
        <v>585</v>
      </c>
      <c r="T855" t="s">
        <v>3719</v>
      </c>
      <c r="U855" s="6">
        <v>3784200</v>
      </c>
      <c r="V855" s="6">
        <v>0</v>
      </c>
      <c r="W855" s="6">
        <v>3784200</v>
      </c>
      <c r="X855" s="6">
        <v>0</v>
      </c>
      <c r="Y855" t="s">
        <v>193</v>
      </c>
      <c r="Z855" t="s">
        <v>194</v>
      </c>
      <c r="AA855" t="s">
        <v>195</v>
      </c>
      <c r="AB855" t="s">
        <v>3720</v>
      </c>
      <c r="AC855" t="s">
        <v>357</v>
      </c>
      <c r="AD855" t="s">
        <v>357</v>
      </c>
      <c r="AE855" t="s">
        <v>393</v>
      </c>
      <c r="AF855" t="s">
        <v>3432</v>
      </c>
      <c r="AG855" t="s">
        <v>3721</v>
      </c>
      <c r="AH855" t="s">
        <v>3722</v>
      </c>
      <c r="AI855" t="s">
        <v>3723</v>
      </c>
      <c r="AJ855" t="s">
        <v>3455</v>
      </c>
      <c r="AK855" t="s">
        <v>286</v>
      </c>
      <c r="AL855" t="s">
        <v>462</v>
      </c>
      <c r="AM855" t="s">
        <v>658</v>
      </c>
      <c r="AN855" t="s">
        <v>659</v>
      </c>
      <c r="AO855" t="s">
        <v>124</v>
      </c>
    </row>
    <row r="856" spans="1:41" hidden="1" x14ac:dyDescent="0.2">
      <c r="A856">
        <v>76125</v>
      </c>
      <c r="B856" s="7">
        <v>45846</v>
      </c>
      <c r="C856" t="s">
        <v>3724</v>
      </c>
      <c r="D856" t="s">
        <v>180</v>
      </c>
      <c r="E856" s="6">
        <v>7394100</v>
      </c>
      <c r="F856" s="6">
        <v>86973</v>
      </c>
      <c r="G856" s="6">
        <v>0</v>
      </c>
      <c r="H856" t="s">
        <v>361</v>
      </c>
      <c r="I856">
        <v>1030638815</v>
      </c>
      <c r="J856" t="s">
        <v>1169</v>
      </c>
      <c r="K856" t="s">
        <v>183</v>
      </c>
      <c r="L856" t="s">
        <v>209</v>
      </c>
      <c r="M856">
        <v>299180927</v>
      </c>
      <c r="N856" t="s">
        <v>186</v>
      </c>
      <c r="O856">
        <v>860002964</v>
      </c>
      <c r="P856" t="s">
        <v>226</v>
      </c>
      <c r="Q856" t="s">
        <v>189</v>
      </c>
      <c r="R856" t="s">
        <v>190</v>
      </c>
      <c r="S856" t="s">
        <v>1099</v>
      </c>
      <c r="T856" t="s">
        <v>3725</v>
      </c>
      <c r="U856" s="6">
        <v>7394100</v>
      </c>
      <c r="V856" s="6">
        <v>0</v>
      </c>
      <c r="W856" s="6">
        <v>7394100</v>
      </c>
      <c r="X856" s="6">
        <v>0</v>
      </c>
      <c r="Y856" t="s">
        <v>193</v>
      </c>
      <c r="Z856" t="s">
        <v>194</v>
      </c>
      <c r="AA856" t="s">
        <v>195</v>
      </c>
      <c r="AB856" t="s">
        <v>3726</v>
      </c>
      <c r="AC856" t="s">
        <v>824</v>
      </c>
      <c r="AD856" t="s">
        <v>824</v>
      </c>
      <c r="AE856" t="s">
        <v>526</v>
      </c>
      <c r="AF856" t="s">
        <v>3434</v>
      </c>
      <c r="AG856" t="s">
        <v>3721</v>
      </c>
      <c r="AH856" t="s">
        <v>3727</v>
      </c>
      <c r="AI856" t="s">
        <v>3728</v>
      </c>
      <c r="AJ856" t="s">
        <v>3455</v>
      </c>
      <c r="AK856" t="s">
        <v>545</v>
      </c>
      <c r="AL856" t="s">
        <v>462</v>
      </c>
      <c r="AM856" t="s">
        <v>1173</v>
      </c>
      <c r="AN856" t="s">
        <v>1174</v>
      </c>
      <c r="AO856" t="s">
        <v>124</v>
      </c>
    </row>
    <row r="857" spans="1:41" hidden="1" x14ac:dyDescent="0.2">
      <c r="A857">
        <v>76225</v>
      </c>
      <c r="B857" s="7">
        <v>45846</v>
      </c>
      <c r="C857" t="s">
        <v>3729</v>
      </c>
      <c r="D857" t="s">
        <v>180</v>
      </c>
      <c r="E857" s="6">
        <v>3894440</v>
      </c>
      <c r="F857" s="6">
        <v>26140</v>
      </c>
      <c r="G857" s="6">
        <v>0</v>
      </c>
      <c r="H857" t="s">
        <v>361</v>
      </c>
      <c r="I857">
        <v>1193142701</v>
      </c>
      <c r="J857" t="s">
        <v>1007</v>
      </c>
      <c r="K857" t="s">
        <v>183</v>
      </c>
      <c r="L857" t="s">
        <v>209</v>
      </c>
      <c r="M857">
        <v>5788914867</v>
      </c>
      <c r="N857" t="s">
        <v>186</v>
      </c>
      <c r="O857">
        <v>890903938</v>
      </c>
      <c r="P857" t="s">
        <v>212</v>
      </c>
      <c r="Q857" t="s">
        <v>189</v>
      </c>
      <c r="R857" t="s">
        <v>190</v>
      </c>
      <c r="S857" t="s">
        <v>585</v>
      </c>
      <c r="T857" t="s">
        <v>3719</v>
      </c>
      <c r="U857" s="6">
        <v>3894440</v>
      </c>
      <c r="V857" s="6">
        <v>0</v>
      </c>
      <c r="W857" s="6">
        <v>3894440</v>
      </c>
      <c r="X857" s="6">
        <v>0</v>
      </c>
      <c r="Y857" t="s">
        <v>193</v>
      </c>
      <c r="Z857" t="s">
        <v>194</v>
      </c>
      <c r="AA857" t="s">
        <v>195</v>
      </c>
      <c r="AB857" t="s">
        <v>3730</v>
      </c>
      <c r="AC857" t="s">
        <v>1010</v>
      </c>
      <c r="AD857" t="s">
        <v>1010</v>
      </c>
      <c r="AE857" t="s">
        <v>533</v>
      </c>
      <c r="AF857" t="s">
        <v>3436</v>
      </c>
      <c r="AG857" t="s">
        <v>3721</v>
      </c>
      <c r="AH857" t="s">
        <v>3731</v>
      </c>
      <c r="AI857" t="s">
        <v>3732</v>
      </c>
      <c r="AJ857" t="s">
        <v>3455</v>
      </c>
      <c r="AK857" t="s">
        <v>672</v>
      </c>
      <c r="AL857" t="s">
        <v>462</v>
      </c>
      <c r="AM857" t="s">
        <v>1013</v>
      </c>
      <c r="AN857" t="s">
        <v>1014</v>
      </c>
      <c r="AO857" t="s">
        <v>124</v>
      </c>
    </row>
    <row r="858" spans="1:41" hidden="1" x14ac:dyDescent="0.2">
      <c r="A858">
        <v>76325</v>
      </c>
      <c r="B858" s="7">
        <v>45846</v>
      </c>
      <c r="C858" t="s">
        <v>3733</v>
      </c>
      <c r="D858" t="s">
        <v>180</v>
      </c>
      <c r="E858" s="6">
        <v>7394100</v>
      </c>
      <c r="F858" s="6">
        <v>158979</v>
      </c>
      <c r="G858" s="6">
        <v>0</v>
      </c>
      <c r="H858" t="s">
        <v>361</v>
      </c>
      <c r="I858">
        <v>3033289</v>
      </c>
      <c r="J858" t="s">
        <v>3734</v>
      </c>
      <c r="K858" t="s">
        <v>183</v>
      </c>
      <c r="L858" t="s">
        <v>209</v>
      </c>
      <c r="M858">
        <v>6570173978</v>
      </c>
      <c r="N858" t="s">
        <v>186</v>
      </c>
      <c r="O858">
        <v>860034313</v>
      </c>
      <c r="P858" t="s">
        <v>365</v>
      </c>
      <c r="Q858" t="s">
        <v>189</v>
      </c>
      <c r="R858" t="s">
        <v>190</v>
      </c>
      <c r="S858" t="s">
        <v>585</v>
      </c>
      <c r="T858" t="s">
        <v>3719</v>
      </c>
      <c r="U858" s="6">
        <v>7394100</v>
      </c>
      <c r="V858" s="6">
        <v>0</v>
      </c>
      <c r="W858" s="6">
        <v>7394100</v>
      </c>
      <c r="X858" s="6">
        <v>0</v>
      </c>
      <c r="Y858" t="s">
        <v>193</v>
      </c>
      <c r="Z858" t="s">
        <v>194</v>
      </c>
      <c r="AA858" t="s">
        <v>195</v>
      </c>
      <c r="AB858" t="s">
        <v>3735</v>
      </c>
      <c r="AC858" t="s">
        <v>217</v>
      </c>
      <c r="AD858" t="s">
        <v>217</v>
      </c>
      <c r="AE858" t="s">
        <v>418</v>
      </c>
      <c r="AF858" t="s">
        <v>3438</v>
      </c>
      <c r="AG858" t="s">
        <v>3721</v>
      </c>
      <c r="AH858" t="s">
        <v>3736</v>
      </c>
      <c r="AI858" t="s">
        <v>3737</v>
      </c>
      <c r="AJ858" t="s">
        <v>3455</v>
      </c>
      <c r="AK858" t="s">
        <v>590</v>
      </c>
      <c r="AL858" t="s">
        <v>462</v>
      </c>
      <c r="AM858" t="s">
        <v>591</v>
      </c>
      <c r="AN858" t="s">
        <v>592</v>
      </c>
      <c r="AO858" t="s">
        <v>124</v>
      </c>
    </row>
    <row r="859" spans="1:41" hidden="1" x14ac:dyDescent="0.2">
      <c r="A859">
        <v>76425</v>
      </c>
      <c r="B859" s="7">
        <v>45846</v>
      </c>
      <c r="C859" t="s">
        <v>3738</v>
      </c>
      <c r="D859" t="s">
        <v>180</v>
      </c>
      <c r="E859" s="6">
        <v>6797780</v>
      </c>
      <c r="F859" s="6">
        <v>45628</v>
      </c>
      <c r="G859" s="6">
        <v>0</v>
      </c>
      <c r="H859" t="s">
        <v>361</v>
      </c>
      <c r="I859">
        <v>1032449942</v>
      </c>
      <c r="J859" t="s">
        <v>1199</v>
      </c>
      <c r="K859" t="s">
        <v>183</v>
      </c>
      <c r="L859" t="s">
        <v>209</v>
      </c>
      <c r="M859">
        <v>40665702733</v>
      </c>
      <c r="N859" t="s">
        <v>186</v>
      </c>
      <c r="O859">
        <v>890903938</v>
      </c>
      <c r="P859" t="s">
        <v>212</v>
      </c>
      <c r="Q859" t="s">
        <v>189</v>
      </c>
      <c r="R859" t="s">
        <v>190</v>
      </c>
      <c r="S859" t="s">
        <v>669</v>
      </c>
      <c r="T859" t="s">
        <v>3544</v>
      </c>
      <c r="U859" s="6">
        <v>6797780</v>
      </c>
      <c r="V859" s="6">
        <v>0</v>
      </c>
      <c r="W859" s="6">
        <v>6797780</v>
      </c>
      <c r="X859" s="6">
        <v>0</v>
      </c>
      <c r="Y859" t="s">
        <v>193</v>
      </c>
      <c r="Z859" t="s">
        <v>194</v>
      </c>
      <c r="AA859" t="s">
        <v>195</v>
      </c>
      <c r="AB859" t="s">
        <v>3739</v>
      </c>
      <c r="AC859" t="s">
        <v>450</v>
      </c>
      <c r="AD859" t="s">
        <v>450</v>
      </c>
      <c r="AE859" t="s">
        <v>1202</v>
      </c>
      <c r="AF859" t="s">
        <v>3440</v>
      </c>
      <c r="AG859" t="s">
        <v>3721</v>
      </c>
      <c r="AH859" t="s">
        <v>3740</v>
      </c>
      <c r="AI859" t="s">
        <v>3741</v>
      </c>
      <c r="AJ859" t="s">
        <v>3455</v>
      </c>
      <c r="AK859" t="s">
        <v>449</v>
      </c>
      <c r="AL859" t="s">
        <v>462</v>
      </c>
      <c r="AM859" t="s">
        <v>1205</v>
      </c>
      <c r="AN859" t="s">
        <v>1206</v>
      </c>
      <c r="AO859" t="s">
        <v>124</v>
      </c>
    </row>
    <row r="860" spans="1:41" hidden="1" x14ac:dyDescent="0.2">
      <c r="A860">
        <v>76525</v>
      </c>
      <c r="B860" s="7">
        <v>45846</v>
      </c>
      <c r="C860" t="s">
        <v>3742</v>
      </c>
      <c r="D860" t="s">
        <v>180</v>
      </c>
      <c r="E860" s="6">
        <v>5912680</v>
      </c>
      <c r="F860" s="6">
        <v>39687</v>
      </c>
      <c r="G860" s="6">
        <v>0</v>
      </c>
      <c r="H860" t="s">
        <v>361</v>
      </c>
      <c r="I860">
        <v>80800612</v>
      </c>
      <c r="J860" t="s">
        <v>1707</v>
      </c>
      <c r="K860" t="s">
        <v>183</v>
      </c>
      <c r="L860" t="s">
        <v>209</v>
      </c>
      <c r="M860">
        <v>63874883010</v>
      </c>
      <c r="N860" t="s">
        <v>186</v>
      </c>
      <c r="O860">
        <v>890903938</v>
      </c>
      <c r="P860" t="s">
        <v>212</v>
      </c>
      <c r="Q860" t="s">
        <v>189</v>
      </c>
      <c r="R860" t="s">
        <v>190</v>
      </c>
      <c r="S860" t="s">
        <v>858</v>
      </c>
      <c r="T860" t="s">
        <v>3451</v>
      </c>
      <c r="U860" s="6">
        <v>5912680</v>
      </c>
      <c r="V860" s="6">
        <v>0</v>
      </c>
      <c r="W860" s="6">
        <v>5912680</v>
      </c>
      <c r="X860" s="6">
        <v>0</v>
      </c>
      <c r="Y860" t="s">
        <v>193</v>
      </c>
      <c r="Z860" t="s">
        <v>194</v>
      </c>
      <c r="AA860" t="s">
        <v>195</v>
      </c>
      <c r="AB860" t="s">
        <v>3743</v>
      </c>
      <c r="AC860" t="s">
        <v>1123</v>
      </c>
      <c r="AD860" t="s">
        <v>1115</v>
      </c>
      <c r="AE860" t="s">
        <v>746</v>
      </c>
      <c r="AF860" t="s">
        <v>3444</v>
      </c>
      <c r="AG860" t="s">
        <v>3721</v>
      </c>
      <c r="AH860" t="s">
        <v>3744</v>
      </c>
      <c r="AI860" t="s">
        <v>3745</v>
      </c>
      <c r="AJ860" t="s">
        <v>3455</v>
      </c>
      <c r="AK860" t="s">
        <v>842</v>
      </c>
      <c r="AL860" t="s">
        <v>462</v>
      </c>
      <c r="AM860" t="s">
        <v>1555</v>
      </c>
      <c r="AN860" t="s">
        <v>1712</v>
      </c>
      <c r="AO860" t="s">
        <v>124</v>
      </c>
    </row>
    <row r="861" spans="1:41" hidden="1" x14ac:dyDescent="0.2">
      <c r="A861">
        <v>76625</v>
      </c>
      <c r="B861" s="7">
        <v>45846</v>
      </c>
      <c r="C861" t="s">
        <v>3746</v>
      </c>
      <c r="D861" t="s">
        <v>180</v>
      </c>
      <c r="E861" s="6">
        <v>6797780</v>
      </c>
      <c r="F861" s="6">
        <v>45628</v>
      </c>
      <c r="G861" s="6">
        <v>0</v>
      </c>
      <c r="H861" t="s">
        <v>361</v>
      </c>
      <c r="I861">
        <v>1030558690</v>
      </c>
      <c r="J861" t="s">
        <v>1561</v>
      </c>
      <c r="K861" t="s">
        <v>183</v>
      </c>
      <c r="L861" t="s">
        <v>209</v>
      </c>
      <c r="M861">
        <v>4593481889</v>
      </c>
      <c r="N861" t="s">
        <v>186</v>
      </c>
      <c r="O861">
        <v>890903938</v>
      </c>
      <c r="P861" t="s">
        <v>212</v>
      </c>
      <c r="Q861" t="s">
        <v>189</v>
      </c>
      <c r="R861" t="s">
        <v>190</v>
      </c>
      <c r="S861" t="s">
        <v>585</v>
      </c>
      <c r="T861" t="s">
        <v>3719</v>
      </c>
      <c r="U861" s="6">
        <v>6797780</v>
      </c>
      <c r="V861" s="6">
        <v>0</v>
      </c>
      <c r="W861" s="6">
        <v>6797780</v>
      </c>
      <c r="X861" s="6">
        <v>0</v>
      </c>
      <c r="Y861" t="s">
        <v>193</v>
      </c>
      <c r="Z861" t="s">
        <v>194</v>
      </c>
      <c r="AA861" t="s">
        <v>195</v>
      </c>
      <c r="AB861" t="s">
        <v>3747</v>
      </c>
      <c r="AC861" t="s">
        <v>1038</v>
      </c>
      <c r="AD861" t="s">
        <v>1029</v>
      </c>
      <c r="AE861" t="s">
        <v>739</v>
      </c>
      <c r="AF861" t="s">
        <v>3442</v>
      </c>
      <c r="AG861" t="s">
        <v>3721</v>
      </c>
      <c r="AH861" t="s">
        <v>3748</v>
      </c>
      <c r="AI861" t="s">
        <v>3749</v>
      </c>
      <c r="AJ861" t="s">
        <v>3455</v>
      </c>
      <c r="AK861" t="s">
        <v>842</v>
      </c>
      <c r="AL861" t="s">
        <v>462</v>
      </c>
      <c r="AM861" t="s">
        <v>1395</v>
      </c>
      <c r="AN861" t="s">
        <v>1566</v>
      </c>
      <c r="AO861" t="s">
        <v>124</v>
      </c>
    </row>
    <row r="862" spans="1:41" hidden="1" x14ac:dyDescent="0.2">
      <c r="A862">
        <v>76725</v>
      </c>
      <c r="B862" s="7">
        <v>45846</v>
      </c>
      <c r="C862" t="s">
        <v>3750</v>
      </c>
      <c r="D862" t="s">
        <v>180</v>
      </c>
      <c r="E862" s="6">
        <v>4296180</v>
      </c>
      <c r="F862" s="6">
        <v>36366</v>
      </c>
      <c r="G862" s="6">
        <v>0</v>
      </c>
      <c r="H862" t="s">
        <v>361</v>
      </c>
      <c r="I862">
        <v>1014273558</v>
      </c>
      <c r="J862" t="s">
        <v>594</v>
      </c>
      <c r="K862" t="s">
        <v>183</v>
      </c>
      <c r="L862" t="s">
        <v>209</v>
      </c>
      <c r="M862">
        <v>82453002604</v>
      </c>
      <c r="N862" t="s">
        <v>186</v>
      </c>
      <c r="O862">
        <v>890903938</v>
      </c>
      <c r="P862" t="s">
        <v>212</v>
      </c>
      <c r="Q862" t="s">
        <v>189</v>
      </c>
      <c r="R862" t="s">
        <v>190</v>
      </c>
      <c r="S862" t="s">
        <v>585</v>
      </c>
      <c r="T862" t="s">
        <v>3719</v>
      </c>
      <c r="U862" s="6">
        <v>4296180</v>
      </c>
      <c r="V862" s="6">
        <v>0</v>
      </c>
      <c r="W862" s="6">
        <v>4296180</v>
      </c>
      <c r="X862" s="6">
        <v>0</v>
      </c>
      <c r="Y862" t="s">
        <v>193</v>
      </c>
      <c r="Z862" t="s">
        <v>194</v>
      </c>
      <c r="AA862" t="s">
        <v>195</v>
      </c>
      <c r="AB862" t="s">
        <v>3751</v>
      </c>
      <c r="AC862" t="s">
        <v>597</v>
      </c>
      <c r="AD862" t="s">
        <v>597</v>
      </c>
      <c r="AE862" t="s">
        <v>598</v>
      </c>
      <c r="AF862" t="s">
        <v>3447</v>
      </c>
      <c r="AG862" t="s">
        <v>3721</v>
      </c>
      <c r="AH862" t="s">
        <v>3752</v>
      </c>
      <c r="AI862" t="s">
        <v>3753</v>
      </c>
      <c r="AJ862" t="s">
        <v>3455</v>
      </c>
      <c r="AK862" t="s">
        <v>356</v>
      </c>
      <c r="AL862" t="s">
        <v>462</v>
      </c>
      <c r="AM862" t="s">
        <v>601</v>
      </c>
      <c r="AN862" t="s">
        <v>602</v>
      </c>
      <c r="AO862" t="s">
        <v>124</v>
      </c>
    </row>
    <row r="863" spans="1:41" hidden="1" x14ac:dyDescent="0.2">
      <c r="A863">
        <v>76825</v>
      </c>
      <c r="B863" s="7">
        <v>45846</v>
      </c>
      <c r="C863" t="s">
        <v>3754</v>
      </c>
      <c r="D863" t="s">
        <v>180</v>
      </c>
      <c r="E863" s="6">
        <v>3399420</v>
      </c>
      <c r="F863" s="6">
        <v>37550</v>
      </c>
      <c r="G863" s="6">
        <v>0</v>
      </c>
      <c r="H863" t="s">
        <v>361</v>
      </c>
      <c r="I863">
        <v>1022341815</v>
      </c>
      <c r="J863" t="s">
        <v>476</v>
      </c>
      <c r="K863" t="s">
        <v>183</v>
      </c>
      <c r="L863" t="s">
        <v>209</v>
      </c>
      <c r="M863">
        <v>4344258908</v>
      </c>
      <c r="N863" t="s">
        <v>186</v>
      </c>
      <c r="O863">
        <v>890903938</v>
      </c>
      <c r="P863" t="s">
        <v>212</v>
      </c>
      <c r="Q863" t="s">
        <v>189</v>
      </c>
      <c r="R863" t="s">
        <v>190</v>
      </c>
      <c r="S863" t="s">
        <v>478</v>
      </c>
      <c r="T863" t="s">
        <v>3466</v>
      </c>
      <c r="U863" s="6">
        <v>3399420</v>
      </c>
      <c r="V863" s="6">
        <v>0</v>
      </c>
      <c r="W863" s="6">
        <v>3399420</v>
      </c>
      <c r="X863" s="6">
        <v>0</v>
      </c>
      <c r="Y863" t="s">
        <v>480</v>
      </c>
      <c r="Z863" t="s">
        <v>194</v>
      </c>
      <c r="AA863" t="s">
        <v>481</v>
      </c>
      <c r="AB863" t="s">
        <v>3755</v>
      </c>
      <c r="AC863" t="s">
        <v>483</v>
      </c>
      <c r="AD863" t="s">
        <v>483</v>
      </c>
      <c r="AE863" t="s">
        <v>450</v>
      </c>
      <c r="AF863" t="s">
        <v>3453</v>
      </c>
      <c r="AG863" t="s">
        <v>3721</v>
      </c>
      <c r="AH863" t="s">
        <v>3756</v>
      </c>
      <c r="AI863" t="s">
        <v>3757</v>
      </c>
      <c r="AJ863" t="s">
        <v>3455</v>
      </c>
      <c r="AK863" t="s">
        <v>381</v>
      </c>
      <c r="AL863" t="s">
        <v>452</v>
      </c>
      <c r="AM863" t="s">
        <v>487</v>
      </c>
      <c r="AN863" t="s">
        <v>488</v>
      </c>
      <c r="AO863" t="s">
        <v>124</v>
      </c>
    </row>
    <row r="864" spans="1:41" hidden="1" x14ac:dyDescent="0.2">
      <c r="A864">
        <v>76925</v>
      </c>
      <c r="B864" s="7">
        <v>45846</v>
      </c>
      <c r="C864" t="s">
        <v>3758</v>
      </c>
      <c r="D864" t="s">
        <v>180</v>
      </c>
      <c r="E864" s="6">
        <v>6797780</v>
      </c>
      <c r="F864" s="6">
        <v>57541</v>
      </c>
      <c r="G864" s="6">
        <v>0</v>
      </c>
      <c r="H864" t="s">
        <v>361</v>
      </c>
      <c r="I864">
        <v>1013666202</v>
      </c>
      <c r="J864" t="s">
        <v>2042</v>
      </c>
      <c r="K864" t="s">
        <v>183</v>
      </c>
      <c r="L864" t="s">
        <v>209</v>
      </c>
      <c r="M864">
        <v>35549211</v>
      </c>
      <c r="N864" t="s">
        <v>186</v>
      </c>
      <c r="O864">
        <v>860002964</v>
      </c>
      <c r="P864" t="s">
        <v>226</v>
      </c>
      <c r="Q864" t="s">
        <v>189</v>
      </c>
      <c r="R864" t="s">
        <v>190</v>
      </c>
      <c r="S864" t="s">
        <v>669</v>
      </c>
      <c r="T864" t="s">
        <v>3544</v>
      </c>
      <c r="U864" s="6">
        <v>6797780</v>
      </c>
      <c r="V864" s="6">
        <v>0</v>
      </c>
      <c r="W864" s="6">
        <v>6797780</v>
      </c>
      <c r="X864" s="6">
        <v>0</v>
      </c>
      <c r="Y864" t="s">
        <v>193</v>
      </c>
      <c r="Z864" t="s">
        <v>194</v>
      </c>
      <c r="AA864" t="s">
        <v>195</v>
      </c>
      <c r="AB864" t="s">
        <v>3759</v>
      </c>
      <c r="AC864" t="s">
        <v>926</v>
      </c>
      <c r="AD864" t="s">
        <v>921</v>
      </c>
      <c r="AE864" t="s">
        <v>801</v>
      </c>
      <c r="AF864" t="s">
        <v>3462</v>
      </c>
      <c r="AG864" t="s">
        <v>3721</v>
      </c>
      <c r="AH864" t="s">
        <v>3760</v>
      </c>
      <c r="AI864" t="s">
        <v>3761</v>
      </c>
      <c r="AJ864" t="s">
        <v>3455</v>
      </c>
      <c r="AK864" t="s">
        <v>901</v>
      </c>
      <c r="AL864" t="s">
        <v>462</v>
      </c>
      <c r="AM864" t="s">
        <v>2047</v>
      </c>
      <c r="AN864" t="s">
        <v>2048</v>
      </c>
      <c r="AO864" t="s">
        <v>124</v>
      </c>
    </row>
    <row r="865" spans="1:41" hidden="1" x14ac:dyDescent="0.2">
      <c r="A865">
        <v>77025</v>
      </c>
      <c r="B865" s="7">
        <v>45846</v>
      </c>
      <c r="C865" t="s">
        <v>3762</v>
      </c>
      <c r="D865" t="s">
        <v>180</v>
      </c>
      <c r="E865" s="6">
        <v>5166440</v>
      </c>
      <c r="F865" s="6">
        <v>43732</v>
      </c>
      <c r="G865" s="6">
        <v>0</v>
      </c>
      <c r="H865" t="s">
        <v>361</v>
      </c>
      <c r="I865">
        <v>1020712961</v>
      </c>
      <c r="J865" t="s">
        <v>1257</v>
      </c>
      <c r="K865" t="s">
        <v>183</v>
      </c>
      <c r="L865" t="s">
        <v>209</v>
      </c>
      <c r="M865">
        <v>570472870007136</v>
      </c>
      <c r="N865" t="s">
        <v>186</v>
      </c>
      <c r="O865">
        <v>860034313</v>
      </c>
      <c r="P865" t="s">
        <v>365</v>
      </c>
      <c r="Q865" t="s">
        <v>189</v>
      </c>
      <c r="R865" t="s">
        <v>190</v>
      </c>
      <c r="S865" t="s">
        <v>585</v>
      </c>
      <c r="T865" t="s">
        <v>3719</v>
      </c>
      <c r="U865" s="6">
        <v>5166440</v>
      </c>
      <c r="V865" s="6">
        <v>0</v>
      </c>
      <c r="W865" s="6">
        <v>5166440</v>
      </c>
      <c r="X865" s="6">
        <v>0</v>
      </c>
      <c r="Y865" t="s">
        <v>193</v>
      </c>
      <c r="Z865" t="s">
        <v>194</v>
      </c>
      <c r="AA865" t="s">
        <v>195</v>
      </c>
      <c r="AB865" t="s">
        <v>3763</v>
      </c>
      <c r="AC865" t="s">
        <v>1044</v>
      </c>
      <c r="AD865" t="s">
        <v>1033</v>
      </c>
      <c r="AE865" t="s">
        <v>546</v>
      </c>
      <c r="AF865" t="s">
        <v>3764</v>
      </c>
      <c r="AG865" t="s">
        <v>3721</v>
      </c>
      <c r="AH865" t="s">
        <v>3765</v>
      </c>
      <c r="AI865" t="s">
        <v>3766</v>
      </c>
      <c r="AJ865" t="s">
        <v>3455</v>
      </c>
      <c r="AK865" t="s">
        <v>672</v>
      </c>
      <c r="AL865" t="s">
        <v>462</v>
      </c>
      <c r="AM865" t="s">
        <v>1261</v>
      </c>
      <c r="AN865" t="s">
        <v>1262</v>
      </c>
      <c r="AO865" t="s">
        <v>124</v>
      </c>
    </row>
    <row r="866" spans="1:41" hidden="1" x14ac:dyDescent="0.2">
      <c r="A866">
        <v>77125</v>
      </c>
      <c r="B866" s="7">
        <v>45846</v>
      </c>
      <c r="C866" t="s">
        <v>3767</v>
      </c>
      <c r="D866" t="s">
        <v>180</v>
      </c>
      <c r="E866" s="6">
        <v>5912680</v>
      </c>
      <c r="F866" s="6">
        <v>44868</v>
      </c>
      <c r="G866" s="6">
        <v>0</v>
      </c>
      <c r="H866" t="s">
        <v>361</v>
      </c>
      <c r="I866">
        <v>1030582643</v>
      </c>
      <c r="J866" t="s">
        <v>856</v>
      </c>
      <c r="K866" t="s">
        <v>183</v>
      </c>
      <c r="L866" t="s">
        <v>209</v>
      </c>
      <c r="M866">
        <v>4682029611</v>
      </c>
      <c r="N866" t="s">
        <v>186</v>
      </c>
      <c r="O866">
        <v>860034594</v>
      </c>
      <c r="P866" t="s">
        <v>335</v>
      </c>
      <c r="Q866" t="s">
        <v>189</v>
      </c>
      <c r="R866" t="s">
        <v>190</v>
      </c>
      <c r="S866" t="s">
        <v>858</v>
      </c>
      <c r="T866" t="s">
        <v>3451</v>
      </c>
      <c r="U866" s="6">
        <v>5912680</v>
      </c>
      <c r="V866" s="6">
        <v>0</v>
      </c>
      <c r="W866" s="6">
        <v>5912680</v>
      </c>
      <c r="X866" s="6">
        <v>0</v>
      </c>
      <c r="Y866" t="s">
        <v>193</v>
      </c>
      <c r="Z866" t="s">
        <v>194</v>
      </c>
      <c r="AA866" t="s">
        <v>195</v>
      </c>
      <c r="AB866" t="s">
        <v>3768</v>
      </c>
      <c r="AC866" t="s">
        <v>861</v>
      </c>
      <c r="AD866" t="s">
        <v>861</v>
      </c>
      <c r="AE866" t="s">
        <v>230</v>
      </c>
      <c r="AF866" t="s">
        <v>3468</v>
      </c>
      <c r="AG866" t="s">
        <v>3721</v>
      </c>
      <c r="AH866" t="s">
        <v>3769</v>
      </c>
      <c r="AI866" t="s">
        <v>3770</v>
      </c>
      <c r="AJ866" t="s">
        <v>3455</v>
      </c>
      <c r="AK866" t="s">
        <v>356</v>
      </c>
      <c r="AL866" t="s">
        <v>462</v>
      </c>
      <c r="AM866" t="s">
        <v>865</v>
      </c>
      <c r="AN866" t="s">
        <v>3771</v>
      </c>
      <c r="AO866" t="s">
        <v>124</v>
      </c>
    </row>
    <row r="867" spans="1:41" hidden="1" x14ac:dyDescent="0.2">
      <c r="A867">
        <v>77225</v>
      </c>
      <c r="B867" s="7">
        <v>45846</v>
      </c>
      <c r="C867" t="s">
        <v>3772</v>
      </c>
      <c r="D867" t="s">
        <v>180</v>
      </c>
      <c r="E867" s="6">
        <v>5912680</v>
      </c>
      <c r="F867" s="6">
        <v>50049</v>
      </c>
      <c r="G867" s="6">
        <v>0</v>
      </c>
      <c r="H867" t="s">
        <v>361</v>
      </c>
      <c r="I867">
        <v>1032404898</v>
      </c>
      <c r="J867" t="s">
        <v>2459</v>
      </c>
      <c r="K867" t="s">
        <v>183</v>
      </c>
      <c r="L867" t="s">
        <v>209</v>
      </c>
      <c r="M867">
        <v>24111657263</v>
      </c>
      <c r="N867" t="s">
        <v>186</v>
      </c>
      <c r="O867">
        <v>860007335</v>
      </c>
      <c r="P867" t="s">
        <v>563</v>
      </c>
      <c r="Q867" t="s">
        <v>189</v>
      </c>
      <c r="R867" t="s">
        <v>190</v>
      </c>
      <c r="S867" t="s">
        <v>1285</v>
      </c>
      <c r="T867" t="s">
        <v>3662</v>
      </c>
      <c r="U867" s="6">
        <v>5912680</v>
      </c>
      <c r="V867" s="6">
        <v>0</v>
      </c>
      <c r="W867" s="6">
        <v>5912680</v>
      </c>
      <c r="X867" s="6">
        <v>0</v>
      </c>
      <c r="Y867" t="s">
        <v>193</v>
      </c>
      <c r="Z867" t="s">
        <v>194</v>
      </c>
      <c r="AA867" t="s">
        <v>195</v>
      </c>
      <c r="AB867" t="s">
        <v>3773</v>
      </c>
      <c r="AC867" t="s">
        <v>638</v>
      </c>
      <c r="AD867" t="s">
        <v>638</v>
      </c>
      <c r="AE867" t="s">
        <v>991</v>
      </c>
      <c r="AF867" t="s">
        <v>3476</v>
      </c>
      <c r="AG867" t="s">
        <v>3721</v>
      </c>
      <c r="AH867" t="s">
        <v>3774</v>
      </c>
      <c r="AI867" t="s">
        <v>3775</v>
      </c>
      <c r="AJ867" t="s">
        <v>3455</v>
      </c>
      <c r="AK867" t="s">
        <v>2053</v>
      </c>
      <c r="AL867" t="s">
        <v>462</v>
      </c>
      <c r="AM867" t="s">
        <v>2464</v>
      </c>
      <c r="AN867" t="s">
        <v>2465</v>
      </c>
      <c r="AO867" t="s">
        <v>124</v>
      </c>
    </row>
    <row r="868" spans="1:41" hidden="1" x14ac:dyDescent="0.2">
      <c r="A868">
        <v>77325</v>
      </c>
      <c r="B868" s="7">
        <v>45846</v>
      </c>
      <c r="C868" t="s">
        <v>3776</v>
      </c>
      <c r="D868" t="s">
        <v>180</v>
      </c>
      <c r="E868" s="6">
        <v>6797780</v>
      </c>
      <c r="F868" s="6">
        <v>45628</v>
      </c>
      <c r="G868" s="6">
        <v>0</v>
      </c>
      <c r="H868" t="s">
        <v>361</v>
      </c>
      <c r="I868">
        <v>79769180</v>
      </c>
      <c r="J868" t="s">
        <v>1126</v>
      </c>
      <c r="K868" t="s">
        <v>183</v>
      </c>
      <c r="L868" t="s">
        <v>209</v>
      </c>
      <c r="M868">
        <v>24076588015</v>
      </c>
      <c r="N868" t="s">
        <v>186</v>
      </c>
      <c r="O868">
        <v>860007335</v>
      </c>
      <c r="P868" t="s">
        <v>563</v>
      </c>
      <c r="Q868" t="s">
        <v>189</v>
      </c>
      <c r="R868" t="s">
        <v>190</v>
      </c>
      <c r="S868" t="s">
        <v>858</v>
      </c>
      <c r="T868" t="s">
        <v>3451</v>
      </c>
      <c r="U868" s="6">
        <v>6797780</v>
      </c>
      <c r="V868" s="6">
        <v>0</v>
      </c>
      <c r="W868" s="6">
        <v>6797780</v>
      </c>
      <c r="X868" s="6">
        <v>0</v>
      </c>
      <c r="Y868" t="s">
        <v>193</v>
      </c>
      <c r="Z868" t="s">
        <v>194</v>
      </c>
      <c r="AA868" t="s">
        <v>195</v>
      </c>
      <c r="AB868" t="s">
        <v>3777</v>
      </c>
      <c r="AC868" t="s">
        <v>552</v>
      </c>
      <c r="AD868" t="s">
        <v>552</v>
      </c>
      <c r="AE868" t="s">
        <v>774</v>
      </c>
      <c r="AF868" t="s">
        <v>3481</v>
      </c>
      <c r="AG868" t="s">
        <v>3721</v>
      </c>
      <c r="AH868" t="s">
        <v>3778</v>
      </c>
      <c r="AI868" t="s">
        <v>3779</v>
      </c>
      <c r="AJ868" t="s">
        <v>3455</v>
      </c>
      <c r="AK868" t="s">
        <v>1131</v>
      </c>
      <c r="AL868" t="s">
        <v>462</v>
      </c>
      <c r="AM868" t="s">
        <v>1132</v>
      </c>
      <c r="AN868" t="s">
        <v>1133</v>
      </c>
      <c r="AO868" t="s">
        <v>124</v>
      </c>
    </row>
    <row r="869" spans="1:41" hidden="1" x14ac:dyDescent="0.2">
      <c r="A869">
        <v>77425</v>
      </c>
      <c r="B869" s="7">
        <v>45846</v>
      </c>
      <c r="C869" t="s">
        <v>3780</v>
      </c>
      <c r="D869" t="s">
        <v>180</v>
      </c>
      <c r="E869" s="6">
        <v>5912680</v>
      </c>
      <c r="F869" s="6">
        <v>44868</v>
      </c>
      <c r="G869" s="6">
        <v>0</v>
      </c>
      <c r="H869" t="s">
        <v>361</v>
      </c>
      <c r="I869">
        <v>1032412611</v>
      </c>
      <c r="J869" t="s">
        <v>960</v>
      </c>
      <c r="K869" t="s">
        <v>183</v>
      </c>
      <c r="L869" t="s">
        <v>209</v>
      </c>
      <c r="M869">
        <v>15447690893</v>
      </c>
      <c r="N869" t="s">
        <v>186</v>
      </c>
      <c r="O869">
        <v>890903938</v>
      </c>
      <c r="P869" t="s">
        <v>212</v>
      </c>
      <c r="Q869" t="s">
        <v>189</v>
      </c>
      <c r="R869" t="s">
        <v>190</v>
      </c>
      <c r="S869" t="s">
        <v>962</v>
      </c>
      <c r="T869" t="s">
        <v>3781</v>
      </c>
      <c r="U869" s="6">
        <v>5912680</v>
      </c>
      <c r="V869" s="6">
        <v>0</v>
      </c>
      <c r="W869" s="6">
        <v>5912680</v>
      </c>
      <c r="X869" s="6">
        <v>0</v>
      </c>
      <c r="Y869" t="s">
        <v>193</v>
      </c>
      <c r="Z869" t="s">
        <v>194</v>
      </c>
      <c r="AA869" t="s">
        <v>195</v>
      </c>
      <c r="AB869" t="s">
        <v>3782</v>
      </c>
      <c r="AC869" t="s">
        <v>928</v>
      </c>
      <c r="AD869" t="s">
        <v>924</v>
      </c>
      <c r="AE869" t="s">
        <v>554</v>
      </c>
      <c r="AF869" t="s">
        <v>3487</v>
      </c>
      <c r="AG869" t="s">
        <v>3721</v>
      </c>
      <c r="AH869" t="s">
        <v>3783</v>
      </c>
      <c r="AI869" t="s">
        <v>3784</v>
      </c>
      <c r="AJ869" t="s">
        <v>3455</v>
      </c>
      <c r="AK869" t="s">
        <v>672</v>
      </c>
      <c r="AL869" t="s">
        <v>462</v>
      </c>
      <c r="AM869" t="s">
        <v>3785</v>
      </c>
      <c r="AN869" t="s">
        <v>967</v>
      </c>
      <c r="AO869" t="s">
        <v>124</v>
      </c>
    </row>
    <row r="870" spans="1:41" hidden="1" x14ac:dyDescent="0.2">
      <c r="A870">
        <v>77525</v>
      </c>
      <c r="B870" s="7">
        <v>45847</v>
      </c>
      <c r="C870" t="s">
        <v>3786</v>
      </c>
      <c r="D870" t="s">
        <v>180</v>
      </c>
      <c r="E870" s="6">
        <v>419225928</v>
      </c>
      <c r="F870" s="6">
        <v>12789100</v>
      </c>
      <c r="G870" s="6">
        <v>0</v>
      </c>
      <c r="H870" t="s">
        <v>181</v>
      </c>
      <c r="I870">
        <v>900494393</v>
      </c>
      <c r="J870" t="s">
        <v>223</v>
      </c>
      <c r="K870" t="s">
        <v>183</v>
      </c>
      <c r="L870" t="s">
        <v>184</v>
      </c>
      <c r="M870">
        <v>62867759</v>
      </c>
      <c r="N870" t="s">
        <v>186</v>
      </c>
      <c r="O870">
        <v>860002964</v>
      </c>
      <c r="P870" t="s">
        <v>226</v>
      </c>
      <c r="Q870" t="s">
        <v>189</v>
      </c>
      <c r="R870" t="s">
        <v>190</v>
      </c>
      <c r="S870" t="s">
        <v>372</v>
      </c>
      <c r="T870" t="s">
        <v>373</v>
      </c>
      <c r="U870" s="6">
        <v>419225928</v>
      </c>
      <c r="V870" s="6">
        <v>0</v>
      </c>
      <c r="W870" s="6">
        <v>419225928</v>
      </c>
      <c r="X870" s="6">
        <v>0</v>
      </c>
      <c r="Y870" t="s">
        <v>193</v>
      </c>
      <c r="Z870" t="s">
        <v>194</v>
      </c>
      <c r="AA870" t="s">
        <v>195</v>
      </c>
      <c r="AB870" t="s">
        <v>3787</v>
      </c>
      <c r="AC870" t="s">
        <v>283</v>
      </c>
      <c r="AD870" t="s">
        <v>283</v>
      </c>
      <c r="AE870" t="s">
        <v>1545</v>
      </c>
      <c r="AF870" t="s">
        <v>3492</v>
      </c>
      <c r="AG870" t="s">
        <v>3788</v>
      </c>
      <c r="AH870" t="s">
        <v>3789</v>
      </c>
      <c r="AI870" t="s">
        <v>3790</v>
      </c>
      <c r="AJ870" t="s">
        <v>3455</v>
      </c>
      <c r="AK870" t="s">
        <v>3788</v>
      </c>
      <c r="AL870" t="s">
        <v>288</v>
      </c>
      <c r="AM870" t="s">
        <v>3791</v>
      </c>
      <c r="AN870" t="s">
        <v>3792</v>
      </c>
      <c r="AO870" t="s">
        <v>137</v>
      </c>
    </row>
    <row r="871" spans="1:41" hidden="1" x14ac:dyDescent="0.2">
      <c r="A871">
        <v>77625</v>
      </c>
      <c r="B871" s="7">
        <v>45847</v>
      </c>
      <c r="C871" t="s">
        <v>3793</v>
      </c>
      <c r="D871" t="s">
        <v>180</v>
      </c>
      <c r="E871" s="6">
        <v>4296180</v>
      </c>
      <c r="F871" s="6">
        <v>36366</v>
      </c>
      <c r="G871" s="6">
        <v>0</v>
      </c>
      <c r="H871" t="s">
        <v>361</v>
      </c>
      <c r="I871">
        <v>1023924776</v>
      </c>
      <c r="J871" t="s">
        <v>1079</v>
      </c>
      <c r="K871" t="s">
        <v>183</v>
      </c>
      <c r="L871" t="s">
        <v>209</v>
      </c>
      <c r="M871">
        <v>4500001488</v>
      </c>
      <c r="N871" t="s">
        <v>186</v>
      </c>
      <c r="O871">
        <v>890903938</v>
      </c>
      <c r="P871" t="s">
        <v>212</v>
      </c>
      <c r="Q871" t="s">
        <v>189</v>
      </c>
      <c r="R871" t="s">
        <v>190</v>
      </c>
      <c r="S871" t="s">
        <v>858</v>
      </c>
      <c r="T871" t="s">
        <v>3451</v>
      </c>
      <c r="U871" s="6">
        <v>4296180</v>
      </c>
      <c r="V871" s="6">
        <v>0</v>
      </c>
      <c r="W871" s="6">
        <v>4296180</v>
      </c>
      <c r="X871" s="6">
        <v>0</v>
      </c>
      <c r="Y871" t="s">
        <v>193</v>
      </c>
      <c r="Z871" t="s">
        <v>194</v>
      </c>
      <c r="AA871" t="s">
        <v>195</v>
      </c>
      <c r="AB871" t="s">
        <v>3794</v>
      </c>
      <c r="AC871" t="s">
        <v>882</v>
      </c>
      <c r="AD871" t="s">
        <v>882</v>
      </c>
      <c r="AE871" t="s">
        <v>1082</v>
      </c>
      <c r="AF871" t="s">
        <v>3497</v>
      </c>
      <c r="AG871" t="s">
        <v>3788</v>
      </c>
      <c r="AH871" t="s">
        <v>3795</v>
      </c>
      <c r="AI871" t="s">
        <v>3796</v>
      </c>
      <c r="AJ871" t="s">
        <v>3455</v>
      </c>
      <c r="AK871" t="s">
        <v>556</v>
      </c>
      <c r="AL871" t="s">
        <v>462</v>
      </c>
      <c r="AM871" t="s">
        <v>1086</v>
      </c>
      <c r="AN871" t="s">
        <v>1087</v>
      </c>
      <c r="AO871" t="s">
        <v>124</v>
      </c>
    </row>
    <row r="872" spans="1:41" hidden="1" x14ac:dyDescent="0.2">
      <c r="A872">
        <v>77725</v>
      </c>
      <c r="B872" s="7">
        <v>45847</v>
      </c>
      <c r="C872" t="s">
        <v>3797</v>
      </c>
      <c r="D872" t="s">
        <v>180</v>
      </c>
      <c r="E872" s="6">
        <v>3894440</v>
      </c>
      <c r="F872" s="6">
        <v>31711</v>
      </c>
      <c r="G872" s="6">
        <v>0</v>
      </c>
      <c r="H872" t="s">
        <v>361</v>
      </c>
      <c r="I872">
        <v>1000352534</v>
      </c>
      <c r="J872" t="s">
        <v>3146</v>
      </c>
      <c r="K872" t="s">
        <v>183</v>
      </c>
      <c r="L872" t="s">
        <v>209</v>
      </c>
      <c r="M872">
        <v>142000200627066</v>
      </c>
      <c r="N872" t="s">
        <v>186</v>
      </c>
      <c r="O872">
        <v>860003020</v>
      </c>
      <c r="P872" t="s">
        <v>616</v>
      </c>
      <c r="Q872" t="s">
        <v>189</v>
      </c>
      <c r="R872" t="s">
        <v>190</v>
      </c>
      <c r="S872" t="s">
        <v>735</v>
      </c>
      <c r="T872" t="s">
        <v>3606</v>
      </c>
      <c r="U872" s="6">
        <v>3894440</v>
      </c>
      <c r="V872" s="6">
        <v>0</v>
      </c>
      <c r="W872" s="6">
        <v>3894440</v>
      </c>
      <c r="X872" s="6">
        <v>0</v>
      </c>
      <c r="Y872" t="s">
        <v>193</v>
      </c>
      <c r="Z872" t="s">
        <v>194</v>
      </c>
      <c r="AA872" t="s">
        <v>195</v>
      </c>
      <c r="AB872" t="s">
        <v>3798</v>
      </c>
      <c r="AC872" t="s">
        <v>1558</v>
      </c>
      <c r="AD872" t="s">
        <v>1545</v>
      </c>
      <c r="AE872" t="s">
        <v>797</v>
      </c>
      <c r="AF872" t="s">
        <v>3501</v>
      </c>
      <c r="AG872" t="s">
        <v>3788</v>
      </c>
      <c r="AH872" t="s">
        <v>3799</v>
      </c>
      <c r="AI872" t="s">
        <v>3800</v>
      </c>
      <c r="AJ872" t="s">
        <v>3455</v>
      </c>
      <c r="AK872" t="s">
        <v>2621</v>
      </c>
      <c r="AL872" t="s">
        <v>462</v>
      </c>
      <c r="AM872" t="s">
        <v>2054</v>
      </c>
      <c r="AN872" t="s">
        <v>3151</v>
      </c>
      <c r="AO872" t="s">
        <v>124</v>
      </c>
    </row>
    <row r="873" spans="1:41" hidden="1" x14ac:dyDescent="0.2">
      <c r="A873">
        <v>77825</v>
      </c>
      <c r="B873" s="7">
        <v>45847</v>
      </c>
      <c r="C873" t="s">
        <v>3801</v>
      </c>
      <c r="D873" t="s">
        <v>180</v>
      </c>
      <c r="E873" s="6">
        <v>3399420</v>
      </c>
      <c r="F873" s="6">
        <v>45772</v>
      </c>
      <c r="G873" s="6">
        <v>0</v>
      </c>
      <c r="H873" t="s">
        <v>361</v>
      </c>
      <c r="I873">
        <v>79751403</v>
      </c>
      <c r="J873" t="s">
        <v>762</v>
      </c>
      <c r="K873" t="s">
        <v>183</v>
      </c>
      <c r="L873" t="s">
        <v>209</v>
      </c>
      <c r="M873">
        <v>488441691976</v>
      </c>
      <c r="N873" t="s">
        <v>186</v>
      </c>
      <c r="O873">
        <v>860034313</v>
      </c>
      <c r="P873" t="s">
        <v>365</v>
      </c>
      <c r="Q873" t="s">
        <v>189</v>
      </c>
      <c r="R873" t="s">
        <v>190</v>
      </c>
      <c r="S873" t="s">
        <v>478</v>
      </c>
      <c r="T873" t="s">
        <v>3466</v>
      </c>
      <c r="U873" s="6">
        <v>3399420</v>
      </c>
      <c r="V873" s="6">
        <v>0</v>
      </c>
      <c r="W873" s="6">
        <v>3399420</v>
      </c>
      <c r="X873" s="6">
        <v>0</v>
      </c>
      <c r="Y873" t="s">
        <v>480</v>
      </c>
      <c r="Z873" t="s">
        <v>194</v>
      </c>
      <c r="AA873" t="s">
        <v>481</v>
      </c>
      <c r="AB873" t="s">
        <v>3802</v>
      </c>
      <c r="AC873" t="s">
        <v>765</v>
      </c>
      <c r="AD873" t="s">
        <v>765</v>
      </c>
      <c r="AE873" t="s">
        <v>484</v>
      </c>
      <c r="AF873" t="s">
        <v>3507</v>
      </c>
      <c r="AG873" t="s">
        <v>3788</v>
      </c>
      <c r="AH873" t="s">
        <v>3803</v>
      </c>
      <c r="AI873" t="s">
        <v>3804</v>
      </c>
      <c r="AJ873" t="s">
        <v>3455</v>
      </c>
      <c r="AK873" t="s">
        <v>356</v>
      </c>
      <c r="AL873" t="s">
        <v>452</v>
      </c>
      <c r="AM873" t="s">
        <v>768</v>
      </c>
      <c r="AN873" t="s">
        <v>769</v>
      </c>
      <c r="AO873" t="s">
        <v>124</v>
      </c>
    </row>
    <row r="874" spans="1:41" hidden="1" x14ac:dyDescent="0.2">
      <c r="A874">
        <v>77925</v>
      </c>
      <c r="B874" s="7">
        <v>45847</v>
      </c>
      <c r="C874" t="s">
        <v>3805</v>
      </c>
      <c r="D874" t="s">
        <v>180</v>
      </c>
      <c r="E874" s="6">
        <v>5912680</v>
      </c>
      <c r="F874" s="6">
        <v>50049</v>
      </c>
      <c r="G874" s="6">
        <v>0</v>
      </c>
      <c r="H874" t="s">
        <v>361</v>
      </c>
      <c r="I874">
        <v>1014284456</v>
      </c>
      <c r="J874" t="s">
        <v>634</v>
      </c>
      <c r="K874" t="s">
        <v>183</v>
      </c>
      <c r="L874" t="s">
        <v>209</v>
      </c>
      <c r="M874">
        <v>91217166379</v>
      </c>
      <c r="N874" t="s">
        <v>186</v>
      </c>
      <c r="O874">
        <v>890903938</v>
      </c>
      <c r="P874" t="s">
        <v>212</v>
      </c>
      <c r="Q874" t="s">
        <v>189</v>
      </c>
      <c r="R874" t="s">
        <v>190</v>
      </c>
      <c r="S874" t="s">
        <v>446</v>
      </c>
      <c r="T874" t="s">
        <v>447</v>
      </c>
      <c r="U874" s="6">
        <v>5912680</v>
      </c>
      <c r="V874" s="6">
        <v>0</v>
      </c>
      <c r="W874" s="6">
        <v>5912680</v>
      </c>
      <c r="X874" s="6">
        <v>0</v>
      </c>
      <c r="Y874" t="s">
        <v>193</v>
      </c>
      <c r="Z874" t="s">
        <v>194</v>
      </c>
      <c r="AA874" t="s">
        <v>195</v>
      </c>
      <c r="AB874" t="s">
        <v>3806</v>
      </c>
      <c r="AC874" t="s">
        <v>637</v>
      </c>
      <c r="AD874" t="s">
        <v>637</v>
      </c>
      <c r="AE874" t="s">
        <v>440</v>
      </c>
      <c r="AF874" t="s">
        <v>3511</v>
      </c>
      <c r="AG874" t="s">
        <v>3788</v>
      </c>
      <c r="AH874" t="s">
        <v>3807</v>
      </c>
      <c r="AI874" t="s">
        <v>3808</v>
      </c>
      <c r="AJ874" t="s">
        <v>3455</v>
      </c>
      <c r="AK874" t="s">
        <v>274</v>
      </c>
      <c r="AL874" t="s">
        <v>462</v>
      </c>
      <c r="AM874" t="s">
        <v>3809</v>
      </c>
      <c r="AN874" t="s">
        <v>641</v>
      </c>
      <c r="AO874" t="s">
        <v>124</v>
      </c>
    </row>
    <row r="875" spans="1:41" hidden="1" x14ac:dyDescent="0.2">
      <c r="A875">
        <v>78025</v>
      </c>
      <c r="B875" s="7">
        <v>45847</v>
      </c>
      <c r="C875" t="s">
        <v>3810</v>
      </c>
      <c r="D875" t="s">
        <v>180</v>
      </c>
      <c r="E875" s="6">
        <v>7394100</v>
      </c>
      <c r="F875" s="6">
        <v>85985</v>
      </c>
      <c r="G875" s="6">
        <v>0</v>
      </c>
      <c r="H875" t="s">
        <v>361</v>
      </c>
      <c r="I875">
        <v>1110472734</v>
      </c>
      <c r="J875" t="s">
        <v>1268</v>
      </c>
      <c r="K875" t="s">
        <v>183</v>
      </c>
      <c r="L875" t="s">
        <v>209</v>
      </c>
      <c r="M875">
        <v>550488402438805</v>
      </c>
      <c r="N875" t="s">
        <v>186</v>
      </c>
      <c r="O875">
        <v>860034313</v>
      </c>
      <c r="P875" t="s">
        <v>365</v>
      </c>
      <c r="Q875" t="s">
        <v>189</v>
      </c>
      <c r="R875" t="s">
        <v>190</v>
      </c>
      <c r="S875" t="s">
        <v>1112</v>
      </c>
      <c r="T875" t="s">
        <v>3811</v>
      </c>
      <c r="U875" s="6">
        <v>7394100</v>
      </c>
      <c r="V875" s="6">
        <v>0</v>
      </c>
      <c r="W875" s="6">
        <v>7394100</v>
      </c>
      <c r="X875" s="6">
        <v>0</v>
      </c>
      <c r="Y875" t="s">
        <v>193</v>
      </c>
      <c r="Z875" t="s">
        <v>194</v>
      </c>
      <c r="AA875" t="s">
        <v>195</v>
      </c>
      <c r="AB875" t="s">
        <v>3812</v>
      </c>
      <c r="AC875" t="s">
        <v>930</v>
      </c>
      <c r="AD875" t="s">
        <v>926</v>
      </c>
      <c r="AE875" t="s">
        <v>544</v>
      </c>
      <c r="AF875" t="s">
        <v>3515</v>
      </c>
      <c r="AG875" t="s">
        <v>3788</v>
      </c>
      <c r="AH875" t="s">
        <v>3813</v>
      </c>
      <c r="AI875" t="s">
        <v>3814</v>
      </c>
      <c r="AJ875" t="s">
        <v>3455</v>
      </c>
      <c r="AK875" t="s">
        <v>576</v>
      </c>
      <c r="AL875" t="s">
        <v>462</v>
      </c>
      <c r="AM875" t="s">
        <v>1274</v>
      </c>
      <c r="AN875" t="s">
        <v>1275</v>
      </c>
      <c r="AO875" t="s">
        <v>124</v>
      </c>
    </row>
    <row r="876" spans="1:41" hidden="1" x14ac:dyDescent="0.2">
      <c r="A876">
        <v>78125</v>
      </c>
      <c r="B876" s="7">
        <v>45847</v>
      </c>
      <c r="C876" t="s">
        <v>3815</v>
      </c>
      <c r="D876" t="s">
        <v>180</v>
      </c>
      <c r="E876" s="6">
        <v>7394100</v>
      </c>
      <c r="F876" s="6">
        <v>74015</v>
      </c>
      <c r="G876" s="6">
        <v>0</v>
      </c>
      <c r="H876" t="s">
        <v>361</v>
      </c>
      <c r="I876">
        <v>1026562444</v>
      </c>
      <c r="J876" t="s">
        <v>613</v>
      </c>
      <c r="K876" t="s">
        <v>183</v>
      </c>
      <c r="L876" t="s">
        <v>209</v>
      </c>
      <c r="M876">
        <v>488435816522</v>
      </c>
      <c r="N876" t="s">
        <v>186</v>
      </c>
      <c r="O876">
        <v>860034313</v>
      </c>
      <c r="P876" t="s">
        <v>365</v>
      </c>
      <c r="Q876" t="s">
        <v>189</v>
      </c>
      <c r="R876" t="s">
        <v>190</v>
      </c>
      <c r="S876" t="s">
        <v>617</v>
      </c>
      <c r="T876" t="s">
        <v>3649</v>
      </c>
      <c r="U876" s="6">
        <v>7394100</v>
      </c>
      <c r="V876" s="6">
        <v>0</v>
      </c>
      <c r="W876" s="6">
        <v>7394100</v>
      </c>
      <c r="X876" s="6">
        <v>0</v>
      </c>
      <c r="Y876" t="s">
        <v>193</v>
      </c>
      <c r="Z876" t="s">
        <v>194</v>
      </c>
      <c r="AA876" t="s">
        <v>195</v>
      </c>
      <c r="AB876" t="s">
        <v>3816</v>
      </c>
      <c r="AC876" t="s">
        <v>620</v>
      </c>
      <c r="AD876" t="s">
        <v>620</v>
      </c>
      <c r="AE876" t="s">
        <v>404</v>
      </c>
      <c r="AF876" t="s">
        <v>3556</v>
      </c>
      <c r="AG876" t="s">
        <v>3788</v>
      </c>
      <c r="AH876" t="s">
        <v>3817</v>
      </c>
      <c r="AI876" t="s">
        <v>3818</v>
      </c>
      <c r="AJ876" t="s">
        <v>3455</v>
      </c>
      <c r="AK876" t="s">
        <v>579</v>
      </c>
      <c r="AL876" t="s">
        <v>462</v>
      </c>
      <c r="AM876" t="s">
        <v>623</v>
      </c>
      <c r="AN876" t="s">
        <v>3819</v>
      </c>
      <c r="AO876" t="s">
        <v>124</v>
      </c>
    </row>
    <row r="877" spans="1:41" hidden="1" x14ac:dyDescent="0.2">
      <c r="A877">
        <v>78225</v>
      </c>
      <c r="B877" s="7">
        <v>45847</v>
      </c>
      <c r="C877" t="s">
        <v>3820</v>
      </c>
      <c r="D877" t="s">
        <v>180</v>
      </c>
      <c r="E877" s="6">
        <v>3894440</v>
      </c>
      <c r="F877" s="6">
        <v>26140</v>
      </c>
      <c r="G877" s="6">
        <v>0</v>
      </c>
      <c r="H877" t="s">
        <v>361</v>
      </c>
      <c r="I877">
        <v>1004877832</v>
      </c>
      <c r="J877" t="s">
        <v>1158</v>
      </c>
      <c r="K877" t="s">
        <v>183</v>
      </c>
      <c r="L877" t="s">
        <v>209</v>
      </c>
      <c r="M877">
        <v>81648014457</v>
      </c>
      <c r="N877" t="s">
        <v>186</v>
      </c>
      <c r="O877">
        <v>890903938</v>
      </c>
      <c r="P877" t="s">
        <v>212</v>
      </c>
      <c r="Q877" t="s">
        <v>189</v>
      </c>
      <c r="R877" t="s">
        <v>190</v>
      </c>
      <c r="S877" t="s">
        <v>458</v>
      </c>
      <c r="T877" t="s">
        <v>3479</v>
      </c>
      <c r="U877" s="6">
        <v>3894440</v>
      </c>
      <c r="V877" s="6">
        <v>0</v>
      </c>
      <c r="W877" s="6">
        <v>3894440</v>
      </c>
      <c r="X877" s="6">
        <v>0</v>
      </c>
      <c r="Y877" t="s">
        <v>193</v>
      </c>
      <c r="Z877" t="s">
        <v>194</v>
      </c>
      <c r="AA877" t="s">
        <v>195</v>
      </c>
      <c r="AB877" t="s">
        <v>3821</v>
      </c>
      <c r="AC877" t="s">
        <v>1161</v>
      </c>
      <c r="AD877" t="s">
        <v>1161</v>
      </c>
      <c r="AE877" t="s">
        <v>1162</v>
      </c>
      <c r="AF877" t="s">
        <v>3519</v>
      </c>
      <c r="AG877" t="s">
        <v>3788</v>
      </c>
      <c r="AH877" t="s">
        <v>3822</v>
      </c>
      <c r="AI877" t="s">
        <v>3823</v>
      </c>
      <c r="AJ877" t="s">
        <v>3455</v>
      </c>
      <c r="AK877" t="s">
        <v>493</v>
      </c>
      <c r="AL877" t="s">
        <v>462</v>
      </c>
      <c r="AM877" t="s">
        <v>1166</v>
      </c>
      <c r="AN877" t="s">
        <v>1167</v>
      </c>
      <c r="AO877" t="s">
        <v>124</v>
      </c>
    </row>
    <row r="878" spans="1:41" hidden="1" x14ac:dyDescent="0.2">
      <c r="A878">
        <v>78325</v>
      </c>
      <c r="B878" s="7">
        <v>45848</v>
      </c>
      <c r="C878" t="s">
        <v>3824</v>
      </c>
      <c r="D878" t="s">
        <v>180</v>
      </c>
      <c r="E878" s="6">
        <v>5912680</v>
      </c>
      <c r="F878" s="6">
        <v>39687</v>
      </c>
      <c r="G878" s="6">
        <v>0</v>
      </c>
      <c r="H878" t="s">
        <v>361</v>
      </c>
      <c r="I878">
        <v>1032468011</v>
      </c>
      <c r="J878" t="s">
        <v>687</v>
      </c>
      <c r="K878" t="s">
        <v>183</v>
      </c>
      <c r="L878" t="s">
        <v>209</v>
      </c>
      <c r="M878">
        <v>91208003408</v>
      </c>
      <c r="N878" t="s">
        <v>186</v>
      </c>
      <c r="O878">
        <v>890903938</v>
      </c>
      <c r="P878" t="s">
        <v>212</v>
      </c>
      <c r="Q878" t="s">
        <v>189</v>
      </c>
      <c r="R878" t="s">
        <v>190</v>
      </c>
      <c r="S878" t="s">
        <v>458</v>
      </c>
      <c r="T878" t="s">
        <v>3479</v>
      </c>
      <c r="U878" s="6">
        <v>5912680</v>
      </c>
      <c r="V878" s="6">
        <v>0</v>
      </c>
      <c r="W878" s="6">
        <v>5912680</v>
      </c>
      <c r="X878" s="6">
        <v>0</v>
      </c>
      <c r="Y878" t="s">
        <v>193</v>
      </c>
      <c r="Z878" t="s">
        <v>194</v>
      </c>
      <c r="AA878" t="s">
        <v>195</v>
      </c>
      <c r="AB878" t="s">
        <v>3825</v>
      </c>
      <c r="AC878" t="s">
        <v>401</v>
      </c>
      <c r="AD878" t="s">
        <v>401</v>
      </c>
      <c r="AE878" t="s">
        <v>409</v>
      </c>
      <c r="AF878" t="s">
        <v>3561</v>
      </c>
      <c r="AG878" t="s">
        <v>3826</v>
      </c>
      <c r="AH878" t="s">
        <v>3827</v>
      </c>
      <c r="AI878" t="s">
        <v>3828</v>
      </c>
      <c r="AJ878" t="s">
        <v>3455</v>
      </c>
      <c r="AK878" t="s">
        <v>327</v>
      </c>
      <c r="AL878" t="s">
        <v>462</v>
      </c>
      <c r="AM878" t="s">
        <v>692</v>
      </c>
      <c r="AN878" t="s">
        <v>3829</v>
      </c>
      <c r="AO878" t="s">
        <v>124</v>
      </c>
    </row>
    <row r="879" spans="1:41" hidden="1" x14ac:dyDescent="0.2">
      <c r="A879">
        <v>78425</v>
      </c>
      <c r="B879" s="7">
        <v>45848</v>
      </c>
      <c r="C879" t="s">
        <v>3830</v>
      </c>
      <c r="D879" t="s">
        <v>180</v>
      </c>
      <c r="E879" s="6">
        <v>5912680</v>
      </c>
      <c r="F879" s="6">
        <v>39687</v>
      </c>
      <c r="G879" s="6">
        <v>0</v>
      </c>
      <c r="H879" t="s">
        <v>361</v>
      </c>
      <c r="I879">
        <v>1057515932</v>
      </c>
      <c r="J879" t="s">
        <v>1214</v>
      </c>
      <c r="K879" t="s">
        <v>183</v>
      </c>
      <c r="L879" t="s">
        <v>209</v>
      </c>
      <c r="M879">
        <v>550477100074475</v>
      </c>
      <c r="N879" t="s">
        <v>186</v>
      </c>
      <c r="O879">
        <v>860034313</v>
      </c>
      <c r="P879" t="s">
        <v>365</v>
      </c>
      <c r="Q879" t="s">
        <v>189</v>
      </c>
      <c r="R879" t="s">
        <v>190</v>
      </c>
      <c r="S879" t="s">
        <v>458</v>
      </c>
      <c r="T879" t="s">
        <v>3479</v>
      </c>
      <c r="U879" s="6">
        <v>5912680</v>
      </c>
      <c r="V879" s="6">
        <v>0</v>
      </c>
      <c r="W879" s="6">
        <v>5912680</v>
      </c>
      <c r="X879" s="6">
        <v>0</v>
      </c>
      <c r="Y879" t="s">
        <v>193</v>
      </c>
      <c r="Z879" t="s">
        <v>194</v>
      </c>
      <c r="AA879" t="s">
        <v>195</v>
      </c>
      <c r="AB879" t="s">
        <v>3831</v>
      </c>
      <c r="AC879" t="s">
        <v>326</v>
      </c>
      <c r="AD879" t="s">
        <v>326</v>
      </c>
      <c r="AE879" t="s">
        <v>861</v>
      </c>
      <c r="AF879" t="s">
        <v>3527</v>
      </c>
      <c r="AG879" t="s">
        <v>3788</v>
      </c>
      <c r="AH879" t="s">
        <v>3832</v>
      </c>
      <c r="AI879" t="s">
        <v>3833</v>
      </c>
      <c r="AJ879" t="s">
        <v>3455</v>
      </c>
      <c r="AK879" t="s">
        <v>496</v>
      </c>
      <c r="AL879" t="s">
        <v>462</v>
      </c>
      <c r="AM879" t="s">
        <v>535</v>
      </c>
      <c r="AN879" t="s">
        <v>1219</v>
      </c>
      <c r="AO879" t="s">
        <v>124</v>
      </c>
    </row>
    <row r="880" spans="1:41" hidden="1" x14ac:dyDescent="0.2">
      <c r="A880">
        <v>78525</v>
      </c>
      <c r="B880" s="7">
        <v>45848</v>
      </c>
      <c r="C880" t="s">
        <v>3834</v>
      </c>
      <c r="D880" t="s">
        <v>180</v>
      </c>
      <c r="E880" s="6">
        <v>3894440</v>
      </c>
      <c r="F880" s="6">
        <v>23546</v>
      </c>
      <c r="G880" s="6">
        <v>0</v>
      </c>
      <c r="H880" t="s">
        <v>361</v>
      </c>
      <c r="I880">
        <v>1012320085</v>
      </c>
      <c r="J880" t="s">
        <v>1906</v>
      </c>
      <c r="K880" t="s">
        <v>183</v>
      </c>
      <c r="L880" t="s">
        <v>209</v>
      </c>
      <c r="M880">
        <v>66695233559</v>
      </c>
      <c r="N880" t="s">
        <v>186</v>
      </c>
      <c r="O880">
        <v>890903938</v>
      </c>
      <c r="P880" t="s">
        <v>212</v>
      </c>
      <c r="Q880" t="s">
        <v>189</v>
      </c>
      <c r="R880" t="s">
        <v>190</v>
      </c>
      <c r="S880" t="s">
        <v>585</v>
      </c>
      <c r="T880" t="s">
        <v>3719</v>
      </c>
      <c r="U880" s="6">
        <v>3894440</v>
      </c>
      <c r="V880" s="6">
        <v>0</v>
      </c>
      <c r="W880" s="6">
        <v>3894440</v>
      </c>
      <c r="X880" s="6">
        <v>0</v>
      </c>
      <c r="Y880" t="s">
        <v>193</v>
      </c>
      <c r="Z880" t="s">
        <v>194</v>
      </c>
      <c r="AA880" t="s">
        <v>195</v>
      </c>
      <c r="AB880" t="s">
        <v>3835</v>
      </c>
      <c r="AC880" t="s">
        <v>1010</v>
      </c>
      <c r="AD880" t="s">
        <v>1010</v>
      </c>
      <c r="AE880" t="s">
        <v>543</v>
      </c>
      <c r="AF880" t="s">
        <v>3532</v>
      </c>
      <c r="AG880" t="s">
        <v>3788</v>
      </c>
      <c r="AH880" t="s">
        <v>3836</v>
      </c>
      <c r="AI880" t="s">
        <v>3837</v>
      </c>
      <c r="AJ880" t="s">
        <v>3455</v>
      </c>
      <c r="AK880" t="s">
        <v>842</v>
      </c>
      <c r="AL880" t="s">
        <v>462</v>
      </c>
      <c r="AM880" t="s">
        <v>3838</v>
      </c>
      <c r="AN880" t="s">
        <v>1014</v>
      </c>
      <c r="AO880" t="s">
        <v>124</v>
      </c>
    </row>
    <row r="881" spans="1:41" hidden="1" x14ac:dyDescent="0.2">
      <c r="A881">
        <v>78625</v>
      </c>
      <c r="B881" s="7">
        <v>45848</v>
      </c>
      <c r="C881" t="s">
        <v>3839</v>
      </c>
      <c r="D881" t="s">
        <v>180</v>
      </c>
      <c r="E881" s="6">
        <v>4296180</v>
      </c>
      <c r="F881" s="6">
        <v>32601</v>
      </c>
      <c r="G881" s="6">
        <v>0</v>
      </c>
      <c r="H881" t="s">
        <v>361</v>
      </c>
      <c r="I881">
        <v>1019130500</v>
      </c>
      <c r="J881" t="s">
        <v>1763</v>
      </c>
      <c r="K881" t="s">
        <v>183</v>
      </c>
      <c r="L881" t="s">
        <v>209</v>
      </c>
      <c r="M881">
        <v>24114856386</v>
      </c>
      <c r="N881" t="s">
        <v>186</v>
      </c>
      <c r="O881">
        <v>860007335</v>
      </c>
      <c r="P881" t="s">
        <v>563</v>
      </c>
      <c r="Q881" t="s">
        <v>189</v>
      </c>
      <c r="R881" t="s">
        <v>190</v>
      </c>
      <c r="S881" t="s">
        <v>1112</v>
      </c>
      <c r="T881" t="s">
        <v>3811</v>
      </c>
      <c r="U881" s="6">
        <v>4296180</v>
      </c>
      <c r="V881" s="6">
        <v>0</v>
      </c>
      <c r="W881" s="6">
        <v>4296180</v>
      </c>
      <c r="X881" s="6">
        <v>0</v>
      </c>
      <c r="Y881" t="s">
        <v>193</v>
      </c>
      <c r="Z881" t="s">
        <v>194</v>
      </c>
      <c r="AA881" t="s">
        <v>195</v>
      </c>
      <c r="AB881" t="s">
        <v>3840</v>
      </c>
      <c r="AC881" t="s">
        <v>1311</v>
      </c>
      <c r="AD881" t="s">
        <v>880</v>
      </c>
      <c r="AE881" t="s">
        <v>892</v>
      </c>
      <c r="AF881" t="s">
        <v>3536</v>
      </c>
      <c r="AG881" t="s">
        <v>3788</v>
      </c>
      <c r="AH881" t="s">
        <v>3841</v>
      </c>
      <c r="AI881" t="s">
        <v>3842</v>
      </c>
      <c r="AJ881" t="s">
        <v>3455</v>
      </c>
      <c r="AK881" t="s">
        <v>1231</v>
      </c>
      <c r="AL881" t="s">
        <v>462</v>
      </c>
      <c r="AM881" t="s">
        <v>1768</v>
      </c>
      <c r="AN881" t="s">
        <v>1769</v>
      </c>
      <c r="AO881" t="s">
        <v>124</v>
      </c>
    </row>
    <row r="882" spans="1:41" hidden="1" x14ac:dyDescent="0.2">
      <c r="A882">
        <v>78725</v>
      </c>
      <c r="B882" s="7">
        <v>45848</v>
      </c>
      <c r="C882" t="s">
        <v>3843</v>
      </c>
      <c r="D882" t="s">
        <v>180</v>
      </c>
      <c r="E882" s="6">
        <v>7394100</v>
      </c>
      <c r="F882" s="6">
        <v>86973</v>
      </c>
      <c r="G882" s="6">
        <v>0</v>
      </c>
      <c r="H882" t="s">
        <v>361</v>
      </c>
      <c r="I882">
        <v>1032469098</v>
      </c>
      <c r="J882" t="s">
        <v>2057</v>
      </c>
      <c r="K882" t="s">
        <v>183</v>
      </c>
      <c r="L882" t="s">
        <v>209</v>
      </c>
      <c r="M882">
        <v>22166283683</v>
      </c>
      <c r="N882" t="s">
        <v>186</v>
      </c>
      <c r="O882">
        <v>890903938</v>
      </c>
      <c r="P882" t="s">
        <v>212</v>
      </c>
      <c r="Q882" t="s">
        <v>189</v>
      </c>
      <c r="R882" t="s">
        <v>190</v>
      </c>
      <c r="S882" t="s">
        <v>2059</v>
      </c>
      <c r="T882" t="s">
        <v>3844</v>
      </c>
      <c r="U882" s="6">
        <v>7394100</v>
      </c>
      <c r="V882" s="6">
        <v>0</v>
      </c>
      <c r="W882" s="6">
        <v>7394100</v>
      </c>
      <c r="X882" s="6">
        <v>0</v>
      </c>
      <c r="Y882" t="s">
        <v>193</v>
      </c>
      <c r="Z882" t="s">
        <v>194</v>
      </c>
      <c r="AA882" t="s">
        <v>195</v>
      </c>
      <c r="AB882" t="s">
        <v>3845</v>
      </c>
      <c r="AC882" t="s">
        <v>1345</v>
      </c>
      <c r="AD882" t="s">
        <v>1326</v>
      </c>
      <c r="AE882" t="s">
        <v>888</v>
      </c>
      <c r="AF882" t="s">
        <v>3541</v>
      </c>
      <c r="AG882" t="s">
        <v>3788</v>
      </c>
      <c r="AH882" t="s">
        <v>3846</v>
      </c>
      <c r="AI882" t="s">
        <v>3847</v>
      </c>
      <c r="AJ882" t="s">
        <v>3455</v>
      </c>
      <c r="AK882" t="s">
        <v>1451</v>
      </c>
      <c r="AL882" t="s">
        <v>462</v>
      </c>
      <c r="AM882" t="s">
        <v>2065</v>
      </c>
      <c r="AN882" t="s">
        <v>2066</v>
      </c>
      <c r="AO882" t="s">
        <v>124</v>
      </c>
    </row>
    <row r="883" spans="1:41" hidden="1" x14ac:dyDescent="0.2">
      <c r="A883">
        <v>78825</v>
      </c>
      <c r="B883" s="7">
        <v>45848</v>
      </c>
      <c r="C883" t="s">
        <v>3848</v>
      </c>
      <c r="D883" t="s">
        <v>180</v>
      </c>
      <c r="E883" s="6">
        <v>7394100</v>
      </c>
      <c r="F883" s="6">
        <v>80494</v>
      </c>
      <c r="G883" s="6">
        <v>0</v>
      </c>
      <c r="H883" t="s">
        <v>361</v>
      </c>
      <c r="I883">
        <v>1014272075</v>
      </c>
      <c r="J883" t="s">
        <v>1990</v>
      </c>
      <c r="K883" t="s">
        <v>183</v>
      </c>
      <c r="L883" t="s">
        <v>209</v>
      </c>
      <c r="M883">
        <v>19234418737</v>
      </c>
      <c r="N883" t="s">
        <v>186</v>
      </c>
      <c r="O883">
        <v>890903938</v>
      </c>
      <c r="P883" t="s">
        <v>212</v>
      </c>
      <c r="Q883" t="s">
        <v>189</v>
      </c>
      <c r="R883" t="s">
        <v>190</v>
      </c>
      <c r="S883" t="s">
        <v>617</v>
      </c>
      <c r="T883" t="s">
        <v>3649</v>
      </c>
      <c r="U883" s="6">
        <v>7394100</v>
      </c>
      <c r="V883" s="6">
        <v>0</v>
      </c>
      <c r="W883" s="6">
        <v>7394100</v>
      </c>
      <c r="X883" s="6">
        <v>0</v>
      </c>
      <c r="Y883" t="s">
        <v>193</v>
      </c>
      <c r="Z883" t="s">
        <v>194</v>
      </c>
      <c r="AA883" t="s">
        <v>195</v>
      </c>
      <c r="AB883" t="s">
        <v>3849</v>
      </c>
      <c r="AC883" t="s">
        <v>1129</v>
      </c>
      <c r="AD883" t="s">
        <v>1120</v>
      </c>
      <c r="AE883" t="s">
        <v>1309</v>
      </c>
      <c r="AF883" t="s">
        <v>3546</v>
      </c>
      <c r="AG883" t="s">
        <v>3788</v>
      </c>
      <c r="AH883" t="s">
        <v>3850</v>
      </c>
      <c r="AI883" t="s">
        <v>3851</v>
      </c>
      <c r="AJ883" t="s">
        <v>3455</v>
      </c>
      <c r="AK883" t="s">
        <v>945</v>
      </c>
      <c r="AL883" t="s">
        <v>462</v>
      </c>
      <c r="AM883" t="s">
        <v>1995</v>
      </c>
      <c r="AN883" t="s">
        <v>1996</v>
      </c>
      <c r="AO883" t="s">
        <v>124</v>
      </c>
    </row>
    <row r="884" spans="1:41" hidden="1" x14ac:dyDescent="0.2">
      <c r="A884">
        <v>78925</v>
      </c>
      <c r="B884" s="7">
        <v>45848</v>
      </c>
      <c r="C884" t="s">
        <v>3852</v>
      </c>
      <c r="D884" t="s">
        <v>180</v>
      </c>
      <c r="E884" s="6">
        <v>5912680</v>
      </c>
      <c r="F884" s="6">
        <v>39687</v>
      </c>
      <c r="G884" s="6">
        <v>0</v>
      </c>
      <c r="H884" t="s">
        <v>361</v>
      </c>
      <c r="I884">
        <v>1065818681</v>
      </c>
      <c r="J884" t="s">
        <v>3853</v>
      </c>
      <c r="K884" t="s">
        <v>183</v>
      </c>
      <c r="L884" t="s">
        <v>209</v>
      </c>
      <c r="M884">
        <v>550256500076326</v>
      </c>
      <c r="N884" t="s">
        <v>186</v>
      </c>
      <c r="O884">
        <v>860034313</v>
      </c>
      <c r="P884" t="s">
        <v>365</v>
      </c>
      <c r="Q884" t="s">
        <v>189</v>
      </c>
      <c r="R884" t="s">
        <v>190</v>
      </c>
      <c r="S884" t="s">
        <v>669</v>
      </c>
      <c r="T884" t="s">
        <v>3544</v>
      </c>
      <c r="U884" s="6">
        <v>5912680</v>
      </c>
      <c r="V884" s="6">
        <v>0</v>
      </c>
      <c r="W884" s="6">
        <v>5912680</v>
      </c>
      <c r="X884" s="6">
        <v>0</v>
      </c>
      <c r="Y884" t="s">
        <v>193</v>
      </c>
      <c r="Z884" t="s">
        <v>194</v>
      </c>
      <c r="AA884" t="s">
        <v>195</v>
      </c>
      <c r="AB884" t="s">
        <v>3854</v>
      </c>
      <c r="AC884" t="s">
        <v>1456</v>
      </c>
      <c r="AD884" t="s">
        <v>1446</v>
      </c>
      <c r="AE884" t="s">
        <v>1044</v>
      </c>
      <c r="AF884" t="s">
        <v>3552</v>
      </c>
      <c r="AG884" t="s">
        <v>3788</v>
      </c>
      <c r="AH884" t="s">
        <v>3855</v>
      </c>
      <c r="AI884" t="s">
        <v>3856</v>
      </c>
      <c r="AJ884" t="s">
        <v>3455</v>
      </c>
      <c r="AK884" t="s">
        <v>2120</v>
      </c>
      <c r="AL884" t="s">
        <v>462</v>
      </c>
      <c r="AM884" t="s">
        <v>2699</v>
      </c>
      <c r="AN884" t="s">
        <v>2700</v>
      </c>
      <c r="AO884" t="s">
        <v>124</v>
      </c>
    </row>
    <row r="885" spans="1:41" hidden="1" x14ac:dyDescent="0.2">
      <c r="A885">
        <v>79025</v>
      </c>
      <c r="B885" s="7">
        <v>45848</v>
      </c>
      <c r="C885" t="s">
        <v>3857</v>
      </c>
      <c r="D885" t="s">
        <v>180</v>
      </c>
      <c r="E885" s="6">
        <v>3707900</v>
      </c>
      <c r="F885" s="6">
        <v>107264</v>
      </c>
      <c r="G885" s="6">
        <v>0</v>
      </c>
      <c r="H885" t="s">
        <v>361</v>
      </c>
      <c r="I885">
        <v>7560154</v>
      </c>
      <c r="J885" t="s">
        <v>3858</v>
      </c>
      <c r="K885" t="s">
        <v>183</v>
      </c>
      <c r="L885" t="s">
        <v>209</v>
      </c>
      <c r="M885">
        <v>550488402072372</v>
      </c>
      <c r="N885" t="s">
        <v>186</v>
      </c>
      <c r="O885">
        <v>860034313</v>
      </c>
      <c r="P885" t="s">
        <v>365</v>
      </c>
      <c r="Q885" t="s">
        <v>189</v>
      </c>
      <c r="R885" t="s">
        <v>190</v>
      </c>
      <c r="S885" t="s">
        <v>1099</v>
      </c>
      <c r="T885" t="s">
        <v>3725</v>
      </c>
      <c r="U885" s="6">
        <v>3707900</v>
      </c>
      <c r="V885" s="6">
        <v>0</v>
      </c>
      <c r="W885" s="6">
        <v>3707900</v>
      </c>
      <c r="X885" s="6">
        <v>0</v>
      </c>
      <c r="Y885" t="s">
        <v>193</v>
      </c>
      <c r="Z885" t="s">
        <v>194</v>
      </c>
      <c r="AA885" t="s">
        <v>195</v>
      </c>
      <c r="AB885" t="s">
        <v>3859</v>
      </c>
      <c r="AC885" t="s">
        <v>1507</v>
      </c>
      <c r="AD885" t="s">
        <v>1503</v>
      </c>
      <c r="AE885" t="s">
        <v>1147</v>
      </c>
      <c r="AF885" t="s">
        <v>3565</v>
      </c>
      <c r="AG885" t="s">
        <v>3826</v>
      </c>
      <c r="AH885" t="s">
        <v>3860</v>
      </c>
      <c r="AI885" t="s">
        <v>3861</v>
      </c>
      <c r="AJ885" t="s">
        <v>3455</v>
      </c>
      <c r="AK885" t="s">
        <v>2621</v>
      </c>
      <c r="AL885" t="s">
        <v>462</v>
      </c>
      <c r="AM885" t="s">
        <v>3862</v>
      </c>
      <c r="AN885" t="s">
        <v>3863</v>
      </c>
      <c r="AO885" t="s">
        <v>124</v>
      </c>
    </row>
    <row r="886" spans="1:41" hidden="1" x14ac:dyDescent="0.2">
      <c r="A886">
        <v>79125</v>
      </c>
      <c r="B886" s="7">
        <v>45848</v>
      </c>
      <c r="C886" t="s">
        <v>3864</v>
      </c>
      <c r="D886" t="s">
        <v>180</v>
      </c>
      <c r="E886" s="6">
        <v>4296180</v>
      </c>
      <c r="F886" s="6">
        <v>57847</v>
      </c>
      <c r="G886" s="6">
        <v>0</v>
      </c>
      <c r="H886" t="s">
        <v>361</v>
      </c>
      <c r="I886">
        <v>1032468012</v>
      </c>
      <c r="J886" t="s">
        <v>1821</v>
      </c>
      <c r="K886" t="s">
        <v>183</v>
      </c>
      <c r="L886" t="s">
        <v>209</v>
      </c>
      <c r="M886">
        <v>24092882764</v>
      </c>
      <c r="N886" t="s">
        <v>186</v>
      </c>
      <c r="O886">
        <v>860007335</v>
      </c>
      <c r="P886" t="s">
        <v>563</v>
      </c>
      <c r="Q886" t="s">
        <v>189</v>
      </c>
      <c r="R886" t="s">
        <v>190</v>
      </c>
      <c r="S886" t="s">
        <v>478</v>
      </c>
      <c r="T886" t="s">
        <v>3466</v>
      </c>
      <c r="U886" s="6">
        <v>4296180</v>
      </c>
      <c r="V886" s="6">
        <v>0</v>
      </c>
      <c r="W886" s="6">
        <v>4296180</v>
      </c>
      <c r="X886" s="6">
        <v>0</v>
      </c>
      <c r="Y886" t="s">
        <v>193</v>
      </c>
      <c r="Z886" t="s">
        <v>194</v>
      </c>
      <c r="AA886" t="s">
        <v>195</v>
      </c>
      <c r="AB886" t="s">
        <v>3865</v>
      </c>
      <c r="AC886" t="s">
        <v>973</v>
      </c>
      <c r="AD886" t="s">
        <v>797</v>
      </c>
      <c r="AE886" t="s">
        <v>830</v>
      </c>
      <c r="AF886" t="s">
        <v>3569</v>
      </c>
      <c r="AG886" t="s">
        <v>3826</v>
      </c>
      <c r="AH886" t="s">
        <v>3866</v>
      </c>
      <c r="AI886" t="s">
        <v>3867</v>
      </c>
      <c r="AJ886" t="s">
        <v>3455</v>
      </c>
      <c r="AK886" t="s">
        <v>876</v>
      </c>
      <c r="AL886" t="s">
        <v>462</v>
      </c>
      <c r="AM886" t="s">
        <v>1826</v>
      </c>
      <c r="AN886" t="s">
        <v>1827</v>
      </c>
      <c r="AO886" t="s">
        <v>124</v>
      </c>
    </row>
    <row r="887" spans="1:41" hidden="1" x14ac:dyDescent="0.2">
      <c r="A887">
        <v>79225</v>
      </c>
      <c r="B887" s="7">
        <v>45848</v>
      </c>
      <c r="C887" t="s">
        <v>3868</v>
      </c>
      <c r="D887" t="s">
        <v>180</v>
      </c>
      <c r="E887" s="6">
        <v>7394100</v>
      </c>
      <c r="F887" s="6">
        <v>210878</v>
      </c>
      <c r="G887" s="6">
        <v>0</v>
      </c>
      <c r="H887" t="s">
        <v>361</v>
      </c>
      <c r="I887">
        <v>53050890</v>
      </c>
      <c r="J887" t="s">
        <v>667</v>
      </c>
      <c r="K887" t="s">
        <v>183</v>
      </c>
      <c r="L887" t="s">
        <v>209</v>
      </c>
      <c r="M887">
        <v>570473870012142</v>
      </c>
      <c r="N887" t="s">
        <v>186</v>
      </c>
      <c r="O887">
        <v>860034313</v>
      </c>
      <c r="P887" t="s">
        <v>365</v>
      </c>
      <c r="Q887" t="s">
        <v>189</v>
      </c>
      <c r="R887" t="s">
        <v>190</v>
      </c>
      <c r="S887" t="s">
        <v>669</v>
      </c>
      <c r="T887" t="s">
        <v>3544</v>
      </c>
      <c r="U887" s="6">
        <v>7394100</v>
      </c>
      <c r="V887" s="6">
        <v>0</v>
      </c>
      <c r="W887" s="6">
        <v>7394100</v>
      </c>
      <c r="X887" s="6">
        <v>0</v>
      </c>
      <c r="Y887" t="s">
        <v>193</v>
      </c>
      <c r="Z887" t="s">
        <v>194</v>
      </c>
      <c r="AA887" t="s">
        <v>195</v>
      </c>
      <c r="AB887" t="s">
        <v>3869</v>
      </c>
      <c r="AC887" t="s">
        <v>647</v>
      </c>
      <c r="AD887" t="s">
        <v>647</v>
      </c>
      <c r="AE887" t="s">
        <v>471</v>
      </c>
      <c r="AF887" t="s">
        <v>3574</v>
      </c>
      <c r="AG887" t="s">
        <v>3826</v>
      </c>
      <c r="AH887" t="s">
        <v>3870</v>
      </c>
      <c r="AI887" t="s">
        <v>3871</v>
      </c>
      <c r="AJ887" t="s">
        <v>3455</v>
      </c>
      <c r="AK887" t="s">
        <v>381</v>
      </c>
      <c r="AL887" t="s">
        <v>462</v>
      </c>
      <c r="AM887" t="s">
        <v>675</v>
      </c>
      <c r="AN887" t="s">
        <v>676</v>
      </c>
      <c r="AO887" t="s">
        <v>124</v>
      </c>
    </row>
    <row r="888" spans="1:41" hidden="1" x14ac:dyDescent="0.2">
      <c r="A888">
        <v>79325</v>
      </c>
      <c r="B888" s="7">
        <v>45848</v>
      </c>
      <c r="C888" t="s">
        <v>3872</v>
      </c>
      <c r="D888" t="s">
        <v>180</v>
      </c>
      <c r="E888" s="6">
        <v>7394100</v>
      </c>
      <c r="F888" s="6">
        <v>49630</v>
      </c>
      <c r="G888" s="6">
        <v>0</v>
      </c>
      <c r="H888" t="s">
        <v>361</v>
      </c>
      <c r="I888">
        <v>1026278601</v>
      </c>
      <c r="J888" t="s">
        <v>1934</v>
      </c>
      <c r="K888" t="s">
        <v>183</v>
      </c>
      <c r="L888" t="s">
        <v>209</v>
      </c>
      <c r="M888">
        <v>17828079077</v>
      </c>
      <c r="N888" t="s">
        <v>186</v>
      </c>
      <c r="O888">
        <v>890903938</v>
      </c>
      <c r="P888" t="s">
        <v>212</v>
      </c>
      <c r="Q888" t="s">
        <v>189</v>
      </c>
      <c r="R888" t="s">
        <v>190</v>
      </c>
      <c r="S888" t="s">
        <v>540</v>
      </c>
      <c r="T888" t="s">
        <v>3485</v>
      </c>
      <c r="U888" s="6">
        <v>7394100</v>
      </c>
      <c r="V888" s="6">
        <v>0</v>
      </c>
      <c r="W888" s="6">
        <v>7394100</v>
      </c>
      <c r="X888" s="6">
        <v>0</v>
      </c>
      <c r="Y888" t="s">
        <v>193</v>
      </c>
      <c r="Z888" t="s">
        <v>194</v>
      </c>
      <c r="AA888" t="s">
        <v>195</v>
      </c>
      <c r="AB888" t="s">
        <v>3873</v>
      </c>
      <c r="AC888" t="s">
        <v>946</v>
      </c>
      <c r="AD888" t="s">
        <v>936</v>
      </c>
      <c r="AE888" t="s">
        <v>597</v>
      </c>
      <c r="AF888" t="s">
        <v>3578</v>
      </c>
      <c r="AG888" t="s">
        <v>3826</v>
      </c>
      <c r="AH888" t="s">
        <v>3874</v>
      </c>
      <c r="AI888" t="s">
        <v>3875</v>
      </c>
      <c r="AJ888" t="s">
        <v>3455</v>
      </c>
      <c r="AK888" t="s">
        <v>842</v>
      </c>
      <c r="AL888" t="s">
        <v>462</v>
      </c>
      <c r="AM888" t="s">
        <v>1940</v>
      </c>
      <c r="AN888" t="s">
        <v>1941</v>
      </c>
      <c r="AO888" t="s">
        <v>124</v>
      </c>
    </row>
    <row r="889" spans="1:41" hidden="1" x14ac:dyDescent="0.2">
      <c r="A889">
        <v>79425</v>
      </c>
      <c r="B889" s="7">
        <v>45848</v>
      </c>
      <c r="C889" t="s">
        <v>3876</v>
      </c>
      <c r="D889" t="s">
        <v>180</v>
      </c>
      <c r="E889" s="6">
        <v>9579150</v>
      </c>
      <c r="F889" s="6">
        <v>530435</v>
      </c>
      <c r="G889" s="6">
        <v>0</v>
      </c>
      <c r="H889" t="s">
        <v>361</v>
      </c>
      <c r="I889">
        <v>1020747528</v>
      </c>
      <c r="J889" t="s">
        <v>742</v>
      </c>
      <c r="K889" t="s">
        <v>183</v>
      </c>
      <c r="L889" t="s">
        <v>209</v>
      </c>
      <c r="M889">
        <v>94000200397700</v>
      </c>
      <c r="N889" t="s">
        <v>186</v>
      </c>
      <c r="O889">
        <v>860003020</v>
      </c>
      <c r="P889" t="s">
        <v>616</v>
      </c>
      <c r="Q889" t="s">
        <v>189</v>
      </c>
      <c r="R889" t="s">
        <v>190</v>
      </c>
      <c r="S889" t="s">
        <v>263</v>
      </c>
      <c r="T889" t="s">
        <v>264</v>
      </c>
      <c r="U889" s="6">
        <v>9579150</v>
      </c>
      <c r="V889" s="6">
        <v>0</v>
      </c>
      <c r="W889" s="6">
        <v>9579150</v>
      </c>
      <c r="X889" s="6">
        <v>0</v>
      </c>
      <c r="Y889" t="s">
        <v>193</v>
      </c>
      <c r="Z889" t="s">
        <v>194</v>
      </c>
      <c r="AA889" t="s">
        <v>195</v>
      </c>
      <c r="AB889" t="s">
        <v>3877</v>
      </c>
      <c r="AC889" t="s">
        <v>201</v>
      </c>
      <c r="AD889" t="s">
        <v>201</v>
      </c>
      <c r="AE889" t="s">
        <v>285</v>
      </c>
      <c r="AF889" t="s">
        <v>3583</v>
      </c>
      <c r="AG889" t="s">
        <v>3826</v>
      </c>
      <c r="AH889" t="s">
        <v>3878</v>
      </c>
      <c r="AI889" t="s">
        <v>3879</v>
      </c>
      <c r="AJ889" t="s">
        <v>3455</v>
      </c>
      <c r="AK889" t="s">
        <v>748</v>
      </c>
      <c r="AL889" t="s">
        <v>462</v>
      </c>
      <c r="AM889" t="s">
        <v>749</v>
      </c>
      <c r="AN889" t="s">
        <v>750</v>
      </c>
      <c r="AO889" t="s">
        <v>124</v>
      </c>
    </row>
    <row r="890" spans="1:41" hidden="1" x14ac:dyDescent="0.2">
      <c r="A890">
        <v>79625</v>
      </c>
      <c r="B890" s="7">
        <v>45848</v>
      </c>
      <c r="C890" t="s">
        <v>3880</v>
      </c>
      <c r="D890" t="s">
        <v>180</v>
      </c>
      <c r="E890" s="6">
        <v>3941787</v>
      </c>
      <c r="F890" s="6">
        <v>33366</v>
      </c>
      <c r="G890" s="6">
        <v>0</v>
      </c>
      <c r="H890" t="s">
        <v>361</v>
      </c>
      <c r="I890">
        <v>1070974052</v>
      </c>
      <c r="J890" t="s">
        <v>3881</v>
      </c>
      <c r="K890" t="s">
        <v>183</v>
      </c>
      <c r="L890" t="s">
        <v>209</v>
      </c>
      <c r="M890">
        <v>382000200466811</v>
      </c>
      <c r="N890" t="s">
        <v>186</v>
      </c>
      <c r="O890">
        <v>860003020</v>
      </c>
      <c r="P890" t="s">
        <v>616</v>
      </c>
      <c r="Q890" t="s">
        <v>189</v>
      </c>
      <c r="R890" t="s">
        <v>190</v>
      </c>
      <c r="S890" t="s">
        <v>1099</v>
      </c>
      <c r="T890" t="s">
        <v>3725</v>
      </c>
      <c r="U890" s="6">
        <v>3941787</v>
      </c>
      <c r="V890" s="6">
        <v>0</v>
      </c>
      <c r="W890" s="6">
        <v>3941787</v>
      </c>
      <c r="X890" s="6">
        <v>0</v>
      </c>
      <c r="Y890" t="s">
        <v>193</v>
      </c>
      <c r="Z890" t="s">
        <v>194</v>
      </c>
      <c r="AA890" t="s">
        <v>195</v>
      </c>
      <c r="AB890" t="s">
        <v>3882</v>
      </c>
      <c r="AC890" t="s">
        <v>850</v>
      </c>
      <c r="AD890" t="s">
        <v>846</v>
      </c>
      <c r="AE890" t="s">
        <v>1474</v>
      </c>
      <c r="AF890" t="s">
        <v>3589</v>
      </c>
      <c r="AG890" t="s">
        <v>3826</v>
      </c>
      <c r="AH890" t="s">
        <v>3883</v>
      </c>
      <c r="AI890" t="s">
        <v>3884</v>
      </c>
      <c r="AJ890" t="s">
        <v>3455</v>
      </c>
      <c r="AK890" t="s">
        <v>3075</v>
      </c>
      <c r="AL890" t="s">
        <v>462</v>
      </c>
      <c r="AM890" t="s">
        <v>3885</v>
      </c>
      <c r="AN890" t="s">
        <v>3886</v>
      </c>
      <c r="AO890" t="s">
        <v>124</v>
      </c>
    </row>
    <row r="891" spans="1:41" hidden="1" x14ac:dyDescent="0.2">
      <c r="A891">
        <v>79725</v>
      </c>
      <c r="B891" s="7">
        <v>45848</v>
      </c>
      <c r="C891" t="s">
        <v>3887</v>
      </c>
      <c r="D891" t="s">
        <v>180</v>
      </c>
      <c r="E891" s="6">
        <v>6797780</v>
      </c>
      <c r="F891" s="6">
        <v>52071</v>
      </c>
      <c r="G891" s="6">
        <v>0</v>
      </c>
      <c r="H891" t="s">
        <v>361</v>
      </c>
      <c r="I891">
        <v>33377996</v>
      </c>
      <c r="J891" t="s">
        <v>2685</v>
      </c>
      <c r="K891" t="s">
        <v>183</v>
      </c>
      <c r="L891" t="s">
        <v>209</v>
      </c>
      <c r="M891">
        <v>26246128463</v>
      </c>
      <c r="N891" t="s">
        <v>186</v>
      </c>
      <c r="O891">
        <v>890903938</v>
      </c>
      <c r="P891" t="s">
        <v>212</v>
      </c>
      <c r="Q891" t="s">
        <v>189</v>
      </c>
      <c r="R891" t="s">
        <v>190</v>
      </c>
      <c r="S891" t="s">
        <v>2059</v>
      </c>
      <c r="T891" t="s">
        <v>3844</v>
      </c>
      <c r="U891" s="6">
        <v>6797780</v>
      </c>
      <c r="V891" s="6">
        <v>0</v>
      </c>
      <c r="W891" s="6">
        <v>6797780</v>
      </c>
      <c r="X891" s="6">
        <v>0</v>
      </c>
      <c r="Y891" t="s">
        <v>193</v>
      </c>
      <c r="Z891" t="s">
        <v>194</v>
      </c>
      <c r="AA891" t="s">
        <v>195</v>
      </c>
      <c r="AB891" t="s">
        <v>3888</v>
      </c>
      <c r="AC891" t="s">
        <v>1029</v>
      </c>
      <c r="AD891" t="s">
        <v>1019</v>
      </c>
      <c r="AE891" t="s">
        <v>1050</v>
      </c>
      <c r="AF891" t="s">
        <v>3595</v>
      </c>
      <c r="AG891" t="s">
        <v>3826</v>
      </c>
      <c r="AH891" t="s">
        <v>3889</v>
      </c>
      <c r="AI891" t="s">
        <v>3890</v>
      </c>
      <c r="AJ891" t="s">
        <v>3455</v>
      </c>
      <c r="AK891" t="s">
        <v>2120</v>
      </c>
      <c r="AL891" t="s">
        <v>462</v>
      </c>
      <c r="AM891" t="s">
        <v>2690</v>
      </c>
      <c r="AN891" t="s">
        <v>2691</v>
      </c>
      <c r="AO891" t="s">
        <v>124</v>
      </c>
    </row>
    <row r="892" spans="1:41" hidden="1" x14ac:dyDescent="0.2">
      <c r="A892">
        <v>79825</v>
      </c>
      <c r="B892" s="7">
        <v>45848</v>
      </c>
      <c r="C892" t="s">
        <v>3891</v>
      </c>
      <c r="D892" t="s">
        <v>180</v>
      </c>
      <c r="E892" s="6">
        <v>5166440</v>
      </c>
      <c r="F892" s="6">
        <v>39205</v>
      </c>
      <c r="G892" s="6">
        <v>0</v>
      </c>
      <c r="H892" t="s">
        <v>361</v>
      </c>
      <c r="I892">
        <v>1010185193</v>
      </c>
      <c r="J892" t="s">
        <v>1955</v>
      </c>
      <c r="K892" t="s">
        <v>183</v>
      </c>
      <c r="L892" t="s">
        <v>209</v>
      </c>
      <c r="M892">
        <v>172012863</v>
      </c>
      <c r="N892" t="s">
        <v>186</v>
      </c>
      <c r="O892">
        <v>860034594</v>
      </c>
      <c r="P892" t="s">
        <v>335</v>
      </c>
      <c r="Q892" t="s">
        <v>189</v>
      </c>
      <c r="R892" t="s">
        <v>190</v>
      </c>
      <c r="S892" t="s">
        <v>1957</v>
      </c>
      <c r="T892" t="s">
        <v>3892</v>
      </c>
      <c r="U892" s="6">
        <v>5166440</v>
      </c>
      <c r="V892" s="6">
        <v>0</v>
      </c>
      <c r="W892" s="6">
        <v>5166440</v>
      </c>
      <c r="X892" s="6">
        <v>0</v>
      </c>
      <c r="Y892" t="s">
        <v>193</v>
      </c>
      <c r="Z892" t="s">
        <v>194</v>
      </c>
      <c r="AA892" t="s">
        <v>195</v>
      </c>
      <c r="AB892" t="s">
        <v>3893</v>
      </c>
      <c r="AC892" t="s">
        <v>872</v>
      </c>
      <c r="AD892" t="s">
        <v>1277</v>
      </c>
      <c r="AE892" t="s">
        <v>887</v>
      </c>
      <c r="AF892" t="s">
        <v>3599</v>
      </c>
      <c r="AG892" t="s">
        <v>3826</v>
      </c>
      <c r="AH892" t="s">
        <v>3894</v>
      </c>
      <c r="AI892" t="s">
        <v>3895</v>
      </c>
      <c r="AJ892" t="s">
        <v>3455</v>
      </c>
      <c r="AK892" t="s">
        <v>1231</v>
      </c>
      <c r="AL892" t="s">
        <v>462</v>
      </c>
      <c r="AM892" t="s">
        <v>1962</v>
      </c>
      <c r="AN892" t="s">
        <v>1963</v>
      </c>
      <c r="AO892" t="s">
        <v>124</v>
      </c>
    </row>
    <row r="893" spans="1:41" hidden="1" x14ac:dyDescent="0.2">
      <c r="A893">
        <v>79925</v>
      </c>
      <c r="B893" s="7">
        <v>45849</v>
      </c>
      <c r="C893" t="s">
        <v>3896</v>
      </c>
      <c r="D893" t="s">
        <v>180</v>
      </c>
      <c r="E893" s="6">
        <v>9579150</v>
      </c>
      <c r="F893" s="6">
        <v>138994</v>
      </c>
      <c r="G893" s="6">
        <v>0</v>
      </c>
      <c r="H893" t="s">
        <v>361</v>
      </c>
      <c r="I893">
        <v>26423730</v>
      </c>
      <c r="J893" t="s">
        <v>1947</v>
      </c>
      <c r="K893" t="s">
        <v>183</v>
      </c>
      <c r="L893" t="s">
        <v>209</v>
      </c>
      <c r="M893">
        <v>2400079485</v>
      </c>
      <c r="N893" t="s">
        <v>186</v>
      </c>
      <c r="O893">
        <v>860034313</v>
      </c>
      <c r="P893" t="s">
        <v>365</v>
      </c>
      <c r="Q893" t="s">
        <v>189</v>
      </c>
      <c r="R893" t="s">
        <v>190</v>
      </c>
      <c r="S893" t="s">
        <v>446</v>
      </c>
      <c r="T893" t="s">
        <v>447</v>
      </c>
      <c r="U893" s="6">
        <v>9579150</v>
      </c>
      <c r="V893" s="6">
        <v>0</v>
      </c>
      <c r="W893" s="6">
        <v>9579150</v>
      </c>
      <c r="X893" s="6">
        <v>0</v>
      </c>
      <c r="Y893" t="s">
        <v>193</v>
      </c>
      <c r="Z893" t="s">
        <v>194</v>
      </c>
      <c r="AA893" t="s">
        <v>195</v>
      </c>
      <c r="AB893" t="s">
        <v>3897</v>
      </c>
      <c r="AC893" t="s">
        <v>1326</v>
      </c>
      <c r="AD893" t="s">
        <v>1311</v>
      </c>
      <c r="AE893" t="s">
        <v>902</v>
      </c>
      <c r="AF893" t="s">
        <v>3603</v>
      </c>
      <c r="AG893" t="s">
        <v>3826</v>
      </c>
      <c r="AH893" t="s">
        <v>3898</v>
      </c>
      <c r="AI893" t="s">
        <v>3899</v>
      </c>
      <c r="AJ893" t="s">
        <v>3455</v>
      </c>
      <c r="AK893" t="s">
        <v>1451</v>
      </c>
      <c r="AL893" t="s">
        <v>462</v>
      </c>
      <c r="AM893" t="s">
        <v>3900</v>
      </c>
      <c r="AN893" t="s">
        <v>1953</v>
      </c>
      <c r="AO893" t="s">
        <v>124</v>
      </c>
    </row>
    <row r="894" spans="1:41" hidden="1" x14ac:dyDescent="0.2">
      <c r="A894">
        <v>80025</v>
      </c>
      <c r="B894" s="7">
        <v>45849</v>
      </c>
      <c r="C894" t="s">
        <v>3901</v>
      </c>
      <c r="D894" t="s">
        <v>180</v>
      </c>
      <c r="E894" s="6">
        <v>5166440</v>
      </c>
      <c r="F894" s="6">
        <v>39205</v>
      </c>
      <c r="G894" s="6">
        <v>0</v>
      </c>
      <c r="H894" t="s">
        <v>361</v>
      </c>
      <c r="I894">
        <v>1032447476</v>
      </c>
      <c r="J894" t="s">
        <v>626</v>
      </c>
      <c r="K894" t="s">
        <v>183</v>
      </c>
      <c r="L894" t="s">
        <v>209</v>
      </c>
      <c r="M894">
        <v>22119761151</v>
      </c>
      <c r="N894" t="s">
        <v>186</v>
      </c>
      <c r="O894">
        <v>890903938</v>
      </c>
      <c r="P894" t="s">
        <v>212</v>
      </c>
      <c r="Q894" t="s">
        <v>189</v>
      </c>
      <c r="R894" t="s">
        <v>190</v>
      </c>
      <c r="S894" t="s">
        <v>458</v>
      </c>
      <c r="T894" t="s">
        <v>3479</v>
      </c>
      <c r="U894" s="6">
        <v>5166440</v>
      </c>
      <c r="V894" s="6">
        <v>0</v>
      </c>
      <c r="W894" s="6">
        <v>5166440</v>
      </c>
      <c r="X894" s="6">
        <v>0</v>
      </c>
      <c r="Y894" t="s">
        <v>193</v>
      </c>
      <c r="Z894" t="s">
        <v>194</v>
      </c>
      <c r="AA894" t="s">
        <v>195</v>
      </c>
      <c r="AB894" t="s">
        <v>3902</v>
      </c>
      <c r="AC894" t="s">
        <v>629</v>
      </c>
      <c r="AD894" t="s">
        <v>629</v>
      </c>
      <c r="AE894" t="s">
        <v>428</v>
      </c>
      <c r="AF894" t="s">
        <v>3608</v>
      </c>
      <c r="AG894" t="s">
        <v>3826</v>
      </c>
      <c r="AH894" t="s">
        <v>3903</v>
      </c>
      <c r="AI894" t="s">
        <v>3904</v>
      </c>
      <c r="AJ894" t="s">
        <v>3455</v>
      </c>
      <c r="AK894" t="s">
        <v>568</v>
      </c>
      <c r="AL894" t="s">
        <v>462</v>
      </c>
      <c r="AM894" t="s">
        <v>342</v>
      </c>
      <c r="AN894" t="s">
        <v>632</v>
      </c>
      <c r="AO894" t="s">
        <v>124</v>
      </c>
    </row>
    <row r="895" spans="1:41" hidden="1" x14ac:dyDescent="0.2">
      <c r="A895">
        <v>80125</v>
      </c>
      <c r="B895" s="7">
        <v>45849</v>
      </c>
      <c r="C895" t="s">
        <v>3905</v>
      </c>
      <c r="D895" t="s">
        <v>180</v>
      </c>
      <c r="E895" s="6">
        <v>3784200</v>
      </c>
      <c r="F895" s="6">
        <v>32032</v>
      </c>
      <c r="G895" s="6">
        <v>0</v>
      </c>
      <c r="H895" t="s">
        <v>361</v>
      </c>
      <c r="I895">
        <v>1072645116</v>
      </c>
      <c r="J895" t="s">
        <v>1041</v>
      </c>
      <c r="K895" t="s">
        <v>183</v>
      </c>
      <c r="L895" t="s">
        <v>209</v>
      </c>
      <c r="M895">
        <v>4662027880</v>
      </c>
      <c r="N895" t="s">
        <v>186</v>
      </c>
      <c r="O895">
        <v>860034594</v>
      </c>
      <c r="P895" t="s">
        <v>335</v>
      </c>
      <c r="Q895" t="s">
        <v>189</v>
      </c>
      <c r="R895" t="s">
        <v>190</v>
      </c>
      <c r="S895" t="s">
        <v>669</v>
      </c>
      <c r="T895" t="s">
        <v>3544</v>
      </c>
      <c r="U895" s="6">
        <v>3784200</v>
      </c>
      <c r="V895" s="6">
        <v>0</v>
      </c>
      <c r="W895" s="6">
        <v>3784200</v>
      </c>
      <c r="X895" s="6">
        <v>0</v>
      </c>
      <c r="Y895" t="s">
        <v>193</v>
      </c>
      <c r="Z895" t="s">
        <v>194</v>
      </c>
      <c r="AA895" t="s">
        <v>195</v>
      </c>
      <c r="AB895" t="s">
        <v>3906</v>
      </c>
      <c r="AC895" t="s">
        <v>491</v>
      </c>
      <c r="AD895" t="s">
        <v>491</v>
      </c>
      <c r="AE895" t="s">
        <v>629</v>
      </c>
      <c r="AF895" t="s">
        <v>3612</v>
      </c>
      <c r="AG895" t="s">
        <v>3826</v>
      </c>
      <c r="AH895" t="s">
        <v>3907</v>
      </c>
      <c r="AI895" t="s">
        <v>3908</v>
      </c>
      <c r="AJ895" t="s">
        <v>3455</v>
      </c>
      <c r="AK895" t="s">
        <v>427</v>
      </c>
      <c r="AL895" t="s">
        <v>452</v>
      </c>
      <c r="AM895" t="s">
        <v>3909</v>
      </c>
      <c r="AN895" t="s">
        <v>1047</v>
      </c>
      <c r="AO895" t="s">
        <v>124</v>
      </c>
    </row>
    <row r="896" spans="1:41" hidden="1" x14ac:dyDescent="0.2">
      <c r="A896">
        <v>80425</v>
      </c>
      <c r="B896" s="7">
        <v>45849</v>
      </c>
      <c r="C896" t="s">
        <v>3910</v>
      </c>
      <c r="D896" t="s">
        <v>180</v>
      </c>
      <c r="E896" s="6">
        <v>4929400</v>
      </c>
      <c r="F896" s="6">
        <v>80494</v>
      </c>
      <c r="G896" s="6">
        <v>0</v>
      </c>
      <c r="H896" t="s">
        <v>361</v>
      </c>
      <c r="I896">
        <v>1073512831</v>
      </c>
      <c r="J896" t="s">
        <v>2079</v>
      </c>
      <c r="K896" t="s">
        <v>183</v>
      </c>
      <c r="L896" t="s">
        <v>209</v>
      </c>
      <c r="M896">
        <v>24075489153</v>
      </c>
      <c r="N896" t="s">
        <v>186</v>
      </c>
      <c r="O896">
        <v>860007335</v>
      </c>
      <c r="P896" t="s">
        <v>563</v>
      </c>
      <c r="Q896" t="s">
        <v>189</v>
      </c>
      <c r="R896" t="s">
        <v>190</v>
      </c>
      <c r="S896" t="s">
        <v>478</v>
      </c>
      <c r="T896" t="s">
        <v>3466</v>
      </c>
      <c r="U896" s="6">
        <v>4929400</v>
      </c>
      <c r="V896" s="6">
        <v>0</v>
      </c>
      <c r="W896" s="6">
        <v>4929400</v>
      </c>
      <c r="X896" s="6">
        <v>0</v>
      </c>
      <c r="Y896" t="s">
        <v>193</v>
      </c>
      <c r="Z896" t="s">
        <v>194</v>
      </c>
      <c r="AA896" t="s">
        <v>195</v>
      </c>
      <c r="AB896" t="s">
        <v>3911</v>
      </c>
      <c r="AC896" t="s">
        <v>1054</v>
      </c>
      <c r="AD896" t="s">
        <v>1044</v>
      </c>
      <c r="AE896" t="s">
        <v>785</v>
      </c>
      <c r="AF896" t="s">
        <v>3912</v>
      </c>
      <c r="AG896" t="s">
        <v>3913</v>
      </c>
      <c r="AH896" t="s">
        <v>3914</v>
      </c>
      <c r="AI896" t="s">
        <v>3915</v>
      </c>
      <c r="AJ896" t="s">
        <v>3455</v>
      </c>
      <c r="AK896" t="s">
        <v>842</v>
      </c>
      <c r="AL896" t="s">
        <v>462</v>
      </c>
      <c r="AM896" t="s">
        <v>2084</v>
      </c>
      <c r="AN896" t="s">
        <v>1941</v>
      </c>
      <c r="AO896" t="s">
        <v>124</v>
      </c>
    </row>
    <row r="897" spans="1:41" hidden="1" x14ac:dyDescent="0.2">
      <c r="A897">
        <v>80525</v>
      </c>
      <c r="B897" s="7">
        <v>45849</v>
      </c>
      <c r="C897" t="s">
        <v>3916</v>
      </c>
      <c r="D897" t="s">
        <v>180</v>
      </c>
      <c r="E897" s="6">
        <v>2464700</v>
      </c>
      <c r="F897" s="6">
        <v>0</v>
      </c>
      <c r="G897" s="6">
        <v>0</v>
      </c>
      <c r="H897" t="s">
        <v>361</v>
      </c>
      <c r="I897">
        <v>1073512831</v>
      </c>
      <c r="J897" t="s">
        <v>2079</v>
      </c>
      <c r="K897" t="s">
        <v>183</v>
      </c>
      <c r="L897" t="s">
        <v>209</v>
      </c>
      <c r="M897">
        <v>24075489153</v>
      </c>
      <c r="N897" t="s">
        <v>186</v>
      </c>
      <c r="O897">
        <v>860007335</v>
      </c>
      <c r="P897" t="s">
        <v>563</v>
      </c>
      <c r="Q897" t="s">
        <v>189</v>
      </c>
      <c r="R897" t="s">
        <v>190</v>
      </c>
      <c r="S897" t="s">
        <v>735</v>
      </c>
      <c r="T897" t="s">
        <v>3606</v>
      </c>
      <c r="U897" s="6">
        <v>2464700</v>
      </c>
      <c r="V897" s="6">
        <v>0</v>
      </c>
      <c r="W897" s="6">
        <v>2464700</v>
      </c>
      <c r="X897" s="6">
        <v>0</v>
      </c>
      <c r="Y897" t="s">
        <v>193</v>
      </c>
      <c r="Z897" t="s">
        <v>194</v>
      </c>
      <c r="AA897" t="s">
        <v>195</v>
      </c>
      <c r="AB897" t="s">
        <v>3911</v>
      </c>
      <c r="AC897" t="s">
        <v>883</v>
      </c>
      <c r="AD897" t="s">
        <v>523</v>
      </c>
      <c r="AE897" t="s">
        <v>775</v>
      </c>
      <c r="AF897" t="s">
        <v>3917</v>
      </c>
      <c r="AG897" t="s">
        <v>3913</v>
      </c>
      <c r="AH897" t="s">
        <v>3918</v>
      </c>
      <c r="AI897" t="s">
        <v>3919</v>
      </c>
      <c r="AJ897" t="s">
        <v>3455</v>
      </c>
      <c r="AK897" t="s">
        <v>842</v>
      </c>
      <c r="AL897" t="s">
        <v>462</v>
      </c>
      <c r="AM897" t="s">
        <v>2084</v>
      </c>
      <c r="AN897" t="s">
        <v>1941</v>
      </c>
      <c r="AO897" t="s">
        <v>124</v>
      </c>
    </row>
    <row r="898" spans="1:41" hidden="1" x14ac:dyDescent="0.2">
      <c r="A898">
        <v>80625</v>
      </c>
      <c r="B898" s="7">
        <v>45849</v>
      </c>
      <c r="C898" t="s">
        <v>3920</v>
      </c>
      <c r="D898" t="s">
        <v>180</v>
      </c>
      <c r="E898" s="6">
        <v>7394100</v>
      </c>
      <c r="F898" s="6">
        <v>49630</v>
      </c>
      <c r="G898" s="6">
        <v>0</v>
      </c>
      <c r="H898" t="s">
        <v>361</v>
      </c>
      <c r="I898">
        <v>36491153</v>
      </c>
      <c r="J898" t="s">
        <v>2548</v>
      </c>
      <c r="K898" t="s">
        <v>183</v>
      </c>
      <c r="L898" t="s">
        <v>209</v>
      </c>
      <c r="M898">
        <v>24054071113</v>
      </c>
      <c r="N898" t="s">
        <v>186</v>
      </c>
      <c r="O898">
        <v>860007335</v>
      </c>
      <c r="P898" t="s">
        <v>563</v>
      </c>
      <c r="Q898" t="s">
        <v>189</v>
      </c>
      <c r="R898" t="s">
        <v>190</v>
      </c>
      <c r="S898" t="s">
        <v>540</v>
      </c>
      <c r="T898" t="s">
        <v>3485</v>
      </c>
      <c r="U898" s="6">
        <v>7394100</v>
      </c>
      <c r="V898" s="6">
        <v>0</v>
      </c>
      <c r="W898" s="6">
        <v>7394100</v>
      </c>
      <c r="X898" s="6">
        <v>0</v>
      </c>
      <c r="Y898" t="s">
        <v>193</v>
      </c>
      <c r="Z898" t="s">
        <v>194</v>
      </c>
      <c r="AA898" t="s">
        <v>195</v>
      </c>
      <c r="AB898" t="s">
        <v>3921</v>
      </c>
      <c r="AC898" t="s">
        <v>1359</v>
      </c>
      <c r="AD898" t="s">
        <v>1359</v>
      </c>
      <c r="AE898" t="s">
        <v>1011</v>
      </c>
      <c r="AF898" t="s">
        <v>3922</v>
      </c>
      <c r="AG898" t="s">
        <v>3913</v>
      </c>
      <c r="AH898" t="s">
        <v>3923</v>
      </c>
      <c r="AI898" t="s">
        <v>3924</v>
      </c>
      <c r="AJ898" t="s">
        <v>3455</v>
      </c>
      <c r="AK898" t="s">
        <v>2031</v>
      </c>
      <c r="AL898" t="s">
        <v>462</v>
      </c>
      <c r="AM898" t="s">
        <v>2554</v>
      </c>
      <c r="AN898" t="s">
        <v>1106</v>
      </c>
      <c r="AO898" t="s">
        <v>124</v>
      </c>
    </row>
    <row r="899" spans="1:41" hidden="1" x14ac:dyDescent="0.2">
      <c r="A899">
        <v>80725</v>
      </c>
      <c r="B899" s="7">
        <v>45849</v>
      </c>
      <c r="C899" t="s">
        <v>3925</v>
      </c>
      <c r="D899" t="s">
        <v>180</v>
      </c>
      <c r="E899" s="6">
        <v>7394100</v>
      </c>
      <c r="F899" s="6">
        <v>80494</v>
      </c>
      <c r="G899" s="6">
        <v>0</v>
      </c>
      <c r="H899" t="s">
        <v>361</v>
      </c>
      <c r="I899">
        <v>1117497148</v>
      </c>
      <c r="J899" t="s">
        <v>1097</v>
      </c>
      <c r="K899" t="s">
        <v>183</v>
      </c>
      <c r="L899" t="s">
        <v>209</v>
      </c>
      <c r="M899">
        <v>325187466</v>
      </c>
      <c r="N899" t="s">
        <v>186</v>
      </c>
      <c r="O899">
        <v>860003020</v>
      </c>
      <c r="P899" t="s">
        <v>616</v>
      </c>
      <c r="Q899" t="s">
        <v>189</v>
      </c>
      <c r="R899" t="s">
        <v>190</v>
      </c>
      <c r="S899" t="s">
        <v>1099</v>
      </c>
      <c r="T899" t="s">
        <v>3725</v>
      </c>
      <c r="U899" s="6">
        <v>7394100</v>
      </c>
      <c r="V899" s="6">
        <v>0</v>
      </c>
      <c r="W899" s="6">
        <v>7394100</v>
      </c>
      <c r="X899" s="6">
        <v>0</v>
      </c>
      <c r="Y899" t="s">
        <v>193</v>
      </c>
      <c r="Z899" t="s">
        <v>194</v>
      </c>
      <c r="AA899" t="s">
        <v>195</v>
      </c>
      <c r="AB899" t="s">
        <v>3926</v>
      </c>
      <c r="AC899" t="s">
        <v>799</v>
      </c>
      <c r="AD899" t="s">
        <v>799</v>
      </c>
      <c r="AE899" t="s">
        <v>1102</v>
      </c>
      <c r="AF899" t="s">
        <v>3626</v>
      </c>
      <c r="AG899" t="s">
        <v>3913</v>
      </c>
      <c r="AH899" t="s">
        <v>3927</v>
      </c>
      <c r="AI899" t="s">
        <v>3928</v>
      </c>
      <c r="AJ899" t="s">
        <v>3455</v>
      </c>
      <c r="AK899" t="s">
        <v>470</v>
      </c>
      <c r="AL899" t="s">
        <v>462</v>
      </c>
      <c r="AM899" t="s">
        <v>1105</v>
      </c>
      <c r="AN899" t="s">
        <v>1106</v>
      </c>
      <c r="AO899" t="s">
        <v>124</v>
      </c>
    </row>
    <row r="900" spans="1:41" hidden="1" x14ac:dyDescent="0.2">
      <c r="A900">
        <v>80925</v>
      </c>
      <c r="B900" s="7">
        <v>45852</v>
      </c>
      <c r="C900" t="s">
        <v>3929</v>
      </c>
      <c r="D900" t="s">
        <v>180</v>
      </c>
      <c r="E900" s="6">
        <v>6161750</v>
      </c>
      <c r="F900" s="6">
        <v>41358</v>
      </c>
      <c r="G900" s="6">
        <v>0</v>
      </c>
      <c r="H900" t="s">
        <v>361</v>
      </c>
      <c r="I900">
        <v>35353930</v>
      </c>
      <c r="J900" t="s">
        <v>3930</v>
      </c>
      <c r="K900" t="s">
        <v>183</v>
      </c>
      <c r="L900" t="s">
        <v>209</v>
      </c>
      <c r="M900">
        <v>21132019905</v>
      </c>
      <c r="N900" t="s">
        <v>186</v>
      </c>
      <c r="O900">
        <v>890903938</v>
      </c>
      <c r="P900" t="s">
        <v>212</v>
      </c>
      <c r="Q900" t="s">
        <v>189</v>
      </c>
      <c r="R900" t="s">
        <v>190</v>
      </c>
      <c r="S900" t="s">
        <v>263</v>
      </c>
      <c r="T900" t="s">
        <v>264</v>
      </c>
      <c r="U900" s="6">
        <v>6161750</v>
      </c>
      <c r="V900" s="6">
        <v>0</v>
      </c>
      <c r="W900" s="6">
        <v>6161750</v>
      </c>
      <c r="X900" s="6">
        <v>0</v>
      </c>
      <c r="Y900" t="s">
        <v>193</v>
      </c>
      <c r="Z900" t="s">
        <v>194</v>
      </c>
      <c r="AA900" t="s">
        <v>195</v>
      </c>
      <c r="AB900" t="s">
        <v>3931</v>
      </c>
      <c r="AC900" t="s">
        <v>199</v>
      </c>
      <c r="AD900" t="s">
        <v>199</v>
      </c>
      <c r="AE900" t="s">
        <v>1420</v>
      </c>
      <c r="AF900" t="s">
        <v>3634</v>
      </c>
      <c r="AG900" t="s">
        <v>3932</v>
      </c>
      <c r="AH900" t="s">
        <v>3933</v>
      </c>
      <c r="AI900" t="s">
        <v>3934</v>
      </c>
      <c r="AJ900" t="s">
        <v>3455</v>
      </c>
      <c r="AK900" t="s">
        <v>2974</v>
      </c>
      <c r="AL900" t="s">
        <v>462</v>
      </c>
      <c r="AM900" t="s">
        <v>3935</v>
      </c>
      <c r="AN900" t="s">
        <v>651</v>
      </c>
      <c r="AO900" t="s">
        <v>124</v>
      </c>
    </row>
    <row r="901" spans="1:41" hidden="1" x14ac:dyDescent="0.2">
      <c r="A901">
        <v>81025</v>
      </c>
      <c r="B901" s="7">
        <v>45852</v>
      </c>
      <c r="C901" t="s">
        <v>3936</v>
      </c>
      <c r="D901" t="s">
        <v>180</v>
      </c>
      <c r="E901" s="6">
        <v>906370</v>
      </c>
      <c r="F901" s="6">
        <v>6878</v>
      </c>
      <c r="G901" s="6">
        <v>0</v>
      </c>
      <c r="H901" t="s">
        <v>361</v>
      </c>
      <c r="I901">
        <v>79369744</v>
      </c>
      <c r="J901" t="s">
        <v>3937</v>
      </c>
      <c r="K901" t="s">
        <v>183</v>
      </c>
      <c r="L901" t="s">
        <v>209</v>
      </c>
      <c r="M901">
        <v>23738223471</v>
      </c>
      <c r="N901" t="s">
        <v>186</v>
      </c>
      <c r="O901">
        <v>890903938</v>
      </c>
      <c r="P901" t="s">
        <v>212</v>
      </c>
      <c r="Q901" t="s">
        <v>189</v>
      </c>
      <c r="R901" t="s">
        <v>190</v>
      </c>
      <c r="S901" t="s">
        <v>540</v>
      </c>
      <c r="T901" t="s">
        <v>3485</v>
      </c>
      <c r="U901" s="6">
        <v>906370</v>
      </c>
      <c r="V901" s="6">
        <v>0</v>
      </c>
      <c r="W901" s="6">
        <v>906370</v>
      </c>
      <c r="X901" s="6">
        <v>0</v>
      </c>
      <c r="Y901" t="s">
        <v>480</v>
      </c>
      <c r="Z901" t="s">
        <v>194</v>
      </c>
      <c r="AA901" t="s">
        <v>481</v>
      </c>
      <c r="AB901" t="s">
        <v>3938</v>
      </c>
      <c r="AC901" t="s">
        <v>1575</v>
      </c>
      <c r="AD901" t="s">
        <v>1564</v>
      </c>
      <c r="AE901" t="s">
        <v>1518</v>
      </c>
      <c r="AF901" t="s">
        <v>3641</v>
      </c>
      <c r="AG901" t="s">
        <v>3932</v>
      </c>
      <c r="AH901" t="s">
        <v>3939</v>
      </c>
      <c r="AI901" t="s">
        <v>3940</v>
      </c>
      <c r="AJ901" t="s">
        <v>3455</v>
      </c>
      <c r="AK901" t="s">
        <v>3941</v>
      </c>
      <c r="AL901" t="s">
        <v>462</v>
      </c>
      <c r="AM901" t="s">
        <v>3942</v>
      </c>
      <c r="AN901" t="s">
        <v>3943</v>
      </c>
      <c r="AO901" t="s">
        <v>124</v>
      </c>
    </row>
    <row r="902" spans="1:41" hidden="1" x14ac:dyDescent="0.2">
      <c r="A902">
        <v>81125</v>
      </c>
      <c r="B902" s="7">
        <v>45852</v>
      </c>
      <c r="C902" t="s">
        <v>3944</v>
      </c>
      <c r="D902" t="s">
        <v>180</v>
      </c>
      <c r="E902" s="6">
        <v>7394100</v>
      </c>
      <c r="F902" s="6">
        <v>74015</v>
      </c>
      <c r="G902" s="6">
        <v>0</v>
      </c>
      <c r="H902" t="s">
        <v>361</v>
      </c>
      <c r="I902">
        <v>1032436840</v>
      </c>
      <c r="J902" t="s">
        <v>2017</v>
      </c>
      <c r="K902" t="s">
        <v>183</v>
      </c>
      <c r="L902" t="s">
        <v>209</v>
      </c>
      <c r="M902">
        <v>1013505647</v>
      </c>
      <c r="N902" t="s">
        <v>186</v>
      </c>
      <c r="O902">
        <v>860034594</v>
      </c>
      <c r="P902" t="s">
        <v>335</v>
      </c>
      <c r="Q902" t="s">
        <v>189</v>
      </c>
      <c r="R902" t="s">
        <v>190</v>
      </c>
      <c r="S902" t="s">
        <v>1099</v>
      </c>
      <c r="T902" t="s">
        <v>3725</v>
      </c>
      <c r="U902" s="6">
        <v>7394100</v>
      </c>
      <c r="V902" s="6">
        <v>0</v>
      </c>
      <c r="W902" s="6">
        <v>7394100</v>
      </c>
      <c r="X902" s="6">
        <v>0</v>
      </c>
      <c r="Y902" t="s">
        <v>193</v>
      </c>
      <c r="Z902" t="s">
        <v>194</v>
      </c>
      <c r="AA902" t="s">
        <v>195</v>
      </c>
      <c r="AB902" t="s">
        <v>3945</v>
      </c>
      <c r="AC902" t="s">
        <v>837</v>
      </c>
      <c r="AD902" t="s">
        <v>837</v>
      </c>
      <c r="AE902" t="s">
        <v>823</v>
      </c>
      <c r="AF902" t="s">
        <v>3646</v>
      </c>
      <c r="AG902" t="s">
        <v>3932</v>
      </c>
      <c r="AH902" t="s">
        <v>3946</v>
      </c>
      <c r="AI902" t="s">
        <v>3947</v>
      </c>
      <c r="AJ902" t="s">
        <v>3455</v>
      </c>
      <c r="AK902" t="s">
        <v>876</v>
      </c>
      <c r="AL902" t="s">
        <v>462</v>
      </c>
      <c r="AM902" t="s">
        <v>2022</v>
      </c>
      <c r="AN902" t="s">
        <v>1255</v>
      </c>
      <c r="AO902" t="s">
        <v>124</v>
      </c>
    </row>
    <row r="903" spans="1:41" hidden="1" x14ac:dyDescent="0.2">
      <c r="A903">
        <v>81225</v>
      </c>
      <c r="B903" s="7">
        <v>45853</v>
      </c>
      <c r="C903" t="s">
        <v>3948</v>
      </c>
      <c r="D903" t="s">
        <v>180</v>
      </c>
      <c r="E903" s="6">
        <v>1308953</v>
      </c>
      <c r="F903" s="6">
        <v>0</v>
      </c>
      <c r="G903" s="6">
        <v>0</v>
      </c>
      <c r="H903" t="s">
        <v>361</v>
      </c>
      <c r="I903">
        <v>52266242</v>
      </c>
      <c r="J903" t="s">
        <v>2702</v>
      </c>
      <c r="K903" t="s">
        <v>183</v>
      </c>
      <c r="L903" t="s">
        <v>209</v>
      </c>
      <c r="M903">
        <v>24042637680</v>
      </c>
      <c r="N903" t="s">
        <v>186</v>
      </c>
      <c r="O903">
        <v>860007335</v>
      </c>
      <c r="P903" t="s">
        <v>563</v>
      </c>
      <c r="Q903" t="s">
        <v>189</v>
      </c>
      <c r="R903" t="s">
        <v>190</v>
      </c>
      <c r="S903" t="s">
        <v>2743</v>
      </c>
      <c r="T903" t="s">
        <v>2744</v>
      </c>
      <c r="U903" s="6">
        <v>1308953</v>
      </c>
      <c r="V903" s="6">
        <v>0</v>
      </c>
      <c r="W903" s="6">
        <v>1308953</v>
      </c>
      <c r="X903" s="6">
        <v>0</v>
      </c>
      <c r="Y903" t="s">
        <v>193</v>
      </c>
      <c r="Z903" t="s">
        <v>194</v>
      </c>
      <c r="AA903" t="s">
        <v>195</v>
      </c>
      <c r="AB903" t="s">
        <v>3949</v>
      </c>
      <c r="AC903" t="s">
        <v>1671</v>
      </c>
      <c r="AD903" t="s">
        <v>1656</v>
      </c>
      <c r="AE903" t="s">
        <v>1585</v>
      </c>
      <c r="AF903" t="s">
        <v>3651</v>
      </c>
      <c r="AG903" t="s">
        <v>3950</v>
      </c>
      <c r="AH903" t="s">
        <v>3951</v>
      </c>
      <c r="AI903" t="s">
        <v>3952</v>
      </c>
      <c r="AJ903" t="s">
        <v>3455</v>
      </c>
      <c r="AK903" t="s">
        <v>3932</v>
      </c>
      <c r="AL903" t="s">
        <v>2716</v>
      </c>
      <c r="AM903" t="s">
        <v>217</v>
      </c>
      <c r="AN903" t="s">
        <v>3953</v>
      </c>
      <c r="AO903" t="s">
        <v>129</v>
      </c>
    </row>
    <row r="904" spans="1:41" hidden="1" x14ac:dyDescent="0.2">
      <c r="A904">
        <v>82025</v>
      </c>
      <c r="B904" s="7">
        <v>45853</v>
      </c>
      <c r="C904" t="s">
        <v>3954</v>
      </c>
      <c r="D904" t="s">
        <v>180</v>
      </c>
      <c r="E904" s="6">
        <v>1880138</v>
      </c>
      <c r="F904" s="6">
        <v>0</v>
      </c>
      <c r="G904" s="6">
        <v>0</v>
      </c>
      <c r="H904" t="s">
        <v>361</v>
      </c>
      <c r="I904">
        <v>60318895</v>
      </c>
      <c r="J904" t="s">
        <v>362</v>
      </c>
      <c r="K904" t="s">
        <v>183</v>
      </c>
      <c r="L904" t="s">
        <v>209</v>
      </c>
      <c r="M904">
        <v>9870182087</v>
      </c>
      <c r="N904" t="s">
        <v>186</v>
      </c>
      <c r="O904">
        <v>860034313</v>
      </c>
      <c r="P904" t="s">
        <v>365</v>
      </c>
      <c r="Q904" t="s">
        <v>189</v>
      </c>
      <c r="R904" t="s">
        <v>190</v>
      </c>
      <c r="S904" t="s">
        <v>372</v>
      </c>
      <c r="T904" t="s">
        <v>373</v>
      </c>
      <c r="U904" s="6">
        <v>104500</v>
      </c>
      <c r="V904" s="6">
        <v>0</v>
      </c>
      <c r="W904" s="6">
        <v>104500</v>
      </c>
      <c r="X904" s="6">
        <v>0</v>
      </c>
      <c r="Y904" t="s">
        <v>193</v>
      </c>
      <c r="Z904" t="s">
        <v>194</v>
      </c>
      <c r="AA904" t="s">
        <v>195</v>
      </c>
      <c r="AB904" t="s">
        <v>3955</v>
      </c>
      <c r="AC904" t="s">
        <v>283</v>
      </c>
      <c r="AD904" t="s">
        <v>283</v>
      </c>
      <c r="AE904" t="s">
        <v>1581</v>
      </c>
      <c r="AF904" t="s">
        <v>3669</v>
      </c>
      <c r="AG904" t="s">
        <v>3950</v>
      </c>
      <c r="AH904" t="s">
        <v>3956</v>
      </c>
      <c r="AI904" t="s">
        <v>3957</v>
      </c>
      <c r="AJ904" t="s">
        <v>3455</v>
      </c>
      <c r="AK904" t="s">
        <v>3932</v>
      </c>
      <c r="AL904" t="s">
        <v>234</v>
      </c>
      <c r="AM904" t="s">
        <v>3958</v>
      </c>
      <c r="AN904" t="s">
        <v>3959</v>
      </c>
      <c r="AO904" t="s">
        <v>137</v>
      </c>
    </row>
    <row r="905" spans="1:41" hidden="1" x14ac:dyDescent="0.2">
      <c r="A905">
        <v>82025</v>
      </c>
      <c r="B905" s="7">
        <v>45853</v>
      </c>
      <c r="C905" t="s">
        <v>3954</v>
      </c>
      <c r="D905" t="s">
        <v>180</v>
      </c>
      <c r="E905" s="6">
        <v>1880138</v>
      </c>
      <c r="F905" s="6">
        <v>0</v>
      </c>
      <c r="G905" s="6">
        <v>0</v>
      </c>
      <c r="H905" t="s">
        <v>361</v>
      </c>
      <c r="I905">
        <v>60318895</v>
      </c>
      <c r="J905" t="s">
        <v>362</v>
      </c>
      <c r="K905" t="s">
        <v>183</v>
      </c>
      <c r="L905" t="s">
        <v>209</v>
      </c>
      <c r="M905">
        <v>9870182087</v>
      </c>
      <c r="N905" t="s">
        <v>186</v>
      </c>
      <c r="O905">
        <v>860034313</v>
      </c>
      <c r="P905" t="s">
        <v>365</v>
      </c>
      <c r="Q905" t="s">
        <v>189</v>
      </c>
      <c r="R905" t="s">
        <v>190</v>
      </c>
      <c r="S905" t="s">
        <v>299</v>
      </c>
      <c r="T905" t="s">
        <v>300</v>
      </c>
      <c r="U905" s="6">
        <v>60549</v>
      </c>
      <c r="V905" s="6">
        <v>0</v>
      </c>
      <c r="W905" s="6">
        <v>60549</v>
      </c>
      <c r="X905" s="6">
        <v>0</v>
      </c>
      <c r="Y905" t="s">
        <v>193</v>
      </c>
      <c r="Z905" t="s">
        <v>194</v>
      </c>
      <c r="AA905" t="s">
        <v>195</v>
      </c>
      <c r="AB905" t="s">
        <v>3955</v>
      </c>
      <c r="AC905" t="s">
        <v>283</v>
      </c>
      <c r="AD905" t="s">
        <v>283</v>
      </c>
      <c r="AE905" t="s">
        <v>1581</v>
      </c>
      <c r="AF905" t="s">
        <v>3669</v>
      </c>
      <c r="AG905" t="s">
        <v>3950</v>
      </c>
      <c r="AH905" t="s">
        <v>3956</v>
      </c>
      <c r="AI905" t="s">
        <v>3957</v>
      </c>
      <c r="AJ905" t="s">
        <v>3455</v>
      </c>
      <c r="AK905" t="s">
        <v>3932</v>
      </c>
      <c r="AL905" t="s">
        <v>234</v>
      </c>
      <c r="AM905" t="s">
        <v>3958</v>
      </c>
      <c r="AN905" t="s">
        <v>3959</v>
      </c>
      <c r="AO905" t="s">
        <v>137</v>
      </c>
    </row>
    <row r="906" spans="1:41" hidden="1" x14ac:dyDescent="0.2">
      <c r="A906">
        <v>82025</v>
      </c>
      <c r="B906" s="7">
        <v>45853</v>
      </c>
      <c r="C906" t="s">
        <v>3954</v>
      </c>
      <c r="D906" t="s">
        <v>180</v>
      </c>
      <c r="E906" s="6">
        <v>1880138</v>
      </c>
      <c r="F906" s="6">
        <v>0</v>
      </c>
      <c r="G906" s="6">
        <v>0</v>
      </c>
      <c r="H906" t="s">
        <v>361</v>
      </c>
      <c r="I906">
        <v>60318895</v>
      </c>
      <c r="J906" t="s">
        <v>362</v>
      </c>
      <c r="K906" t="s">
        <v>183</v>
      </c>
      <c r="L906" t="s">
        <v>209</v>
      </c>
      <c r="M906">
        <v>9870182087</v>
      </c>
      <c r="N906" t="s">
        <v>186</v>
      </c>
      <c r="O906">
        <v>860034313</v>
      </c>
      <c r="P906" t="s">
        <v>365</v>
      </c>
      <c r="Q906" t="s">
        <v>189</v>
      </c>
      <c r="R906" t="s">
        <v>190</v>
      </c>
      <c r="S906" t="s">
        <v>301</v>
      </c>
      <c r="T906" t="s">
        <v>302</v>
      </c>
      <c r="U906" s="6">
        <v>88840</v>
      </c>
      <c r="V906" s="6">
        <v>0</v>
      </c>
      <c r="W906" s="6">
        <v>88840</v>
      </c>
      <c r="X906" s="6">
        <v>0</v>
      </c>
      <c r="Y906" t="s">
        <v>193</v>
      </c>
      <c r="Z906" t="s">
        <v>194</v>
      </c>
      <c r="AA906" t="s">
        <v>195</v>
      </c>
      <c r="AB906" t="s">
        <v>3955</v>
      </c>
      <c r="AC906" t="s">
        <v>283</v>
      </c>
      <c r="AD906" t="s">
        <v>283</v>
      </c>
      <c r="AE906" t="s">
        <v>1581</v>
      </c>
      <c r="AF906" t="s">
        <v>3669</v>
      </c>
      <c r="AG906" t="s">
        <v>3950</v>
      </c>
      <c r="AH906" t="s">
        <v>3956</v>
      </c>
      <c r="AI906" t="s">
        <v>3957</v>
      </c>
      <c r="AJ906" t="s">
        <v>3455</v>
      </c>
      <c r="AK906" t="s">
        <v>3932</v>
      </c>
      <c r="AL906" t="s">
        <v>234</v>
      </c>
      <c r="AM906" t="s">
        <v>3958</v>
      </c>
      <c r="AN906" t="s">
        <v>3959</v>
      </c>
      <c r="AO906" t="s">
        <v>137</v>
      </c>
    </row>
    <row r="907" spans="1:41" hidden="1" x14ac:dyDescent="0.2">
      <c r="A907">
        <v>82025</v>
      </c>
      <c r="B907" s="7">
        <v>45853</v>
      </c>
      <c r="C907" t="s">
        <v>3954</v>
      </c>
      <c r="D907" t="s">
        <v>180</v>
      </c>
      <c r="E907" s="6">
        <v>1880138</v>
      </c>
      <c r="F907" s="6">
        <v>0</v>
      </c>
      <c r="G907" s="6">
        <v>0</v>
      </c>
      <c r="H907" t="s">
        <v>361</v>
      </c>
      <c r="I907">
        <v>60318895</v>
      </c>
      <c r="J907" t="s">
        <v>362</v>
      </c>
      <c r="K907" t="s">
        <v>183</v>
      </c>
      <c r="L907" t="s">
        <v>209</v>
      </c>
      <c r="M907">
        <v>9870182087</v>
      </c>
      <c r="N907" t="s">
        <v>186</v>
      </c>
      <c r="O907">
        <v>860034313</v>
      </c>
      <c r="P907" t="s">
        <v>365</v>
      </c>
      <c r="Q907" t="s">
        <v>189</v>
      </c>
      <c r="R907" t="s">
        <v>190</v>
      </c>
      <c r="S907" t="s">
        <v>309</v>
      </c>
      <c r="T907" t="s">
        <v>310</v>
      </c>
      <c r="U907" s="6">
        <v>15270</v>
      </c>
      <c r="V907" s="6">
        <v>0</v>
      </c>
      <c r="W907" s="6">
        <v>15270</v>
      </c>
      <c r="X907" s="6">
        <v>0</v>
      </c>
      <c r="Y907" t="s">
        <v>193</v>
      </c>
      <c r="Z907" t="s">
        <v>194</v>
      </c>
      <c r="AA907" t="s">
        <v>195</v>
      </c>
      <c r="AB907" t="s">
        <v>3955</v>
      </c>
      <c r="AC907" t="s">
        <v>283</v>
      </c>
      <c r="AD907" t="s">
        <v>283</v>
      </c>
      <c r="AE907" t="s">
        <v>1581</v>
      </c>
      <c r="AF907" t="s">
        <v>3669</v>
      </c>
      <c r="AG907" t="s">
        <v>3950</v>
      </c>
      <c r="AH907" t="s">
        <v>3956</v>
      </c>
      <c r="AI907" t="s">
        <v>3957</v>
      </c>
      <c r="AJ907" t="s">
        <v>3455</v>
      </c>
      <c r="AK907" t="s">
        <v>3932</v>
      </c>
      <c r="AL907" t="s">
        <v>234</v>
      </c>
      <c r="AM907" t="s">
        <v>3958</v>
      </c>
      <c r="AN907" t="s">
        <v>3959</v>
      </c>
      <c r="AO907" t="s">
        <v>137</v>
      </c>
    </row>
    <row r="908" spans="1:41" hidden="1" x14ac:dyDescent="0.2">
      <c r="A908">
        <v>82025</v>
      </c>
      <c r="B908" s="7">
        <v>45853</v>
      </c>
      <c r="C908" t="s">
        <v>3954</v>
      </c>
      <c r="D908" t="s">
        <v>180</v>
      </c>
      <c r="E908" s="6">
        <v>1880138</v>
      </c>
      <c r="F908" s="6">
        <v>0</v>
      </c>
      <c r="G908" s="6">
        <v>0</v>
      </c>
      <c r="H908" t="s">
        <v>361</v>
      </c>
      <c r="I908">
        <v>60318895</v>
      </c>
      <c r="J908" t="s">
        <v>362</v>
      </c>
      <c r="K908" t="s">
        <v>183</v>
      </c>
      <c r="L908" t="s">
        <v>209</v>
      </c>
      <c r="M908">
        <v>9870182087</v>
      </c>
      <c r="N908" t="s">
        <v>186</v>
      </c>
      <c r="O908">
        <v>860034313</v>
      </c>
      <c r="P908" t="s">
        <v>365</v>
      </c>
      <c r="Q908" t="s">
        <v>189</v>
      </c>
      <c r="R908" t="s">
        <v>190</v>
      </c>
      <c r="S908" t="s">
        <v>370</v>
      </c>
      <c r="T908" t="s">
        <v>371</v>
      </c>
      <c r="U908" s="6">
        <v>920535</v>
      </c>
      <c r="V908" s="6">
        <v>0</v>
      </c>
      <c r="W908" s="6">
        <v>920535</v>
      </c>
      <c r="X908" s="6">
        <v>0</v>
      </c>
      <c r="Y908" t="s">
        <v>193</v>
      </c>
      <c r="Z908" t="s">
        <v>194</v>
      </c>
      <c r="AA908" t="s">
        <v>195</v>
      </c>
      <c r="AB908" t="s">
        <v>3955</v>
      </c>
      <c r="AC908" t="s">
        <v>283</v>
      </c>
      <c r="AD908" t="s">
        <v>283</v>
      </c>
      <c r="AE908" t="s">
        <v>1581</v>
      </c>
      <c r="AF908" t="s">
        <v>3669</v>
      </c>
      <c r="AG908" t="s">
        <v>3950</v>
      </c>
      <c r="AH908" t="s">
        <v>3956</v>
      </c>
      <c r="AI908" t="s">
        <v>3957</v>
      </c>
      <c r="AJ908" t="s">
        <v>3455</v>
      </c>
      <c r="AK908" t="s">
        <v>3932</v>
      </c>
      <c r="AL908" t="s">
        <v>234</v>
      </c>
      <c r="AM908" t="s">
        <v>3958</v>
      </c>
      <c r="AN908" t="s">
        <v>3959</v>
      </c>
      <c r="AO908" t="s">
        <v>126</v>
      </c>
    </row>
    <row r="909" spans="1:41" hidden="1" x14ac:dyDescent="0.2">
      <c r="A909">
        <v>82025</v>
      </c>
      <c r="B909" s="7">
        <v>45853</v>
      </c>
      <c r="C909" t="s">
        <v>3954</v>
      </c>
      <c r="D909" t="s">
        <v>180</v>
      </c>
      <c r="E909" s="6">
        <v>1880138</v>
      </c>
      <c r="F909" s="6">
        <v>0</v>
      </c>
      <c r="G909" s="6">
        <v>0</v>
      </c>
      <c r="H909" t="s">
        <v>361</v>
      </c>
      <c r="I909">
        <v>60318895</v>
      </c>
      <c r="J909" t="s">
        <v>362</v>
      </c>
      <c r="K909" t="s">
        <v>183</v>
      </c>
      <c r="L909" t="s">
        <v>209</v>
      </c>
      <c r="M909">
        <v>9870182087</v>
      </c>
      <c r="N909" t="s">
        <v>186</v>
      </c>
      <c r="O909">
        <v>860034313</v>
      </c>
      <c r="P909" t="s">
        <v>365</v>
      </c>
      <c r="Q909" t="s">
        <v>189</v>
      </c>
      <c r="R909" t="s">
        <v>190</v>
      </c>
      <c r="S909" t="s">
        <v>291</v>
      </c>
      <c r="T909" t="s">
        <v>292</v>
      </c>
      <c r="U909" s="6">
        <v>690444</v>
      </c>
      <c r="V909" s="6">
        <v>0</v>
      </c>
      <c r="W909" s="6">
        <v>690444</v>
      </c>
      <c r="X909" s="6">
        <v>0</v>
      </c>
      <c r="Y909" t="s">
        <v>193</v>
      </c>
      <c r="Z909" t="s">
        <v>194</v>
      </c>
      <c r="AA909" t="s">
        <v>195</v>
      </c>
      <c r="AB909" t="s">
        <v>3955</v>
      </c>
      <c r="AC909" t="s">
        <v>283</v>
      </c>
      <c r="AD909" t="s">
        <v>283</v>
      </c>
      <c r="AE909" t="s">
        <v>1581</v>
      </c>
      <c r="AF909" t="s">
        <v>3669</v>
      </c>
      <c r="AG909" t="s">
        <v>3950</v>
      </c>
      <c r="AH909" t="s">
        <v>3956</v>
      </c>
      <c r="AI909" t="s">
        <v>3957</v>
      </c>
      <c r="AJ909" t="s">
        <v>3455</v>
      </c>
      <c r="AK909" t="s">
        <v>3932</v>
      </c>
      <c r="AL909" t="s">
        <v>234</v>
      </c>
      <c r="AM909" t="s">
        <v>3958</v>
      </c>
      <c r="AN909" t="s">
        <v>3959</v>
      </c>
      <c r="AO909" t="s">
        <v>137</v>
      </c>
    </row>
    <row r="910" spans="1:41" hidden="1" x14ac:dyDescent="0.2">
      <c r="A910">
        <v>82125</v>
      </c>
      <c r="B910" s="7">
        <v>45853</v>
      </c>
      <c r="C910" t="s">
        <v>3960</v>
      </c>
      <c r="D910" t="s">
        <v>180</v>
      </c>
      <c r="E910" s="6">
        <v>5000000</v>
      </c>
      <c r="F910" s="6">
        <v>119748</v>
      </c>
      <c r="G910" s="6">
        <v>0</v>
      </c>
      <c r="H910" t="s">
        <v>181</v>
      </c>
      <c r="I910">
        <v>901277134</v>
      </c>
      <c r="J910" t="s">
        <v>3961</v>
      </c>
      <c r="K910" t="s">
        <v>183</v>
      </c>
      <c r="L910" t="s">
        <v>209</v>
      </c>
      <c r="M910">
        <v>24094472093</v>
      </c>
      <c r="N910" t="s">
        <v>186</v>
      </c>
      <c r="O910">
        <v>860007335</v>
      </c>
      <c r="P910" t="s">
        <v>563</v>
      </c>
      <c r="Q910" t="s">
        <v>189</v>
      </c>
      <c r="R910" t="s">
        <v>190</v>
      </c>
      <c r="S910" t="s">
        <v>255</v>
      </c>
      <c r="T910" t="s">
        <v>256</v>
      </c>
      <c r="U910" s="6">
        <v>1300000</v>
      </c>
      <c r="V910" s="6">
        <v>0</v>
      </c>
      <c r="W910" s="6">
        <v>1300000</v>
      </c>
      <c r="X910" s="6">
        <v>0</v>
      </c>
      <c r="Y910" t="s">
        <v>193</v>
      </c>
      <c r="Z910" t="s">
        <v>194</v>
      </c>
      <c r="AA910" t="s">
        <v>195</v>
      </c>
      <c r="AB910" t="s">
        <v>3962</v>
      </c>
      <c r="AC910" t="s">
        <v>1414</v>
      </c>
      <c r="AD910" t="s">
        <v>1401</v>
      </c>
      <c r="AE910" t="s">
        <v>1265</v>
      </c>
      <c r="AF910" t="s">
        <v>3655</v>
      </c>
      <c r="AG910" t="s">
        <v>3950</v>
      </c>
      <c r="AH910" t="s">
        <v>3963</v>
      </c>
      <c r="AI910" t="s">
        <v>3964</v>
      </c>
      <c r="AJ910" t="s">
        <v>3455</v>
      </c>
      <c r="AK910" t="s">
        <v>2634</v>
      </c>
      <c r="AL910" t="s">
        <v>758</v>
      </c>
      <c r="AM910" t="s">
        <v>3965</v>
      </c>
      <c r="AN910" t="s">
        <v>3966</v>
      </c>
      <c r="AO910" t="s">
        <v>137</v>
      </c>
    </row>
    <row r="911" spans="1:41" hidden="1" x14ac:dyDescent="0.2">
      <c r="A911">
        <v>82125</v>
      </c>
      <c r="B911" s="7">
        <v>45853</v>
      </c>
      <c r="C911" t="s">
        <v>3960</v>
      </c>
      <c r="D911" t="s">
        <v>180</v>
      </c>
      <c r="E911" s="6">
        <v>5000000</v>
      </c>
      <c r="F911" s="6">
        <v>119748</v>
      </c>
      <c r="G911" s="6">
        <v>0</v>
      </c>
      <c r="H911" t="s">
        <v>181</v>
      </c>
      <c r="I911">
        <v>901277134</v>
      </c>
      <c r="J911" t="s">
        <v>3961</v>
      </c>
      <c r="K911" t="s">
        <v>183</v>
      </c>
      <c r="L911" t="s">
        <v>209</v>
      </c>
      <c r="M911">
        <v>24094472093</v>
      </c>
      <c r="N911" t="s">
        <v>186</v>
      </c>
      <c r="O911">
        <v>860007335</v>
      </c>
      <c r="P911" t="s">
        <v>563</v>
      </c>
      <c r="Q911" t="s">
        <v>189</v>
      </c>
      <c r="R911" t="s">
        <v>190</v>
      </c>
      <c r="S911" t="s">
        <v>259</v>
      </c>
      <c r="T911" t="s">
        <v>260</v>
      </c>
      <c r="U911" s="6">
        <v>3700000</v>
      </c>
      <c r="V911" s="6">
        <v>0</v>
      </c>
      <c r="W911" s="6">
        <v>3700000</v>
      </c>
      <c r="X911" s="6">
        <v>0</v>
      </c>
      <c r="Y911" t="s">
        <v>193</v>
      </c>
      <c r="Z911" t="s">
        <v>194</v>
      </c>
      <c r="AA911" t="s">
        <v>195</v>
      </c>
      <c r="AB911" t="s">
        <v>3962</v>
      </c>
      <c r="AC911" t="s">
        <v>1414</v>
      </c>
      <c r="AD911" t="s">
        <v>1401</v>
      </c>
      <c r="AE911" t="s">
        <v>1265</v>
      </c>
      <c r="AF911" t="s">
        <v>3655</v>
      </c>
      <c r="AG911" t="s">
        <v>3950</v>
      </c>
      <c r="AH911" t="s">
        <v>3963</v>
      </c>
      <c r="AI911" t="s">
        <v>3964</v>
      </c>
      <c r="AJ911" t="s">
        <v>3455</v>
      </c>
      <c r="AK911" t="s">
        <v>2634</v>
      </c>
      <c r="AL911" t="s">
        <v>758</v>
      </c>
      <c r="AM911" t="s">
        <v>3965</v>
      </c>
      <c r="AN911" t="s">
        <v>3966</v>
      </c>
      <c r="AO911" t="s">
        <v>137</v>
      </c>
    </row>
    <row r="912" spans="1:41" hidden="1" x14ac:dyDescent="0.2">
      <c r="A912">
        <v>82325</v>
      </c>
      <c r="B912" s="7">
        <v>45853</v>
      </c>
      <c r="C912" t="s">
        <v>3967</v>
      </c>
      <c r="D912" t="s">
        <v>180</v>
      </c>
      <c r="E912" s="6">
        <v>154730</v>
      </c>
      <c r="F912" s="6">
        <v>36100</v>
      </c>
      <c r="G912" s="6">
        <v>0</v>
      </c>
      <c r="H912" t="s">
        <v>361</v>
      </c>
      <c r="I912">
        <v>60318895</v>
      </c>
      <c r="J912" t="s">
        <v>362</v>
      </c>
      <c r="K912" t="s">
        <v>183</v>
      </c>
      <c r="L912" t="s">
        <v>209</v>
      </c>
      <c r="M912">
        <v>9870182087</v>
      </c>
      <c r="N912" t="s">
        <v>186</v>
      </c>
      <c r="O912">
        <v>860034313</v>
      </c>
      <c r="P912" t="s">
        <v>365</v>
      </c>
      <c r="Q912" t="s">
        <v>189</v>
      </c>
      <c r="R912" t="s">
        <v>190</v>
      </c>
      <c r="S912" t="s">
        <v>295</v>
      </c>
      <c r="T912" t="s">
        <v>296</v>
      </c>
      <c r="U912" s="6">
        <v>154730</v>
      </c>
      <c r="V912" s="6">
        <v>0</v>
      </c>
      <c r="W912" s="6">
        <v>154730</v>
      </c>
      <c r="X912" s="6">
        <v>0</v>
      </c>
      <c r="Y912" t="s">
        <v>193</v>
      </c>
      <c r="Z912" t="s">
        <v>194</v>
      </c>
      <c r="AA912" t="s">
        <v>195</v>
      </c>
      <c r="AB912" t="s">
        <v>3955</v>
      </c>
      <c r="AC912" t="s">
        <v>283</v>
      </c>
      <c r="AD912" t="s">
        <v>283</v>
      </c>
      <c r="AE912" t="s">
        <v>1581</v>
      </c>
      <c r="AF912" t="s">
        <v>3659</v>
      </c>
      <c r="AG912" t="s">
        <v>3950</v>
      </c>
      <c r="AH912" t="s">
        <v>3968</v>
      </c>
      <c r="AI912" t="s">
        <v>3969</v>
      </c>
      <c r="AJ912" t="s">
        <v>3455</v>
      </c>
      <c r="AK912" t="s">
        <v>3932</v>
      </c>
      <c r="AL912" t="s">
        <v>234</v>
      </c>
      <c r="AM912" t="s">
        <v>3958</v>
      </c>
      <c r="AN912" t="s">
        <v>3959</v>
      </c>
      <c r="AO912" t="s">
        <v>137</v>
      </c>
    </row>
    <row r="913" spans="1:41" hidden="1" x14ac:dyDescent="0.2">
      <c r="A913">
        <v>82425</v>
      </c>
      <c r="B913" s="7">
        <v>45854</v>
      </c>
      <c r="C913" t="s">
        <v>3970</v>
      </c>
      <c r="D913" t="s">
        <v>180</v>
      </c>
      <c r="E913" s="6">
        <v>3261980</v>
      </c>
      <c r="F913" s="6">
        <v>0</v>
      </c>
      <c r="G913" s="6">
        <v>0</v>
      </c>
      <c r="H913" t="s">
        <v>181</v>
      </c>
      <c r="I913">
        <v>899999115</v>
      </c>
      <c r="J913" t="s">
        <v>182</v>
      </c>
      <c r="K913" t="s">
        <v>183</v>
      </c>
      <c r="L913" t="s">
        <v>184</v>
      </c>
      <c r="M913">
        <v>20936509</v>
      </c>
      <c r="N913" t="s">
        <v>186</v>
      </c>
      <c r="O913">
        <v>860051135</v>
      </c>
      <c r="P913" t="s">
        <v>188</v>
      </c>
      <c r="Q913" t="s">
        <v>189</v>
      </c>
      <c r="R913" t="s">
        <v>190</v>
      </c>
      <c r="S913" t="s">
        <v>191</v>
      </c>
      <c r="T913" t="s">
        <v>192</v>
      </c>
      <c r="U913" s="6">
        <v>3261980</v>
      </c>
      <c r="V913" s="6">
        <v>0</v>
      </c>
      <c r="W913" s="6">
        <v>3261980</v>
      </c>
      <c r="X913" s="6">
        <v>0</v>
      </c>
      <c r="Y913" t="s">
        <v>193</v>
      </c>
      <c r="Z913" t="s">
        <v>194</v>
      </c>
      <c r="AA913" t="s">
        <v>195</v>
      </c>
      <c r="AB913" t="s">
        <v>3971</v>
      </c>
      <c r="AC913" t="s">
        <v>197</v>
      </c>
      <c r="AD913" t="s">
        <v>197</v>
      </c>
      <c r="AE913" t="s">
        <v>1589</v>
      </c>
      <c r="AF913" t="s">
        <v>3674</v>
      </c>
      <c r="AG913" t="s">
        <v>3972</v>
      </c>
      <c r="AH913" t="s">
        <v>3973</v>
      </c>
      <c r="AI913" t="s">
        <v>3974</v>
      </c>
      <c r="AJ913" t="s">
        <v>3455</v>
      </c>
      <c r="AK913" t="s">
        <v>3932</v>
      </c>
      <c r="AL913" t="s">
        <v>204</v>
      </c>
      <c r="AM913" t="s">
        <v>3975</v>
      </c>
      <c r="AN913" t="s">
        <v>3976</v>
      </c>
      <c r="AO913" t="s">
        <v>131</v>
      </c>
    </row>
    <row r="914" spans="1:41" hidden="1" x14ac:dyDescent="0.2">
      <c r="A914">
        <v>82525</v>
      </c>
      <c r="B914" s="7">
        <v>45854</v>
      </c>
      <c r="C914" t="s">
        <v>3977</v>
      </c>
      <c r="D914" t="s">
        <v>180</v>
      </c>
      <c r="E914" s="6">
        <v>1331883</v>
      </c>
      <c r="F914" s="6">
        <v>0</v>
      </c>
      <c r="G914" s="6">
        <v>0</v>
      </c>
      <c r="H914" t="s">
        <v>361</v>
      </c>
      <c r="I914">
        <v>79444004</v>
      </c>
      <c r="J914" t="s">
        <v>3978</v>
      </c>
      <c r="K914" t="s">
        <v>183</v>
      </c>
      <c r="L914" t="s">
        <v>209</v>
      </c>
      <c r="M914">
        <v>26500725159</v>
      </c>
      <c r="N914" t="s">
        <v>186</v>
      </c>
      <c r="O914">
        <v>860007335</v>
      </c>
      <c r="P914" t="s">
        <v>563</v>
      </c>
      <c r="Q914" t="s">
        <v>189</v>
      </c>
      <c r="R914" t="s">
        <v>190</v>
      </c>
      <c r="S914" t="s">
        <v>858</v>
      </c>
      <c r="T914" t="s">
        <v>3451</v>
      </c>
      <c r="U914" s="6">
        <v>1331883</v>
      </c>
      <c r="V914" s="6">
        <v>0</v>
      </c>
      <c r="W914" s="6">
        <v>1331883</v>
      </c>
      <c r="X914" s="6">
        <v>0</v>
      </c>
      <c r="Y914" t="s">
        <v>193</v>
      </c>
      <c r="Z914" t="s">
        <v>194</v>
      </c>
      <c r="AA914" t="s">
        <v>195</v>
      </c>
      <c r="AB914" t="s">
        <v>3979</v>
      </c>
      <c r="AC914" t="s">
        <v>2807</v>
      </c>
      <c r="AD914" t="s">
        <v>2807</v>
      </c>
      <c r="AE914" t="s">
        <v>1597</v>
      </c>
      <c r="AF914" t="s">
        <v>3679</v>
      </c>
      <c r="AG914" t="s">
        <v>3972</v>
      </c>
      <c r="AH914" t="s">
        <v>3980</v>
      </c>
      <c r="AI914" t="s">
        <v>3981</v>
      </c>
      <c r="AJ914" t="s">
        <v>3455</v>
      </c>
      <c r="AK914" t="s">
        <v>3950</v>
      </c>
      <c r="AL914" t="s">
        <v>2716</v>
      </c>
      <c r="AM914" t="s">
        <v>272</v>
      </c>
      <c r="AN914" t="s">
        <v>3982</v>
      </c>
      <c r="AO914" t="s">
        <v>129</v>
      </c>
    </row>
    <row r="915" spans="1:41" hidden="1" x14ac:dyDescent="0.2">
      <c r="A915">
        <v>82725</v>
      </c>
      <c r="B915" s="7">
        <v>45854</v>
      </c>
      <c r="C915" t="s">
        <v>3983</v>
      </c>
      <c r="D915" t="s">
        <v>180</v>
      </c>
      <c r="E915" s="6">
        <v>70000</v>
      </c>
      <c r="F915" s="6">
        <v>0</v>
      </c>
      <c r="G915" s="6">
        <v>0</v>
      </c>
      <c r="H915" t="s">
        <v>181</v>
      </c>
      <c r="I915">
        <v>900454102</v>
      </c>
      <c r="J915" t="s">
        <v>3984</v>
      </c>
      <c r="K915" t="s">
        <v>183</v>
      </c>
      <c r="L915" t="s">
        <v>184</v>
      </c>
      <c r="M915">
        <v>900179482</v>
      </c>
      <c r="N915" t="s">
        <v>186</v>
      </c>
      <c r="O915">
        <v>860002964</v>
      </c>
      <c r="P915" t="s">
        <v>226</v>
      </c>
      <c r="Q915" t="s">
        <v>189</v>
      </c>
      <c r="R915" t="s">
        <v>190</v>
      </c>
      <c r="S915" t="s">
        <v>3985</v>
      </c>
      <c r="T915" t="s">
        <v>3986</v>
      </c>
      <c r="U915" s="6">
        <v>70000</v>
      </c>
      <c r="V915" s="6">
        <v>0</v>
      </c>
      <c r="W915" s="6">
        <v>70000</v>
      </c>
      <c r="X915" s="6">
        <v>0</v>
      </c>
      <c r="Y915" t="s">
        <v>193</v>
      </c>
      <c r="Z915" t="s">
        <v>194</v>
      </c>
      <c r="AA915" t="s">
        <v>195</v>
      </c>
      <c r="AB915" t="s">
        <v>3987</v>
      </c>
      <c r="AC915" t="s">
        <v>1374</v>
      </c>
      <c r="AD915" t="s">
        <v>1366</v>
      </c>
      <c r="AE915" t="s">
        <v>972</v>
      </c>
      <c r="AF915" t="s">
        <v>3683</v>
      </c>
      <c r="AG915" t="s">
        <v>3972</v>
      </c>
      <c r="AH915" t="s">
        <v>3988</v>
      </c>
      <c r="AI915" t="s">
        <v>3989</v>
      </c>
      <c r="AJ915" t="s">
        <v>3455</v>
      </c>
      <c r="AK915" t="s">
        <v>2621</v>
      </c>
      <c r="AL915" t="s">
        <v>758</v>
      </c>
      <c r="AM915" t="s">
        <v>3990</v>
      </c>
      <c r="AN915" t="s">
        <v>3991</v>
      </c>
      <c r="AO915" t="s">
        <v>137</v>
      </c>
    </row>
    <row r="916" spans="1:41" hidden="1" x14ac:dyDescent="0.2">
      <c r="A916">
        <v>82825</v>
      </c>
      <c r="B916" s="7">
        <v>45854</v>
      </c>
      <c r="C916" t="s">
        <v>3992</v>
      </c>
      <c r="D916" t="s">
        <v>180</v>
      </c>
      <c r="E916" s="6">
        <v>63400</v>
      </c>
      <c r="F916" s="6">
        <v>3957</v>
      </c>
      <c r="G916" s="6">
        <v>0</v>
      </c>
      <c r="H916" t="s">
        <v>181</v>
      </c>
      <c r="I916">
        <v>900454102</v>
      </c>
      <c r="J916" t="s">
        <v>3984</v>
      </c>
      <c r="K916" t="s">
        <v>183</v>
      </c>
      <c r="L916" t="s">
        <v>184</v>
      </c>
      <c r="M916">
        <v>900179482</v>
      </c>
      <c r="N916" t="s">
        <v>186</v>
      </c>
      <c r="O916">
        <v>860002964</v>
      </c>
      <c r="P916" t="s">
        <v>226</v>
      </c>
      <c r="Q916" t="s">
        <v>189</v>
      </c>
      <c r="R916" t="s">
        <v>190</v>
      </c>
      <c r="S916" t="s">
        <v>3985</v>
      </c>
      <c r="T916" t="s">
        <v>3986</v>
      </c>
      <c r="U916" s="6">
        <v>63400</v>
      </c>
      <c r="V916" s="6">
        <v>0</v>
      </c>
      <c r="W916" s="6">
        <v>63400</v>
      </c>
      <c r="X916" s="6">
        <v>0</v>
      </c>
      <c r="Y916" t="s">
        <v>193</v>
      </c>
      <c r="Z916" t="s">
        <v>194</v>
      </c>
      <c r="AA916" t="s">
        <v>195</v>
      </c>
      <c r="AB916" t="s">
        <v>3993</v>
      </c>
      <c r="AC916" t="s">
        <v>1374</v>
      </c>
      <c r="AD916" t="s">
        <v>1366</v>
      </c>
      <c r="AE916" t="s">
        <v>972</v>
      </c>
      <c r="AF916" t="s">
        <v>3687</v>
      </c>
      <c r="AG916" t="s">
        <v>3972</v>
      </c>
      <c r="AH916" t="s">
        <v>3994</v>
      </c>
      <c r="AI916" t="s">
        <v>3995</v>
      </c>
      <c r="AJ916" t="s">
        <v>3455</v>
      </c>
      <c r="AK916" t="s">
        <v>2621</v>
      </c>
      <c r="AL916" t="s">
        <v>758</v>
      </c>
      <c r="AM916" t="s">
        <v>3990</v>
      </c>
      <c r="AN916" t="s">
        <v>3991</v>
      </c>
      <c r="AO916" t="s">
        <v>137</v>
      </c>
    </row>
    <row r="917" spans="1:41" x14ac:dyDescent="0.2">
      <c r="A917">
        <v>82925</v>
      </c>
      <c r="B917" s="7">
        <v>45854</v>
      </c>
      <c r="C917" t="s">
        <v>3996</v>
      </c>
      <c r="D917" t="s">
        <v>180</v>
      </c>
      <c r="E917" s="6">
        <v>666400</v>
      </c>
      <c r="F917" s="6">
        <v>74570</v>
      </c>
      <c r="G917" s="6">
        <v>0</v>
      </c>
      <c r="H917" t="s">
        <v>181</v>
      </c>
      <c r="I917">
        <v>901315138</v>
      </c>
      <c r="J917" t="s">
        <v>3366</v>
      </c>
      <c r="K917" t="s">
        <v>183</v>
      </c>
      <c r="L917" t="s">
        <v>209</v>
      </c>
      <c r="M917">
        <v>1070080666</v>
      </c>
      <c r="N917" t="s">
        <v>186</v>
      </c>
      <c r="O917">
        <v>860034313</v>
      </c>
      <c r="P917" t="s">
        <v>365</v>
      </c>
      <c r="Q917" t="s">
        <v>189</v>
      </c>
      <c r="R917" t="s">
        <v>190</v>
      </c>
      <c r="S917" t="s">
        <v>478</v>
      </c>
      <c r="T917" t="s">
        <v>3466</v>
      </c>
      <c r="U917" s="6">
        <v>666400</v>
      </c>
      <c r="V917" s="6">
        <v>0</v>
      </c>
      <c r="W917" s="6">
        <v>666400</v>
      </c>
      <c r="X917" s="6">
        <v>0</v>
      </c>
      <c r="Y917" t="s">
        <v>193</v>
      </c>
      <c r="Z917" t="s">
        <v>194</v>
      </c>
      <c r="AA917" t="s">
        <v>195</v>
      </c>
      <c r="AB917" t="s">
        <v>3997</v>
      </c>
      <c r="AC917" t="s">
        <v>921</v>
      </c>
      <c r="AD917" t="s">
        <v>916</v>
      </c>
      <c r="AE917" t="s">
        <v>1038</v>
      </c>
      <c r="AF917" t="s">
        <v>3691</v>
      </c>
      <c r="AG917" t="s">
        <v>3972</v>
      </c>
      <c r="AH917" t="s">
        <v>3998</v>
      </c>
      <c r="AI917" t="s">
        <v>3999</v>
      </c>
      <c r="AJ917" t="s">
        <v>3455</v>
      </c>
      <c r="AK917" t="s">
        <v>3371</v>
      </c>
      <c r="AL917" t="s">
        <v>758</v>
      </c>
      <c r="AM917" t="s">
        <v>4000</v>
      </c>
      <c r="AN917" t="s">
        <v>3373</v>
      </c>
      <c r="AO917" t="s">
        <v>127</v>
      </c>
    </row>
    <row r="918" spans="1:41" hidden="1" x14ac:dyDescent="0.2">
      <c r="A918">
        <v>83025</v>
      </c>
      <c r="B918" s="7">
        <v>45854</v>
      </c>
      <c r="C918" t="s">
        <v>4001</v>
      </c>
      <c r="D918" t="s">
        <v>180</v>
      </c>
      <c r="E918" s="6">
        <v>887777</v>
      </c>
      <c r="F918" s="6">
        <v>1728</v>
      </c>
      <c r="G918" s="6">
        <v>0</v>
      </c>
      <c r="H918" t="s">
        <v>181</v>
      </c>
      <c r="I918">
        <v>800217497</v>
      </c>
      <c r="J918" t="s">
        <v>808</v>
      </c>
      <c r="K918" t="s">
        <v>183</v>
      </c>
      <c r="L918" t="s">
        <v>184</v>
      </c>
      <c r="M918">
        <v>24466031662</v>
      </c>
      <c r="N918" t="s">
        <v>186</v>
      </c>
      <c r="O918">
        <v>890903938</v>
      </c>
      <c r="P918" t="s">
        <v>212</v>
      </c>
      <c r="Q918" t="s">
        <v>189</v>
      </c>
      <c r="R918" t="s">
        <v>190</v>
      </c>
      <c r="S918" t="s">
        <v>810</v>
      </c>
      <c r="T918" t="s">
        <v>811</v>
      </c>
      <c r="U918" s="6">
        <v>887777</v>
      </c>
      <c r="V918" s="6">
        <v>0</v>
      </c>
      <c r="W918" s="6">
        <v>887777</v>
      </c>
      <c r="X918" s="6">
        <v>0</v>
      </c>
      <c r="Y918" t="s">
        <v>193</v>
      </c>
      <c r="Z918" t="s">
        <v>194</v>
      </c>
      <c r="AA918" t="s">
        <v>195</v>
      </c>
      <c r="AB918" t="s">
        <v>4002</v>
      </c>
      <c r="AC918" t="s">
        <v>1564</v>
      </c>
      <c r="AD918" t="s">
        <v>1552</v>
      </c>
      <c r="AE918" t="s">
        <v>1196</v>
      </c>
      <c r="AF918" t="s">
        <v>3695</v>
      </c>
      <c r="AG918" t="s">
        <v>3972</v>
      </c>
      <c r="AH918" t="s">
        <v>4003</v>
      </c>
      <c r="AI918" t="s">
        <v>4004</v>
      </c>
      <c r="AJ918" t="s">
        <v>3455</v>
      </c>
      <c r="AK918" t="s">
        <v>2597</v>
      </c>
      <c r="AL918" t="s">
        <v>758</v>
      </c>
      <c r="AM918" t="s">
        <v>3382</v>
      </c>
      <c r="AN918" t="s">
        <v>3383</v>
      </c>
      <c r="AO918" t="s">
        <v>137</v>
      </c>
    </row>
    <row r="919" spans="1:41" hidden="1" x14ac:dyDescent="0.2">
      <c r="A919">
        <v>83125</v>
      </c>
      <c r="B919" s="7">
        <v>45854</v>
      </c>
      <c r="C919" t="s">
        <v>4005</v>
      </c>
      <c r="D919" t="s">
        <v>180</v>
      </c>
      <c r="E919" s="6">
        <v>743430</v>
      </c>
      <c r="F919" s="6">
        <v>0</v>
      </c>
      <c r="G919" s="6">
        <v>0</v>
      </c>
      <c r="H919" t="s">
        <v>181</v>
      </c>
      <c r="I919">
        <v>899999094</v>
      </c>
      <c r="J919" t="s">
        <v>322</v>
      </c>
      <c r="K919" t="s">
        <v>183</v>
      </c>
      <c r="L919" t="s">
        <v>184</v>
      </c>
      <c r="M919">
        <v>1804673</v>
      </c>
      <c r="N919" t="s">
        <v>186</v>
      </c>
      <c r="O919">
        <v>860050750</v>
      </c>
      <c r="P919" t="s">
        <v>269</v>
      </c>
      <c r="Q919" t="s">
        <v>189</v>
      </c>
      <c r="R919" t="s">
        <v>190</v>
      </c>
      <c r="S919" t="s">
        <v>213</v>
      </c>
      <c r="T919" t="s">
        <v>214</v>
      </c>
      <c r="U919" s="6">
        <v>743430</v>
      </c>
      <c r="V919" s="6">
        <v>0</v>
      </c>
      <c r="W919" s="6">
        <v>743430</v>
      </c>
      <c r="X919" s="6">
        <v>0</v>
      </c>
      <c r="Y919" t="s">
        <v>193</v>
      </c>
      <c r="Z919" t="s">
        <v>194</v>
      </c>
      <c r="AA919" t="s">
        <v>195</v>
      </c>
      <c r="AB919" t="s">
        <v>4006</v>
      </c>
      <c r="AC919" t="s">
        <v>325</v>
      </c>
      <c r="AD919" t="s">
        <v>325</v>
      </c>
      <c r="AE919" t="s">
        <v>1602</v>
      </c>
      <c r="AF919" t="s">
        <v>3701</v>
      </c>
      <c r="AG919" t="s">
        <v>3972</v>
      </c>
      <c r="AH919" t="s">
        <v>4007</v>
      </c>
      <c r="AI919" t="s">
        <v>4008</v>
      </c>
      <c r="AJ919" t="s">
        <v>3455</v>
      </c>
      <c r="AK919" t="s">
        <v>3972</v>
      </c>
      <c r="AL919" t="s">
        <v>204</v>
      </c>
      <c r="AM919" t="s">
        <v>4009</v>
      </c>
      <c r="AN919" t="s">
        <v>4010</v>
      </c>
      <c r="AO919" t="s">
        <v>132</v>
      </c>
    </row>
    <row r="920" spans="1:41" hidden="1" x14ac:dyDescent="0.2">
      <c r="A920">
        <v>83325</v>
      </c>
      <c r="B920" s="7">
        <v>45855</v>
      </c>
      <c r="C920" t="s">
        <v>4011</v>
      </c>
      <c r="D920" t="s">
        <v>180</v>
      </c>
      <c r="E920" s="6">
        <v>39704280.390000001</v>
      </c>
      <c r="F920" s="6">
        <v>206364</v>
      </c>
      <c r="G920" s="6">
        <v>0</v>
      </c>
      <c r="H920" t="s">
        <v>181</v>
      </c>
      <c r="I920">
        <v>860067479</v>
      </c>
      <c r="J920" t="s">
        <v>780</v>
      </c>
      <c r="K920" t="s">
        <v>183</v>
      </c>
      <c r="L920" t="s">
        <v>184</v>
      </c>
      <c r="M920">
        <v>4606747906</v>
      </c>
      <c r="N920" t="s">
        <v>186</v>
      </c>
      <c r="O920">
        <v>890903938</v>
      </c>
      <c r="P920" t="s">
        <v>212</v>
      </c>
      <c r="Q920" t="s">
        <v>189</v>
      </c>
      <c r="R920" t="s">
        <v>190</v>
      </c>
      <c r="S920" t="s">
        <v>782</v>
      </c>
      <c r="T920" t="s">
        <v>783</v>
      </c>
      <c r="U920" s="6">
        <v>29007947.25</v>
      </c>
      <c r="V920" s="6">
        <v>0</v>
      </c>
      <c r="W920" s="6">
        <v>29007947.25</v>
      </c>
      <c r="X920" s="6">
        <v>0</v>
      </c>
      <c r="Y920" t="s">
        <v>193</v>
      </c>
      <c r="Z920" t="s">
        <v>194</v>
      </c>
      <c r="AA920" t="s">
        <v>195</v>
      </c>
      <c r="AB920" t="s">
        <v>4012</v>
      </c>
      <c r="AC920" t="s">
        <v>231</v>
      </c>
      <c r="AD920" t="s">
        <v>231</v>
      </c>
      <c r="AE920" t="s">
        <v>199</v>
      </c>
      <c r="AF920" t="s">
        <v>3705</v>
      </c>
      <c r="AG920" t="s">
        <v>3972</v>
      </c>
      <c r="AH920" t="s">
        <v>4013</v>
      </c>
      <c r="AI920" t="s">
        <v>4014</v>
      </c>
      <c r="AJ920" t="s">
        <v>3455</v>
      </c>
      <c r="AK920" t="s">
        <v>722</v>
      </c>
      <c r="AL920" t="s">
        <v>787</v>
      </c>
      <c r="AM920" t="s">
        <v>788</v>
      </c>
      <c r="AN920" t="s">
        <v>789</v>
      </c>
      <c r="AO920" t="s">
        <v>137</v>
      </c>
    </row>
    <row r="921" spans="1:41" hidden="1" x14ac:dyDescent="0.2">
      <c r="A921">
        <v>83325</v>
      </c>
      <c r="B921" s="7">
        <v>45855</v>
      </c>
      <c r="C921" t="s">
        <v>4011</v>
      </c>
      <c r="D921" t="s">
        <v>180</v>
      </c>
      <c r="E921" s="6">
        <v>39704280.390000001</v>
      </c>
      <c r="F921" s="6">
        <v>206364</v>
      </c>
      <c r="G921" s="6">
        <v>0</v>
      </c>
      <c r="H921" t="s">
        <v>181</v>
      </c>
      <c r="I921">
        <v>860067479</v>
      </c>
      <c r="J921" t="s">
        <v>780</v>
      </c>
      <c r="K921" t="s">
        <v>183</v>
      </c>
      <c r="L921" t="s">
        <v>184</v>
      </c>
      <c r="M921">
        <v>4606747906</v>
      </c>
      <c r="N921" t="s">
        <v>186</v>
      </c>
      <c r="O921">
        <v>890903938</v>
      </c>
      <c r="P921" t="s">
        <v>212</v>
      </c>
      <c r="Q921" t="s">
        <v>189</v>
      </c>
      <c r="R921" t="s">
        <v>190</v>
      </c>
      <c r="S921" t="s">
        <v>790</v>
      </c>
      <c r="T921" t="s">
        <v>791</v>
      </c>
      <c r="U921" s="6">
        <v>10696333.140000001</v>
      </c>
      <c r="V921" s="6">
        <v>0</v>
      </c>
      <c r="W921" s="6">
        <v>10696333.140000001</v>
      </c>
      <c r="X921" s="6">
        <v>0</v>
      </c>
      <c r="Y921" t="s">
        <v>193</v>
      </c>
      <c r="Z921" t="s">
        <v>194</v>
      </c>
      <c r="AA921" t="s">
        <v>195</v>
      </c>
      <c r="AB921" t="s">
        <v>4012</v>
      </c>
      <c r="AC921" t="s">
        <v>231</v>
      </c>
      <c r="AD921" t="s">
        <v>231</v>
      </c>
      <c r="AE921" t="s">
        <v>199</v>
      </c>
      <c r="AF921" t="s">
        <v>3705</v>
      </c>
      <c r="AG921" t="s">
        <v>3972</v>
      </c>
      <c r="AH921" t="s">
        <v>4013</v>
      </c>
      <c r="AI921" t="s">
        <v>4014</v>
      </c>
      <c r="AJ921" t="s">
        <v>3455</v>
      </c>
      <c r="AK921" t="s">
        <v>722</v>
      </c>
      <c r="AL921" t="s">
        <v>787</v>
      </c>
      <c r="AM921" t="s">
        <v>788</v>
      </c>
      <c r="AN921" t="s">
        <v>789</v>
      </c>
      <c r="AO921" t="s">
        <v>137</v>
      </c>
    </row>
    <row r="922" spans="1:41" hidden="1" x14ac:dyDescent="0.2">
      <c r="A922">
        <v>83425</v>
      </c>
      <c r="B922" s="7">
        <v>45855</v>
      </c>
      <c r="C922" t="s">
        <v>4015</v>
      </c>
      <c r="D922" t="s">
        <v>180</v>
      </c>
      <c r="E922" s="6">
        <v>4339200</v>
      </c>
      <c r="F922" s="6">
        <v>36730</v>
      </c>
      <c r="G922" s="6">
        <v>0</v>
      </c>
      <c r="H922" t="s">
        <v>361</v>
      </c>
      <c r="I922">
        <v>52182505</v>
      </c>
      <c r="J922" t="s">
        <v>4016</v>
      </c>
      <c r="K922" t="s">
        <v>183</v>
      </c>
      <c r="L922" t="s">
        <v>209</v>
      </c>
      <c r="M922">
        <v>451500061093</v>
      </c>
      <c r="N922" t="s">
        <v>186</v>
      </c>
      <c r="O922">
        <v>860034313</v>
      </c>
      <c r="P922" t="s">
        <v>365</v>
      </c>
      <c r="Q922" t="s">
        <v>189</v>
      </c>
      <c r="R922" t="s">
        <v>190</v>
      </c>
      <c r="S922" t="s">
        <v>962</v>
      </c>
      <c r="T922" t="s">
        <v>3781</v>
      </c>
      <c r="U922" s="6">
        <v>4339200</v>
      </c>
      <c r="V922" s="6">
        <v>0</v>
      </c>
      <c r="W922" s="6">
        <v>4339200</v>
      </c>
      <c r="X922" s="6">
        <v>0</v>
      </c>
      <c r="Y922" t="s">
        <v>193</v>
      </c>
      <c r="Z922" t="s">
        <v>194</v>
      </c>
      <c r="AA922" t="s">
        <v>195</v>
      </c>
      <c r="AB922" t="s">
        <v>4017</v>
      </c>
      <c r="AC922" t="s">
        <v>1522</v>
      </c>
      <c r="AD922" t="s">
        <v>1518</v>
      </c>
      <c r="AE922" t="s">
        <v>1380</v>
      </c>
      <c r="AF922" t="s">
        <v>3710</v>
      </c>
      <c r="AG922" t="s">
        <v>4018</v>
      </c>
      <c r="AH922" t="s">
        <v>4019</v>
      </c>
      <c r="AI922" t="s">
        <v>4020</v>
      </c>
      <c r="AJ922" t="s">
        <v>3455</v>
      </c>
      <c r="AK922" t="s">
        <v>2876</v>
      </c>
      <c r="AL922" t="s">
        <v>462</v>
      </c>
      <c r="AM922" t="s">
        <v>2133</v>
      </c>
      <c r="AN922" t="s">
        <v>4021</v>
      </c>
      <c r="AO922" t="s">
        <v>124</v>
      </c>
    </row>
    <row r="923" spans="1:41" hidden="1" x14ac:dyDescent="0.2">
      <c r="A923">
        <v>83525</v>
      </c>
      <c r="B923" s="7">
        <v>45856</v>
      </c>
      <c r="C923" t="s">
        <v>4022</v>
      </c>
      <c r="D923" t="s">
        <v>180</v>
      </c>
      <c r="E923" s="6">
        <v>43410740</v>
      </c>
      <c r="F923" s="6">
        <v>0</v>
      </c>
      <c r="G923" s="6">
        <v>0</v>
      </c>
      <c r="H923" t="s">
        <v>181</v>
      </c>
      <c r="I923">
        <v>860063875</v>
      </c>
      <c r="J923" t="s">
        <v>4023</v>
      </c>
      <c r="K923" t="s">
        <v>183</v>
      </c>
      <c r="L923" t="s">
        <v>209</v>
      </c>
      <c r="M923">
        <v>90060000410</v>
      </c>
      <c r="N923" t="s">
        <v>186</v>
      </c>
      <c r="O923">
        <v>860050750</v>
      </c>
      <c r="P923" t="s">
        <v>269</v>
      </c>
      <c r="Q923" t="s">
        <v>189</v>
      </c>
      <c r="R923" t="s">
        <v>190</v>
      </c>
      <c r="S923" t="s">
        <v>213</v>
      </c>
      <c r="T923" t="s">
        <v>214</v>
      </c>
      <c r="U923" s="6">
        <v>43410740</v>
      </c>
      <c r="V923" s="6">
        <v>0</v>
      </c>
      <c r="W923" s="6">
        <v>43410740</v>
      </c>
      <c r="X923" s="6">
        <v>0</v>
      </c>
      <c r="Y923" t="s">
        <v>193</v>
      </c>
      <c r="Z923" t="s">
        <v>194</v>
      </c>
      <c r="AA923" t="s">
        <v>195</v>
      </c>
      <c r="AB923" t="s">
        <v>4024</v>
      </c>
      <c r="AC923" t="s">
        <v>271</v>
      </c>
      <c r="AD923" t="s">
        <v>271</v>
      </c>
      <c r="AE923" t="s">
        <v>1610</v>
      </c>
      <c r="AF923" t="s">
        <v>3722</v>
      </c>
      <c r="AG923" t="s">
        <v>4025</v>
      </c>
      <c r="AH923" t="s">
        <v>4026</v>
      </c>
      <c r="AI923" t="s">
        <v>4027</v>
      </c>
      <c r="AJ923" t="s">
        <v>3455</v>
      </c>
      <c r="AK923" t="s">
        <v>4018</v>
      </c>
      <c r="AL923" t="s">
        <v>204</v>
      </c>
      <c r="AM923" t="s">
        <v>4028</v>
      </c>
      <c r="AN923" t="s">
        <v>4029</v>
      </c>
      <c r="AO923" t="s">
        <v>133</v>
      </c>
    </row>
    <row r="924" spans="1:41" hidden="1" x14ac:dyDescent="0.2">
      <c r="A924">
        <v>83625</v>
      </c>
      <c r="B924" s="7">
        <v>45859</v>
      </c>
      <c r="C924" t="s">
        <v>4030</v>
      </c>
      <c r="D924" t="s">
        <v>180</v>
      </c>
      <c r="E924" s="6">
        <v>246540</v>
      </c>
      <c r="F924" s="6">
        <v>0</v>
      </c>
      <c r="G924" s="6">
        <v>0</v>
      </c>
      <c r="H924" t="s">
        <v>181</v>
      </c>
      <c r="I924">
        <v>800007813</v>
      </c>
      <c r="J924" t="s">
        <v>208</v>
      </c>
      <c r="K924" t="s">
        <v>183</v>
      </c>
      <c r="L924" t="s">
        <v>209</v>
      </c>
      <c r="M924">
        <v>17800000434</v>
      </c>
      <c r="N924" t="s">
        <v>186</v>
      </c>
      <c r="O924">
        <v>890903938</v>
      </c>
      <c r="P924" t="s">
        <v>212</v>
      </c>
      <c r="Q924" t="s">
        <v>189</v>
      </c>
      <c r="R924" t="s">
        <v>190</v>
      </c>
      <c r="S924" t="s">
        <v>213</v>
      </c>
      <c r="T924" t="s">
        <v>214</v>
      </c>
      <c r="U924" s="6">
        <v>246540</v>
      </c>
      <c r="V924" s="6">
        <v>0</v>
      </c>
      <c r="W924" s="6">
        <v>246540</v>
      </c>
      <c r="X924" s="6">
        <v>0</v>
      </c>
      <c r="Y924" t="s">
        <v>193</v>
      </c>
      <c r="Z924" t="s">
        <v>194</v>
      </c>
      <c r="AA924" t="s">
        <v>195</v>
      </c>
      <c r="AB924" t="s">
        <v>4031</v>
      </c>
      <c r="AC924" t="s">
        <v>216</v>
      </c>
      <c r="AD924" t="s">
        <v>216</v>
      </c>
      <c r="AE924" t="s">
        <v>1643</v>
      </c>
      <c r="AF924" t="s">
        <v>3727</v>
      </c>
      <c r="AG924" t="s">
        <v>4032</v>
      </c>
      <c r="AH924" t="s">
        <v>4033</v>
      </c>
      <c r="AI924" t="s">
        <v>4034</v>
      </c>
      <c r="AJ924" t="s">
        <v>3455</v>
      </c>
      <c r="AK924" t="s">
        <v>4032</v>
      </c>
      <c r="AL924" t="s">
        <v>204</v>
      </c>
      <c r="AM924" t="s">
        <v>2077</v>
      </c>
      <c r="AN924" t="s">
        <v>4035</v>
      </c>
      <c r="AO924" t="s">
        <v>134</v>
      </c>
    </row>
    <row r="925" spans="1:41" hidden="1" x14ac:dyDescent="0.2">
      <c r="A925">
        <v>83725</v>
      </c>
      <c r="B925" s="7">
        <v>45859</v>
      </c>
      <c r="C925" t="s">
        <v>4036</v>
      </c>
      <c r="D925" t="s">
        <v>180</v>
      </c>
      <c r="E925" s="6">
        <v>9579150</v>
      </c>
      <c r="F925" s="6">
        <v>402326</v>
      </c>
      <c r="G925" s="6">
        <v>0</v>
      </c>
      <c r="H925" t="s">
        <v>361</v>
      </c>
      <c r="I925">
        <v>1019004037</v>
      </c>
      <c r="J925" t="s">
        <v>771</v>
      </c>
      <c r="K925" t="s">
        <v>183</v>
      </c>
      <c r="L925" t="s">
        <v>209</v>
      </c>
      <c r="M925">
        <v>550488400897267</v>
      </c>
      <c r="N925" t="s">
        <v>186</v>
      </c>
      <c r="O925">
        <v>860034313</v>
      </c>
      <c r="P925" t="s">
        <v>365</v>
      </c>
      <c r="Q925" t="s">
        <v>189</v>
      </c>
      <c r="R925" t="s">
        <v>190</v>
      </c>
      <c r="S925" t="s">
        <v>263</v>
      </c>
      <c r="T925" t="s">
        <v>264</v>
      </c>
      <c r="U925" s="6">
        <v>9579150</v>
      </c>
      <c r="V925" s="6">
        <v>0</v>
      </c>
      <c r="W925" s="6">
        <v>9579150</v>
      </c>
      <c r="X925" s="6">
        <v>0</v>
      </c>
      <c r="Y925" t="s">
        <v>193</v>
      </c>
      <c r="Z925" t="s">
        <v>194</v>
      </c>
      <c r="AA925" t="s">
        <v>195</v>
      </c>
      <c r="AB925" t="s">
        <v>4037</v>
      </c>
      <c r="AC925" t="s">
        <v>774</v>
      </c>
      <c r="AD925" t="s">
        <v>774</v>
      </c>
      <c r="AE925" t="s">
        <v>340</v>
      </c>
      <c r="AF925" t="s">
        <v>3731</v>
      </c>
      <c r="AG925" t="s">
        <v>4032</v>
      </c>
      <c r="AH925" t="s">
        <v>4038</v>
      </c>
      <c r="AI925" t="s">
        <v>4039</v>
      </c>
      <c r="AJ925" t="s">
        <v>3455</v>
      </c>
      <c r="AK925" t="s">
        <v>203</v>
      </c>
      <c r="AL925" t="s">
        <v>462</v>
      </c>
      <c r="AM925" t="s">
        <v>4040</v>
      </c>
      <c r="AN925" t="s">
        <v>778</v>
      </c>
      <c r="AO925" t="s">
        <v>124</v>
      </c>
    </row>
    <row r="926" spans="1:41" hidden="1" x14ac:dyDescent="0.2">
      <c r="A926">
        <v>83825</v>
      </c>
      <c r="B926" s="7">
        <v>45860</v>
      </c>
      <c r="C926" t="s">
        <v>4041</v>
      </c>
      <c r="D926" t="s">
        <v>180</v>
      </c>
      <c r="E926" s="6">
        <v>997626821</v>
      </c>
      <c r="F926" s="6">
        <v>181178461</v>
      </c>
      <c r="G926" s="6">
        <v>0</v>
      </c>
      <c r="H926" t="s">
        <v>181</v>
      </c>
      <c r="I926">
        <v>900494393</v>
      </c>
      <c r="J926" t="s">
        <v>223</v>
      </c>
      <c r="K926" t="s">
        <v>183</v>
      </c>
      <c r="L926" t="s">
        <v>184</v>
      </c>
      <c r="M926">
        <v>62867759</v>
      </c>
      <c r="N926" t="s">
        <v>186</v>
      </c>
      <c r="O926">
        <v>860002964</v>
      </c>
      <c r="P926" t="s">
        <v>226</v>
      </c>
      <c r="Q926" t="s">
        <v>189</v>
      </c>
      <c r="R926" t="s">
        <v>190</v>
      </c>
      <c r="S926" t="s">
        <v>295</v>
      </c>
      <c r="T926" t="s">
        <v>296</v>
      </c>
      <c r="U926" s="6">
        <v>755922455</v>
      </c>
      <c r="V926" s="6">
        <v>0</v>
      </c>
      <c r="W926" s="6">
        <v>755922455</v>
      </c>
      <c r="X926" s="6">
        <v>0</v>
      </c>
      <c r="Y926" t="s">
        <v>193</v>
      </c>
      <c r="Z926" t="s">
        <v>194</v>
      </c>
      <c r="AA926" t="s">
        <v>195</v>
      </c>
      <c r="AB926" t="s">
        <v>4042</v>
      </c>
      <c r="AC926" t="s">
        <v>283</v>
      </c>
      <c r="AD926" t="s">
        <v>283</v>
      </c>
      <c r="AE926" t="s">
        <v>1667</v>
      </c>
      <c r="AF926" t="s">
        <v>3736</v>
      </c>
      <c r="AG926" t="s">
        <v>4043</v>
      </c>
      <c r="AH926" t="s">
        <v>4044</v>
      </c>
      <c r="AI926" t="s">
        <v>4045</v>
      </c>
      <c r="AJ926" t="s">
        <v>4046</v>
      </c>
      <c r="AK926" t="s">
        <v>4043</v>
      </c>
      <c r="AL926" t="s">
        <v>288</v>
      </c>
      <c r="AM926" t="s">
        <v>4047</v>
      </c>
      <c r="AN926" t="s">
        <v>4048</v>
      </c>
      <c r="AO926" t="s">
        <v>137</v>
      </c>
    </row>
    <row r="927" spans="1:41" hidden="1" x14ac:dyDescent="0.2">
      <c r="A927">
        <v>83825</v>
      </c>
      <c r="B927" s="7">
        <v>45860</v>
      </c>
      <c r="C927" t="s">
        <v>4041</v>
      </c>
      <c r="D927" t="s">
        <v>180</v>
      </c>
      <c r="E927" s="6">
        <v>997626821</v>
      </c>
      <c r="F927" s="6">
        <v>181178461</v>
      </c>
      <c r="G927" s="6">
        <v>0</v>
      </c>
      <c r="H927" t="s">
        <v>181</v>
      </c>
      <c r="I927">
        <v>900494393</v>
      </c>
      <c r="J927" t="s">
        <v>223</v>
      </c>
      <c r="K927" t="s">
        <v>183</v>
      </c>
      <c r="L927" t="s">
        <v>184</v>
      </c>
      <c r="M927">
        <v>62867759</v>
      </c>
      <c r="N927" t="s">
        <v>186</v>
      </c>
      <c r="O927">
        <v>860002964</v>
      </c>
      <c r="P927" t="s">
        <v>226</v>
      </c>
      <c r="Q927" t="s">
        <v>189</v>
      </c>
      <c r="R927" t="s">
        <v>190</v>
      </c>
      <c r="S927" t="s">
        <v>317</v>
      </c>
      <c r="T927" t="s">
        <v>318</v>
      </c>
      <c r="U927" s="6">
        <v>6596455</v>
      </c>
      <c r="V927" s="6">
        <v>-1658213</v>
      </c>
      <c r="W927" s="6">
        <v>4938242</v>
      </c>
      <c r="X927" s="6">
        <v>0</v>
      </c>
      <c r="Y927" t="s">
        <v>193</v>
      </c>
      <c r="Z927" t="s">
        <v>194</v>
      </c>
      <c r="AA927" t="s">
        <v>195</v>
      </c>
      <c r="AB927" t="s">
        <v>4042</v>
      </c>
      <c r="AC927" t="s">
        <v>283</v>
      </c>
      <c r="AD927" t="s">
        <v>283</v>
      </c>
      <c r="AE927" t="s">
        <v>1667</v>
      </c>
      <c r="AF927" t="s">
        <v>3736</v>
      </c>
      <c r="AG927" t="s">
        <v>4043</v>
      </c>
      <c r="AH927" t="s">
        <v>4044</v>
      </c>
      <c r="AI927" t="s">
        <v>4045</v>
      </c>
      <c r="AJ927" t="s">
        <v>4046</v>
      </c>
      <c r="AK927" t="s">
        <v>4043</v>
      </c>
      <c r="AL927" t="s">
        <v>288</v>
      </c>
      <c r="AM927" t="s">
        <v>4047</v>
      </c>
      <c r="AN927" t="s">
        <v>4048</v>
      </c>
      <c r="AO927" t="s">
        <v>137</v>
      </c>
    </row>
    <row r="928" spans="1:41" hidden="1" x14ac:dyDescent="0.2">
      <c r="A928">
        <v>83825</v>
      </c>
      <c r="B928" s="7">
        <v>45860</v>
      </c>
      <c r="C928" t="s">
        <v>4041</v>
      </c>
      <c r="D928" t="s">
        <v>180</v>
      </c>
      <c r="E928" s="6">
        <v>997626821</v>
      </c>
      <c r="F928" s="6">
        <v>181178461</v>
      </c>
      <c r="G928" s="6">
        <v>0</v>
      </c>
      <c r="H928" t="s">
        <v>181</v>
      </c>
      <c r="I928">
        <v>900494393</v>
      </c>
      <c r="J928" t="s">
        <v>223</v>
      </c>
      <c r="K928" t="s">
        <v>183</v>
      </c>
      <c r="L928" t="s">
        <v>184</v>
      </c>
      <c r="M928">
        <v>62867759</v>
      </c>
      <c r="N928" t="s">
        <v>186</v>
      </c>
      <c r="O928">
        <v>860002964</v>
      </c>
      <c r="P928" t="s">
        <v>226</v>
      </c>
      <c r="Q928" t="s">
        <v>189</v>
      </c>
      <c r="R928" t="s">
        <v>190</v>
      </c>
      <c r="S928" t="s">
        <v>303</v>
      </c>
      <c r="T928" t="s">
        <v>304</v>
      </c>
      <c r="U928" s="6">
        <v>1370335</v>
      </c>
      <c r="V928" s="6">
        <v>0</v>
      </c>
      <c r="W928" s="6">
        <v>1370335</v>
      </c>
      <c r="X928" s="6">
        <v>0</v>
      </c>
      <c r="Y928" t="s">
        <v>193</v>
      </c>
      <c r="Z928" t="s">
        <v>194</v>
      </c>
      <c r="AA928" t="s">
        <v>195</v>
      </c>
      <c r="AB928" t="s">
        <v>4042</v>
      </c>
      <c r="AC928" t="s">
        <v>283</v>
      </c>
      <c r="AD928" t="s">
        <v>283</v>
      </c>
      <c r="AE928" t="s">
        <v>1667</v>
      </c>
      <c r="AF928" t="s">
        <v>3736</v>
      </c>
      <c r="AG928" t="s">
        <v>4043</v>
      </c>
      <c r="AH928" t="s">
        <v>4044</v>
      </c>
      <c r="AI928" t="s">
        <v>4045</v>
      </c>
      <c r="AJ928" t="s">
        <v>4046</v>
      </c>
      <c r="AK928" t="s">
        <v>4043</v>
      </c>
      <c r="AL928" t="s">
        <v>288</v>
      </c>
      <c r="AM928" t="s">
        <v>4047</v>
      </c>
      <c r="AN928" t="s">
        <v>4048</v>
      </c>
      <c r="AO928" t="s">
        <v>125</v>
      </c>
    </row>
    <row r="929" spans="1:41" hidden="1" x14ac:dyDescent="0.2">
      <c r="A929">
        <v>83825</v>
      </c>
      <c r="B929" s="7">
        <v>45860</v>
      </c>
      <c r="C929" t="s">
        <v>4041</v>
      </c>
      <c r="D929" t="s">
        <v>180</v>
      </c>
      <c r="E929" s="6">
        <v>997626821</v>
      </c>
      <c r="F929" s="6">
        <v>181178461</v>
      </c>
      <c r="G929" s="6">
        <v>0</v>
      </c>
      <c r="H929" t="s">
        <v>181</v>
      </c>
      <c r="I929">
        <v>900494393</v>
      </c>
      <c r="J929" t="s">
        <v>223</v>
      </c>
      <c r="K929" t="s">
        <v>183</v>
      </c>
      <c r="L929" t="s">
        <v>184</v>
      </c>
      <c r="M929">
        <v>62867759</v>
      </c>
      <c r="N929" t="s">
        <v>186</v>
      </c>
      <c r="O929">
        <v>860002964</v>
      </c>
      <c r="P929" t="s">
        <v>226</v>
      </c>
      <c r="Q929" t="s">
        <v>189</v>
      </c>
      <c r="R929" t="s">
        <v>190</v>
      </c>
      <c r="S929" t="s">
        <v>307</v>
      </c>
      <c r="T929" t="s">
        <v>308</v>
      </c>
      <c r="U929" s="6">
        <v>27649564</v>
      </c>
      <c r="V929" s="6">
        <v>0</v>
      </c>
      <c r="W929" s="6">
        <v>27649564</v>
      </c>
      <c r="X929" s="6">
        <v>0</v>
      </c>
      <c r="Y929" t="s">
        <v>193</v>
      </c>
      <c r="Z929" t="s">
        <v>194</v>
      </c>
      <c r="AA929" t="s">
        <v>195</v>
      </c>
      <c r="AB929" t="s">
        <v>4042</v>
      </c>
      <c r="AC929" t="s">
        <v>283</v>
      </c>
      <c r="AD929" t="s">
        <v>283</v>
      </c>
      <c r="AE929" t="s">
        <v>1667</v>
      </c>
      <c r="AF929" t="s">
        <v>3736</v>
      </c>
      <c r="AG929" t="s">
        <v>4043</v>
      </c>
      <c r="AH929" t="s">
        <v>4044</v>
      </c>
      <c r="AI929" t="s">
        <v>4045</v>
      </c>
      <c r="AJ929" t="s">
        <v>4046</v>
      </c>
      <c r="AK929" t="s">
        <v>4043</v>
      </c>
      <c r="AL929" t="s">
        <v>288</v>
      </c>
      <c r="AM929" t="s">
        <v>4047</v>
      </c>
      <c r="AN929" t="s">
        <v>4048</v>
      </c>
      <c r="AO929" t="s">
        <v>137</v>
      </c>
    </row>
    <row r="930" spans="1:41" hidden="1" x14ac:dyDescent="0.2">
      <c r="A930">
        <v>83825</v>
      </c>
      <c r="B930" s="7">
        <v>45860</v>
      </c>
      <c r="C930" t="s">
        <v>4041</v>
      </c>
      <c r="D930" t="s">
        <v>180</v>
      </c>
      <c r="E930" s="6">
        <v>997626821</v>
      </c>
      <c r="F930" s="6">
        <v>181178461</v>
      </c>
      <c r="G930" s="6">
        <v>0</v>
      </c>
      <c r="H930" t="s">
        <v>181</v>
      </c>
      <c r="I930">
        <v>900494393</v>
      </c>
      <c r="J930" t="s">
        <v>223</v>
      </c>
      <c r="K930" t="s">
        <v>183</v>
      </c>
      <c r="L930" t="s">
        <v>184</v>
      </c>
      <c r="M930">
        <v>62867759</v>
      </c>
      <c r="N930" t="s">
        <v>186</v>
      </c>
      <c r="O930">
        <v>860002964</v>
      </c>
      <c r="P930" t="s">
        <v>226</v>
      </c>
      <c r="Q930" t="s">
        <v>189</v>
      </c>
      <c r="R930" t="s">
        <v>190</v>
      </c>
      <c r="S930" t="s">
        <v>293</v>
      </c>
      <c r="T930" t="s">
        <v>294</v>
      </c>
      <c r="U930" s="6">
        <v>8710424</v>
      </c>
      <c r="V930" s="6">
        <v>0</v>
      </c>
      <c r="W930" s="6">
        <v>8710424</v>
      </c>
      <c r="X930" s="6">
        <v>0</v>
      </c>
      <c r="Y930" t="s">
        <v>193</v>
      </c>
      <c r="Z930" t="s">
        <v>194</v>
      </c>
      <c r="AA930" t="s">
        <v>195</v>
      </c>
      <c r="AB930" t="s">
        <v>4042</v>
      </c>
      <c r="AC930" t="s">
        <v>283</v>
      </c>
      <c r="AD930" t="s">
        <v>283</v>
      </c>
      <c r="AE930" t="s">
        <v>1667</v>
      </c>
      <c r="AF930" t="s">
        <v>3736</v>
      </c>
      <c r="AG930" t="s">
        <v>4043</v>
      </c>
      <c r="AH930" t="s">
        <v>4044</v>
      </c>
      <c r="AI930" t="s">
        <v>4045</v>
      </c>
      <c r="AJ930" t="s">
        <v>4046</v>
      </c>
      <c r="AK930" t="s">
        <v>4043</v>
      </c>
      <c r="AL930" t="s">
        <v>288</v>
      </c>
      <c r="AM930" t="s">
        <v>4047</v>
      </c>
      <c r="AN930" t="s">
        <v>4048</v>
      </c>
      <c r="AO930" t="s">
        <v>137</v>
      </c>
    </row>
    <row r="931" spans="1:41" hidden="1" x14ac:dyDescent="0.2">
      <c r="A931">
        <v>83825</v>
      </c>
      <c r="B931" s="7">
        <v>45860</v>
      </c>
      <c r="C931" t="s">
        <v>4041</v>
      </c>
      <c r="D931" t="s">
        <v>180</v>
      </c>
      <c r="E931" s="6">
        <v>997626821</v>
      </c>
      <c r="F931" s="6">
        <v>181178461</v>
      </c>
      <c r="G931" s="6">
        <v>0</v>
      </c>
      <c r="H931" t="s">
        <v>181</v>
      </c>
      <c r="I931">
        <v>900494393</v>
      </c>
      <c r="J931" t="s">
        <v>223</v>
      </c>
      <c r="K931" t="s">
        <v>183</v>
      </c>
      <c r="L931" t="s">
        <v>184</v>
      </c>
      <c r="M931">
        <v>62867759</v>
      </c>
      <c r="N931" t="s">
        <v>186</v>
      </c>
      <c r="O931">
        <v>860002964</v>
      </c>
      <c r="P931" t="s">
        <v>226</v>
      </c>
      <c r="Q931" t="s">
        <v>189</v>
      </c>
      <c r="R931" t="s">
        <v>190</v>
      </c>
      <c r="S931" t="s">
        <v>313</v>
      </c>
      <c r="T931" t="s">
        <v>314</v>
      </c>
      <c r="U931" s="6">
        <v>33938884</v>
      </c>
      <c r="V931" s="6">
        <v>0</v>
      </c>
      <c r="W931" s="6">
        <v>33938884</v>
      </c>
      <c r="X931" s="6">
        <v>0</v>
      </c>
      <c r="Y931" t="s">
        <v>193</v>
      </c>
      <c r="Z931" t="s">
        <v>194</v>
      </c>
      <c r="AA931" t="s">
        <v>195</v>
      </c>
      <c r="AB931" t="s">
        <v>4042</v>
      </c>
      <c r="AC931" t="s">
        <v>283</v>
      </c>
      <c r="AD931" t="s">
        <v>283</v>
      </c>
      <c r="AE931" t="s">
        <v>1667</v>
      </c>
      <c r="AF931" t="s">
        <v>3736</v>
      </c>
      <c r="AG931" t="s">
        <v>4043</v>
      </c>
      <c r="AH931" t="s">
        <v>4044</v>
      </c>
      <c r="AI931" t="s">
        <v>4045</v>
      </c>
      <c r="AJ931" t="s">
        <v>4046</v>
      </c>
      <c r="AK931" t="s">
        <v>4043</v>
      </c>
      <c r="AL931" t="s">
        <v>288</v>
      </c>
      <c r="AM931" t="s">
        <v>4047</v>
      </c>
      <c r="AN931" t="s">
        <v>4048</v>
      </c>
      <c r="AO931" t="s">
        <v>137</v>
      </c>
    </row>
    <row r="932" spans="1:41" hidden="1" x14ac:dyDescent="0.2">
      <c r="A932">
        <v>83825</v>
      </c>
      <c r="B932" s="7">
        <v>45860</v>
      </c>
      <c r="C932" t="s">
        <v>4041</v>
      </c>
      <c r="D932" t="s">
        <v>180</v>
      </c>
      <c r="E932" s="6">
        <v>997626821</v>
      </c>
      <c r="F932" s="6">
        <v>181178461</v>
      </c>
      <c r="G932" s="6">
        <v>0</v>
      </c>
      <c r="H932" t="s">
        <v>181</v>
      </c>
      <c r="I932">
        <v>900494393</v>
      </c>
      <c r="J932" t="s">
        <v>223</v>
      </c>
      <c r="K932" t="s">
        <v>183</v>
      </c>
      <c r="L932" t="s">
        <v>184</v>
      </c>
      <c r="M932">
        <v>62867759</v>
      </c>
      <c r="N932" t="s">
        <v>186</v>
      </c>
      <c r="O932">
        <v>860002964</v>
      </c>
      <c r="P932" t="s">
        <v>226</v>
      </c>
      <c r="Q932" t="s">
        <v>189</v>
      </c>
      <c r="R932" t="s">
        <v>190</v>
      </c>
      <c r="S932" t="s">
        <v>315</v>
      </c>
      <c r="T932" t="s">
        <v>316</v>
      </c>
      <c r="U932" s="6">
        <v>22897650</v>
      </c>
      <c r="V932" s="6">
        <v>0</v>
      </c>
      <c r="W932" s="6">
        <v>22897650</v>
      </c>
      <c r="X932" s="6">
        <v>0</v>
      </c>
      <c r="Y932" t="s">
        <v>193</v>
      </c>
      <c r="Z932" t="s">
        <v>194</v>
      </c>
      <c r="AA932" t="s">
        <v>195</v>
      </c>
      <c r="AB932" t="s">
        <v>4042</v>
      </c>
      <c r="AC932" t="s">
        <v>283</v>
      </c>
      <c r="AD932" t="s">
        <v>283</v>
      </c>
      <c r="AE932" t="s">
        <v>1667</v>
      </c>
      <c r="AF932" t="s">
        <v>3736</v>
      </c>
      <c r="AG932" t="s">
        <v>4043</v>
      </c>
      <c r="AH932" t="s">
        <v>4044</v>
      </c>
      <c r="AI932" t="s">
        <v>4045</v>
      </c>
      <c r="AJ932" t="s">
        <v>4046</v>
      </c>
      <c r="AK932" t="s">
        <v>4043</v>
      </c>
      <c r="AL932" t="s">
        <v>288</v>
      </c>
      <c r="AM932" t="s">
        <v>4047</v>
      </c>
      <c r="AN932" t="s">
        <v>4048</v>
      </c>
      <c r="AO932" t="s">
        <v>137</v>
      </c>
    </row>
    <row r="933" spans="1:41" hidden="1" x14ac:dyDescent="0.2">
      <c r="A933">
        <v>83825</v>
      </c>
      <c r="B933" s="7">
        <v>45860</v>
      </c>
      <c r="C933" t="s">
        <v>4041</v>
      </c>
      <c r="D933" t="s">
        <v>180</v>
      </c>
      <c r="E933" s="6">
        <v>997626821</v>
      </c>
      <c r="F933" s="6">
        <v>181178461</v>
      </c>
      <c r="G933" s="6">
        <v>0</v>
      </c>
      <c r="H933" t="s">
        <v>181</v>
      </c>
      <c r="I933">
        <v>900494393</v>
      </c>
      <c r="J933" t="s">
        <v>223</v>
      </c>
      <c r="K933" t="s">
        <v>183</v>
      </c>
      <c r="L933" t="s">
        <v>184</v>
      </c>
      <c r="M933">
        <v>62867759</v>
      </c>
      <c r="N933" t="s">
        <v>186</v>
      </c>
      <c r="O933">
        <v>860002964</v>
      </c>
      <c r="P933" t="s">
        <v>226</v>
      </c>
      <c r="Q933" t="s">
        <v>189</v>
      </c>
      <c r="R933" t="s">
        <v>190</v>
      </c>
      <c r="S933" t="s">
        <v>297</v>
      </c>
      <c r="T933" t="s">
        <v>298</v>
      </c>
      <c r="U933" s="6">
        <v>1504958</v>
      </c>
      <c r="V933" s="6">
        <v>0</v>
      </c>
      <c r="W933" s="6">
        <v>1504958</v>
      </c>
      <c r="X933" s="6">
        <v>0</v>
      </c>
      <c r="Y933" t="s">
        <v>193</v>
      </c>
      <c r="Z933" t="s">
        <v>194</v>
      </c>
      <c r="AA933" t="s">
        <v>195</v>
      </c>
      <c r="AB933" t="s">
        <v>4042</v>
      </c>
      <c r="AC933" t="s">
        <v>283</v>
      </c>
      <c r="AD933" t="s">
        <v>283</v>
      </c>
      <c r="AE933" t="s">
        <v>1667</v>
      </c>
      <c r="AF933" t="s">
        <v>3736</v>
      </c>
      <c r="AG933" t="s">
        <v>4043</v>
      </c>
      <c r="AH933" t="s">
        <v>4044</v>
      </c>
      <c r="AI933" t="s">
        <v>4045</v>
      </c>
      <c r="AJ933" t="s">
        <v>4046</v>
      </c>
      <c r="AK933" t="s">
        <v>4043</v>
      </c>
      <c r="AL933" t="s">
        <v>288</v>
      </c>
      <c r="AM933" t="s">
        <v>4047</v>
      </c>
      <c r="AN933" t="s">
        <v>4048</v>
      </c>
      <c r="AO933" t="s">
        <v>137</v>
      </c>
    </row>
    <row r="934" spans="1:41" hidden="1" x14ac:dyDescent="0.2">
      <c r="A934">
        <v>83825</v>
      </c>
      <c r="B934" s="7">
        <v>45860</v>
      </c>
      <c r="C934" t="s">
        <v>4041</v>
      </c>
      <c r="D934" t="s">
        <v>180</v>
      </c>
      <c r="E934" s="6">
        <v>997626821</v>
      </c>
      <c r="F934" s="6">
        <v>181178461</v>
      </c>
      <c r="G934" s="6">
        <v>0</v>
      </c>
      <c r="H934" t="s">
        <v>181</v>
      </c>
      <c r="I934">
        <v>900494393</v>
      </c>
      <c r="J934" t="s">
        <v>223</v>
      </c>
      <c r="K934" t="s">
        <v>183</v>
      </c>
      <c r="L934" t="s">
        <v>184</v>
      </c>
      <c r="M934">
        <v>62867759</v>
      </c>
      <c r="N934" t="s">
        <v>186</v>
      </c>
      <c r="O934">
        <v>860002964</v>
      </c>
      <c r="P934" t="s">
        <v>226</v>
      </c>
      <c r="Q934" t="s">
        <v>189</v>
      </c>
      <c r="R934" t="s">
        <v>190</v>
      </c>
      <c r="S934" t="s">
        <v>319</v>
      </c>
      <c r="T934" t="s">
        <v>320</v>
      </c>
      <c r="U934" s="6">
        <v>956333</v>
      </c>
      <c r="V934" s="6">
        <v>0</v>
      </c>
      <c r="W934" s="6">
        <v>956333</v>
      </c>
      <c r="X934" s="6">
        <v>0</v>
      </c>
      <c r="Y934" t="s">
        <v>193</v>
      </c>
      <c r="Z934" t="s">
        <v>194</v>
      </c>
      <c r="AA934" t="s">
        <v>195</v>
      </c>
      <c r="AB934" t="s">
        <v>4042</v>
      </c>
      <c r="AC934" t="s">
        <v>283</v>
      </c>
      <c r="AD934" t="s">
        <v>283</v>
      </c>
      <c r="AE934" t="s">
        <v>1667</v>
      </c>
      <c r="AF934" t="s">
        <v>3736</v>
      </c>
      <c r="AG934" t="s">
        <v>4043</v>
      </c>
      <c r="AH934" t="s">
        <v>4044</v>
      </c>
      <c r="AI934" t="s">
        <v>4045</v>
      </c>
      <c r="AJ934" t="s">
        <v>4046</v>
      </c>
      <c r="AK934" t="s">
        <v>4043</v>
      </c>
      <c r="AL934" t="s">
        <v>288</v>
      </c>
      <c r="AM934" t="s">
        <v>4047</v>
      </c>
      <c r="AN934" t="s">
        <v>4048</v>
      </c>
      <c r="AO934" t="s">
        <v>137</v>
      </c>
    </row>
    <row r="935" spans="1:41" hidden="1" x14ac:dyDescent="0.2">
      <c r="A935">
        <v>83825</v>
      </c>
      <c r="B935" s="7">
        <v>45860</v>
      </c>
      <c r="C935" t="s">
        <v>4041</v>
      </c>
      <c r="D935" t="s">
        <v>180</v>
      </c>
      <c r="E935" s="6">
        <v>997626821</v>
      </c>
      <c r="F935" s="6">
        <v>181178461</v>
      </c>
      <c r="G935" s="6">
        <v>0</v>
      </c>
      <c r="H935" t="s">
        <v>181</v>
      </c>
      <c r="I935">
        <v>900494393</v>
      </c>
      <c r="J935" t="s">
        <v>223</v>
      </c>
      <c r="K935" t="s">
        <v>183</v>
      </c>
      <c r="L935" t="s">
        <v>184</v>
      </c>
      <c r="M935">
        <v>62867759</v>
      </c>
      <c r="N935" t="s">
        <v>186</v>
      </c>
      <c r="O935">
        <v>860002964</v>
      </c>
      <c r="P935" t="s">
        <v>226</v>
      </c>
      <c r="Q935" t="s">
        <v>189</v>
      </c>
      <c r="R935" t="s">
        <v>190</v>
      </c>
      <c r="S935" t="s">
        <v>291</v>
      </c>
      <c r="T935" t="s">
        <v>292</v>
      </c>
      <c r="U935" s="6">
        <v>48391432</v>
      </c>
      <c r="V935" s="6">
        <v>0</v>
      </c>
      <c r="W935" s="6">
        <v>48391432</v>
      </c>
      <c r="X935" s="6">
        <v>0</v>
      </c>
      <c r="Y935" t="s">
        <v>193</v>
      </c>
      <c r="Z935" t="s">
        <v>194</v>
      </c>
      <c r="AA935" t="s">
        <v>195</v>
      </c>
      <c r="AB935" t="s">
        <v>4042</v>
      </c>
      <c r="AC935" t="s">
        <v>283</v>
      </c>
      <c r="AD935" t="s">
        <v>283</v>
      </c>
      <c r="AE935" t="s">
        <v>1667</v>
      </c>
      <c r="AF935" t="s">
        <v>3736</v>
      </c>
      <c r="AG935" t="s">
        <v>4043</v>
      </c>
      <c r="AH935" t="s">
        <v>4044</v>
      </c>
      <c r="AI935" t="s">
        <v>4045</v>
      </c>
      <c r="AJ935" t="s">
        <v>4046</v>
      </c>
      <c r="AK935" t="s">
        <v>4043</v>
      </c>
      <c r="AL935" t="s">
        <v>288</v>
      </c>
      <c r="AM935" t="s">
        <v>4047</v>
      </c>
      <c r="AN935" t="s">
        <v>4048</v>
      </c>
      <c r="AO935" t="s">
        <v>137</v>
      </c>
    </row>
    <row r="936" spans="1:41" hidden="1" x14ac:dyDescent="0.2">
      <c r="A936">
        <v>83825</v>
      </c>
      <c r="B936" s="7">
        <v>45860</v>
      </c>
      <c r="C936" t="s">
        <v>4041</v>
      </c>
      <c r="D936" t="s">
        <v>180</v>
      </c>
      <c r="E936" s="6">
        <v>997626821</v>
      </c>
      <c r="F936" s="6">
        <v>181178461</v>
      </c>
      <c r="G936" s="6">
        <v>0</v>
      </c>
      <c r="H936" t="s">
        <v>181</v>
      </c>
      <c r="I936">
        <v>900494393</v>
      </c>
      <c r="J936" t="s">
        <v>223</v>
      </c>
      <c r="K936" t="s">
        <v>183</v>
      </c>
      <c r="L936" t="s">
        <v>184</v>
      </c>
      <c r="M936">
        <v>62867759</v>
      </c>
      <c r="N936" t="s">
        <v>186</v>
      </c>
      <c r="O936">
        <v>860002964</v>
      </c>
      <c r="P936" t="s">
        <v>226</v>
      </c>
      <c r="Q936" t="s">
        <v>189</v>
      </c>
      <c r="R936" t="s">
        <v>190</v>
      </c>
      <c r="S936" t="s">
        <v>301</v>
      </c>
      <c r="T936" t="s">
        <v>302</v>
      </c>
      <c r="U936" s="6">
        <v>5525771</v>
      </c>
      <c r="V936" s="6">
        <v>0</v>
      </c>
      <c r="W936" s="6">
        <v>5525771</v>
      </c>
      <c r="X936" s="6">
        <v>0</v>
      </c>
      <c r="Y936" t="s">
        <v>193</v>
      </c>
      <c r="Z936" t="s">
        <v>194</v>
      </c>
      <c r="AA936" t="s">
        <v>195</v>
      </c>
      <c r="AB936" t="s">
        <v>4042</v>
      </c>
      <c r="AC936" t="s">
        <v>283</v>
      </c>
      <c r="AD936" t="s">
        <v>283</v>
      </c>
      <c r="AE936" t="s">
        <v>1667</v>
      </c>
      <c r="AF936" t="s">
        <v>3736</v>
      </c>
      <c r="AG936" t="s">
        <v>4043</v>
      </c>
      <c r="AH936" t="s">
        <v>4044</v>
      </c>
      <c r="AI936" t="s">
        <v>4045</v>
      </c>
      <c r="AJ936" t="s">
        <v>4046</v>
      </c>
      <c r="AK936" t="s">
        <v>4043</v>
      </c>
      <c r="AL936" t="s">
        <v>288</v>
      </c>
      <c r="AM936" t="s">
        <v>4047</v>
      </c>
      <c r="AN936" t="s">
        <v>4048</v>
      </c>
      <c r="AO936" t="s">
        <v>137</v>
      </c>
    </row>
    <row r="937" spans="1:41" hidden="1" x14ac:dyDescent="0.2">
      <c r="A937">
        <v>83825</v>
      </c>
      <c r="B937" s="7">
        <v>45860</v>
      </c>
      <c r="C937" t="s">
        <v>4041</v>
      </c>
      <c r="D937" t="s">
        <v>180</v>
      </c>
      <c r="E937" s="6">
        <v>997626821</v>
      </c>
      <c r="F937" s="6">
        <v>181178461</v>
      </c>
      <c r="G937" s="6">
        <v>0</v>
      </c>
      <c r="H937" t="s">
        <v>181</v>
      </c>
      <c r="I937">
        <v>900494393</v>
      </c>
      <c r="J937" t="s">
        <v>223</v>
      </c>
      <c r="K937" t="s">
        <v>183</v>
      </c>
      <c r="L937" t="s">
        <v>184</v>
      </c>
      <c r="M937">
        <v>62867759</v>
      </c>
      <c r="N937" t="s">
        <v>186</v>
      </c>
      <c r="O937">
        <v>860002964</v>
      </c>
      <c r="P937" t="s">
        <v>226</v>
      </c>
      <c r="Q937" t="s">
        <v>189</v>
      </c>
      <c r="R937" t="s">
        <v>190</v>
      </c>
      <c r="S937" t="s">
        <v>311</v>
      </c>
      <c r="T937" t="s">
        <v>312</v>
      </c>
      <c r="U937" s="6">
        <v>116000</v>
      </c>
      <c r="V937" s="6">
        <v>0</v>
      </c>
      <c r="W937" s="6">
        <v>116000</v>
      </c>
      <c r="X937" s="6">
        <v>0</v>
      </c>
      <c r="Y937" t="s">
        <v>193</v>
      </c>
      <c r="Z937" t="s">
        <v>194</v>
      </c>
      <c r="AA937" t="s">
        <v>195</v>
      </c>
      <c r="AB937" t="s">
        <v>4042</v>
      </c>
      <c r="AC937" t="s">
        <v>283</v>
      </c>
      <c r="AD937" t="s">
        <v>283</v>
      </c>
      <c r="AE937" t="s">
        <v>1667</v>
      </c>
      <c r="AF937" t="s">
        <v>3736</v>
      </c>
      <c r="AG937" t="s">
        <v>4043</v>
      </c>
      <c r="AH937" t="s">
        <v>4044</v>
      </c>
      <c r="AI937" t="s">
        <v>4045</v>
      </c>
      <c r="AJ937" t="s">
        <v>4046</v>
      </c>
      <c r="AK937" t="s">
        <v>4043</v>
      </c>
      <c r="AL937" t="s">
        <v>288</v>
      </c>
      <c r="AM937" t="s">
        <v>4047</v>
      </c>
      <c r="AN937" t="s">
        <v>4048</v>
      </c>
      <c r="AO937" t="s">
        <v>137</v>
      </c>
    </row>
    <row r="938" spans="1:41" hidden="1" x14ac:dyDescent="0.2">
      <c r="A938">
        <v>83825</v>
      </c>
      <c r="B938" s="7">
        <v>45860</v>
      </c>
      <c r="C938" t="s">
        <v>4041</v>
      </c>
      <c r="D938" t="s">
        <v>180</v>
      </c>
      <c r="E938" s="6">
        <v>997626821</v>
      </c>
      <c r="F938" s="6">
        <v>181178461</v>
      </c>
      <c r="G938" s="6">
        <v>0</v>
      </c>
      <c r="H938" t="s">
        <v>181</v>
      </c>
      <c r="I938">
        <v>900494393</v>
      </c>
      <c r="J938" t="s">
        <v>223</v>
      </c>
      <c r="K938" t="s">
        <v>183</v>
      </c>
      <c r="L938" t="s">
        <v>184</v>
      </c>
      <c r="M938">
        <v>62867759</v>
      </c>
      <c r="N938" t="s">
        <v>186</v>
      </c>
      <c r="O938">
        <v>860002964</v>
      </c>
      <c r="P938" t="s">
        <v>226</v>
      </c>
      <c r="Q938" t="s">
        <v>189</v>
      </c>
      <c r="R938" t="s">
        <v>190</v>
      </c>
      <c r="S938" t="s">
        <v>280</v>
      </c>
      <c r="T938" t="s">
        <v>281</v>
      </c>
      <c r="U938" s="6">
        <v>1933334</v>
      </c>
      <c r="V938" s="6">
        <v>0</v>
      </c>
      <c r="W938" s="6">
        <v>1933334</v>
      </c>
      <c r="X938" s="6">
        <v>0</v>
      </c>
      <c r="Y938" t="s">
        <v>193</v>
      </c>
      <c r="Z938" t="s">
        <v>194</v>
      </c>
      <c r="AA938" t="s">
        <v>195</v>
      </c>
      <c r="AB938" t="s">
        <v>4042</v>
      </c>
      <c r="AC938" t="s">
        <v>283</v>
      </c>
      <c r="AD938" t="s">
        <v>283</v>
      </c>
      <c r="AE938" t="s">
        <v>1667</v>
      </c>
      <c r="AF938" t="s">
        <v>3736</v>
      </c>
      <c r="AG938" t="s">
        <v>4043</v>
      </c>
      <c r="AH938" t="s">
        <v>4044</v>
      </c>
      <c r="AI938" t="s">
        <v>4045</v>
      </c>
      <c r="AJ938" t="s">
        <v>4046</v>
      </c>
      <c r="AK938" t="s">
        <v>4043</v>
      </c>
      <c r="AL938" t="s">
        <v>288</v>
      </c>
      <c r="AM938" t="s">
        <v>4047</v>
      </c>
      <c r="AN938" t="s">
        <v>4048</v>
      </c>
      <c r="AO938" t="s">
        <v>137</v>
      </c>
    </row>
    <row r="939" spans="1:41" hidden="1" x14ac:dyDescent="0.2">
      <c r="A939">
        <v>83825</v>
      </c>
      <c r="B939" s="7">
        <v>45860</v>
      </c>
      <c r="C939" t="s">
        <v>4041</v>
      </c>
      <c r="D939" t="s">
        <v>180</v>
      </c>
      <c r="E939" s="6">
        <v>997626821</v>
      </c>
      <c r="F939" s="6">
        <v>181178461</v>
      </c>
      <c r="G939" s="6">
        <v>0</v>
      </c>
      <c r="H939" t="s">
        <v>181</v>
      </c>
      <c r="I939">
        <v>900494393</v>
      </c>
      <c r="J939" t="s">
        <v>223</v>
      </c>
      <c r="K939" t="s">
        <v>183</v>
      </c>
      <c r="L939" t="s">
        <v>184</v>
      </c>
      <c r="M939">
        <v>62867759</v>
      </c>
      <c r="N939" t="s">
        <v>186</v>
      </c>
      <c r="O939">
        <v>860002964</v>
      </c>
      <c r="P939" t="s">
        <v>226</v>
      </c>
      <c r="Q939" t="s">
        <v>189</v>
      </c>
      <c r="R939" t="s">
        <v>190</v>
      </c>
      <c r="S939" t="s">
        <v>299</v>
      </c>
      <c r="T939" t="s">
        <v>300</v>
      </c>
      <c r="U939" s="6">
        <v>7799273</v>
      </c>
      <c r="V939" s="6">
        <v>0</v>
      </c>
      <c r="W939" s="6">
        <v>7799273</v>
      </c>
      <c r="X939" s="6">
        <v>0</v>
      </c>
      <c r="Y939" t="s">
        <v>193</v>
      </c>
      <c r="Z939" t="s">
        <v>194</v>
      </c>
      <c r="AA939" t="s">
        <v>195</v>
      </c>
      <c r="AB939" t="s">
        <v>4042</v>
      </c>
      <c r="AC939" t="s">
        <v>283</v>
      </c>
      <c r="AD939" t="s">
        <v>283</v>
      </c>
      <c r="AE939" t="s">
        <v>1667</v>
      </c>
      <c r="AF939" t="s">
        <v>3736</v>
      </c>
      <c r="AG939" t="s">
        <v>4043</v>
      </c>
      <c r="AH939" t="s">
        <v>4044</v>
      </c>
      <c r="AI939" t="s">
        <v>4045</v>
      </c>
      <c r="AJ939" t="s">
        <v>4046</v>
      </c>
      <c r="AK939" t="s">
        <v>4043</v>
      </c>
      <c r="AL939" t="s">
        <v>288</v>
      </c>
      <c r="AM939" t="s">
        <v>4047</v>
      </c>
      <c r="AN939" t="s">
        <v>4048</v>
      </c>
      <c r="AO939" t="s">
        <v>137</v>
      </c>
    </row>
    <row r="940" spans="1:41" hidden="1" x14ac:dyDescent="0.2">
      <c r="A940">
        <v>83825</v>
      </c>
      <c r="B940" s="7">
        <v>45860</v>
      </c>
      <c r="C940" t="s">
        <v>4041</v>
      </c>
      <c r="D940" t="s">
        <v>180</v>
      </c>
      <c r="E940" s="6">
        <v>997626821</v>
      </c>
      <c r="F940" s="6">
        <v>181178461</v>
      </c>
      <c r="G940" s="6">
        <v>0</v>
      </c>
      <c r="H940" t="s">
        <v>181</v>
      </c>
      <c r="I940">
        <v>900494393</v>
      </c>
      <c r="J940" t="s">
        <v>223</v>
      </c>
      <c r="K940" t="s">
        <v>183</v>
      </c>
      <c r="L940" t="s">
        <v>184</v>
      </c>
      <c r="M940">
        <v>62867759</v>
      </c>
      <c r="N940" t="s">
        <v>186</v>
      </c>
      <c r="O940">
        <v>860002964</v>
      </c>
      <c r="P940" t="s">
        <v>226</v>
      </c>
      <c r="Q940" t="s">
        <v>189</v>
      </c>
      <c r="R940" t="s">
        <v>190</v>
      </c>
      <c r="S940" t="s">
        <v>305</v>
      </c>
      <c r="T940" t="s">
        <v>306</v>
      </c>
      <c r="U940" s="6">
        <v>72611296</v>
      </c>
      <c r="V940" s="6">
        <v>0</v>
      </c>
      <c r="W940" s="6">
        <v>72611296</v>
      </c>
      <c r="X940" s="6">
        <v>0</v>
      </c>
      <c r="Y940" t="s">
        <v>193</v>
      </c>
      <c r="Z940" t="s">
        <v>194</v>
      </c>
      <c r="AA940" t="s">
        <v>195</v>
      </c>
      <c r="AB940" t="s">
        <v>4042</v>
      </c>
      <c r="AC940" t="s">
        <v>283</v>
      </c>
      <c r="AD940" t="s">
        <v>283</v>
      </c>
      <c r="AE940" t="s">
        <v>1667</v>
      </c>
      <c r="AF940" t="s">
        <v>3736</v>
      </c>
      <c r="AG940" t="s">
        <v>4043</v>
      </c>
      <c r="AH940" t="s">
        <v>4044</v>
      </c>
      <c r="AI940" t="s">
        <v>4045</v>
      </c>
      <c r="AJ940" t="s">
        <v>4046</v>
      </c>
      <c r="AK940" t="s">
        <v>4043</v>
      </c>
      <c r="AL940" t="s">
        <v>288</v>
      </c>
      <c r="AM940" t="s">
        <v>4047</v>
      </c>
      <c r="AN940" t="s">
        <v>4048</v>
      </c>
      <c r="AO940" t="s">
        <v>137</v>
      </c>
    </row>
    <row r="941" spans="1:41" hidden="1" x14ac:dyDescent="0.2">
      <c r="A941">
        <v>83825</v>
      </c>
      <c r="B941" s="7">
        <v>45860</v>
      </c>
      <c r="C941" t="s">
        <v>4041</v>
      </c>
      <c r="D941" t="s">
        <v>180</v>
      </c>
      <c r="E941" s="6">
        <v>997626821</v>
      </c>
      <c r="F941" s="6">
        <v>181178461</v>
      </c>
      <c r="G941" s="6">
        <v>0</v>
      </c>
      <c r="H941" t="s">
        <v>181</v>
      </c>
      <c r="I941">
        <v>900494393</v>
      </c>
      <c r="J941" t="s">
        <v>223</v>
      </c>
      <c r="K941" t="s">
        <v>183</v>
      </c>
      <c r="L941" t="s">
        <v>184</v>
      </c>
      <c r="M941">
        <v>62867759</v>
      </c>
      <c r="N941" t="s">
        <v>186</v>
      </c>
      <c r="O941">
        <v>860002964</v>
      </c>
      <c r="P941" t="s">
        <v>226</v>
      </c>
      <c r="Q941" t="s">
        <v>189</v>
      </c>
      <c r="R941" t="s">
        <v>190</v>
      </c>
      <c r="S941" t="s">
        <v>1463</v>
      </c>
      <c r="T941" t="s">
        <v>1464</v>
      </c>
      <c r="U941" s="6">
        <v>3360870</v>
      </c>
      <c r="V941" s="6">
        <v>0</v>
      </c>
      <c r="W941" s="6">
        <v>3360870</v>
      </c>
      <c r="X941" s="6">
        <v>0</v>
      </c>
      <c r="Y941" t="s">
        <v>193</v>
      </c>
      <c r="Z941" t="s">
        <v>194</v>
      </c>
      <c r="AA941" t="s">
        <v>195</v>
      </c>
      <c r="AB941" t="s">
        <v>4042</v>
      </c>
      <c r="AC941" t="s">
        <v>283</v>
      </c>
      <c r="AD941" t="s">
        <v>283</v>
      </c>
      <c r="AE941" t="s">
        <v>1667</v>
      </c>
      <c r="AF941" t="s">
        <v>3736</v>
      </c>
      <c r="AG941" t="s">
        <v>4043</v>
      </c>
      <c r="AH941" t="s">
        <v>4044</v>
      </c>
      <c r="AI941" t="s">
        <v>4045</v>
      </c>
      <c r="AJ941" t="s">
        <v>4046</v>
      </c>
      <c r="AK941" t="s">
        <v>4043</v>
      </c>
      <c r="AL941" t="s">
        <v>288</v>
      </c>
      <c r="AM941" t="s">
        <v>4047</v>
      </c>
      <c r="AN941" t="s">
        <v>4048</v>
      </c>
      <c r="AO941" t="s">
        <v>137</v>
      </c>
    </row>
    <row r="942" spans="1:41" hidden="1" x14ac:dyDescent="0.2">
      <c r="A942">
        <v>83925</v>
      </c>
      <c r="B942" s="7">
        <v>45863</v>
      </c>
      <c r="C942" t="s">
        <v>4049</v>
      </c>
      <c r="D942" t="s">
        <v>180</v>
      </c>
      <c r="E942" s="6">
        <v>41575792</v>
      </c>
      <c r="F942" s="6">
        <v>481796</v>
      </c>
      <c r="G942" s="6">
        <v>0</v>
      </c>
      <c r="H942" t="s">
        <v>181</v>
      </c>
      <c r="I942">
        <v>860529319</v>
      </c>
      <c r="J942" t="s">
        <v>3358</v>
      </c>
      <c r="K942" t="s">
        <v>183</v>
      </c>
      <c r="L942" t="s">
        <v>184</v>
      </c>
      <c r="M942">
        <v>21002732216</v>
      </c>
      <c r="N942" t="s">
        <v>186</v>
      </c>
      <c r="O942">
        <v>860007335</v>
      </c>
      <c r="P942" t="s">
        <v>563</v>
      </c>
      <c r="Q942" t="s">
        <v>189</v>
      </c>
      <c r="R942" t="s">
        <v>190</v>
      </c>
      <c r="S942" t="s">
        <v>782</v>
      </c>
      <c r="T942" t="s">
        <v>783</v>
      </c>
      <c r="U942" s="6">
        <v>41575792</v>
      </c>
      <c r="V942" s="6">
        <v>0</v>
      </c>
      <c r="W942" s="6">
        <v>41575792</v>
      </c>
      <c r="X942" s="6">
        <v>0</v>
      </c>
      <c r="Y942" t="s">
        <v>193</v>
      </c>
      <c r="Z942" t="s">
        <v>194</v>
      </c>
      <c r="AA942" t="s">
        <v>195</v>
      </c>
      <c r="AB942" t="s">
        <v>4050</v>
      </c>
      <c r="AC942" t="s">
        <v>428</v>
      </c>
      <c r="AD942" t="s">
        <v>428</v>
      </c>
      <c r="AE942" t="s">
        <v>1029</v>
      </c>
      <c r="AF942" t="s">
        <v>3744</v>
      </c>
      <c r="AG942" t="s">
        <v>4051</v>
      </c>
      <c r="AH942" t="s">
        <v>4052</v>
      </c>
      <c r="AI942" t="s">
        <v>4053</v>
      </c>
      <c r="AJ942" t="s">
        <v>3455</v>
      </c>
      <c r="AK942" t="s">
        <v>2092</v>
      </c>
      <c r="AL942" t="s">
        <v>452</v>
      </c>
      <c r="AM942" t="s">
        <v>3363</v>
      </c>
      <c r="AN942" t="s">
        <v>3364</v>
      </c>
      <c r="AO942" t="s">
        <v>136</v>
      </c>
    </row>
    <row r="943" spans="1:41" hidden="1" x14ac:dyDescent="0.2">
      <c r="A943">
        <v>84025</v>
      </c>
      <c r="B943" s="7">
        <v>45866</v>
      </c>
      <c r="C943" t="s">
        <v>4054</v>
      </c>
      <c r="D943" t="s">
        <v>180</v>
      </c>
      <c r="E943" s="6">
        <v>16492584</v>
      </c>
      <c r="F943" s="6">
        <v>16492584</v>
      </c>
      <c r="G943" s="6">
        <v>0</v>
      </c>
      <c r="H943" t="s">
        <v>181</v>
      </c>
      <c r="I943">
        <v>800224808</v>
      </c>
      <c r="J943" t="s">
        <v>4055</v>
      </c>
      <c r="K943" t="s">
        <v>376</v>
      </c>
      <c r="L943" t="s">
        <v>3455</v>
      </c>
      <c r="M943" t="s">
        <v>3455</v>
      </c>
      <c r="N943" t="s">
        <v>3455</v>
      </c>
      <c r="O943" t="s">
        <v>3455</v>
      </c>
      <c r="P943" t="s">
        <v>3455</v>
      </c>
      <c r="Q943" t="s">
        <v>189</v>
      </c>
      <c r="R943" t="s">
        <v>190</v>
      </c>
      <c r="S943" t="s">
        <v>377</v>
      </c>
      <c r="T943" t="s">
        <v>378</v>
      </c>
      <c r="U943" s="6">
        <v>16492584</v>
      </c>
      <c r="V943" s="6">
        <v>0</v>
      </c>
      <c r="W943" s="6">
        <v>16492584</v>
      </c>
      <c r="X943" s="6">
        <v>0</v>
      </c>
      <c r="Y943" t="s">
        <v>193</v>
      </c>
      <c r="Z943" t="s">
        <v>194</v>
      </c>
      <c r="AA943" t="s">
        <v>195</v>
      </c>
      <c r="AB943" t="s">
        <v>4056</v>
      </c>
      <c r="AC943" t="s">
        <v>283</v>
      </c>
      <c r="AD943" t="s">
        <v>283</v>
      </c>
      <c r="AE943" t="s">
        <v>1692</v>
      </c>
      <c r="AF943" t="s">
        <v>3455</v>
      </c>
      <c r="AG943" t="s">
        <v>4057</v>
      </c>
      <c r="AH943" t="s">
        <v>4058</v>
      </c>
      <c r="AI943" t="s">
        <v>4059</v>
      </c>
      <c r="AJ943" t="s">
        <v>3455</v>
      </c>
      <c r="AK943" t="s">
        <v>4057</v>
      </c>
      <c r="AL943" t="s">
        <v>288</v>
      </c>
      <c r="AM943" t="s">
        <v>4056</v>
      </c>
      <c r="AN943" t="s">
        <v>4056</v>
      </c>
      <c r="AO943" t="s">
        <v>137</v>
      </c>
    </row>
    <row r="944" spans="1:41" hidden="1" x14ac:dyDescent="0.2">
      <c r="A944">
        <v>84125</v>
      </c>
      <c r="B944" s="7">
        <v>45866</v>
      </c>
      <c r="C944" t="s">
        <v>4054</v>
      </c>
      <c r="D944" t="s">
        <v>180</v>
      </c>
      <c r="E944" s="6">
        <v>4956058</v>
      </c>
      <c r="F944" s="6">
        <v>4956058</v>
      </c>
      <c r="G944" s="6">
        <v>0</v>
      </c>
      <c r="H944" t="s">
        <v>181</v>
      </c>
      <c r="I944">
        <v>800229739</v>
      </c>
      <c r="J944" t="s">
        <v>4060</v>
      </c>
      <c r="K944" t="s">
        <v>376</v>
      </c>
      <c r="L944" t="s">
        <v>3455</v>
      </c>
      <c r="M944" t="s">
        <v>3455</v>
      </c>
      <c r="N944" t="s">
        <v>3455</v>
      </c>
      <c r="O944" t="s">
        <v>3455</v>
      </c>
      <c r="P944" t="s">
        <v>3455</v>
      </c>
      <c r="Q944" t="s">
        <v>189</v>
      </c>
      <c r="R944" t="s">
        <v>190</v>
      </c>
      <c r="S944" t="s">
        <v>377</v>
      </c>
      <c r="T944" t="s">
        <v>378</v>
      </c>
      <c r="U944" s="6">
        <v>4956058</v>
      </c>
      <c r="V944" s="6">
        <v>0</v>
      </c>
      <c r="W944" s="6">
        <v>4956058</v>
      </c>
      <c r="X944" s="6">
        <v>0</v>
      </c>
      <c r="Y944" t="s">
        <v>193</v>
      </c>
      <c r="Z944" t="s">
        <v>194</v>
      </c>
      <c r="AA944" t="s">
        <v>195</v>
      </c>
      <c r="AB944" t="s">
        <v>4056</v>
      </c>
      <c r="AC944" t="s">
        <v>283</v>
      </c>
      <c r="AD944" t="s">
        <v>283</v>
      </c>
      <c r="AE944" t="s">
        <v>1692</v>
      </c>
      <c r="AF944" t="s">
        <v>3455</v>
      </c>
      <c r="AG944" t="s">
        <v>4057</v>
      </c>
      <c r="AH944" t="s">
        <v>4061</v>
      </c>
      <c r="AI944" t="s">
        <v>4062</v>
      </c>
      <c r="AJ944" t="s">
        <v>3455</v>
      </c>
      <c r="AK944" t="s">
        <v>4057</v>
      </c>
      <c r="AL944" t="s">
        <v>288</v>
      </c>
      <c r="AM944" t="s">
        <v>4056</v>
      </c>
      <c r="AN944" t="s">
        <v>4056</v>
      </c>
      <c r="AO944" t="s">
        <v>137</v>
      </c>
    </row>
    <row r="945" spans="1:41" hidden="1" x14ac:dyDescent="0.2">
      <c r="A945">
        <v>84225</v>
      </c>
      <c r="B945" s="7">
        <v>45866</v>
      </c>
      <c r="C945" t="s">
        <v>4054</v>
      </c>
      <c r="D945" t="s">
        <v>180</v>
      </c>
      <c r="E945" s="6">
        <v>8989512</v>
      </c>
      <c r="F945" s="6">
        <v>8989512</v>
      </c>
      <c r="G945" s="6">
        <v>0</v>
      </c>
      <c r="H945" t="s">
        <v>181</v>
      </c>
      <c r="I945">
        <v>800227940</v>
      </c>
      <c r="J945" t="s">
        <v>388</v>
      </c>
      <c r="K945" t="s">
        <v>376</v>
      </c>
      <c r="L945" t="s">
        <v>3455</v>
      </c>
      <c r="M945" t="s">
        <v>3455</v>
      </c>
      <c r="N945" t="s">
        <v>3455</v>
      </c>
      <c r="O945" t="s">
        <v>3455</v>
      </c>
      <c r="P945" t="s">
        <v>3455</v>
      </c>
      <c r="Q945" t="s">
        <v>189</v>
      </c>
      <c r="R945" t="s">
        <v>190</v>
      </c>
      <c r="S945" t="s">
        <v>377</v>
      </c>
      <c r="T945" t="s">
        <v>378</v>
      </c>
      <c r="U945" s="6">
        <v>8989512</v>
      </c>
      <c r="V945" s="6">
        <v>0</v>
      </c>
      <c r="W945" s="6">
        <v>8989512</v>
      </c>
      <c r="X945" s="6">
        <v>0</v>
      </c>
      <c r="Y945" t="s">
        <v>193</v>
      </c>
      <c r="Z945" t="s">
        <v>194</v>
      </c>
      <c r="AA945" t="s">
        <v>195</v>
      </c>
      <c r="AB945" t="s">
        <v>4063</v>
      </c>
      <c r="AC945" t="s">
        <v>283</v>
      </c>
      <c r="AD945" t="s">
        <v>283</v>
      </c>
      <c r="AE945" t="s">
        <v>1692</v>
      </c>
      <c r="AF945" t="s">
        <v>3455</v>
      </c>
      <c r="AG945" t="s">
        <v>4057</v>
      </c>
      <c r="AH945" t="s">
        <v>4064</v>
      </c>
      <c r="AI945" t="s">
        <v>4065</v>
      </c>
      <c r="AJ945" t="s">
        <v>3455</v>
      </c>
      <c r="AK945" t="s">
        <v>4057</v>
      </c>
      <c r="AL945" t="s">
        <v>288</v>
      </c>
      <c r="AM945" t="s">
        <v>4056</v>
      </c>
      <c r="AN945" t="s">
        <v>4056</v>
      </c>
      <c r="AO945" t="s">
        <v>137</v>
      </c>
    </row>
    <row r="946" spans="1:41" hidden="1" x14ac:dyDescent="0.2">
      <c r="A946">
        <v>84325</v>
      </c>
      <c r="B946" s="7">
        <v>45866</v>
      </c>
      <c r="C946" t="s">
        <v>4054</v>
      </c>
      <c r="D946" t="s">
        <v>180</v>
      </c>
      <c r="E946" s="6">
        <v>49686100</v>
      </c>
      <c r="F946" s="6">
        <v>49686100</v>
      </c>
      <c r="G946" s="6">
        <v>0</v>
      </c>
      <c r="H946" t="s">
        <v>181</v>
      </c>
      <c r="I946">
        <v>860066942</v>
      </c>
      <c r="J946" t="s">
        <v>332</v>
      </c>
      <c r="K946" t="s">
        <v>376</v>
      </c>
      <c r="L946" t="s">
        <v>3455</v>
      </c>
      <c r="M946" t="s">
        <v>3455</v>
      </c>
      <c r="N946" t="s">
        <v>3455</v>
      </c>
      <c r="O946" t="s">
        <v>3455</v>
      </c>
      <c r="P946" t="s">
        <v>3455</v>
      </c>
      <c r="Q946" t="s">
        <v>189</v>
      </c>
      <c r="R946" t="s">
        <v>190</v>
      </c>
      <c r="S946" t="s">
        <v>424</v>
      </c>
      <c r="T946" t="s">
        <v>425</v>
      </c>
      <c r="U946" s="6">
        <v>49686100</v>
      </c>
      <c r="V946" s="6">
        <v>0</v>
      </c>
      <c r="W946" s="6">
        <v>49686100</v>
      </c>
      <c r="X946" s="6">
        <v>0</v>
      </c>
      <c r="Y946" t="s">
        <v>193</v>
      </c>
      <c r="Z946" t="s">
        <v>194</v>
      </c>
      <c r="AA946" t="s">
        <v>195</v>
      </c>
      <c r="AB946" t="s">
        <v>4063</v>
      </c>
      <c r="AC946" t="s">
        <v>283</v>
      </c>
      <c r="AD946" t="s">
        <v>283</v>
      </c>
      <c r="AE946" t="s">
        <v>1692</v>
      </c>
      <c r="AF946" t="s">
        <v>3455</v>
      </c>
      <c r="AG946" t="s">
        <v>4057</v>
      </c>
      <c r="AH946" t="s">
        <v>4066</v>
      </c>
      <c r="AI946" t="s">
        <v>4067</v>
      </c>
      <c r="AJ946" t="s">
        <v>3455</v>
      </c>
      <c r="AK946" t="s">
        <v>4057</v>
      </c>
      <c r="AL946" t="s">
        <v>288</v>
      </c>
      <c r="AM946" t="s">
        <v>4056</v>
      </c>
      <c r="AN946" t="s">
        <v>4056</v>
      </c>
      <c r="AO946" t="s">
        <v>137</v>
      </c>
    </row>
    <row r="947" spans="1:41" hidden="1" x14ac:dyDescent="0.2">
      <c r="A947">
        <v>84425</v>
      </c>
      <c r="B947" s="7">
        <v>45866</v>
      </c>
      <c r="C947" t="s">
        <v>4054</v>
      </c>
      <c r="D947" t="s">
        <v>180</v>
      </c>
      <c r="E947" s="6">
        <v>73625191</v>
      </c>
      <c r="F947" s="6">
        <v>73625191</v>
      </c>
      <c r="G947" s="6">
        <v>0</v>
      </c>
      <c r="H947" t="s">
        <v>181</v>
      </c>
      <c r="I947">
        <v>900336004</v>
      </c>
      <c r="J947" t="s">
        <v>431</v>
      </c>
      <c r="K947" t="s">
        <v>376</v>
      </c>
      <c r="L947" t="s">
        <v>3455</v>
      </c>
      <c r="M947" t="s">
        <v>3455</v>
      </c>
      <c r="N947" t="s">
        <v>3455</v>
      </c>
      <c r="O947" t="s">
        <v>3455</v>
      </c>
      <c r="P947" t="s">
        <v>3455</v>
      </c>
      <c r="Q947" t="s">
        <v>189</v>
      </c>
      <c r="R947" t="s">
        <v>190</v>
      </c>
      <c r="S947" t="s">
        <v>377</v>
      </c>
      <c r="T947" t="s">
        <v>378</v>
      </c>
      <c r="U947" s="6">
        <v>73625191</v>
      </c>
      <c r="V947" s="6">
        <v>0</v>
      </c>
      <c r="W947" s="6">
        <v>73625191</v>
      </c>
      <c r="X947" s="6">
        <v>0</v>
      </c>
      <c r="Y947" t="s">
        <v>193</v>
      </c>
      <c r="Z947" t="s">
        <v>194</v>
      </c>
      <c r="AA947" t="s">
        <v>195</v>
      </c>
      <c r="AB947" t="s">
        <v>4063</v>
      </c>
      <c r="AC947" t="s">
        <v>283</v>
      </c>
      <c r="AD947" t="s">
        <v>283</v>
      </c>
      <c r="AE947" t="s">
        <v>1692</v>
      </c>
      <c r="AF947" t="s">
        <v>3455</v>
      </c>
      <c r="AG947" t="s">
        <v>4057</v>
      </c>
      <c r="AH947" t="s">
        <v>4068</v>
      </c>
      <c r="AI947" t="s">
        <v>4069</v>
      </c>
      <c r="AJ947" t="s">
        <v>3455</v>
      </c>
      <c r="AK947" t="s">
        <v>4057</v>
      </c>
      <c r="AL947" t="s">
        <v>288</v>
      </c>
      <c r="AM947" t="s">
        <v>4056</v>
      </c>
      <c r="AN947" t="s">
        <v>4056</v>
      </c>
      <c r="AO947" t="s">
        <v>137</v>
      </c>
    </row>
    <row r="948" spans="1:41" hidden="1" x14ac:dyDescent="0.2">
      <c r="A948">
        <v>84525</v>
      </c>
      <c r="B948" s="7">
        <v>45866</v>
      </c>
      <c r="C948" t="s">
        <v>4054</v>
      </c>
      <c r="D948" t="s">
        <v>180</v>
      </c>
      <c r="E948" s="6">
        <v>6496520</v>
      </c>
      <c r="F948" s="6">
        <v>6496520</v>
      </c>
      <c r="G948" s="6">
        <v>0</v>
      </c>
      <c r="H948" t="s">
        <v>181</v>
      </c>
      <c r="I948">
        <v>800088702</v>
      </c>
      <c r="J948" t="s">
        <v>4070</v>
      </c>
      <c r="K948" t="s">
        <v>376</v>
      </c>
      <c r="L948" t="s">
        <v>3455</v>
      </c>
      <c r="M948" t="s">
        <v>3455</v>
      </c>
      <c r="N948" t="s">
        <v>3455</v>
      </c>
      <c r="O948" t="s">
        <v>3455</v>
      </c>
      <c r="P948" t="s">
        <v>3455</v>
      </c>
      <c r="Q948" t="s">
        <v>189</v>
      </c>
      <c r="R948" t="s">
        <v>190</v>
      </c>
      <c r="S948" t="s">
        <v>391</v>
      </c>
      <c r="T948" t="s">
        <v>392</v>
      </c>
      <c r="U948" s="6">
        <v>6496520</v>
      </c>
      <c r="V948" s="6">
        <v>0</v>
      </c>
      <c r="W948" s="6">
        <v>6496520</v>
      </c>
      <c r="X948" s="6">
        <v>0</v>
      </c>
      <c r="Y948" t="s">
        <v>193</v>
      </c>
      <c r="Z948" t="s">
        <v>194</v>
      </c>
      <c r="AA948" t="s">
        <v>195</v>
      </c>
      <c r="AB948" t="s">
        <v>4063</v>
      </c>
      <c r="AC948" t="s">
        <v>283</v>
      </c>
      <c r="AD948" t="s">
        <v>283</v>
      </c>
      <c r="AE948" t="s">
        <v>1692</v>
      </c>
      <c r="AF948" t="s">
        <v>3455</v>
      </c>
      <c r="AG948" t="s">
        <v>4057</v>
      </c>
      <c r="AH948" t="s">
        <v>4071</v>
      </c>
      <c r="AI948" t="s">
        <v>4072</v>
      </c>
      <c r="AJ948" t="s">
        <v>3455</v>
      </c>
      <c r="AK948" t="s">
        <v>4057</v>
      </c>
      <c r="AL948" t="s">
        <v>288</v>
      </c>
      <c r="AM948" t="s">
        <v>4056</v>
      </c>
      <c r="AN948" t="s">
        <v>4056</v>
      </c>
      <c r="AO948" t="s">
        <v>137</v>
      </c>
    </row>
    <row r="949" spans="1:41" hidden="1" x14ac:dyDescent="0.2">
      <c r="A949">
        <v>84625</v>
      </c>
      <c r="B949" s="7">
        <v>45866</v>
      </c>
      <c r="C949" t="s">
        <v>4073</v>
      </c>
      <c r="D949" t="s">
        <v>180</v>
      </c>
      <c r="E949" s="6">
        <v>5593500</v>
      </c>
      <c r="F949" s="6">
        <v>5593500</v>
      </c>
      <c r="G949" s="6">
        <v>0</v>
      </c>
      <c r="H949" t="s">
        <v>181</v>
      </c>
      <c r="I949">
        <v>800130907</v>
      </c>
      <c r="J949" t="s">
        <v>4074</v>
      </c>
      <c r="K949" t="s">
        <v>376</v>
      </c>
      <c r="L949" t="s">
        <v>3455</v>
      </c>
      <c r="M949" t="s">
        <v>3455</v>
      </c>
      <c r="N949" t="s">
        <v>3455</v>
      </c>
      <c r="O949" t="s">
        <v>3455</v>
      </c>
      <c r="P949" t="s">
        <v>3455</v>
      </c>
      <c r="Q949" t="s">
        <v>189</v>
      </c>
      <c r="R949" t="s">
        <v>190</v>
      </c>
      <c r="S949" t="s">
        <v>391</v>
      </c>
      <c r="T949" t="s">
        <v>392</v>
      </c>
      <c r="U949" s="6">
        <v>5593500</v>
      </c>
      <c r="V949" s="6">
        <v>0</v>
      </c>
      <c r="W949" s="6">
        <v>5593500</v>
      </c>
      <c r="X949" s="6">
        <v>0</v>
      </c>
      <c r="Y949" t="s">
        <v>193</v>
      </c>
      <c r="Z949" t="s">
        <v>194</v>
      </c>
      <c r="AA949" t="s">
        <v>195</v>
      </c>
      <c r="AB949" t="s">
        <v>4063</v>
      </c>
      <c r="AC949" t="s">
        <v>283</v>
      </c>
      <c r="AD949" t="s">
        <v>283</v>
      </c>
      <c r="AE949" t="s">
        <v>1692</v>
      </c>
      <c r="AF949" t="s">
        <v>3455</v>
      </c>
      <c r="AG949" t="s">
        <v>4057</v>
      </c>
      <c r="AH949" t="s">
        <v>4075</v>
      </c>
      <c r="AI949" t="s">
        <v>4076</v>
      </c>
      <c r="AJ949" t="s">
        <v>3455</v>
      </c>
      <c r="AK949" t="s">
        <v>4057</v>
      </c>
      <c r="AL949" t="s">
        <v>288</v>
      </c>
      <c r="AM949" t="s">
        <v>4056</v>
      </c>
      <c r="AN949" t="s">
        <v>4056</v>
      </c>
      <c r="AO949" t="s">
        <v>137</v>
      </c>
    </row>
    <row r="950" spans="1:41" hidden="1" x14ac:dyDescent="0.2">
      <c r="A950">
        <v>84725</v>
      </c>
      <c r="B950" s="7">
        <v>45866</v>
      </c>
      <c r="C950" t="s">
        <v>4073</v>
      </c>
      <c r="D950" t="s">
        <v>180</v>
      </c>
      <c r="E950" s="6">
        <v>29584226</v>
      </c>
      <c r="F950" s="6">
        <v>29584226</v>
      </c>
      <c r="G950" s="6">
        <v>0</v>
      </c>
      <c r="H950" t="s">
        <v>181</v>
      </c>
      <c r="I950">
        <v>800251440</v>
      </c>
      <c r="J950" t="s">
        <v>4077</v>
      </c>
      <c r="K950" t="s">
        <v>376</v>
      </c>
      <c r="L950" t="s">
        <v>3455</v>
      </c>
      <c r="M950" t="s">
        <v>3455</v>
      </c>
      <c r="N950" t="s">
        <v>3455</v>
      </c>
      <c r="O950" t="s">
        <v>3455</v>
      </c>
      <c r="P950" t="s">
        <v>3455</v>
      </c>
      <c r="Q950" t="s">
        <v>189</v>
      </c>
      <c r="R950" t="s">
        <v>190</v>
      </c>
      <c r="S950" t="s">
        <v>391</v>
      </c>
      <c r="T950" t="s">
        <v>392</v>
      </c>
      <c r="U950" s="6">
        <v>29584226</v>
      </c>
      <c r="V950" s="6">
        <v>0</v>
      </c>
      <c r="W950" s="6">
        <v>29584226</v>
      </c>
      <c r="X950" s="6">
        <v>0</v>
      </c>
      <c r="Y950" t="s">
        <v>193</v>
      </c>
      <c r="Z950" t="s">
        <v>194</v>
      </c>
      <c r="AA950" t="s">
        <v>195</v>
      </c>
      <c r="AB950" t="s">
        <v>4063</v>
      </c>
      <c r="AC950" t="s">
        <v>283</v>
      </c>
      <c r="AD950" t="s">
        <v>283</v>
      </c>
      <c r="AE950" t="s">
        <v>1692</v>
      </c>
      <c r="AF950" t="s">
        <v>3455</v>
      </c>
      <c r="AG950" t="s">
        <v>4057</v>
      </c>
      <c r="AH950" t="s">
        <v>4078</v>
      </c>
      <c r="AI950" t="s">
        <v>4079</v>
      </c>
      <c r="AJ950" t="s">
        <v>3455</v>
      </c>
      <c r="AK950" t="s">
        <v>4057</v>
      </c>
      <c r="AL950" t="s">
        <v>288</v>
      </c>
      <c r="AM950" t="s">
        <v>4056</v>
      </c>
      <c r="AN950" t="s">
        <v>4056</v>
      </c>
      <c r="AO950" t="s">
        <v>137</v>
      </c>
    </row>
    <row r="951" spans="1:41" hidden="1" x14ac:dyDescent="0.2">
      <c r="A951">
        <v>84825</v>
      </c>
      <c r="B951" s="7">
        <v>45866</v>
      </c>
      <c r="C951" t="s">
        <v>4073</v>
      </c>
      <c r="D951" t="s">
        <v>180</v>
      </c>
      <c r="E951" s="6">
        <v>4674618</v>
      </c>
      <c r="F951" s="6">
        <v>4674618</v>
      </c>
      <c r="G951" s="6">
        <v>0</v>
      </c>
      <c r="H951" t="s">
        <v>181</v>
      </c>
      <c r="I951">
        <v>830003564</v>
      </c>
      <c r="J951" t="s">
        <v>400</v>
      </c>
      <c r="K951" t="s">
        <v>376</v>
      </c>
      <c r="L951" t="s">
        <v>3455</v>
      </c>
      <c r="M951" t="s">
        <v>3455</v>
      </c>
      <c r="N951" t="s">
        <v>3455</v>
      </c>
      <c r="O951" t="s">
        <v>3455</v>
      </c>
      <c r="P951" t="s">
        <v>3455</v>
      </c>
      <c r="Q951" t="s">
        <v>189</v>
      </c>
      <c r="R951" t="s">
        <v>190</v>
      </c>
      <c r="S951" t="s">
        <v>391</v>
      </c>
      <c r="T951" t="s">
        <v>392</v>
      </c>
      <c r="U951" s="6">
        <v>4674618</v>
      </c>
      <c r="V951" s="6">
        <v>0</v>
      </c>
      <c r="W951" s="6">
        <v>4674618</v>
      </c>
      <c r="X951" s="6">
        <v>0</v>
      </c>
      <c r="Y951" t="s">
        <v>193</v>
      </c>
      <c r="Z951" t="s">
        <v>194</v>
      </c>
      <c r="AA951" t="s">
        <v>195</v>
      </c>
      <c r="AB951" t="s">
        <v>4063</v>
      </c>
      <c r="AC951" t="s">
        <v>283</v>
      </c>
      <c r="AD951" t="s">
        <v>283</v>
      </c>
      <c r="AE951" t="s">
        <v>1692</v>
      </c>
      <c r="AF951" t="s">
        <v>3455</v>
      </c>
      <c r="AG951" t="s">
        <v>4057</v>
      </c>
      <c r="AH951" t="s">
        <v>4080</v>
      </c>
      <c r="AI951" t="s">
        <v>4081</v>
      </c>
      <c r="AJ951" t="s">
        <v>3455</v>
      </c>
      <c r="AK951" t="s">
        <v>4057</v>
      </c>
      <c r="AL951" t="s">
        <v>288</v>
      </c>
      <c r="AM951" t="s">
        <v>4056</v>
      </c>
      <c r="AN951" t="s">
        <v>4056</v>
      </c>
      <c r="AO951" t="s">
        <v>137</v>
      </c>
    </row>
    <row r="952" spans="1:41" hidden="1" x14ac:dyDescent="0.2">
      <c r="A952">
        <v>84925</v>
      </c>
      <c r="B952" s="7">
        <v>45866</v>
      </c>
      <c r="C952" t="s">
        <v>4073</v>
      </c>
      <c r="D952" t="s">
        <v>180</v>
      </c>
      <c r="E952" s="6">
        <v>4265972</v>
      </c>
      <c r="F952" s="6">
        <v>4265972</v>
      </c>
      <c r="G952" s="6">
        <v>0</v>
      </c>
      <c r="H952" t="s">
        <v>181</v>
      </c>
      <c r="I952">
        <v>830113831</v>
      </c>
      <c r="J952" t="s">
        <v>403</v>
      </c>
      <c r="K952" t="s">
        <v>376</v>
      </c>
      <c r="L952" t="s">
        <v>3455</v>
      </c>
      <c r="M952" t="s">
        <v>3455</v>
      </c>
      <c r="N952" t="s">
        <v>3455</v>
      </c>
      <c r="O952" t="s">
        <v>3455</v>
      </c>
      <c r="P952" t="s">
        <v>3455</v>
      </c>
      <c r="Q952" t="s">
        <v>189</v>
      </c>
      <c r="R952" t="s">
        <v>190</v>
      </c>
      <c r="S952" t="s">
        <v>391</v>
      </c>
      <c r="T952" t="s">
        <v>392</v>
      </c>
      <c r="U952" s="6">
        <v>4265972</v>
      </c>
      <c r="V952" s="6">
        <v>0</v>
      </c>
      <c r="W952" s="6">
        <v>4265972</v>
      </c>
      <c r="X952" s="6">
        <v>0</v>
      </c>
      <c r="Y952" t="s">
        <v>193</v>
      </c>
      <c r="Z952" t="s">
        <v>194</v>
      </c>
      <c r="AA952" t="s">
        <v>195</v>
      </c>
      <c r="AB952" t="s">
        <v>4063</v>
      </c>
      <c r="AC952" t="s">
        <v>283</v>
      </c>
      <c r="AD952" t="s">
        <v>283</v>
      </c>
      <c r="AE952" t="s">
        <v>1692</v>
      </c>
      <c r="AF952" t="s">
        <v>3455</v>
      </c>
      <c r="AG952" t="s">
        <v>4057</v>
      </c>
      <c r="AH952" t="s">
        <v>4082</v>
      </c>
      <c r="AI952" t="s">
        <v>4083</v>
      </c>
      <c r="AJ952" t="s">
        <v>3455</v>
      </c>
      <c r="AK952" t="s">
        <v>4057</v>
      </c>
      <c r="AL952" t="s">
        <v>288</v>
      </c>
      <c r="AM952" t="s">
        <v>4056</v>
      </c>
      <c r="AN952" t="s">
        <v>4056</v>
      </c>
      <c r="AO952" t="s">
        <v>137</v>
      </c>
    </row>
    <row r="953" spans="1:41" hidden="1" x14ac:dyDescent="0.2">
      <c r="A953">
        <v>85025</v>
      </c>
      <c r="B953" s="7">
        <v>45866</v>
      </c>
      <c r="C953" t="s">
        <v>4073</v>
      </c>
      <c r="D953" t="s">
        <v>180</v>
      </c>
      <c r="E953" s="6">
        <v>19500000</v>
      </c>
      <c r="F953" s="6">
        <v>19500000</v>
      </c>
      <c r="G953" s="6">
        <v>0</v>
      </c>
      <c r="H953" t="s">
        <v>181</v>
      </c>
      <c r="I953">
        <v>860011153</v>
      </c>
      <c r="J953" t="s">
        <v>406</v>
      </c>
      <c r="K953" t="s">
        <v>376</v>
      </c>
      <c r="L953" t="s">
        <v>3455</v>
      </c>
      <c r="M953" t="s">
        <v>3455</v>
      </c>
      <c r="N953" t="s">
        <v>3455</v>
      </c>
      <c r="O953" t="s">
        <v>3455</v>
      </c>
      <c r="P953" t="s">
        <v>3455</v>
      </c>
      <c r="Q953" t="s">
        <v>189</v>
      </c>
      <c r="R953" t="s">
        <v>190</v>
      </c>
      <c r="S953" t="s">
        <v>407</v>
      </c>
      <c r="T953" t="s">
        <v>408</v>
      </c>
      <c r="U953" s="6">
        <v>19500000</v>
      </c>
      <c r="V953" s="6">
        <v>0</v>
      </c>
      <c r="W953" s="6">
        <v>19500000</v>
      </c>
      <c r="X953" s="6">
        <v>0</v>
      </c>
      <c r="Y953" t="s">
        <v>193</v>
      </c>
      <c r="Z953" t="s">
        <v>194</v>
      </c>
      <c r="AA953" t="s">
        <v>195</v>
      </c>
      <c r="AB953" t="s">
        <v>4063</v>
      </c>
      <c r="AC953" t="s">
        <v>283</v>
      </c>
      <c r="AD953" t="s">
        <v>283</v>
      </c>
      <c r="AE953" t="s">
        <v>1692</v>
      </c>
      <c r="AF953" t="s">
        <v>3455</v>
      </c>
      <c r="AG953" t="s">
        <v>4057</v>
      </c>
      <c r="AH953" t="s">
        <v>4084</v>
      </c>
      <c r="AI953" t="s">
        <v>4085</v>
      </c>
      <c r="AJ953" t="s">
        <v>3455</v>
      </c>
      <c r="AK953" t="s">
        <v>4057</v>
      </c>
      <c r="AL953" t="s">
        <v>288</v>
      </c>
      <c r="AM953" t="s">
        <v>4056</v>
      </c>
      <c r="AN953" t="s">
        <v>4056</v>
      </c>
      <c r="AO953" t="s">
        <v>137</v>
      </c>
    </row>
    <row r="954" spans="1:41" hidden="1" x14ac:dyDescent="0.2">
      <c r="A954">
        <v>85125</v>
      </c>
      <c r="B954" s="7">
        <v>45866</v>
      </c>
      <c r="C954" t="s">
        <v>4073</v>
      </c>
      <c r="D954" t="s">
        <v>180</v>
      </c>
      <c r="E954" s="6">
        <v>22449922</v>
      </c>
      <c r="F954" s="6">
        <v>22449922</v>
      </c>
      <c r="G954" s="6">
        <v>0</v>
      </c>
      <c r="H954" t="s">
        <v>181</v>
      </c>
      <c r="I954">
        <v>860066942</v>
      </c>
      <c r="J954" t="s">
        <v>332</v>
      </c>
      <c r="K954" t="s">
        <v>376</v>
      </c>
      <c r="L954" t="s">
        <v>3455</v>
      </c>
      <c r="M954" t="s">
        <v>3455</v>
      </c>
      <c r="N954" t="s">
        <v>3455</v>
      </c>
      <c r="O954" t="s">
        <v>3455</v>
      </c>
      <c r="P954" t="s">
        <v>3455</v>
      </c>
      <c r="Q954" t="s">
        <v>189</v>
      </c>
      <c r="R954" t="s">
        <v>190</v>
      </c>
      <c r="S954" t="s">
        <v>391</v>
      </c>
      <c r="T954" t="s">
        <v>392</v>
      </c>
      <c r="U954" s="6">
        <v>22449922</v>
      </c>
      <c r="V954" s="6">
        <v>0</v>
      </c>
      <c r="W954" s="6">
        <v>22449922</v>
      </c>
      <c r="X954" s="6">
        <v>0</v>
      </c>
      <c r="Y954" t="s">
        <v>193</v>
      </c>
      <c r="Z954" t="s">
        <v>194</v>
      </c>
      <c r="AA954" t="s">
        <v>195</v>
      </c>
      <c r="AB954" t="s">
        <v>4063</v>
      </c>
      <c r="AC954" t="s">
        <v>283</v>
      </c>
      <c r="AD954" t="s">
        <v>283</v>
      </c>
      <c r="AE954" t="s">
        <v>1692</v>
      </c>
      <c r="AF954" t="s">
        <v>3455</v>
      </c>
      <c r="AG954" t="s">
        <v>4057</v>
      </c>
      <c r="AH954" t="s">
        <v>4086</v>
      </c>
      <c r="AI954" t="s">
        <v>4087</v>
      </c>
      <c r="AJ954" t="s">
        <v>3455</v>
      </c>
      <c r="AK954" t="s">
        <v>4057</v>
      </c>
      <c r="AL954" t="s">
        <v>288</v>
      </c>
      <c r="AM954" t="s">
        <v>4056</v>
      </c>
      <c r="AN954" t="s">
        <v>4056</v>
      </c>
      <c r="AO954" t="s">
        <v>137</v>
      </c>
    </row>
    <row r="955" spans="1:41" hidden="1" x14ac:dyDescent="0.2">
      <c r="A955">
        <v>85225</v>
      </c>
      <c r="B955" s="7">
        <v>45866</v>
      </c>
      <c r="C955" t="s">
        <v>4073</v>
      </c>
      <c r="D955" t="s">
        <v>180</v>
      </c>
      <c r="E955" s="6">
        <v>24846600</v>
      </c>
      <c r="F955" s="6">
        <v>24846600</v>
      </c>
      <c r="G955" s="6">
        <v>0</v>
      </c>
      <c r="H955" t="s">
        <v>181</v>
      </c>
      <c r="I955">
        <v>899999034</v>
      </c>
      <c r="J955" t="s">
        <v>411</v>
      </c>
      <c r="K955" t="s">
        <v>376</v>
      </c>
      <c r="L955" t="s">
        <v>3455</v>
      </c>
      <c r="M955" t="s">
        <v>3455</v>
      </c>
      <c r="N955" t="s">
        <v>3455</v>
      </c>
      <c r="O955" t="s">
        <v>3455</v>
      </c>
      <c r="P955" t="s">
        <v>3455</v>
      </c>
      <c r="Q955" t="s">
        <v>189</v>
      </c>
      <c r="R955" t="s">
        <v>190</v>
      </c>
      <c r="S955" t="s">
        <v>412</v>
      </c>
      <c r="T955" t="s">
        <v>413</v>
      </c>
      <c r="U955" s="6">
        <v>24846600</v>
      </c>
      <c r="V955" s="6">
        <v>0</v>
      </c>
      <c r="W955" s="6">
        <v>24846600</v>
      </c>
      <c r="X955" s="6">
        <v>0</v>
      </c>
      <c r="Y955" t="s">
        <v>193</v>
      </c>
      <c r="Z955" t="s">
        <v>194</v>
      </c>
      <c r="AA955" t="s">
        <v>195</v>
      </c>
      <c r="AB955" t="s">
        <v>4063</v>
      </c>
      <c r="AC955" t="s">
        <v>283</v>
      </c>
      <c r="AD955" t="s">
        <v>283</v>
      </c>
      <c r="AE955" t="s">
        <v>1692</v>
      </c>
      <c r="AF955" t="s">
        <v>3455</v>
      </c>
      <c r="AG955" t="s">
        <v>4057</v>
      </c>
      <c r="AH955" t="s">
        <v>4088</v>
      </c>
      <c r="AI955" t="s">
        <v>4089</v>
      </c>
      <c r="AJ955" t="s">
        <v>3455</v>
      </c>
      <c r="AK955" t="s">
        <v>4057</v>
      </c>
      <c r="AL955" t="s">
        <v>288</v>
      </c>
      <c r="AM955" t="s">
        <v>4056</v>
      </c>
      <c r="AN955" t="s">
        <v>4056</v>
      </c>
      <c r="AO955" t="s">
        <v>137</v>
      </c>
    </row>
    <row r="956" spans="1:41" hidden="1" x14ac:dyDescent="0.2">
      <c r="A956">
        <v>85325</v>
      </c>
      <c r="B956" s="7">
        <v>45866</v>
      </c>
      <c r="C956" t="s">
        <v>4073</v>
      </c>
      <c r="D956" t="s">
        <v>180</v>
      </c>
      <c r="E956" s="6">
        <v>37265400</v>
      </c>
      <c r="F956" s="6">
        <v>37265400</v>
      </c>
      <c r="G956" s="6">
        <v>0</v>
      </c>
      <c r="H956" t="s">
        <v>181</v>
      </c>
      <c r="I956">
        <v>899999239</v>
      </c>
      <c r="J956" t="s">
        <v>415</v>
      </c>
      <c r="K956" t="s">
        <v>376</v>
      </c>
      <c r="L956" t="s">
        <v>3455</v>
      </c>
      <c r="M956" t="s">
        <v>3455</v>
      </c>
      <c r="N956" t="s">
        <v>3455</v>
      </c>
      <c r="O956" t="s">
        <v>3455</v>
      </c>
      <c r="P956" t="s">
        <v>3455</v>
      </c>
      <c r="Q956" t="s">
        <v>189</v>
      </c>
      <c r="R956" t="s">
        <v>190</v>
      </c>
      <c r="S956" t="s">
        <v>416</v>
      </c>
      <c r="T956" t="s">
        <v>417</v>
      </c>
      <c r="U956" s="6">
        <v>37265400</v>
      </c>
      <c r="V956" s="6">
        <v>0</v>
      </c>
      <c r="W956" s="6">
        <v>37265400</v>
      </c>
      <c r="X956" s="6">
        <v>0</v>
      </c>
      <c r="Y956" t="s">
        <v>193</v>
      </c>
      <c r="Z956" t="s">
        <v>194</v>
      </c>
      <c r="AA956" t="s">
        <v>195</v>
      </c>
      <c r="AB956" t="s">
        <v>4063</v>
      </c>
      <c r="AC956" t="s">
        <v>283</v>
      </c>
      <c r="AD956" t="s">
        <v>283</v>
      </c>
      <c r="AE956" t="s">
        <v>1692</v>
      </c>
      <c r="AF956" t="s">
        <v>3455</v>
      </c>
      <c r="AG956" t="s">
        <v>4057</v>
      </c>
      <c r="AH956" t="s">
        <v>4090</v>
      </c>
      <c r="AI956" t="s">
        <v>4091</v>
      </c>
      <c r="AJ956" t="s">
        <v>3455</v>
      </c>
      <c r="AK956" t="s">
        <v>4057</v>
      </c>
      <c r="AL956" t="s">
        <v>288</v>
      </c>
      <c r="AM956" t="s">
        <v>4056</v>
      </c>
      <c r="AN956" t="s">
        <v>4056</v>
      </c>
      <c r="AO956" t="s">
        <v>137</v>
      </c>
    </row>
    <row r="957" spans="1:41" hidden="1" x14ac:dyDescent="0.2">
      <c r="A957">
        <v>85425</v>
      </c>
      <c r="B957" s="7">
        <v>45866</v>
      </c>
      <c r="C957" t="s">
        <v>4073</v>
      </c>
      <c r="D957" t="s">
        <v>180</v>
      </c>
      <c r="E957" s="6">
        <v>1560100</v>
      </c>
      <c r="F957" s="6">
        <v>1560100</v>
      </c>
      <c r="G957" s="6">
        <v>0</v>
      </c>
      <c r="H957" t="s">
        <v>181</v>
      </c>
      <c r="I957">
        <v>900156264</v>
      </c>
      <c r="J957" t="s">
        <v>420</v>
      </c>
      <c r="K957" t="s">
        <v>376</v>
      </c>
      <c r="L957" t="s">
        <v>3455</v>
      </c>
      <c r="M957" t="s">
        <v>3455</v>
      </c>
      <c r="N957" t="s">
        <v>3455</v>
      </c>
      <c r="O957" t="s">
        <v>3455</v>
      </c>
      <c r="P957" t="s">
        <v>3455</v>
      </c>
      <c r="Q957" t="s">
        <v>189</v>
      </c>
      <c r="R957" t="s">
        <v>190</v>
      </c>
      <c r="S957" t="s">
        <v>391</v>
      </c>
      <c r="T957" t="s">
        <v>392</v>
      </c>
      <c r="U957" s="6">
        <v>1560100</v>
      </c>
      <c r="V957" s="6">
        <v>0</v>
      </c>
      <c r="W957" s="6">
        <v>1560100</v>
      </c>
      <c r="X957" s="6">
        <v>0</v>
      </c>
      <c r="Y957" t="s">
        <v>193</v>
      </c>
      <c r="Z957" t="s">
        <v>194</v>
      </c>
      <c r="AA957" t="s">
        <v>195</v>
      </c>
      <c r="AB957" t="s">
        <v>4063</v>
      </c>
      <c r="AC957" t="s">
        <v>283</v>
      </c>
      <c r="AD957" t="s">
        <v>283</v>
      </c>
      <c r="AE957" t="s">
        <v>1692</v>
      </c>
      <c r="AF957" t="s">
        <v>3455</v>
      </c>
      <c r="AG957" t="s">
        <v>4057</v>
      </c>
      <c r="AH957" t="s">
        <v>4092</v>
      </c>
      <c r="AI957" t="s">
        <v>4093</v>
      </c>
      <c r="AJ957" t="s">
        <v>3455</v>
      </c>
      <c r="AK957" t="s">
        <v>4057</v>
      </c>
      <c r="AL957" t="s">
        <v>288</v>
      </c>
      <c r="AM957" t="s">
        <v>4056</v>
      </c>
      <c r="AN957" t="s">
        <v>4056</v>
      </c>
      <c r="AO957" t="s">
        <v>137</v>
      </c>
    </row>
    <row r="958" spans="1:41" hidden="1" x14ac:dyDescent="0.2">
      <c r="A958">
        <v>85525</v>
      </c>
      <c r="B958" s="7">
        <v>45866</v>
      </c>
      <c r="C958" t="s">
        <v>4094</v>
      </c>
      <c r="D958" t="s">
        <v>180</v>
      </c>
      <c r="E958" s="6">
        <v>103336443</v>
      </c>
      <c r="F958" s="6">
        <v>0</v>
      </c>
      <c r="G958" s="6">
        <v>0</v>
      </c>
      <c r="H958" t="s">
        <v>181</v>
      </c>
      <c r="I958">
        <v>899999284</v>
      </c>
      <c r="J958" t="s">
        <v>351</v>
      </c>
      <c r="K958" t="s">
        <v>183</v>
      </c>
      <c r="L958" t="s">
        <v>184</v>
      </c>
      <c r="M958">
        <v>33395575</v>
      </c>
      <c r="N958" t="s">
        <v>186</v>
      </c>
      <c r="O958">
        <v>860002964</v>
      </c>
      <c r="P958" t="s">
        <v>226</v>
      </c>
      <c r="Q958" t="s">
        <v>189</v>
      </c>
      <c r="R958" t="s">
        <v>190</v>
      </c>
      <c r="S958" t="s">
        <v>353</v>
      </c>
      <c r="T958" t="s">
        <v>354</v>
      </c>
      <c r="U958" s="6">
        <v>103336443</v>
      </c>
      <c r="V958" s="6">
        <v>0</v>
      </c>
      <c r="W958" s="6">
        <v>103336443</v>
      </c>
      <c r="X958" s="6">
        <v>0</v>
      </c>
      <c r="Y958" t="s">
        <v>193</v>
      </c>
      <c r="Z958" t="s">
        <v>194</v>
      </c>
      <c r="AA958" t="s">
        <v>195</v>
      </c>
      <c r="AB958" t="s">
        <v>4095</v>
      </c>
      <c r="AC958" t="s">
        <v>283</v>
      </c>
      <c r="AD958" t="s">
        <v>283</v>
      </c>
      <c r="AE958" t="s">
        <v>1682</v>
      </c>
      <c r="AF958" t="s">
        <v>3748</v>
      </c>
      <c r="AG958" t="s">
        <v>4057</v>
      </c>
      <c r="AH958" t="s">
        <v>4096</v>
      </c>
      <c r="AI958" t="s">
        <v>4097</v>
      </c>
      <c r="AJ958" t="s">
        <v>3455</v>
      </c>
      <c r="AK958" t="s">
        <v>4051</v>
      </c>
      <c r="AL958" t="s">
        <v>2716</v>
      </c>
      <c r="AM958" t="s">
        <v>4098</v>
      </c>
      <c r="AN958" t="s">
        <v>4099</v>
      </c>
      <c r="AO958" t="s">
        <v>137</v>
      </c>
    </row>
    <row r="959" spans="1:41" hidden="1" x14ac:dyDescent="0.2">
      <c r="A959">
        <v>85625</v>
      </c>
      <c r="B959" s="7">
        <v>45867</v>
      </c>
      <c r="C959" t="s">
        <v>4100</v>
      </c>
      <c r="D959" t="s">
        <v>180</v>
      </c>
      <c r="E959" s="6">
        <v>8519971.4900000002</v>
      </c>
      <c r="F959" s="6">
        <v>253452</v>
      </c>
      <c r="G959" s="6">
        <v>0</v>
      </c>
      <c r="H959" t="s">
        <v>181</v>
      </c>
      <c r="I959">
        <v>830042244</v>
      </c>
      <c r="J959" t="s">
        <v>2144</v>
      </c>
      <c r="K959" t="s">
        <v>183</v>
      </c>
      <c r="L959" t="s">
        <v>209</v>
      </c>
      <c r="M959">
        <v>4806210922</v>
      </c>
      <c r="N959" t="s">
        <v>186</v>
      </c>
      <c r="O959">
        <v>890903938</v>
      </c>
      <c r="P959" t="s">
        <v>212</v>
      </c>
      <c r="Q959" t="s">
        <v>189</v>
      </c>
      <c r="R959" t="s">
        <v>190</v>
      </c>
      <c r="S959" t="s">
        <v>585</v>
      </c>
      <c r="T959" t="s">
        <v>3719</v>
      </c>
      <c r="U959" s="6">
        <v>8519971.4900000002</v>
      </c>
      <c r="V959" s="6">
        <v>0</v>
      </c>
      <c r="W959" s="6">
        <v>8519971.4900000002</v>
      </c>
      <c r="X959" s="6">
        <v>0</v>
      </c>
      <c r="Y959" t="s">
        <v>193</v>
      </c>
      <c r="Z959" t="s">
        <v>194</v>
      </c>
      <c r="AA959" t="s">
        <v>195</v>
      </c>
      <c r="AB959" t="s">
        <v>4101</v>
      </c>
      <c r="AC959" t="s">
        <v>440</v>
      </c>
      <c r="AD959" t="s">
        <v>440</v>
      </c>
      <c r="AE959" t="s">
        <v>831</v>
      </c>
      <c r="AF959" t="s">
        <v>3752</v>
      </c>
      <c r="AG959" t="s">
        <v>4102</v>
      </c>
      <c r="AH959" t="s">
        <v>4103</v>
      </c>
      <c r="AI959" t="s">
        <v>4104</v>
      </c>
      <c r="AJ959" t="s">
        <v>3455</v>
      </c>
      <c r="AK959" t="s">
        <v>901</v>
      </c>
      <c r="AL959" t="s">
        <v>452</v>
      </c>
      <c r="AM959" t="s">
        <v>2156</v>
      </c>
      <c r="AN959" t="s">
        <v>2157</v>
      </c>
      <c r="AO959" t="s">
        <v>137</v>
      </c>
    </row>
    <row r="960" spans="1:41" hidden="1" x14ac:dyDescent="0.2">
      <c r="A960">
        <v>85725</v>
      </c>
      <c r="B960" s="7">
        <v>45867</v>
      </c>
      <c r="C960" t="s">
        <v>4105</v>
      </c>
      <c r="D960" t="s">
        <v>180</v>
      </c>
      <c r="E960" s="6">
        <v>12472879</v>
      </c>
      <c r="F960" s="6">
        <v>0</v>
      </c>
      <c r="G960" s="6">
        <v>0</v>
      </c>
      <c r="H960" t="s">
        <v>361</v>
      </c>
      <c r="I960">
        <v>1010165048</v>
      </c>
      <c r="J960" t="s">
        <v>4106</v>
      </c>
      <c r="K960" t="s">
        <v>183</v>
      </c>
      <c r="L960" t="s">
        <v>209</v>
      </c>
      <c r="M960">
        <v>458000024455</v>
      </c>
      <c r="N960" t="s">
        <v>186</v>
      </c>
      <c r="O960">
        <v>860034313</v>
      </c>
      <c r="P960" t="s">
        <v>365</v>
      </c>
      <c r="Q960" t="s">
        <v>189</v>
      </c>
      <c r="R960" t="s">
        <v>190</v>
      </c>
      <c r="S960" t="s">
        <v>309</v>
      </c>
      <c r="T960" t="s">
        <v>310</v>
      </c>
      <c r="U960" s="6">
        <v>2821219</v>
      </c>
      <c r="V960" s="6">
        <v>0</v>
      </c>
      <c r="W960" s="6">
        <v>2821219</v>
      </c>
      <c r="X960" s="6">
        <v>0</v>
      </c>
      <c r="Y960" t="s">
        <v>193</v>
      </c>
      <c r="Z960" t="s">
        <v>194</v>
      </c>
      <c r="AA960" t="s">
        <v>195</v>
      </c>
      <c r="AB960" t="s">
        <v>4107</v>
      </c>
      <c r="AC960" t="s">
        <v>283</v>
      </c>
      <c r="AD960" t="s">
        <v>283</v>
      </c>
      <c r="AE960" t="s">
        <v>1671</v>
      </c>
      <c r="AF960" t="s">
        <v>3756</v>
      </c>
      <c r="AG960" t="s">
        <v>4102</v>
      </c>
      <c r="AH960" t="s">
        <v>4108</v>
      </c>
      <c r="AI960" t="s">
        <v>4109</v>
      </c>
      <c r="AJ960" t="s">
        <v>3455</v>
      </c>
      <c r="AK960" t="s">
        <v>4110</v>
      </c>
      <c r="AL960" t="s">
        <v>234</v>
      </c>
      <c r="AM960" t="s">
        <v>4111</v>
      </c>
      <c r="AN960" t="s">
        <v>4112</v>
      </c>
      <c r="AO960" t="s">
        <v>137</v>
      </c>
    </row>
    <row r="961" spans="1:41" hidden="1" x14ac:dyDescent="0.2">
      <c r="A961">
        <v>85725</v>
      </c>
      <c r="B961" s="7">
        <v>45867</v>
      </c>
      <c r="C961" t="s">
        <v>4105</v>
      </c>
      <c r="D961" t="s">
        <v>180</v>
      </c>
      <c r="E961" s="6">
        <v>12472879</v>
      </c>
      <c r="F961" s="6">
        <v>0</v>
      </c>
      <c r="G961" s="6">
        <v>0</v>
      </c>
      <c r="H961" t="s">
        <v>361</v>
      </c>
      <c r="I961">
        <v>1010165048</v>
      </c>
      <c r="J961" t="s">
        <v>4106</v>
      </c>
      <c r="K961" t="s">
        <v>183</v>
      </c>
      <c r="L961" t="s">
        <v>209</v>
      </c>
      <c r="M961">
        <v>458000024455</v>
      </c>
      <c r="N961" t="s">
        <v>186</v>
      </c>
      <c r="O961">
        <v>860034313</v>
      </c>
      <c r="P961" t="s">
        <v>365</v>
      </c>
      <c r="Q961" t="s">
        <v>189</v>
      </c>
      <c r="R961" t="s">
        <v>190</v>
      </c>
      <c r="S961" t="s">
        <v>299</v>
      </c>
      <c r="T961" t="s">
        <v>300</v>
      </c>
      <c r="U961" s="6">
        <v>1414175</v>
      </c>
      <c r="V961" s="6">
        <v>0</v>
      </c>
      <c r="W961" s="6">
        <v>1414175</v>
      </c>
      <c r="X961" s="6">
        <v>0</v>
      </c>
      <c r="Y961" t="s">
        <v>193</v>
      </c>
      <c r="Z961" t="s">
        <v>194</v>
      </c>
      <c r="AA961" t="s">
        <v>195</v>
      </c>
      <c r="AB961" t="s">
        <v>4107</v>
      </c>
      <c r="AC961" t="s">
        <v>283</v>
      </c>
      <c r="AD961" t="s">
        <v>283</v>
      </c>
      <c r="AE961" t="s">
        <v>1671</v>
      </c>
      <c r="AF961" t="s">
        <v>3756</v>
      </c>
      <c r="AG961" t="s">
        <v>4102</v>
      </c>
      <c r="AH961" t="s">
        <v>4108</v>
      </c>
      <c r="AI961" t="s">
        <v>4109</v>
      </c>
      <c r="AJ961" t="s">
        <v>3455</v>
      </c>
      <c r="AK961" t="s">
        <v>4110</v>
      </c>
      <c r="AL961" t="s">
        <v>234</v>
      </c>
      <c r="AM961" t="s">
        <v>4111</v>
      </c>
      <c r="AN961" t="s">
        <v>4112</v>
      </c>
      <c r="AO961" t="s">
        <v>137</v>
      </c>
    </row>
    <row r="962" spans="1:41" hidden="1" x14ac:dyDescent="0.2">
      <c r="A962">
        <v>85725</v>
      </c>
      <c r="B962" s="7">
        <v>45867</v>
      </c>
      <c r="C962" t="s">
        <v>4105</v>
      </c>
      <c r="D962" t="s">
        <v>180</v>
      </c>
      <c r="E962" s="6">
        <v>12472879</v>
      </c>
      <c r="F962" s="6">
        <v>0</v>
      </c>
      <c r="G962" s="6">
        <v>0</v>
      </c>
      <c r="H962" t="s">
        <v>361</v>
      </c>
      <c r="I962">
        <v>1010165048</v>
      </c>
      <c r="J962" t="s">
        <v>4106</v>
      </c>
      <c r="K962" t="s">
        <v>183</v>
      </c>
      <c r="L962" t="s">
        <v>209</v>
      </c>
      <c r="M962">
        <v>458000024455</v>
      </c>
      <c r="N962" t="s">
        <v>186</v>
      </c>
      <c r="O962">
        <v>860034313</v>
      </c>
      <c r="P962" t="s">
        <v>365</v>
      </c>
      <c r="Q962" t="s">
        <v>189</v>
      </c>
      <c r="R962" t="s">
        <v>190</v>
      </c>
      <c r="S962" t="s">
        <v>301</v>
      </c>
      <c r="T962" t="s">
        <v>302</v>
      </c>
      <c r="U962" s="6">
        <v>270024</v>
      </c>
      <c r="V962" s="6">
        <v>0</v>
      </c>
      <c r="W962" s="6">
        <v>270024</v>
      </c>
      <c r="X962" s="6">
        <v>0</v>
      </c>
      <c r="Y962" t="s">
        <v>193</v>
      </c>
      <c r="Z962" t="s">
        <v>194</v>
      </c>
      <c r="AA962" t="s">
        <v>195</v>
      </c>
      <c r="AB962" t="s">
        <v>4107</v>
      </c>
      <c r="AC962" t="s">
        <v>283</v>
      </c>
      <c r="AD962" t="s">
        <v>283</v>
      </c>
      <c r="AE962" t="s">
        <v>1671</v>
      </c>
      <c r="AF962" t="s">
        <v>3756</v>
      </c>
      <c r="AG962" t="s">
        <v>4102</v>
      </c>
      <c r="AH962" t="s">
        <v>4108</v>
      </c>
      <c r="AI962" t="s">
        <v>4109</v>
      </c>
      <c r="AJ962" t="s">
        <v>3455</v>
      </c>
      <c r="AK962" t="s">
        <v>4110</v>
      </c>
      <c r="AL962" t="s">
        <v>234</v>
      </c>
      <c r="AM962" t="s">
        <v>4111</v>
      </c>
      <c r="AN962" t="s">
        <v>4112</v>
      </c>
      <c r="AO962" t="s">
        <v>137</v>
      </c>
    </row>
    <row r="963" spans="1:41" hidden="1" x14ac:dyDescent="0.2">
      <c r="A963">
        <v>85725</v>
      </c>
      <c r="B963" s="7">
        <v>45867</v>
      </c>
      <c r="C963" t="s">
        <v>4105</v>
      </c>
      <c r="D963" t="s">
        <v>180</v>
      </c>
      <c r="E963" s="6">
        <v>12472879</v>
      </c>
      <c r="F963" s="6">
        <v>0</v>
      </c>
      <c r="G963" s="6">
        <v>0</v>
      </c>
      <c r="H963" t="s">
        <v>361</v>
      </c>
      <c r="I963">
        <v>1010165048</v>
      </c>
      <c r="J963" t="s">
        <v>4106</v>
      </c>
      <c r="K963" t="s">
        <v>183</v>
      </c>
      <c r="L963" t="s">
        <v>209</v>
      </c>
      <c r="M963">
        <v>458000024455</v>
      </c>
      <c r="N963" t="s">
        <v>186</v>
      </c>
      <c r="O963">
        <v>860034313</v>
      </c>
      <c r="P963" t="s">
        <v>365</v>
      </c>
      <c r="Q963" t="s">
        <v>189</v>
      </c>
      <c r="R963" t="s">
        <v>190</v>
      </c>
      <c r="S963" t="s">
        <v>291</v>
      </c>
      <c r="T963" t="s">
        <v>292</v>
      </c>
      <c r="U963" s="6">
        <v>2249356</v>
      </c>
      <c r="V963" s="6">
        <v>0</v>
      </c>
      <c r="W963" s="6">
        <v>2249356</v>
      </c>
      <c r="X963" s="6">
        <v>0</v>
      </c>
      <c r="Y963" t="s">
        <v>193</v>
      </c>
      <c r="Z963" t="s">
        <v>194</v>
      </c>
      <c r="AA963" t="s">
        <v>195</v>
      </c>
      <c r="AB963" t="s">
        <v>4107</v>
      </c>
      <c r="AC963" t="s">
        <v>283</v>
      </c>
      <c r="AD963" t="s">
        <v>283</v>
      </c>
      <c r="AE963" t="s">
        <v>1671</v>
      </c>
      <c r="AF963" t="s">
        <v>3756</v>
      </c>
      <c r="AG963" t="s">
        <v>4102</v>
      </c>
      <c r="AH963" t="s">
        <v>4108</v>
      </c>
      <c r="AI963" t="s">
        <v>4109</v>
      </c>
      <c r="AJ963" t="s">
        <v>3455</v>
      </c>
      <c r="AK963" t="s">
        <v>4110</v>
      </c>
      <c r="AL963" t="s">
        <v>234</v>
      </c>
      <c r="AM963" t="s">
        <v>4111</v>
      </c>
      <c r="AN963" t="s">
        <v>4112</v>
      </c>
      <c r="AO963" t="s">
        <v>137</v>
      </c>
    </row>
    <row r="964" spans="1:41" hidden="1" x14ac:dyDescent="0.2">
      <c r="A964">
        <v>85725</v>
      </c>
      <c r="B964" s="7">
        <v>45867</v>
      </c>
      <c r="C964" t="s">
        <v>4105</v>
      </c>
      <c r="D964" t="s">
        <v>180</v>
      </c>
      <c r="E964" s="6">
        <v>12472879</v>
      </c>
      <c r="F964" s="6">
        <v>0</v>
      </c>
      <c r="G964" s="6">
        <v>0</v>
      </c>
      <c r="H964" t="s">
        <v>361</v>
      </c>
      <c r="I964">
        <v>1010165048</v>
      </c>
      <c r="J964" t="s">
        <v>4106</v>
      </c>
      <c r="K964" t="s">
        <v>183</v>
      </c>
      <c r="L964" t="s">
        <v>209</v>
      </c>
      <c r="M964">
        <v>458000024455</v>
      </c>
      <c r="N964" t="s">
        <v>186</v>
      </c>
      <c r="O964">
        <v>860034313</v>
      </c>
      <c r="P964" t="s">
        <v>365</v>
      </c>
      <c r="Q964" t="s">
        <v>189</v>
      </c>
      <c r="R964" t="s">
        <v>190</v>
      </c>
      <c r="S964" t="s">
        <v>372</v>
      </c>
      <c r="T964" t="s">
        <v>373</v>
      </c>
      <c r="U964" s="6">
        <v>2579980</v>
      </c>
      <c r="V964" s="6">
        <v>0</v>
      </c>
      <c r="W964" s="6">
        <v>2579980</v>
      </c>
      <c r="X964" s="6">
        <v>0</v>
      </c>
      <c r="Y964" t="s">
        <v>193</v>
      </c>
      <c r="Z964" t="s">
        <v>194</v>
      </c>
      <c r="AA964" t="s">
        <v>195</v>
      </c>
      <c r="AB964" t="s">
        <v>4107</v>
      </c>
      <c r="AC964" t="s">
        <v>283</v>
      </c>
      <c r="AD964" t="s">
        <v>283</v>
      </c>
      <c r="AE964" t="s">
        <v>1671</v>
      </c>
      <c r="AF964" t="s">
        <v>3756</v>
      </c>
      <c r="AG964" t="s">
        <v>4102</v>
      </c>
      <c r="AH964" t="s">
        <v>4108</v>
      </c>
      <c r="AI964" t="s">
        <v>4109</v>
      </c>
      <c r="AJ964" t="s">
        <v>3455</v>
      </c>
      <c r="AK964" t="s">
        <v>4110</v>
      </c>
      <c r="AL964" t="s">
        <v>234</v>
      </c>
      <c r="AM964" t="s">
        <v>4111</v>
      </c>
      <c r="AN964" t="s">
        <v>4112</v>
      </c>
      <c r="AO964" t="s">
        <v>137</v>
      </c>
    </row>
    <row r="965" spans="1:41" hidden="1" x14ac:dyDescent="0.2">
      <c r="A965">
        <v>85725</v>
      </c>
      <c r="B965" s="7">
        <v>45867</v>
      </c>
      <c r="C965" t="s">
        <v>4105</v>
      </c>
      <c r="D965" t="s">
        <v>180</v>
      </c>
      <c r="E965" s="6">
        <v>12472879</v>
      </c>
      <c r="F965" s="6">
        <v>0</v>
      </c>
      <c r="G965" s="6">
        <v>0</v>
      </c>
      <c r="H965" t="s">
        <v>361</v>
      </c>
      <c r="I965">
        <v>1010165048</v>
      </c>
      <c r="J965" t="s">
        <v>4106</v>
      </c>
      <c r="K965" t="s">
        <v>183</v>
      </c>
      <c r="L965" t="s">
        <v>209</v>
      </c>
      <c r="M965">
        <v>458000024455</v>
      </c>
      <c r="N965" t="s">
        <v>186</v>
      </c>
      <c r="O965">
        <v>860034313</v>
      </c>
      <c r="P965" t="s">
        <v>365</v>
      </c>
      <c r="Q965" t="s">
        <v>189</v>
      </c>
      <c r="R965" t="s">
        <v>190</v>
      </c>
      <c r="S965" t="s">
        <v>370</v>
      </c>
      <c r="T965" t="s">
        <v>371</v>
      </c>
      <c r="U965" s="6">
        <v>3138125</v>
      </c>
      <c r="V965" s="6">
        <v>0</v>
      </c>
      <c r="W965" s="6">
        <v>3138125</v>
      </c>
      <c r="X965" s="6">
        <v>0</v>
      </c>
      <c r="Y965" t="s">
        <v>193</v>
      </c>
      <c r="Z965" t="s">
        <v>194</v>
      </c>
      <c r="AA965" t="s">
        <v>195</v>
      </c>
      <c r="AB965" t="s">
        <v>4107</v>
      </c>
      <c r="AC965" t="s">
        <v>283</v>
      </c>
      <c r="AD965" t="s">
        <v>283</v>
      </c>
      <c r="AE965" t="s">
        <v>1671</v>
      </c>
      <c r="AF965" t="s">
        <v>3756</v>
      </c>
      <c r="AG965" t="s">
        <v>4102</v>
      </c>
      <c r="AH965" t="s">
        <v>4108</v>
      </c>
      <c r="AI965" t="s">
        <v>4109</v>
      </c>
      <c r="AJ965" t="s">
        <v>3455</v>
      </c>
      <c r="AK965" t="s">
        <v>4110</v>
      </c>
      <c r="AL965" t="s">
        <v>234</v>
      </c>
      <c r="AM965" t="s">
        <v>4111</v>
      </c>
      <c r="AN965" t="s">
        <v>4112</v>
      </c>
      <c r="AO965" t="s">
        <v>126</v>
      </c>
    </row>
    <row r="966" spans="1:41" hidden="1" x14ac:dyDescent="0.2">
      <c r="A966">
        <v>85825</v>
      </c>
      <c r="B966" s="7">
        <v>45867</v>
      </c>
      <c r="C966" t="s">
        <v>4113</v>
      </c>
      <c r="D966" t="s">
        <v>180</v>
      </c>
      <c r="E966" s="6">
        <v>62886953.490000002</v>
      </c>
      <c r="F966" s="6">
        <v>614381</v>
      </c>
      <c r="G966" s="6">
        <v>0</v>
      </c>
      <c r="H966" t="s">
        <v>181</v>
      </c>
      <c r="I966">
        <v>800058607</v>
      </c>
      <c r="J966" t="s">
        <v>4114</v>
      </c>
      <c r="K966" t="s">
        <v>183</v>
      </c>
      <c r="L966" t="s">
        <v>184</v>
      </c>
      <c r="M966">
        <v>75120261</v>
      </c>
      <c r="N966" t="s">
        <v>186</v>
      </c>
      <c r="O966">
        <v>860002964</v>
      </c>
      <c r="P966" t="s">
        <v>226</v>
      </c>
      <c r="Q966" t="s">
        <v>189</v>
      </c>
      <c r="R966" t="s">
        <v>190</v>
      </c>
      <c r="S966" t="s">
        <v>585</v>
      </c>
      <c r="T966" t="s">
        <v>3719</v>
      </c>
      <c r="U966" s="6">
        <v>62886953.490000002</v>
      </c>
      <c r="V966" s="6">
        <v>0</v>
      </c>
      <c r="W966" s="6">
        <v>62886953.490000002</v>
      </c>
      <c r="X966" s="6">
        <v>0</v>
      </c>
      <c r="Y966" t="s">
        <v>193</v>
      </c>
      <c r="Z966" t="s">
        <v>194</v>
      </c>
      <c r="AA966" t="s">
        <v>195</v>
      </c>
      <c r="AB966" t="s">
        <v>4115</v>
      </c>
      <c r="AC966" t="s">
        <v>739</v>
      </c>
      <c r="AD966" t="s">
        <v>739</v>
      </c>
      <c r="AE966" t="s">
        <v>1393</v>
      </c>
      <c r="AF966" t="s">
        <v>3760</v>
      </c>
      <c r="AG966" t="s">
        <v>4102</v>
      </c>
      <c r="AH966" t="s">
        <v>4116</v>
      </c>
      <c r="AI966" t="s">
        <v>4117</v>
      </c>
      <c r="AJ966" t="s">
        <v>3455</v>
      </c>
      <c r="AK966" t="s">
        <v>2910</v>
      </c>
      <c r="AL966" t="s">
        <v>787</v>
      </c>
      <c r="AM966" t="s">
        <v>4118</v>
      </c>
      <c r="AN966" t="s">
        <v>4119</v>
      </c>
      <c r="AO966" t="s">
        <v>137</v>
      </c>
    </row>
    <row r="967" spans="1:41" hidden="1" x14ac:dyDescent="0.2">
      <c r="A967">
        <v>85925</v>
      </c>
      <c r="B967" s="7">
        <v>45867</v>
      </c>
      <c r="C967" t="s">
        <v>4120</v>
      </c>
      <c r="D967" t="s">
        <v>180</v>
      </c>
      <c r="E967" s="6">
        <v>24885124</v>
      </c>
      <c r="F967" s="6">
        <v>209455</v>
      </c>
      <c r="G967" s="6">
        <v>0</v>
      </c>
      <c r="H967" t="s">
        <v>181</v>
      </c>
      <c r="I967">
        <v>860066942</v>
      </c>
      <c r="J967" t="s">
        <v>332</v>
      </c>
      <c r="K967" t="s">
        <v>183</v>
      </c>
      <c r="L967" t="s">
        <v>209</v>
      </c>
      <c r="M967">
        <v>11400323</v>
      </c>
      <c r="N967" t="s">
        <v>186</v>
      </c>
      <c r="O967">
        <v>860007660</v>
      </c>
      <c r="P967" t="s">
        <v>4121</v>
      </c>
      <c r="Q967" t="s">
        <v>189</v>
      </c>
      <c r="R967" t="s">
        <v>190</v>
      </c>
      <c r="S967" t="s">
        <v>4122</v>
      </c>
      <c r="T967" t="s">
        <v>4123</v>
      </c>
      <c r="U967" s="6">
        <v>24885124</v>
      </c>
      <c r="V967" s="6">
        <v>0</v>
      </c>
      <c r="W967" s="6">
        <v>24885124</v>
      </c>
      <c r="X967" s="6">
        <v>0</v>
      </c>
      <c r="Y967" t="s">
        <v>193</v>
      </c>
      <c r="Z967" t="s">
        <v>194</v>
      </c>
      <c r="AA967" t="s">
        <v>195</v>
      </c>
      <c r="AB967" t="s">
        <v>4124</v>
      </c>
      <c r="AC967" t="s">
        <v>1467</v>
      </c>
      <c r="AD967" t="s">
        <v>1370</v>
      </c>
      <c r="AE967" t="s">
        <v>1073</v>
      </c>
      <c r="AF967" t="s">
        <v>3765</v>
      </c>
      <c r="AG967" t="s">
        <v>4102</v>
      </c>
      <c r="AH967" t="s">
        <v>4125</v>
      </c>
      <c r="AI967" t="s">
        <v>4126</v>
      </c>
      <c r="AJ967" t="s">
        <v>3455</v>
      </c>
      <c r="AK967" t="s">
        <v>2175</v>
      </c>
      <c r="AL967" t="s">
        <v>452</v>
      </c>
      <c r="AM967" t="s">
        <v>4127</v>
      </c>
      <c r="AN967" t="s">
        <v>4128</v>
      </c>
      <c r="AO967" t="s">
        <v>137</v>
      </c>
    </row>
    <row r="968" spans="1:41" hidden="1" x14ac:dyDescent="0.2">
      <c r="A968">
        <v>86025</v>
      </c>
      <c r="B968" s="7">
        <v>45868</v>
      </c>
      <c r="C968" t="s">
        <v>4129</v>
      </c>
      <c r="D968" t="s">
        <v>180</v>
      </c>
      <c r="E968" s="6">
        <v>19347050.940000001</v>
      </c>
      <c r="F968" s="6">
        <v>575534</v>
      </c>
      <c r="G968" s="6">
        <v>0</v>
      </c>
      <c r="H968" t="s">
        <v>181</v>
      </c>
      <c r="I968">
        <v>830042244</v>
      </c>
      <c r="J968" t="s">
        <v>2144</v>
      </c>
      <c r="K968" t="s">
        <v>183</v>
      </c>
      <c r="L968" t="s">
        <v>209</v>
      </c>
      <c r="M968">
        <v>4806210922</v>
      </c>
      <c r="N968" t="s">
        <v>186</v>
      </c>
      <c r="O968">
        <v>890903938</v>
      </c>
      <c r="P968" t="s">
        <v>212</v>
      </c>
      <c r="Q968" t="s">
        <v>189</v>
      </c>
      <c r="R968" t="s">
        <v>190</v>
      </c>
      <c r="S968" t="s">
        <v>585</v>
      </c>
      <c r="T968" t="s">
        <v>3719</v>
      </c>
      <c r="U968" s="6">
        <v>19347050.940000001</v>
      </c>
      <c r="V968" s="6">
        <v>0</v>
      </c>
      <c r="W968" s="6">
        <v>19347050.940000001</v>
      </c>
      <c r="X968" s="6">
        <v>0</v>
      </c>
      <c r="Y968" t="s">
        <v>193</v>
      </c>
      <c r="Z968" t="s">
        <v>194</v>
      </c>
      <c r="AA968" t="s">
        <v>195</v>
      </c>
      <c r="AB968" t="s">
        <v>4130</v>
      </c>
      <c r="AC968" t="s">
        <v>272</v>
      </c>
      <c r="AD968" t="s">
        <v>272</v>
      </c>
      <c r="AE968" t="s">
        <v>2147</v>
      </c>
      <c r="AF968" t="s">
        <v>3774</v>
      </c>
      <c r="AG968" t="s">
        <v>4131</v>
      </c>
      <c r="AH968" t="s">
        <v>4132</v>
      </c>
      <c r="AI968" t="s">
        <v>4133</v>
      </c>
      <c r="AJ968" t="s">
        <v>3455</v>
      </c>
      <c r="AK968" t="s">
        <v>1037</v>
      </c>
      <c r="AL968" t="s">
        <v>452</v>
      </c>
      <c r="AM968" t="s">
        <v>2107</v>
      </c>
      <c r="AN968" t="s">
        <v>2151</v>
      </c>
      <c r="AO968" t="s">
        <v>137</v>
      </c>
    </row>
    <row r="969" spans="1:41" hidden="1" x14ac:dyDescent="0.2">
      <c r="A969">
        <v>86125</v>
      </c>
      <c r="B969" s="7">
        <v>45868</v>
      </c>
      <c r="C969" t="s">
        <v>4134</v>
      </c>
      <c r="D969" t="s">
        <v>180</v>
      </c>
      <c r="E969" s="6">
        <v>5991196</v>
      </c>
      <c r="F969" s="6">
        <v>0</v>
      </c>
      <c r="G969" s="6">
        <v>0</v>
      </c>
      <c r="H969" t="s">
        <v>181</v>
      </c>
      <c r="I969">
        <v>860006543</v>
      </c>
      <c r="J969" t="s">
        <v>4135</v>
      </c>
      <c r="K969" t="s">
        <v>183</v>
      </c>
      <c r="L969" t="s">
        <v>184</v>
      </c>
      <c r="M969">
        <v>3100000453</v>
      </c>
      <c r="N969" t="s">
        <v>186</v>
      </c>
      <c r="O969">
        <v>890903938</v>
      </c>
      <c r="P969" t="s">
        <v>212</v>
      </c>
      <c r="Q969" t="s">
        <v>189</v>
      </c>
      <c r="R969" t="s">
        <v>190</v>
      </c>
      <c r="S969" t="s">
        <v>458</v>
      </c>
      <c r="T969" t="s">
        <v>3479</v>
      </c>
      <c r="U969" s="6">
        <v>5991196</v>
      </c>
      <c r="V969" s="6">
        <v>0</v>
      </c>
      <c r="W969" s="6">
        <v>5991196</v>
      </c>
      <c r="X969" s="6">
        <v>0</v>
      </c>
      <c r="Y969" t="s">
        <v>193</v>
      </c>
      <c r="Z969" t="s">
        <v>194</v>
      </c>
      <c r="AA969" t="s">
        <v>195</v>
      </c>
      <c r="AB969" t="s">
        <v>4136</v>
      </c>
      <c r="AC969" t="s">
        <v>2147</v>
      </c>
      <c r="AD969" t="s">
        <v>2147</v>
      </c>
      <c r="AE969" t="s">
        <v>1456</v>
      </c>
      <c r="AF969" t="s">
        <v>3778</v>
      </c>
      <c r="AG969" t="s">
        <v>4131</v>
      </c>
      <c r="AH969" t="s">
        <v>4137</v>
      </c>
      <c r="AI969" t="s">
        <v>4138</v>
      </c>
      <c r="AJ969" t="s">
        <v>3455</v>
      </c>
      <c r="AK969" t="s">
        <v>3075</v>
      </c>
      <c r="AL969" t="s">
        <v>452</v>
      </c>
      <c r="AM969" t="s">
        <v>4139</v>
      </c>
      <c r="AN969" t="s">
        <v>4140</v>
      </c>
      <c r="AO969" t="s">
        <v>137</v>
      </c>
    </row>
    <row r="970" spans="1:41" x14ac:dyDescent="0.2">
      <c r="A970">
        <v>86325</v>
      </c>
      <c r="B970" s="7">
        <v>45869</v>
      </c>
      <c r="C970" t="s">
        <v>4141</v>
      </c>
      <c r="D970" t="s">
        <v>180</v>
      </c>
      <c r="E970" s="6">
        <v>4517200</v>
      </c>
      <c r="F970" s="6">
        <v>505471</v>
      </c>
      <c r="G970" s="6">
        <v>0</v>
      </c>
      <c r="H970" t="s">
        <v>181</v>
      </c>
      <c r="I970">
        <v>901315138</v>
      </c>
      <c r="J970" t="s">
        <v>3366</v>
      </c>
      <c r="K970" t="s">
        <v>183</v>
      </c>
      <c r="L970" t="s">
        <v>209</v>
      </c>
      <c r="M970">
        <v>1070080666</v>
      </c>
      <c r="N970" t="s">
        <v>186</v>
      </c>
      <c r="O970">
        <v>860034313</v>
      </c>
      <c r="P970" t="s">
        <v>365</v>
      </c>
      <c r="Q970" t="s">
        <v>189</v>
      </c>
      <c r="R970" t="s">
        <v>190</v>
      </c>
      <c r="S970" t="s">
        <v>478</v>
      </c>
      <c r="T970" t="s">
        <v>3466</v>
      </c>
      <c r="U970" s="6">
        <v>4517200</v>
      </c>
      <c r="V970" s="6">
        <v>0</v>
      </c>
      <c r="W970" s="6">
        <v>4517200</v>
      </c>
      <c r="X970" s="6">
        <v>0</v>
      </c>
      <c r="Y970" t="s">
        <v>193</v>
      </c>
      <c r="Z970" t="s">
        <v>194</v>
      </c>
      <c r="AA970" t="s">
        <v>195</v>
      </c>
      <c r="AB970" t="s">
        <v>4142</v>
      </c>
      <c r="AC970" t="s">
        <v>921</v>
      </c>
      <c r="AD970" t="s">
        <v>916</v>
      </c>
      <c r="AE970" t="s">
        <v>1038</v>
      </c>
      <c r="AF970" t="s">
        <v>3803</v>
      </c>
      <c r="AG970" t="s">
        <v>4143</v>
      </c>
      <c r="AH970" t="s">
        <v>4144</v>
      </c>
      <c r="AI970" t="s">
        <v>4145</v>
      </c>
      <c r="AJ970" t="s">
        <v>3455</v>
      </c>
      <c r="AK970" t="s">
        <v>3371</v>
      </c>
      <c r="AL970" t="s">
        <v>758</v>
      </c>
      <c r="AM970" t="s">
        <v>4000</v>
      </c>
      <c r="AN970" t="s">
        <v>3373</v>
      </c>
      <c r="AO970" t="s">
        <v>127</v>
      </c>
    </row>
    <row r="971" spans="1:41" hidden="1" x14ac:dyDescent="0.2">
      <c r="A971">
        <v>86525</v>
      </c>
      <c r="B971" s="7">
        <v>45870</v>
      </c>
      <c r="C971" t="s">
        <v>4146</v>
      </c>
      <c r="D971" t="s">
        <v>180</v>
      </c>
      <c r="E971" s="6">
        <v>3674330</v>
      </c>
      <c r="F971" s="6">
        <v>190475</v>
      </c>
      <c r="G971" s="6">
        <v>0</v>
      </c>
      <c r="H971" t="s">
        <v>181</v>
      </c>
      <c r="I971">
        <v>900494393</v>
      </c>
      <c r="J971" t="s">
        <v>223</v>
      </c>
      <c r="K971" t="s">
        <v>183</v>
      </c>
      <c r="L971" t="s">
        <v>184</v>
      </c>
      <c r="M971">
        <v>62874722</v>
      </c>
      <c r="N971" t="s">
        <v>186</v>
      </c>
      <c r="O971">
        <v>860002964</v>
      </c>
      <c r="P971" t="s">
        <v>226</v>
      </c>
      <c r="Q971" t="s">
        <v>189</v>
      </c>
      <c r="R971" t="s">
        <v>190</v>
      </c>
      <c r="S971" t="s">
        <v>255</v>
      </c>
      <c r="T971" t="s">
        <v>256</v>
      </c>
      <c r="U971" s="6">
        <v>2900030</v>
      </c>
      <c r="V971" s="6">
        <v>0</v>
      </c>
      <c r="W971" s="6">
        <v>2900030</v>
      </c>
      <c r="X971" s="6">
        <v>0</v>
      </c>
      <c r="Y971" t="s">
        <v>193</v>
      </c>
      <c r="Z971" t="s">
        <v>194</v>
      </c>
      <c r="AA971" t="s">
        <v>195</v>
      </c>
      <c r="AB971" t="s">
        <v>4147</v>
      </c>
      <c r="AC971" t="s">
        <v>1692</v>
      </c>
      <c r="AD971" t="s">
        <v>1688</v>
      </c>
      <c r="AE971" t="s">
        <v>1704</v>
      </c>
      <c r="AF971" t="s">
        <v>3817</v>
      </c>
      <c r="AG971" t="s">
        <v>4148</v>
      </c>
      <c r="AH971" t="s">
        <v>4149</v>
      </c>
      <c r="AI971" t="s">
        <v>4150</v>
      </c>
      <c r="AJ971" t="s">
        <v>3455</v>
      </c>
      <c r="AK971" t="s">
        <v>4102</v>
      </c>
      <c r="AL971" t="s">
        <v>234</v>
      </c>
      <c r="AM971" t="s">
        <v>4151</v>
      </c>
      <c r="AN971" t="s">
        <v>4152</v>
      </c>
      <c r="AO971" t="s">
        <v>137</v>
      </c>
    </row>
    <row r="972" spans="1:41" hidden="1" x14ac:dyDescent="0.2">
      <c r="A972">
        <v>86525</v>
      </c>
      <c r="B972" s="7">
        <v>45870</v>
      </c>
      <c r="C972" t="s">
        <v>4146</v>
      </c>
      <c r="D972" t="s">
        <v>180</v>
      </c>
      <c r="E972" s="6">
        <v>3674330</v>
      </c>
      <c r="F972" s="6">
        <v>190475</v>
      </c>
      <c r="G972" s="6">
        <v>0</v>
      </c>
      <c r="H972" t="s">
        <v>181</v>
      </c>
      <c r="I972">
        <v>900494393</v>
      </c>
      <c r="J972" t="s">
        <v>223</v>
      </c>
      <c r="K972" t="s">
        <v>183</v>
      </c>
      <c r="L972" t="s">
        <v>184</v>
      </c>
      <c r="M972">
        <v>62874722</v>
      </c>
      <c r="N972" t="s">
        <v>186</v>
      </c>
      <c r="O972">
        <v>860002964</v>
      </c>
      <c r="P972" t="s">
        <v>226</v>
      </c>
      <c r="Q972" t="s">
        <v>189</v>
      </c>
      <c r="R972" t="s">
        <v>190</v>
      </c>
      <c r="S972" t="s">
        <v>247</v>
      </c>
      <c r="T972" t="s">
        <v>248</v>
      </c>
      <c r="U972" s="6">
        <v>774300</v>
      </c>
      <c r="V972" s="6">
        <v>0</v>
      </c>
      <c r="W972" s="6">
        <v>774300</v>
      </c>
      <c r="X972" s="6">
        <v>0</v>
      </c>
      <c r="Y972" t="s">
        <v>193</v>
      </c>
      <c r="Z972" t="s">
        <v>194</v>
      </c>
      <c r="AA972" t="s">
        <v>195</v>
      </c>
      <c r="AB972" t="s">
        <v>4147</v>
      </c>
      <c r="AC972" t="s">
        <v>1692</v>
      </c>
      <c r="AD972" t="s">
        <v>1688</v>
      </c>
      <c r="AE972" t="s">
        <v>1704</v>
      </c>
      <c r="AF972" t="s">
        <v>3817</v>
      </c>
      <c r="AG972" t="s">
        <v>4148</v>
      </c>
      <c r="AH972" t="s">
        <v>4149</v>
      </c>
      <c r="AI972" t="s">
        <v>4150</v>
      </c>
      <c r="AJ972" t="s">
        <v>3455</v>
      </c>
      <c r="AK972" t="s">
        <v>4102</v>
      </c>
      <c r="AL972" t="s">
        <v>234</v>
      </c>
      <c r="AM972" t="s">
        <v>4151</v>
      </c>
      <c r="AN972" t="s">
        <v>4152</v>
      </c>
      <c r="AO972" t="s">
        <v>137</v>
      </c>
    </row>
    <row r="973" spans="1:41" hidden="1" x14ac:dyDescent="0.2">
      <c r="A973">
        <v>86725</v>
      </c>
      <c r="B973" s="7">
        <v>45870</v>
      </c>
      <c r="C973" t="s">
        <v>4153</v>
      </c>
      <c r="D973" t="s">
        <v>180</v>
      </c>
      <c r="E973" s="6">
        <v>2739040</v>
      </c>
      <c r="F973" s="6">
        <v>24878</v>
      </c>
      <c r="G973" s="6">
        <v>0</v>
      </c>
      <c r="H973" t="s">
        <v>361</v>
      </c>
      <c r="I973">
        <v>19474992</v>
      </c>
      <c r="J973" t="s">
        <v>979</v>
      </c>
      <c r="K973" t="s">
        <v>183</v>
      </c>
      <c r="L973" t="s">
        <v>209</v>
      </c>
      <c r="M973">
        <v>1922553</v>
      </c>
      <c r="N973" t="s">
        <v>186</v>
      </c>
      <c r="O973">
        <v>860035827</v>
      </c>
      <c r="P973" t="s">
        <v>982</v>
      </c>
      <c r="Q973" t="s">
        <v>189</v>
      </c>
      <c r="R973" t="s">
        <v>190</v>
      </c>
      <c r="S973" t="s">
        <v>478</v>
      </c>
      <c r="T973" t="s">
        <v>3466</v>
      </c>
      <c r="U973" s="6">
        <v>2739040</v>
      </c>
      <c r="V973" s="6">
        <v>0</v>
      </c>
      <c r="W973" s="6">
        <v>2739040</v>
      </c>
      <c r="X973" s="6">
        <v>0</v>
      </c>
      <c r="Y973" t="s">
        <v>193</v>
      </c>
      <c r="Z973" t="s">
        <v>194</v>
      </c>
      <c r="AA973" t="s">
        <v>195</v>
      </c>
      <c r="AB973" t="s">
        <v>4154</v>
      </c>
      <c r="AC973" t="s">
        <v>984</v>
      </c>
      <c r="AD973" t="s">
        <v>972</v>
      </c>
      <c r="AE973" t="s">
        <v>630</v>
      </c>
      <c r="AF973" t="s">
        <v>3822</v>
      </c>
      <c r="AG973" t="s">
        <v>4148</v>
      </c>
      <c r="AH973" t="s">
        <v>4155</v>
      </c>
      <c r="AI973" t="s">
        <v>4156</v>
      </c>
      <c r="AJ973" t="s">
        <v>3455</v>
      </c>
      <c r="AK973" t="s">
        <v>833</v>
      </c>
      <c r="AL973" t="s">
        <v>452</v>
      </c>
      <c r="AM973" t="s">
        <v>987</v>
      </c>
      <c r="AN973" t="s">
        <v>988</v>
      </c>
      <c r="AO973" t="s">
        <v>124</v>
      </c>
    </row>
    <row r="974" spans="1:41" hidden="1" x14ac:dyDescent="0.2">
      <c r="A974">
        <v>86825</v>
      </c>
      <c r="B974" s="7">
        <v>45870</v>
      </c>
      <c r="C974" t="s">
        <v>4157</v>
      </c>
      <c r="D974" t="s">
        <v>180</v>
      </c>
      <c r="E974" s="6">
        <v>3784200</v>
      </c>
      <c r="F974" s="6">
        <v>32032</v>
      </c>
      <c r="G974" s="6">
        <v>0</v>
      </c>
      <c r="H974" t="s">
        <v>361</v>
      </c>
      <c r="I974">
        <v>1033705639</v>
      </c>
      <c r="J974" t="s">
        <v>969</v>
      </c>
      <c r="K974" t="s">
        <v>183</v>
      </c>
      <c r="L974" t="s">
        <v>209</v>
      </c>
      <c r="M974">
        <v>18436477</v>
      </c>
      <c r="N974" t="s">
        <v>186</v>
      </c>
      <c r="O974">
        <v>860002964</v>
      </c>
      <c r="P974" t="s">
        <v>226</v>
      </c>
      <c r="Q974" t="s">
        <v>189</v>
      </c>
      <c r="R974" t="s">
        <v>190</v>
      </c>
      <c r="S974" t="s">
        <v>478</v>
      </c>
      <c r="T974" t="s">
        <v>3466</v>
      </c>
      <c r="U974" s="6">
        <v>3784200</v>
      </c>
      <c r="V974" s="6">
        <v>0</v>
      </c>
      <c r="W974" s="6">
        <v>3784200</v>
      </c>
      <c r="X974" s="6">
        <v>0</v>
      </c>
      <c r="Y974" t="s">
        <v>193</v>
      </c>
      <c r="Z974" t="s">
        <v>194</v>
      </c>
      <c r="AA974" t="s">
        <v>195</v>
      </c>
      <c r="AB974" t="s">
        <v>4158</v>
      </c>
      <c r="AC974" t="s">
        <v>972</v>
      </c>
      <c r="AD974" t="s">
        <v>973</v>
      </c>
      <c r="AE974" t="s">
        <v>621</v>
      </c>
      <c r="AF974" t="s">
        <v>3827</v>
      </c>
      <c r="AG974" t="s">
        <v>4148</v>
      </c>
      <c r="AH974" t="s">
        <v>4159</v>
      </c>
      <c r="AI974" t="s">
        <v>4160</v>
      </c>
      <c r="AJ974" t="s">
        <v>3455</v>
      </c>
      <c r="AK974" t="s">
        <v>833</v>
      </c>
      <c r="AL974" t="s">
        <v>452</v>
      </c>
      <c r="AM974" t="s">
        <v>976</v>
      </c>
      <c r="AN974" t="s">
        <v>977</v>
      </c>
      <c r="AO974" t="s">
        <v>124</v>
      </c>
    </row>
    <row r="975" spans="1:41" hidden="1" x14ac:dyDescent="0.2">
      <c r="A975">
        <v>86925</v>
      </c>
      <c r="B975" s="7">
        <v>45870</v>
      </c>
      <c r="C975" t="s">
        <v>4161</v>
      </c>
      <c r="D975" t="s">
        <v>180</v>
      </c>
      <c r="E975" s="6">
        <v>3784200</v>
      </c>
      <c r="F975" s="6">
        <v>28716</v>
      </c>
      <c r="G975" s="6">
        <v>0</v>
      </c>
      <c r="H975" t="s">
        <v>361</v>
      </c>
      <c r="I975">
        <v>86081686</v>
      </c>
      <c r="J975" t="s">
        <v>905</v>
      </c>
      <c r="K975" t="s">
        <v>183</v>
      </c>
      <c r="L975" t="s">
        <v>209</v>
      </c>
      <c r="M975">
        <v>5701980699</v>
      </c>
      <c r="N975" t="s">
        <v>186</v>
      </c>
      <c r="O975">
        <v>890903938</v>
      </c>
      <c r="P975" t="s">
        <v>212</v>
      </c>
      <c r="Q975" t="s">
        <v>189</v>
      </c>
      <c r="R975" t="s">
        <v>190</v>
      </c>
      <c r="S975" t="s">
        <v>478</v>
      </c>
      <c r="T975" t="s">
        <v>3466</v>
      </c>
      <c r="U975" s="6">
        <v>3784200</v>
      </c>
      <c r="V975" s="6">
        <v>0</v>
      </c>
      <c r="W975" s="6">
        <v>3784200</v>
      </c>
      <c r="X975" s="6">
        <v>0</v>
      </c>
      <c r="Y975" t="s">
        <v>193</v>
      </c>
      <c r="Z975" t="s">
        <v>194</v>
      </c>
      <c r="AA975" t="s">
        <v>195</v>
      </c>
      <c r="AB975" t="s">
        <v>4162</v>
      </c>
      <c r="AC975" t="s">
        <v>908</v>
      </c>
      <c r="AD975" t="s">
        <v>909</v>
      </c>
      <c r="AE975" t="s">
        <v>577</v>
      </c>
      <c r="AF975" t="s">
        <v>3832</v>
      </c>
      <c r="AG975" t="s">
        <v>4148</v>
      </c>
      <c r="AH975" t="s">
        <v>4163</v>
      </c>
      <c r="AI975" t="s">
        <v>4164</v>
      </c>
      <c r="AJ975" t="s">
        <v>3455</v>
      </c>
      <c r="AK975" t="s">
        <v>719</v>
      </c>
      <c r="AL975" t="s">
        <v>452</v>
      </c>
      <c r="AM975" t="s">
        <v>912</v>
      </c>
      <c r="AN975" t="s">
        <v>913</v>
      </c>
      <c r="AO975" t="s">
        <v>124</v>
      </c>
    </row>
    <row r="976" spans="1:41" hidden="1" x14ac:dyDescent="0.2">
      <c r="A976">
        <v>87025</v>
      </c>
      <c r="B976" s="7">
        <v>45870</v>
      </c>
      <c r="C976" t="s">
        <v>4165</v>
      </c>
      <c r="D976" t="s">
        <v>180</v>
      </c>
      <c r="E976" s="6">
        <v>6797780</v>
      </c>
      <c r="F976" s="6">
        <v>127335</v>
      </c>
      <c r="G976" s="6">
        <v>0</v>
      </c>
      <c r="H976" t="s">
        <v>361</v>
      </c>
      <c r="I976">
        <v>1015467605</v>
      </c>
      <c r="J976" t="s">
        <v>538</v>
      </c>
      <c r="K976" t="s">
        <v>183</v>
      </c>
      <c r="L976" t="s">
        <v>209</v>
      </c>
      <c r="M976">
        <v>8100710907</v>
      </c>
      <c r="N976" t="s">
        <v>186</v>
      </c>
      <c r="O976">
        <v>860034313</v>
      </c>
      <c r="P976" t="s">
        <v>365</v>
      </c>
      <c r="Q976" t="s">
        <v>189</v>
      </c>
      <c r="R976" t="s">
        <v>190</v>
      </c>
      <c r="S976" t="s">
        <v>540</v>
      </c>
      <c r="T976" t="s">
        <v>3485</v>
      </c>
      <c r="U976" s="6">
        <v>6797780</v>
      </c>
      <c r="V976" s="6">
        <v>0</v>
      </c>
      <c r="W976" s="6">
        <v>6797780</v>
      </c>
      <c r="X976" s="6">
        <v>0</v>
      </c>
      <c r="Y976" t="s">
        <v>193</v>
      </c>
      <c r="Z976" t="s">
        <v>194</v>
      </c>
      <c r="AA976" t="s">
        <v>195</v>
      </c>
      <c r="AB976" t="s">
        <v>4166</v>
      </c>
      <c r="AC976" t="s">
        <v>543</v>
      </c>
      <c r="AD976" t="s">
        <v>543</v>
      </c>
      <c r="AE976" t="s">
        <v>197</v>
      </c>
      <c r="AF976" t="s">
        <v>3836</v>
      </c>
      <c r="AG976" t="s">
        <v>4148</v>
      </c>
      <c r="AH976" t="s">
        <v>4167</v>
      </c>
      <c r="AI976" t="s">
        <v>4168</v>
      </c>
      <c r="AJ976" t="s">
        <v>3455</v>
      </c>
      <c r="AK976" t="s">
        <v>327</v>
      </c>
      <c r="AL976" t="s">
        <v>462</v>
      </c>
      <c r="AM976" t="s">
        <v>548</v>
      </c>
      <c r="AN976" t="s">
        <v>3489</v>
      </c>
      <c r="AO976" t="s">
        <v>124</v>
      </c>
    </row>
    <row r="977" spans="1:41" hidden="1" x14ac:dyDescent="0.2">
      <c r="A977">
        <v>87125</v>
      </c>
      <c r="B977" s="7">
        <v>45873</v>
      </c>
      <c r="C977" t="s">
        <v>4169</v>
      </c>
      <c r="D977" t="s">
        <v>180</v>
      </c>
      <c r="E977" s="6">
        <v>3784200</v>
      </c>
      <c r="F977" s="6">
        <v>25400</v>
      </c>
      <c r="G977" s="6">
        <v>0</v>
      </c>
      <c r="H977" t="s">
        <v>361</v>
      </c>
      <c r="I977">
        <v>1007134186</v>
      </c>
      <c r="J977" t="s">
        <v>2524</v>
      </c>
      <c r="K977" t="s">
        <v>183</v>
      </c>
      <c r="L977" t="s">
        <v>209</v>
      </c>
      <c r="M977">
        <v>91237963861</v>
      </c>
      <c r="N977" t="s">
        <v>186</v>
      </c>
      <c r="O977">
        <v>890903938</v>
      </c>
      <c r="P977" t="s">
        <v>212</v>
      </c>
      <c r="Q977" t="s">
        <v>189</v>
      </c>
      <c r="R977" t="s">
        <v>190</v>
      </c>
      <c r="S977" t="s">
        <v>540</v>
      </c>
      <c r="T977" t="s">
        <v>3485</v>
      </c>
      <c r="U977" s="6">
        <v>3784200</v>
      </c>
      <c r="V977" s="6">
        <v>0</v>
      </c>
      <c r="W977" s="6">
        <v>3784200</v>
      </c>
      <c r="X977" s="6">
        <v>0</v>
      </c>
      <c r="Y977" t="s">
        <v>480</v>
      </c>
      <c r="Z977" t="s">
        <v>194</v>
      </c>
      <c r="AA977" t="s">
        <v>481</v>
      </c>
      <c r="AB977" t="s">
        <v>4170</v>
      </c>
      <c r="AC977" t="s">
        <v>1474</v>
      </c>
      <c r="AD977" t="s">
        <v>1460</v>
      </c>
      <c r="AE977" t="s">
        <v>928</v>
      </c>
      <c r="AF977" t="s">
        <v>3841</v>
      </c>
      <c r="AG977" t="s">
        <v>4148</v>
      </c>
      <c r="AH977" t="s">
        <v>4171</v>
      </c>
      <c r="AI977" t="s">
        <v>4172</v>
      </c>
      <c r="AJ977" t="s">
        <v>3455</v>
      </c>
      <c r="AK977" t="s">
        <v>1638</v>
      </c>
      <c r="AL977" t="s">
        <v>452</v>
      </c>
      <c r="AM977" t="s">
        <v>3503</v>
      </c>
      <c r="AN977" t="s">
        <v>2529</v>
      </c>
      <c r="AO977" t="s">
        <v>124</v>
      </c>
    </row>
    <row r="978" spans="1:41" hidden="1" x14ac:dyDescent="0.2">
      <c r="A978">
        <v>87225</v>
      </c>
      <c r="B978" s="7">
        <v>45873</v>
      </c>
      <c r="C978" t="s">
        <v>4173</v>
      </c>
      <c r="D978" t="s">
        <v>180</v>
      </c>
      <c r="E978" s="6">
        <v>2739040</v>
      </c>
      <c r="F978" s="6">
        <v>23185</v>
      </c>
      <c r="G978" s="6">
        <v>0</v>
      </c>
      <c r="H978" t="s">
        <v>361</v>
      </c>
      <c r="I978">
        <v>80054606</v>
      </c>
      <c r="J978" t="s">
        <v>444</v>
      </c>
      <c r="K978" t="s">
        <v>183</v>
      </c>
      <c r="L978" t="s">
        <v>209</v>
      </c>
      <c r="M978">
        <v>10800052331</v>
      </c>
      <c r="N978" t="s">
        <v>186</v>
      </c>
      <c r="O978">
        <v>890903938</v>
      </c>
      <c r="P978" t="s">
        <v>212</v>
      </c>
      <c r="Q978" t="s">
        <v>189</v>
      </c>
      <c r="R978" t="s">
        <v>190</v>
      </c>
      <c r="S978" t="s">
        <v>446</v>
      </c>
      <c r="T978" t="s">
        <v>447</v>
      </c>
      <c r="U978" s="6">
        <v>2739040</v>
      </c>
      <c r="V978" s="6">
        <v>0</v>
      </c>
      <c r="W978" s="6">
        <v>2739040</v>
      </c>
      <c r="X978" s="6">
        <v>0</v>
      </c>
      <c r="Y978" t="s">
        <v>193</v>
      </c>
      <c r="Z978" t="s">
        <v>194</v>
      </c>
      <c r="AA978" t="s">
        <v>195</v>
      </c>
      <c r="AB978" t="s">
        <v>4174</v>
      </c>
      <c r="AC978" t="s">
        <v>439</v>
      </c>
      <c r="AD978" t="s">
        <v>439</v>
      </c>
      <c r="AE978" t="s">
        <v>386</v>
      </c>
      <c r="AF978" t="s">
        <v>3846</v>
      </c>
      <c r="AG978" t="s">
        <v>4148</v>
      </c>
      <c r="AH978" t="s">
        <v>4175</v>
      </c>
      <c r="AI978" t="s">
        <v>4176</v>
      </c>
      <c r="AJ978" t="s">
        <v>3455</v>
      </c>
      <c r="AK978" t="s">
        <v>274</v>
      </c>
      <c r="AL978" t="s">
        <v>452</v>
      </c>
      <c r="AM978" t="s">
        <v>3538</v>
      </c>
      <c r="AN978" t="s">
        <v>454</v>
      </c>
      <c r="AO978" t="s">
        <v>124</v>
      </c>
    </row>
    <row r="979" spans="1:41" hidden="1" x14ac:dyDescent="0.2">
      <c r="A979">
        <v>87325</v>
      </c>
      <c r="B979" s="7">
        <v>45873</v>
      </c>
      <c r="C979" t="s">
        <v>4177</v>
      </c>
      <c r="D979" t="s">
        <v>180</v>
      </c>
      <c r="E979" s="6">
        <v>7394100</v>
      </c>
      <c r="F979" s="6">
        <v>74015</v>
      </c>
      <c r="G979" s="6">
        <v>0</v>
      </c>
      <c r="H979" t="s">
        <v>361</v>
      </c>
      <c r="I979">
        <v>52927385</v>
      </c>
      <c r="J979" t="s">
        <v>2034</v>
      </c>
      <c r="K979" t="s">
        <v>183</v>
      </c>
      <c r="L979" t="s">
        <v>209</v>
      </c>
      <c r="M979">
        <v>474170007329</v>
      </c>
      <c r="N979" t="s">
        <v>186</v>
      </c>
      <c r="O979">
        <v>860034313</v>
      </c>
      <c r="P979" t="s">
        <v>365</v>
      </c>
      <c r="Q979" t="s">
        <v>189</v>
      </c>
      <c r="R979" t="s">
        <v>190</v>
      </c>
      <c r="S979" t="s">
        <v>478</v>
      </c>
      <c r="T979" t="s">
        <v>3466</v>
      </c>
      <c r="U979" s="6">
        <v>7394100</v>
      </c>
      <c r="V979" s="6">
        <v>0</v>
      </c>
      <c r="W979" s="6">
        <v>7394100</v>
      </c>
      <c r="X979" s="6">
        <v>0</v>
      </c>
      <c r="Y979" t="s">
        <v>193</v>
      </c>
      <c r="Z979" t="s">
        <v>194</v>
      </c>
      <c r="AA979" t="s">
        <v>195</v>
      </c>
      <c r="AB979" t="s">
        <v>4178</v>
      </c>
      <c r="AC979" t="s">
        <v>1335</v>
      </c>
      <c r="AD979" t="s">
        <v>1318</v>
      </c>
      <c r="AE979" t="s">
        <v>862</v>
      </c>
      <c r="AF979" t="s">
        <v>3850</v>
      </c>
      <c r="AG979" t="s">
        <v>4148</v>
      </c>
      <c r="AH979" t="s">
        <v>4179</v>
      </c>
      <c r="AI979" t="s">
        <v>4180</v>
      </c>
      <c r="AJ979" t="s">
        <v>3455</v>
      </c>
      <c r="AK979" t="s">
        <v>1083</v>
      </c>
      <c r="AL979" t="s">
        <v>462</v>
      </c>
      <c r="AM979" t="s">
        <v>2039</v>
      </c>
      <c r="AN979" t="s">
        <v>2040</v>
      </c>
      <c r="AO979" t="s">
        <v>124</v>
      </c>
    </row>
    <row r="980" spans="1:41" hidden="1" x14ac:dyDescent="0.2">
      <c r="A980">
        <v>87425</v>
      </c>
      <c r="B980" s="7">
        <v>45873</v>
      </c>
      <c r="C980" t="s">
        <v>4181</v>
      </c>
      <c r="D980" t="s">
        <v>180</v>
      </c>
      <c r="E980" s="6">
        <v>3784200</v>
      </c>
      <c r="F980" s="6">
        <v>32032</v>
      </c>
      <c r="G980" s="6">
        <v>0</v>
      </c>
      <c r="H980" t="s">
        <v>361</v>
      </c>
      <c r="I980">
        <v>1001187109</v>
      </c>
      <c r="J980" t="s">
        <v>1066</v>
      </c>
      <c r="K980" t="s">
        <v>183</v>
      </c>
      <c r="L980" t="s">
        <v>209</v>
      </c>
      <c r="M980">
        <v>111750137858</v>
      </c>
      <c r="N980" t="s">
        <v>186</v>
      </c>
      <c r="O980">
        <v>900047981</v>
      </c>
      <c r="P980" t="s">
        <v>1069</v>
      </c>
      <c r="Q980" t="s">
        <v>189</v>
      </c>
      <c r="R980" t="s">
        <v>190</v>
      </c>
      <c r="S980" t="s">
        <v>478</v>
      </c>
      <c r="T980" t="s">
        <v>3466</v>
      </c>
      <c r="U980" s="6">
        <v>3784200</v>
      </c>
      <c r="V980" s="6">
        <v>0</v>
      </c>
      <c r="W980" s="6">
        <v>3784200</v>
      </c>
      <c r="X980" s="6">
        <v>0</v>
      </c>
      <c r="Y980" t="s">
        <v>193</v>
      </c>
      <c r="Z980" t="s">
        <v>194</v>
      </c>
      <c r="AA980" t="s">
        <v>195</v>
      </c>
      <c r="AB980" t="s">
        <v>4182</v>
      </c>
      <c r="AC980" t="s">
        <v>1071</v>
      </c>
      <c r="AD980" t="s">
        <v>1072</v>
      </c>
      <c r="AE980" t="s">
        <v>730</v>
      </c>
      <c r="AF980" t="s">
        <v>3860</v>
      </c>
      <c r="AG980" t="s">
        <v>4148</v>
      </c>
      <c r="AH980" t="s">
        <v>4183</v>
      </c>
      <c r="AI980" t="s">
        <v>4184</v>
      </c>
      <c r="AJ980" t="s">
        <v>3455</v>
      </c>
      <c r="AK980" t="s">
        <v>1075</v>
      </c>
      <c r="AL980" t="s">
        <v>452</v>
      </c>
      <c r="AM980" t="s">
        <v>1076</v>
      </c>
      <c r="AN980" t="s">
        <v>1077</v>
      </c>
      <c r="AO980" t="s">
        <v>124</v>
      </c>
    </row>
    <row r="981" spans="1:41" hidden="1" x14ac:dyDescent="0.2">
      <c r="A981">
        <v>87525</v>
      </c>
      <c r="B981" s="7">
        <v>45873</v>
      </c>
      <c r="C981" t="s">
        <v>4185</v>
      </c>
      <c r="D981" t="s">
        <v>180</v>
      </c>
      <c r="E981" s="6">
        <v>12195</v>
      </c>
      <c r="F981" s="6">
        <v>0</v>
      </c>
      <c r="G981" s="6">
        <v>0</v>
      </c>
      <c r="H981" t="s">
        <v>181</v>
      </c>
      <c r="I981">
        <v>900062917</v>
      </c>
      <c r="J981" t="s">
        <v>4186</v>
      </c>
      <c r="K981" t="s">
        <v>183</v>
      </c>
      <c r="L981" t="s">
        <v>209</v>
      </c>
      <c r="M981">
        <v>221806300</v>
      </c>
      <c r="N981" t="s">
        <v>186</v>
      </c>
      <c r="O981">
        <v>890300279</v>
      </c>
      <c r="P981" t="s">
        <v>4187</v>
      </c>
      <c r="Q981" t="s">
        <v>189</v>
      </c>
      <c r="R981" t="s">
        <v>190</v>
      </c>
      <c r="S981" t="s">
        <v>4188</v>
      </c>
      <c r="T981" t="s">
        <v>4189</v>
      </c>
      <c r="U981" s="6">
        <v>12195</v>
      </c>
      <c r="V981" s="6">
        <v>0</v>
      </c>
      <c r="W981" s="6">
        <v>12195</v>
      </c>
      <c r="X981" s="6">
        <v>0</v>
      </c>
      <c r="Y981" t="s">
        <v>193</v>
      </c>
      <c r="Z981" t="s">
        <v>194</v>
      </c>
      <c r="AA981" t="s">
        <v>195</v>
      </c>
      <c r="AB981" t="s">
        <v>4190</v>
      </c>
      <c r="AC981" t="s">
        <v>339</v>
      </c>
      <c r="AD981" t="s">
        <v>339</v>
      </c>
      <c r="AE981" t="s">
        <v>492</v>
      </c>
      <c r="AF981" t="s">
        <v>3874</v>
      </c>
      <c r="AG981" t="s">
        <v>4191</v>
      </c>
      <c r="AH981" t="s">
        <v>4192</v>
      </c>
      <c r="AI981" t="s">
        <v>4193</v>
      </c>
      <c r="AJ981" t="s">
        <v>3455</v>
      </c>
      <c r="AK981" t="s">
        <v>545</v>
      </c>
      <c r="AL981" t="s">
        <v>787</v>
      </c>
      <c r="AM981" t="s">
        <v>4194</v>
      </c>
      <c r="AN981" t="s">
        <v>4195</v>
      </c>
      <c r="AO981" t="s">
        <v>137</v>
      </c>
    </row>
    <row r="982" spans="1:41" hidden="1" x14ac:dyDescent="0.2">
      <c r="A982">
        <v>87625</v>
      </c>
      <c r="B982" s="7">
        <v>45873</v>
      </c>
      <c r="C982" t="s">
        <v>4196</v>
      </c>
      <c r="D982" t="s">
        <v>180</v>
      </c>
      <c r="E982" s="6">
        <v>6797780</v>
      </c>
      <c r="F982" s="6">
        <v>45628</v>
      </c>
      <c r="G982" s="6">
        <v>0</v>
      </c>
      <c r="H982" t="s">
        <v>361</v>
      </c>
      <c r="I982">
        <v>1030558690</v>
      </c>
      <c r="J982" t="s">
        <v>1561</v>
      </c>
      <c r="K982" t="s">
        <v>183</v>
      </c>
      <c r="L982" t="s">
        <v>209</v>
      </c>
      <c r="M982">
        <v>4593481889</v>
      </c>
      <c r="N982" t="s">
        <v>186</v>
      </c>
      <c r="O982">
        <v>890903938</v>
      </c>
      <c r="P982" t="s">
        <v>212</v>
      </c>
      <c r="Q982" t="s">
        <v>189</v>
      </c>
      <c r="R982" t="s">
        <v>190</v>
      </c>
      <c r="S982" t="s">
        <v>585</v>
      </c>
      <c r="T982" t="s">
        <v>3719</v>
      </c>
      <c r="U982" s="6">
        <v>6797780</v>
      </c>
      <c r="V982" s="6">
        <v>0</v>
      </c>
      <c r="W982" s="6">
        <v>6797780</v>
      </c>
      <c r="X982" s="6">
        <v>0</v>
      </c>
      <c r="Y982" t="s">
        <v>193</v>
      </c>
      <c r="Z982" t="s">
        <v>194</v>
      </c>
      <c r="AA982" t="s">
        <v>195</v>
      </c>
      <c r="AB982" t="s">
        <v>4197</v>
      </c>
      <c r="AC982" t="s">
        <v>1038</v>
      </c>
      <c r="AD982" t="s">
        <v>1029</v>
      </c>
      <c r="AE982" t="s">
        <v>739</v>
      </c>
      <c r="AF982" t="s">
        <v>3866</v>
      </c>
      <c r="AG982" t="s">
        <v>4191</v>
      </c>
      <c r="AH982" t="s">
        <v>4198</v>
      </c>
      <c r="AI982" t="s">
        <v>4199</v>
      </c>
      <c r="AJ982" t="s">
        <v>3455</v>
      </c>
      <c r="AK982" t="s">
        <v>842</v>
      </c>
      <c r="AL982" t="s">
        <v>462</v>
      </c>
      <c r="AM982" t="s">
        <v>1395</v>
      </c>
      <c r="AN982" t="s">
        <v>1566</v>
      </c>
      <c r="AO982" t="s">
        <v>124</v>
      </c>
    </row>
    <row r="983" spans="1:41" hidden="1" x14ac:dyDescent="0.2">
      <c r="A983">
        <v>87725</v>
      </c>
      <c r="B983" s="7">
        <v>45873</v>
      </c>
      <c r="C983" t="s">
        <v>4200</v>
      </c>
      <c r="D983" t="s">
        <v>180</v>
      </c>
      <c r="E983" s="6">
        <v>3784200</v>
      </c>
      <c r="F983" s="6">
        <v>32032</v>
      </c>
      <c r="G983" s="6">
        <v>0</v>
      </c>
      <c r="H983" t="s">
        <v>361</v>
      </c>
      <c r="I983">
        <v>1014204890</v>
      </c>
      <c r="J983" t="s">
        <v>1144</v>
      </c>
      <c r="K983" t="s">
        <v>183</v>
      </c>
      <c r="L983" t="s">
        <v>209</v>
      </c>
      <c r="M983">
        <v>50075233</v>
      </c>
      <c r="N983" t="s">
        <v>186</v>
      </c>
      <c r="O983">
        <v>860002964</v>
      </c>
      <c r="P983" t="s">
        <v>226</v>
      </c>
      <c r="Q983" t="s">
        <v>189</v>
      </c>
      <c r="R983" t="s">
        <v>190</v>
      </c>
      <c r="S983" t="s">
        <v>478</v>
      </c>
      <c r="T983" t="s">
        <v>3466</v>
      </c>
      <c r="U983" s="6">
        <v>3784200</v>
      </c>
      <c r="V983" s="6">
        <v>0</v>
      </c>
      <c r="W983" s="6">
        <v>3784200</v>
      </c>
      <c r="X983" s="6">
        <v>0</v>
      </c>
      <c r="Y983" t="s">
        <v>193</v>
      </c>
      <c r="Z983" t="s">
        <v>194</v>
      </c>
      <c r="AA983" t="s">
        <v>195</v>
      </c>
      <c r="AB983" t="s">
        <v>4201</v>
      </c>
      <c r="AC983" t="s">
        <v>1147</v>
      </c>
      <c r="AD983" t="s">
        <v>1148</v>
      </c>
      <c r="AE983" t="s">
        <v>638</v>
      </c>
      <c r="AF983" t="s">
        <v>3870</v>
      </c>
      <c r="AG983" t="s">
        <v>4191</v>
      </c>
      <c r="AH983" t="s">
        <v>4202</v>
      </c>
      <c r="AI983" t="s">
        <v>4203</v>
      </c>
      <c r="AJ983" t="s">
        <v>3455</v>
      </c>
      <c r="AK983" t="s">
        <v>833</v>
      </c>
      <c r="AL983" t="s">
        <v>452</v>
      </c>
      <c r="AM983" t="s">
        <v>1151</v>
      </c>
      <c r="AN983" t="s">
        <v>1152</v>
      </c>
      <c r="AO983" t="s">
        <v>124</v>
      </c>
    </row>
    <row r="984" spans="1:41" hidden="1" x14ac:dyDescent="0.2">
      <c r="A984">
        <v>87825</v>
      </c>
      <c r="B984" s="7">
        <v>45873</v>
      </c>
      <c r="C984" t="s">
        <v>4204</v>
      </c>
      <c r="D984" t="s">
        <v>180</v>
      </c>
      <c r="E984" s="6">
        <v>25935</v>
      </c>
      <c r="F984" s="6">
        <v>0</v>
      </c>
      <c r="G984" s="6">
        <v>0</v>
      </c>
      <c r="H984" t="s">
        <v>181</v>
      </c>
      <c r="I984">
        <v>900062917</v>
      </c>
      <c r="J984" t="s">
        <v>4186</v>
      </c>
      <c r="K984" t="s">
        <v>183</v>
      </c>
      <c r="L984" t="s">
        <v>209</v>
      </c>
      <c r="M984">
        <v>221806300</v>
      </c>
      <c r="N984" t="s">
        <v>186</v>
      </c>
      <c r="O984">
        <v>890300279</v>
      </c>
      <c r="P984" t="s">
        <v>4187</v>
      </c>
      <c r="Q984" t="s">
        <v>189</v>
      </c>
      <c r="R984" t="s">
        <v>190</v>
      </c>
      <c r="S984" t="s">
        <v>4188</v>
      </c>
      <c r="T984" t="s">
        <v>4189</v>
      </c>
      <c r="U984" s="6">
        <v>25935</v>
      </c>
      <c r="V984" s="6">
        <v>0</v>
      </c>
      <c r="W984" s="6">
        <v>25935</v>
      </c>
      <c r="X984" s="6">
        <v>0</v>
      </c>
      <c r="Y984" t="s">
        <v>193</v>
      </c>
      <c r="Z984" t="s">
        <v>194</v>
      </c>
      <c r="AA984" t="s">
        <v>195</v>
      </c>
      <c r="AB984" t="s">
        <v>4205</v>
      </c>
      <c r="AC984" t="s">
        <v>339</v>
      </c>
      <c r="AD984" t="s">
        <v>339</v>
      </c>
      <c r="AE984" t="s">
        <v>492</v>
      </c>
      <c r="AF984" t="s">
        <v>4206</v>
      </c>
      <c r="AG984" t="s">
        <v>4191</v>
      </c>
      <c r="AH984" t="s">
        <v>4207</v>
      </c>
      <c r="AI984" t="s">
        <v>4208</v>
      </c>
      <c r="AJ984" t="s">
        <v>3455</v>
      </c>
      <c r="AK984" t="s">
        <v>545</v>
      </c>
      <c r="AL984" t="s">
        <v>787</v>
      </c>
      <c r="AM984" t="s">
        <v>4194</v>
      </c>
      <c r="AN984" t="s">
        <v>4195</v>
      </c>
      <c r="AO984" t="s">
        <v>137</v>
      </c>
    </row>
    <row r="985" spans="1:41" hidden="1" x14ac:dyDescent="0.2">
      <c r="A985">
        <v>87925</v>
      </c>
      <c r="B985" s="7">
        <v>45873</v>
      </c>
      <c r="C985" t="s">
        <v>4209</v>
      </c>
      <c r="D985" t="s">
        <v>180</v>
      </c>
      <c r="E985" s="6">
        <v>5912680</v>
      </c>
      <c r="F985" s="6">
        <v>50049</v>
      </c>
      <c r="G985" s="6">
        <v>0</v>
      </c>
      <c r="H985" t="s">
        <v>361</v>
      </c>
      <c r="I985">
        <v>52186193</v>
      </c>
      <c r="J985" t="s">
        <v>678</v>
      </c>
      <c r="K985" t="s">
        <v>183</v>
      </c>
      <c r="L985" t="s">
        <v>209</v>
      </c>
      <c r="M985">
        <v>20395118700</v>
      </c>
      <c r="N985" t="s">
        <v>186</v>
      </c>
      <c r="O985">
        <v>890903938</v>
      </c>
      <c r="P985" t="s">
        <v>212</v>
      </c>
      <c r="Q985" t="s">
        <v>189</v>
      </c>
      <c r="R985" t="s">
        <v>190</v>
      </c>
      <c r="S985" t="s">
        <v>540</v>
      </c>
      <c r="T985" t="s">
        <v>3485</v>
      </c>
      <c r="U985" s="6">
        <v>5912680</v>
      </c>
      <c r="V985" s="6">
        <v>0</v>
      </c>
      <c r="W985" s="6">
        <v>5912680</v>
      </c>
      <c r="X985" s="6">
        <v>0</v>
      </c>
      <c r="Y985" t="s">
        <v>193</v>
      </c>
      <c r="Z985" t="s">
        <v>194</v>
      </c>
      <c r="AA985" t="s">
        <v>195</v>
      </c>
      <c r="AB985" t="s">
        <v>4210</v>
      </c>
      <c r="AC985" t="s">
        <v>504</v>
      </c>
      <c r="AD985" t="s">
        <v>504</v>
      </c>
      <c r="AE985" t="s">
        <v>681</v>
      </c>
      <c r="AF985" t="s">
        <v>3878</v>
      </c>
      <c r="AG985" t="s">
        <v>4191</v>
      </c>
      <c r="AH985" t="s">
        <v>4211</v>
      </c>
      <c r="AI985" t="s">
        <v>4212</v>
      </c>
      <c r="AJ985" t="s">
        <v>3455</v>
      </c>
      <c r="AK985" t="s">
        <v>356</v>
      </c>
      <c r="AL985" t="s">
        <v>462</v>
      </c>
      <c r="AM985" t="s">
        <v>684</v>
      </c>
      <c r="AN985" t="s">
        <v>685</v>
      </c>
      <c r="AO985" t="s">
        <v>124</v>
      </c>
    </row>
    <row r="986" spans="1:41" hidden="1" x14ac:dyDescent="0.2">
      <c r="A986">
        <v>88025</v>
      </c>
      <c r="B986" s="7">
        <v>45873</v>
      </c>
      <c r="C986" t="s">
        <v>4213</v>
      </c>
      <c r="D986" t="s">
        <v>180</v>
      </c>
      <c r="E986" s="6">
        <v>4067398</v>
      </c>
      <c r="F986" s="6">
        <v>34814</v>
      </c>
      <c r="G986" s="6">
        <v>0</v>
      </c>
      <c r="H986" t="s">
        <v>181</v>
      </c>
      <c r="I986">
        <v>860066942</v>
      </c>
      <c r="J986" t="s">
        <v>332</v>
      </c>
      <c r="K986" t="s">
        <v>183</v>
      </c>
      <c r="L986" t="s">
        <v>209</v>
      </c>
      <c r="M986">
        <v>11400323</v>
      </c>
      <c r="N986" t="s">
        <v>186</v>
      </c>
      <c r="O986">
        <v>890903937</v>
      </c>
      <c r="P986" t="s">
        <v>2317</v>
      </c>
      <c r="Q986" t="s">
        <v>189</v>
      </c>
      <c r="R986" t="s">
        <v>190</v>
      </c>
      <c r="S986" t="s">
        <v>4122</v>
      </c>
      <c r="T986" t="s">
        <v>4123</v>
      </c>
      <c r="U986" s="6">
        <v>4067398</v>
      </c>
      <c r="V986" s="6">
        <v>0</v>
      </c>
      <c r="W986" s="6">
        <v>4067398</v>
      </c>
      <c r="X986" s="6">
        <v>0</v>
      </c>
      <c r="Y986" t="s">
        <v>193</v>
      </c>
      <c r="Z986" t="s">
        <v>194</v>
      </c>
      <c r="AA986" t="s">
        <v>195</v>
      </c>
      <c r="AB986" t="s">
        <v>4214</v>
      </c>
      <c r="AC986" t="s">
        <v>1467</v>
      </c>
      <c r="AD986" t="s">
        <v>1370</v>
      </c>
      <c r="AE986" t="s">
        <v>1073</v>
      </c>
      <c r="AF986" t="s">
        <v>3883</v>
      </c>
      <c r="AG986" t="s">
        <v>4191</v>
      </c>
      <c r="AH986" t="s">
        <v>4215</v>
      </c>
      <c r="AI986" t="s">
        <v>4216</v>
      </c>
      <c r="AJ986" t="s">
        <v>3455</v>
      </c>
      <c r="AK986" t="s">
        <v>2175</v>
      </c>
      <c r="AL986" t="s">
        <v>452</v>
      </c>
      <c r="AM986" t="s">
        <v>4127</v>
      </c>
      <c r="AN986" t="s">
        <v>4128</v>
      </c>
      <c r="AO986" t="s">
        <v>137</v>
      </c>
    </row>
    <row r="987" spans="1:41" hidden="1" x14ac:dyDescent="0.2">
      <c r="A987">
        <v>88125</v>
      </c>
      <c r="B987" s="7">
        <v>45873</v>
      </c>
      <c r="C987" t="s">
        <v>4217</v>
      </c>
      <c r="D987" t="s">
        <v>180</v>
      </c>
      <c r="E987" s="6">
        <v>3168993</v>
      </c>
      <c r="F987" s="6">
        <v>28363</v>
      </c>
      <c r="G987" s="6">
        <v>0</v>
      </c>
      <c r="H987" t="s">
        <v>181</v>
      </c>
      <c r="I987">
        <v>860066942</v>
      </c>
      <c r="J987" t="s">
        <v>332</v>
      </c>
      <c r="K987" t="s">
        <v>183</v>
      </c>
      <c r="L987" t="s">
        <v>209</v>
      </c>
      <c r="M987">
        <v>11400323</v>
      </c>
      <c r="N987" t="s">
        <v>186</v>
      </c>
      <c r="O987">
        <v>890903937</v>
      </c>
      <c r="P987" t="s">
        <v>2317</v>
      </c>
      <c r="Q987" t="s">
        <v>189</v>
      </c>
      <c r="R987" t="s">
        <v>190</v>
      </c>
      <c r="S987" t="s">
        <v>4122</v>
      </c>
      <c r="T987" t="s">
        <v>4123</v>
      </c>
      <c r="U987" s="6">
        <v>3168993</v>
      </c>
      <c r="V987" s="6">
        <v>0</v>
      </c>
      <c r="W987" s="6">
        <v>3168993</v>
      </c>
      <c r="X987" s="6">
        <v>0</v>
      </c>
      <c r="Y987" t="s">
        <v>193</v>
      </c>
      <c r="Z987" t="s">
        <v>194</v>
      </c>
      <c r="AA987" t="s">
        <v>195</v>
      </c>
      <c r="AB987" t="s">
        <v>4218</v>
      </c>
      <c r="AC987" t="s">
        <v>1467</v>
      </c>
      <c r="AD987" t="s">
        <v>1370</v>
      </c>
      <c r="AE987" t="s">
        <v>1073</v>
      </c>
      <c r="AF987" t="s">
        <v>3889</v>
      </c>
      <c r="AG987" t="s">
        <v>4191</v>
      </c>
      <c r="AH987" t="s">
        <v>4219</v>
      </c>
      <c r="AI987" t="s">
        <v>4220</v>
      </c>
      <c r="AJ987" t="s">
        <v>3455</v>
      </c>
      <c r="AK987" t="s">
        <v>2175</v>
      </c>
      <c r="AL987" t="s">
        <v>452</v>
      </c>
      <c r="AM987" t="s">
        <v>4127</v>
      </c>
      <c r="AN987" t="s">
        <v>4128</v>
      </c>
      <c r="AO987" t="s">
        <v>137</v>
      </c>
    </row>
    <row r="988" spans="1:41" hidden="1" x14ac:dyDescent="0.2">
      <c r="A988">
        <v>88225</v>
      </c>
      <c r="B988" s="7">
        <v>45873</v>
      </c>
      <c r="C988" t="s">
        <v>4221</v>
      </c>
      <c r="D988" t="s">
        <v>180</v>
      </c>
      <c r="E988" s="6">
        <v>3545027</v>
      </c>
      <c r="F988" s="6">
        <v>30177</v>
      </c>
      <c r="G988" s="6">
        <v>0</v>
      </c>
      <c r="H988" t="s">
        <v>181</v>
      </c>
      <c r="I988">
        <v>860066942</v>
      </c>
      <c r="J988" t="s">
        <v>332</v>
      </c>
      <c r="K988" t="s">
        <v>183</v>
      </c>
      <c r="L988" t="s">
        <v>209</v>
      </c>
      <c r="M988">
        <v>11400323</v>
      </c>
      <c r="N988" t="s">
        <v>186</v>
      </c>
      <c r="O988">
        <v>890903937</v>
      </c>
      <c r="P988" t="s">
        <v>2317</v>
      </c>
      <c r="Q988" t="s">
        <v>189</v>
      </c>
      <c r="R988" t="s">
        <v>190</v>
      </c>
      <c r="S988" t="s">
        <v>4122</v>
      </c>
      <c r="T988" t="s">
        <v>4123</v>
      </c>
      <c r="U988" s="6">
        <v>3545027</v>
      </c>
      <c r="V988" s="6">
        <v>0</v>
      </c>
      <c r="W988" s="6">
        <v>3545027</v>
      </c>
      <c r="X988" s="6">
        <v>0</v>
      </c>
      <c r="Y988" t="s">
        <v>193</v>
      </c>
      <c r="Z988" t="s">
        <v>194</v>
      </c>
      <c r="AA988" t="s">
        <v>195</v>
      </c>
      <c r="AB988" t="s">
        <v>4222</v>
      </c>
      <c r="AC988" t="s">
        <v>1467</v>
      </c>
      <c r="AD988" t="s">
        <v>1370</v>
      </c>
      <c r="AE988" t="s">
        <v>1073</v>
      </c>
      <c r="AF988" t="s">
        <v>3894</v>
      </c>
      <c r="AG988" t="s">
        <v>4191</v>
      </c>
      <c r="AH988" t="s">
        <v>4223</v>
      </c>
      <c r="AI988" t="s">
        <v>4224</v>
      </c>
      <c r="AJ988" t="s">
        <v>3455</v>
      </c>
      <c r="AK988" t="s">
        <v>2175</v>
      </c>
      <c r="AL988" t="s">
        <v>452</v>
      </c>
      <c r="AM988" t="s">
        <v>4127</v>
      </c>
      <c r="AN988" t="s">
        <v>4128</v>
      </c>
      <c r="AO988" t="s">
        <v>137</v>
      </c>
    </row>
    <row r="989" spans="1:41" hidden="1" x14ac:dyDescent="0.2">
      <c r="A989">
        <v>88325</v>
      </c>
      <c r="B989" s="7">
        <v>45873</v>
      </c>
      <c r="C989" t="s">
        <v>4225</v>
      </c>
      <c r="D989" t="s">
        <v>180</v>
      </c>
      <c r="E989" s="6">
        <v>4296180</v>
      </c>
      <c r="F989" s="6">
        <v>28836</v>
      </c>
      <c r="G989" s="6">
        <v>0</v>
      </c>
      <c r="H989" t="s">
        <v>361</v>
      </c>
      <c r="I989">
        <v>1097638909</v>
      </c>
      <c r="J989" t="s">
        <v>466</v>
      </c>
      <c r="K989" t="s">
        <v>183</v>
      </c>
      <c r="L989" t="s">
        <v>209</v>
      </c>
      <c r="M989">
        <v>550488421122802</v>
      </c>
      <c r="N989" t="s">
        <v>186</v>
      </c>
      <c r="O989">
        <v>860034313</v>
      </c>
      <c r="P989" t="s">
        <v>365</v>
      </c>
      <c r="Q989" t="s">
        <v>189</v>
      </c>
      <c r="R989" t="s">
        <v>190</v>
      </c>
      <c r="S989" t="s">
        <v>458</v>
      </c>
      <c r="T989" t="s">
        <v>3479</v>
      </c>
      <c r="U989" s="6">
        <v>4296180</v>
      </c>
      <c r="V989" s="6">
        <v>0</v>
      </c>
      <c r="W989" s="6">
        <v>4296180</v>
      </c>
      <c r="X989" s="6">
        <v>0</v>
      </c>
      <c r="Y989" t="s">
        <v>193</v>
      </c>
      <c r="Z989" t="s">
        <v>194</v>
      </c>
      <c r="AA989" t="s">
        <v>195</v>
      </c>
      <c r="AB989" t="s">
        <v>3480</v>
      </c>
      <c r="AC989" t="s">
        <v>469</v>
      </c>
      <c r="AD989" t="s">
        <v>469</v>
      </c>
      <c r="AE989" t="s">
        <v>432</v>
      </c>
      <c r="AF989" t="s">
        <v>3898</v>
      </c>
      <c r="AG989" t="s">
        <v>4191</v>
      </c>
      <c r="AH989" t="s">
        <v>4226</v>
      </c>
      <c r="AI989" t="s">
        <v>4227</v>
      </c>
      <c r="AJ989" t="s">
        <v>3455</v>
      </c>
      <c r="AK989" t="s">
        <v>347</v>
      </c>
      <c r="AL989" t="s">
        <v>462</v>
      </c>
      <c r="AM989" t="s">
        <v>473</v>
      </c>
      <c r="AN989" t="s">
        <v>3483</v>
      </c>
      <c r="AO989" t="s">
        <v>124</v>
      </c>
    </row>
    <row r="990" spans="1:41" hidden="1" x14ac:dyDescent="0.2">
      <c r="A990">
        <v>88425</v>
      </c>
      <c r="B990" s="7">
        <v>45873</v>
      </c>
      <c r="C990" t="s">
        <v>4228</v>
      </c>
      <c r="D990" t="s">
        <v>180</v>
      </c>
      <c r="E990" s="6">
        <v>4296180</v>
      </c>
      <c r="F990" s="6">
        <v>36366</v>
      </c>
      <c r="G990" s="6">
        <v>0</v>
      </c>
      <c r="H990" t="s">
        <v>361</v>
      </c>
      <c r="I990">
        <v>1022386688</v>
      </c>
      <c r="J990" t="s">
        <v>941</v>
      </c>
      <c r="K990" t="s">
        <v>183</v>
      </c>
      <c r="L990" t="s">
        <v>209</v>
      </c>
      <c r="M990">
        <v>205342595</v>
      </c>
      <c r="N990" t="s">
        <v>186</v>
      </c>
      <c r="O990">
        <v>860002964</v>
      </c>
      <c r="P990" t="s">
        <v>226</v>
      </c>
      <c r="Q990" t="s">
        <v>189</v>
      </c>
      <c r="R990" t="s">
        <v>190</v>
      </c>
      <c r="S990" t="s">
        <v>669</v>
      </c>
      <c r="T990" t="s">
        <v>3544</v>
      </c>
      <c r="U990" s="6">
        <v>4296180</v>
      </c>
      <c r="V990" s="6">
        <v>0</v>
      </c>
      <c r="W990" s="6">
        <v>4296180</v>
      </c>
      <c r="X990" s="6">
        <v>0</v>
      </c>
      <c r="Y990" t="s">
        <v>193</v>
      </c>
      <c r="Z990" t="s">
        <v>194</v>
      </c>
      <c r="AA990" t="s">
        <v>195</v>
      </c>
      <c r="AB990" t="s">
        <v>4229</v>
      </c>
      <c r="AC990" t="s">
        <v>738</v>
      </c>
      <c r="AD990" t="s">
        <v>738</v>
      </c>
      <c r="AE990" t="s">
        <v>944</v>
      </c>
      <c r="AF990" t="s">
        <v>3903</v>
      </c>
      <c r="AG990" t="s">
        <v>4191</v>
      </c>
      <c r="AH990" t="s">
        <v>4230</v>
      </c>
      <c r="AI990" t="s">
        <v>4231</v>
      </c>
      <c r="AJ990" t="s">
        <v>3455</v>
      </c>
      <c r="AK990" t="s">
        <v>496</v>
      </c>
      <c r="AL990" t="s">
        <v>462</v>
      </c>
      <c r="AM990" t="s">
        <v>3548</v>
      </c>
      <c r="AN990" t="s">
        <v>949</v>
      </c>
      <c r="AO990" t="s">
        <v>124</v>
      </c>
    </row>
    <row r="991" spans="1:41" hidden="1" x14ac:dyDescent="0.2">
      <c r="A991">
        <v>88525</v>
      </c>
      <c r="B991" s="7">
        <v>45873</v>
      </c>
      <c r="C991" t="s">
        <v>4232</v>
      </c>
      <c r="D991" t="s">
        <v>180</v>
      </c>
      <c r="E991" s="6">
        <v>4296180</v>
      </c>
      <c r="F991" s="6">
        <v>36366</v>
      </c>
      <c r="G991" s="6">
        <v>0</v>
      </c>
      <c r="H991" t="s">
        <v>361</v>
      </c>
      <c r="I991">
        <v>1012394597</v>
      </c>
      <c r="J991" t="s">
        <v>1089</v>
      </c>
      <c r="K991" t="s">
        <v>183</v>
      </c>
      <c r="L991" t="s">
        <v>209</v>
      </c>
      <c r="M991">
        <v>23100011280</v>
      </c>
      <c r="N991" t="s">
        <v>186</v>
      </c>
      <c r="O991">
        <v>890903938</v>
      </c>
      <c r="P991" t="s">
        <v>212</v>
      </c>
      <c r="Q991" t="s">
        <v>189</v>
      </c>
      <c r="R991" t="s">
        <v>190</v>
      </c>
      <c r="S991" t="s">
        <v>669</v>
      </c>
      <c r="T991" t="s">
        <v>3544</v>
      </c>
      <c r="U991" s="6">
        <v>4296180</v>
      </c>
      <c r="V991" s="6">
        <v>0</v>
      </c>
      <c r="W991" s="6">
        <v>4296180</v>
      </c>
      <c r="X991" s="6">
        <v>0</v>
      </c>
      <c r="Y991" t="s">
        <v>193</v>
      </c>
      <c r="Z991" t="s">
        <v>194</v>
      </c>
      <c r="AA991" t="s">
        <v>195</v>
      </c>
      <c r="AB991" t="s">
        <v>4233</v>
      </c>
      <c r="AC991" t="s">
        <v>738</v>
      </c>
      <c r="AD991" t="s">
        <v>738</v>
      </c>
      <c r="AE991" t="s">
        <v>1092</v>
      </c>
      <c r="AF991" t="s">
        <v>3907</v>
      </c>
      <c r="AG991" t="s">
        <v>4191</v>
      </c>
      <c r="AH991" t="s">
        <v>4234</v>
      </c>
      <c r="AI991" t="s">
        <v>4235</v>
      </c>
      <c r="AJ991" t="s">
        <v>3455</v>
      </c>
      <c r="AK991" t="s">
        <v>496</v>
      </c>
      <c r="AL991" t="s">
        <v>462</v>
      </c>
      <c r="AM991" t="s">
        <v>3558</v>
      </c>
      <c r="AN991" t="s">
        <v>949</v>
      </c>
      <c r="AO991" t="s">
        <v>124</v>
      </c>
    </row>
    <row r="992" spans="1:41" hidden="1" x14ac:dyDescent="0.2">
      <c r="A992">
        <v>88625</v>
      </c>
      <c r="B992" s="7">
        <v>45873</v>
      </c>
      <c r="C992" t="s">
        <v>4236</v>
      </c>
      <c r="D992" t="s">
        <v>180</v>
      </c>
      <c r="E992" s="6">
        <v>4296180</v>
      </c>
      <c r="F992" s="6">
        <v>57847</v>
      </c>
      <c r="G992" s="6">
        <v>0</v>
      </c>
      <c r="H992" t="s">
        <v>361</v>
      </c>
      <c r="I992">
        <v>1032468012</v>
      </c>
      <c r="J992" t="s">
        <v>1821</v>
      </c>
      <c r="K992" t="s">
        <v>183</v>
      </c>
      <c r="L992" t="s">
        <v>209</v>
      </c>
      <c r="M992">
        <v>24092882764</v>
      </c>
      <c r="N992" t="s">
        <v>186</v>
      </c>
      <c r="O992">
        <v>860007335</v>
      </c>
      <c r="P992" t="s">
        <v>563</v>
      </c>
      <c r="Q992" t="s">
        <v>189</v>
      </c>
      <c r="R992" t="s">
        <v>190</v>
      </c>
      <c r="S992" t="s">
        <v>478</v>
      </c>
      <c r="T992" t="s">
        <v>3466</v>
      </c>
      <c r="U992" s="6">
        <v>4296180</v>
      </c>
      <c r="V992" s="6">
        <v>0</v>
      </c>
      <c r="W992" s="6">
        <v>4296180</v>
      </c>
      <c r="X992" s="6">
        <v>0</v>
      </c>
      <c r="Y992" t="s">
        <v>193</v>
      </c>
      <c r="Z992" t="s">
        <v>194</v>
      </c>
      <c r="AA992" t="s">
        <v>195</v>
      </c>
      <c r="AB992" t="s">
        <v>4237</v>
      </c>
      <c r="AC992" t="s">
        <v>973</v>
      </c>
      <c r="AD992" t="s">
        <v>797</v>
      </c>
      <c r="AE992" t="s">
        <v>830</v>
      </c>
      <c r="AF992" t="s">
        <v>4238</v>
      </c>
      <c r="AG992" t="s">
        <v>4191</v>
      </c>
      <c r="AH992" t="s">
        <v>4239</v>
      </c>
      <c r="AI992" t="s">
        <v>4240</v>
      </c>
      <c r="AJ992" t="s">
        <v>3455</v>
      </c>
      <c r="AK992" t="s">
        <v>876</v>
      </c>
      <c r="AL992" t="s">
        <v>462</v>
      </c>
      <c r="AM992" t="s">
        <v>1826</v>
      </c>
      <c r="AN992" t="s">
        <v>1827</v>
      </c>
      <c r="AO992" t="s">
        <v>124</v>
      </c>
    </row>
    <row r="993" spans="1:41" hidden="1" x14ac:dyDescent="0.2">
      <c r="A993">
        <v>88725</v>
      </c>
      <c r="B993" s="7">
        <v>45873</v>
      </c>
      <c r="C993" t="s">
        <v>4241</v>
      </c>
      <c r="D993" t="s">
        <v>180</v>
      </c>
      <c r="E993" s="6">
        <v>1316500</v>
      </c>
      <c r="F993" s="6">
        <v>0</v>
      </c>
      <c r="G993" s="6">
        <v>0</v>
      </c>
      <c r="H993" t="s">
        <v>181</v>
      </c>
      <c r="I993">
        <v>899999115</v>
      </c>
      <c r="J993" t="s">
        <v>182</v>
      </c>
      <c r="K993" t="s">
        <v>183</v>
      </c>
      <c r="L993" t="s">
        <v>209</v>
      </c>
      <c r="M993">
        <v>220062720305</v>
      </c>
      <c r="N993" t="s">
        <v>186</v>
      </c>
      <c r="O993">
        <v>860007738</v>
      </c>
      <c r="P993" t="s">
        <v>754</v>
      </c>
      <c r="Q993" t="s">
        <v>189</v>
      </c>
      <c r="R993" t="s">
        <v>190</v>
      </c>
      <c r="S993" t="s">
        <v>191</v>
      </c>
      <c r="T993" t="s">
        <v>192</v>
      </c>
      <c r="U993" s="6">
        <v>1316500</v>
      </c>
      <c r="V993" s="6">
        <v>0</v>
      </c>
      <c r="W993" s="6">
        <v>1316500</v>
      </c>
      <c r="X993" s="6">
        <v>0</v>
      </c>
      <c r="Y993" t="s">
        <v>193</v>
      </c>
      <c r="Z993" t="s">
        <v>194</v>
      </c>
      <c r="AA993" t="s">
        <v>195</v>
      </c>
      <c r="AB993" t="s">
        <v>4242</v>
      </c>
      <c r="AC993" t="s">
        <v>285</v>
      </c>
      <c r="AD993" t="s">
        <v>285</v>
      </c>
      <c r="AE993" t="s">
        <v>201</v>
      </c>
      <c r="AF993" t="s">
        <v>3923</v>
      </c>
      <c r="AG993" t="s">
        <v>4191</v>
      </c>
      <c r="AH993" t="s">
        <v>4243</v>
      </c>
      <c r="AI993" t="s">
        <v>4244</v>
      </c>
      <c r="AJ993" t="s">
        <v>3455</v>
      </c>
      <c r="AK993" t="s">
        <v>722</v>
      </c>
      <c r="AL993" t="s">
        <v>758</v>
      </c>
      <c r="AM993" t="s">
        <v>759</v>
      </c>
      <c r="AN993" t="s">
        <v>760</v>
      </c>
      <c r="AO993" t="s">
        <v>137</v>
      </c>
    </row>
    <row r="994" spans="1:41" hidden="1" x14ac:dyDescent="0.2">
      <c r="A994">
        <v>88825</v>
      </c>
      <c r="B994" s="7">
        <v>45873</v>
      </c>
      <c r="C994" t="s">
        <v>4245</v>
      </c>
      <c r="D994" t="s">
        <v>180</v>
      </c>
      <c r="E994" s="6">
        <v>7394100</v>
      </c>
      <c r="F994" s="6">
        <v>210878</v>
      </c>
      <c r="G994" s="6">
        <v>0</v>
      </c>
      <c r="H994" t="s">
        <v>361</v>
      </c>
      <c r="I994">
        <v>24714596</v>
      </c>
      <c r="J994" t="s">
        <v>1208</v>
      </c>
      <c r="K994" t="s">
        <v>183</v>
      </c>
      <c r="L994" t="s">
        <v>209</v>
      </c>
      <c r="M994">
        <v>59762380328</v>
      </c>
      <c r="N994" t="s">
        <v>186</v>
      </c>
      <c r="O994">
        <v>890903938</v>
      </c>
      <c r="P994" t="s">
        <v>212</v>
      </c>
      <c r="Q994" t="s">
        <v>189</v>
      </c>
      <c r="R994" t="s">
        <v>190</v>
      </c>
      <c r="S994" t="s">
        <v>735</v>
      </c>
      <c r="T994" t="s">
        <v>3606</v>
      </c>
      <c r="U994" s="6">
        <v>7394100</v>
      </c>
      <c r="V994" s="6">
        <v>0</v>
      </c>
      <c r="W994" s="6">
        <v>7394100</v>
      </c>
      <c r="X994" s="6">
        <v>0</v>
      </c>
      <c r="Y994" t="s">
        <v>193</v>
      </c>
      <c r="Z994" t="s">
        <v>194</v>
      </c>
      <c r="AA994" t="s">
        <v>195</v>
      </c>
      <c r="AB994" t="s">
        <v>4246</v>
      </c>
      <c r="AC994" t="s">
        <v>815</v>
      </c>
      <c r="AD994" t="s">
        <v>815</v>
      </c>
      <c r="AE994" t="s">
        <v>504</v>
      </c>
      <c r="AF994" t="s">
        <v>4247</v>
      </c>
      <c r="AG994" t="s">
        <v>4191</v>
      </c>
      <c r="AH994" t="s">
        <v>4248</v>
      </c>
      <c r="AI994" t="s">
        <v>4249</v>
      </c>
      <c r="AJ994" t="s">
        <v>3455</v>
      </c>
      <c r="AK994" t="s">
        <v>545</v>
      </c>
      <c r="AL994" t="s">
        <v>462</v>
      </c>
      <c r="AM994" t="s">
        <v>1212</v>
      </c>
      <c r="AN994" t="s">
        <v>1174</v>
      </c>
      <c r="AO994" t="s">
        <v>124</v>
      </c>
    </row>
    <row r="995" spans="1:41" hidden="1" x14ac:dyDescent="0.2">
      <c r="A995">
        <v>88925</v>
      </c>
      <c r="B995" s="7">
        <v>45873</v>
      </c>
      <c r="C995" t="s">
        <v>4250</v>
      </c>
      <c r="D995" t="s">
        <v>180</v>
      </c>
      <c r="E995" s="6">
        <v>3894440</v>
      </c>
      <c r="F995" s="6">
        <v>32965</v>
      </c>
      <c r="G995" s="6">
        <v>0</v>
      </c>
      <c r="H995" t="s">
        <v>361</v>
      </c>
      <c r="I995">
        <v>1000352534</v>
      </c>
      <c r="J995" t="s">
        <v>3146</v>
      </c>
      <c r="K995" t="s">
        <v>183</v>
      </c>
      <c r="L995" t="s">
        <v>209</v>
      </c>
      <c r="M995">
        <v>142000200627066</v>
      </c>
      <c r="N995" t="s">
        <v>186</v>
      </c>
      <c r="O995">
        <v>860003020</v>
      </c>
      <c r="P995" t="s">
        <v>616</v>
      </c>
      <c r="Q995" t="s">
        <v>189</v>
      </c>
      <c r="R995" t="s">
        <v>190</v>
      </c>
      <c r="S995" t="s">
        <v>735</v>
      </c>
      <c r="T995" t="s">
        <v>3606</v>
      </c>
      <c r="U995" s="6">
        <v>3894440</v>
      </c>
      <c r="V995" s="6">
        <v>0</v>
      </c>
      <c r="W995" s="6">
        <v>3894440</v>
      </c>
      <c r="X995" s="6">
        <v>0</v>
      </c>
      <c r="Y995" t="s">
        <v>193</v>
      </c>
      <c r="Z995" t="s">
        <v>194</v>
      </c>
      <c r="AA995" t="s">
        <v>195</v>
      </c>
      <c r="AB995" t="s">
        <v>4251</v>
      </c>
      <c r="AC995" t="s">
        <v>1558</v>
      </c>
      <c r="AD995" t="s">
        <v>1545</v>
      </c>
      <c r="AE995" t="s">
        <v>797</v>
      </c>
      <c r="AF995" t="s">
        <v>3914</v>
      </c>
      <c r="AG995" t="s">
        <v>4191</v>
      </c>
      <c r="AH995" t="s">
        <v>4252</v>
      </c>
      <c r="AI995" t="s">
        <v>4253</v>
      </c>
      <c r="AJ995" t="s">
        <v>3455</v>
      </c>
      <c r="AK995" t="s">
        <v>2621</v>
      </c>
      <c r="AL995" t="s">
        <v>462</v>
      </c>
      <c r="AM995" t="s">
        <v>2054</v>
      </c>
      <c r="AN995" t="s">
        <v>3151</v>
      </c>
      <c r="AO995" t="s">
        <v>124</v>
      </c>
    </row>
    <row r="996" spans="1:41" hidden="1" x14ac:dyDescent="0.2">
      <c r="A996">
        <v>89025</v>
      </c>
      <c r="B996" s="7">
        <v>45873</v>
      </c>
      <c r="C996" t="s">
        <v>4254</v>
      </c>
      <c r="D996" t="s">
        <v>180</v>
      </c>
      <c r="E996" s="6">
        <v>3894440</v>
      </c>
      <c r="F996" s="6">
        <v>26140</v>
      </c>
      <c r="G996" s="6">
        <v>0</v>
      </c>
      <c r="H996" t="s">
        <v>361</v>
      </c>
      <c r="I996">
        <v>1095944692</v>
      </c>
      <c r="J996" t="s">
        <v>2314</v>
      </c>
      <c r="K996" t="s">
        <v>183</v>
      </c>
      <c r="L996" t="s">
        <v>209</v>
      </c>
      <c r="M996">
        <v>104869070</v>
      </c>
      <c r="N996" t="s">
        <v>186</v>
      </c>
      <c r="O996">
        <v>890903937</v>
      </c>
      <c r="P996" t="s">
        <v>2317</v>
      </c>
      <c r="Q996" t="s">
        <v>189</v>
      </c>
      <c r="R996" t="s">
        <v>190</v>
      </c>
      <c r="S996" t="s">
        <v>458</v>
      </c>
      <c r="T996" t="s">
        <v>3479</v>
      </c>
      <c r="U996" s="6">
        <v>3894440</v>
      </c>
      <c r="V996" s="6">
        <v>0</v>
      </c>
      <c r="W996" s="6">
        <v>3894440</v>
      </c>
      <c r="X996" s="6">
        <v>0</v>
      </c>
      <c r="Y996" t="s">
        <v>480</v>
      </c>
      <c r="Z996" t="s">
        <v>194</v>
      </c>
      <c r="AA996" t="s">
        <v>481</v>
      </c>
      <c r="AB996" t="s">
        <v>4255</v>
      </c>
      <c r="AC996" t="s">
        <v>887</v>
      </c>
      <c r="AD996" t="s">
        <v>887</v>
      </c>
      <c r="AE996" t="s">
        <v>930</v>
      </c>
      <c r="AF996" t="s">
        <v>3918</v>
      </c>
      <c r="AG996" t="s">
        <v>4191</v>
      </c>
      <c r="AH996" t="s">
        <v>4256</v>
      </c>
      <c r="AI996" t="s">
        <v>4257</v>
      </c>
      <c r="AJ996" t="s">
        <v>3455</v>
      </c>
      <c r="AK996" t="s">
        <v>1638</v>
      </c>
      <c r="AL996" t="s">
        <v>462</v>
      </c>
      <c r="AM996" t="s">
        <v>2321</v>
      </c>
      <c r="AN996" t="s">
        <v>2322</v>
      </c>
      <c r="AO996" t="s">
        <v>124</v>
      </c>
    </row>
    <row r="997" spans="1:41" hidden="1" x14ac:dyDescent="0.2">
      <c r="A997">
        <v>89125</v>
      </c>
      <c r="B997" s="7">
        <v>45873</v>
      </c>
      <c r="C997" t="s">
        <v>4258</v>
      </c>
      <c r="D997" t="s">
        <v>180</v>
      </c>
      <c r="E997" s="6">
        <v>7394100</v>
      </c>
      <c r="F997" s="6">
        <v>210878</v>
      </c>
      <c r="G997" s="6">
        <v>0</v>
      </c>
      <c r="H997" t="s">
        <v>361</v>
      </c>
      <c r="I997">
        <v>1017183387</v>
      </c>
      <c r="J997" t="s">
        <v>1292</v>
      </c>
      <c r="K997" t="s">
        <v>183</v>
      </c>
      <c r="L997" t="s">
        <v>209</v>
      </c>
      <c r="M997">
        <v>26891480872</v>
      </c>
      <c r="N997" t="s">
        <v>186</v>
      </c>
      <c r="O997">
        <v>890903938</v>
      </c>
      <c r="P997" t="s">
        <v>212</v>
      </c>
      <c r="Q997" t="s">
        <v>189</v>
      </c>
      <c r="R997" t="s">
        <v>190</v>
      </c>
      <c r="S997" t="s">
        <v>858</v>
      </c>
      <c r="T997" t="s">
        <v>3451</v>
      </c>
      <c r="U997" s="6">
        <v>7394100</v>
      </c>
      <c r="V997" s="6">
        <v>0</v>
      </c>
      <c r="W997" s="6">
        <v>7394100</v>
      </c>
      <c r="X997" s="6">
        <v>0</v>
      </c>
      <c r="Y997" t="s">
        <v>193</v>
      </c>
      <c r="Z997" t="s">
        <v>194</v>
      </c>
      <c r="AA997" t="s">
        <v>195</v>
      </c>
      <c r="AB997" t="s">
        <v>4259</v>
      </c>
      <c r="AC997" t="s">
        <v>1191</v>
      </c>
      <c r="AD997" t="s">
        <v>1191</v>
      </c>
      <c r="AE997" t="s">
        <v>1190</v>
      </c>
      <c r="AF997" t="s">
        <v>3927</v>
      </c>
      <c r="AG997" t="s">
        <v>4191</v>
      </c>
      <c r="AH997" t="s">
        <v>4260</v>
      </c>
      <c r="AI997" t="s">
        <v>4261</v>
      </c>
      <c r="AJ997" t="s">
        <v>3455</v>
      </c>
      <c r="AK997" t="s">
        <v>556</v>
      </c>
      <c r="AL997" t="s">
        <v>462</v>
      </c>
      <c r="AM997" t="s">
        <v>1296</v>
      </c>
      <c r="AN997" t="s">
        <v>1297</v>
      </c>
      <c r="AO997" t="s">
        <v>124</v>
      </c>
    </row>
    <row r="998" spans="1:41" hidden="1" x14ac:dyDescent="0.2">
      <c r="A998">
        <v>89325</v>
      </c>
      <c r="B998" s="7">
        <v>45874</v>
      </c>
      <c r="C998" t="s">
        <v>4262</v>
      </c>
      <c r="D998" t="s">
        <v>180</v>
      </c>
      <c r="E998" s="6">
        <v>2173285</v>
      </c>
      <c r="F998" s="6">
        <v>0</v>
      </c>
      <c r="G998" s="6">
        <v>0</v>
      </c>
      <c r="H998" t="s">
        <v>361</v>
      </c>
      <c r="I998">
        <v>19322722</v>
      </c>
      <c r="J998" t="s">
        <v>3303</v>
      </c>
      <c r="K998" t="s">
        <v>183</v>
      </c>
      <c r="L998" t="s">
        <v>209</v>
      </c>
      <c r="M998">
        <v>62759881</v>
      </c>
      <c r="N998" t="s">
        <v>186</v>
      </c>
      <c r="O998">
        <v>860002964</v>
      </c>
      <c r="P998" t="s">
        <v>226</v>
      </c>
      <c r="Q998" t="s">
        <v>189</v>
      </c>
      <c r="R998" t="s">
        <v>190</v>
      </c>
      <c r="S998" t="s">
        <v>299</v>
      </c>
      <c r="T998" t="s">
        <v>300</v>
      </c>
      <c r="U998" s="6">
        <v>185836</v>
      </c>
      <c r="V998" s="6">
        <v>0</v>
      </c>
      <c r="W998" s="6">
        <v>185836</v>
      </c>
      <c r="X998" s="6">
        <v>0</v>
      </c>
      <c r="Y998" t="s">
        <v>193</v>
      </c>
      <c r="Z998" t="s">
        <v>194</v>
      </c>
      <c r="AA998" t="s">
        <v>195</v>
      </c>
      <c r="AB998" t="s">
        <v>4263</v>
      </c>
      <c r="AC998" t="s">
        <v>283</v>
      </c>
      <c r="AD998" t="s">
        <v>283</v>
      </c>
      <c r="AE998" t="s">
        <v>1715</v>
      </c>
      <c r="AF998" t="s">
        <v>3946</v>
      </c>
      <c r="AG998" t="s">
        <v>4264</v>
      </c>
      <c r="AH998" t="s">
        <v>4265</v>
      </c>
      <c r="AI998" t="s">
        <v>4266</v>
      </c>
      <c r="AJ998" t="s">
        <v>3455</v>
      </c>
      <c r="AK998" t="s">
        <v>4102</v>
      </c>
      <c r="AL998" t="s">
        <v>234</v>
      </c>
      <c r="AM998" t="s">
        <v>4267</v>
      </c>
      <c r="AN998" t="s">
        <v>4268</v>
      </c>
      <c r="AO998" t="s">
        <v>137</v>
      </c>
    </row>
    <row r="999" spans="1:41" hidden="1" x14ac:dyDescent="0.2">
      <c r="A999">
        <v>89325</v>
      </c>
      <c r="B999" s="7">
        <v>45874</v>
      </c>
      <c r="C999" t="s">
        <v>4262</v>
      </c>
      <c r="D999" t="s">
        <v>180</v>
      </c>
      <c r="E999" s="6">
        <v>2173285</v>
      </c>
      <c r="F999" s="6">
        <v>0</v>
      </c>
      <c r="G999" s="6">
        <v>0</v>
      </c>
      <c r="H999" t="s">
        <v>361</v>
      </c>
      <c r="I999">
        <v>19322722</v>
      </c>
      <c r="J999" t="s">
        <v>3303</v>
      </c>
      <c r="K999" t="s">
        <v>183</v>
      </c>
      <c r="L999" t="s">
        <v>209</v>
      </c>
      <c r="M999">
        <v>62759881</v>
      </c>
      <c r="N999" t="s">
        <v>186</v>
      </c>
      <c r="O999">
        <v>860002964</v>
      </c>
      <c r="P999" t="s">
        <v>226</v>
      </c>
      <c r="Q999" t="s">
        <v>189</v>
      </c>
      <c r="R999" t="s">
        <v>190</v>
      </c>
      <c r="S999" t="s">
        <v>291</v>
      </c>
      <c r="T999" t="s">
        <v>292</v>
      </c>
      <c r="U999" s="6">
        <v>496330</v>
      </c>
      <c r="V999" s="6">
        <v>0</v>
      </c>
      <c r="W999" s="6">
        <v>496330</v>
      </c>
      <c r="X999" s="6">
        <v>0</v>
      </c>
      <c r="Y999" t="s">
        <v>193</v>
      </c>
      <c r="Z999" t="s">
        <v>194</v>
      </c>
      <c r="AA999" t="s">
        <v>195</v>
      </c>
      <c r="AB999" t="s">
        <v>4263</v>
      </c>
      <c r="AC999" t="s">
        <v>283</v>
      </c>
      <c r="AD999" t="s">
        <v>283</v>
      </c>
      <c r="AE999" t="s">
        <v>1715</v>
      </c>
      <c r="AF999" t="s">
        <v>3946</v>
      </c>
      <c r="AG999" t="s">
        <v>4264</v>
      </c>
      <c r="AH999" t="s">
        <v>4265</v>
      </c>
      <c r="AI999" t="s">
        <v>4266</v>
      </c>
      <c r="AJ999" t="s">
        <v>3455</v>
      </c>
      <c r="AK999" t="s">
        <v>4102</v>
      </c>
      <c r="AL999" t="s">
        <v>234</v>
      </c>
      <c r="AM999" t="s">
        <v>4267</v>
      </c>
      <c r="AN999" t="s">
        <v>4268</v>
      </c>
      <c r="AO999" t="s">
        <v>137</v>
      </c>
    </row>
    <row r="1000" spans="1:41" hidden="1" x14ac:dyDescent="0.2">
      <c r="A1000">
        <v>89325</v>
      </c>
      <c r="B1000" s="7">
        <v>45874</v>
      </c>
      <c r="C1000" t="s">
        <v>4262</v>
      </c>
      <c r="D1000" t="s">
        <v>180</v>
      </c>
      <c r="E1000" s="6">
        <v>2173285</v>
      </c>
      <c r="F1000" s="6">
        <v>0</v>
      </c>
      <c r="G1000" s="6">
        <v>0</v>
      </c>
      <c r="H1000" t="s">
        <v>361</v>
      </c>
      <c r="I1000">
        <v>19322722</v>
      </c>
      <c r="J1000" t="s">
        <v>3303</v>
      </c>
      <c r="K1000" t="s">
        <v>183</v>
      </c>
      <c r="L1000" t="s">
        <v>209</v>
      </c>
      <c r="M1000">
        <v>62759881</v>
      </c>
      <c r="N1000" t="s">
        <v>186</v>
      </c>
      <c r="O1000">
        <v>860002964</v>
      </c>
      <c r="P1000" t="s">
        <v>226</v>
      </c>
      <c r="Q1000" t="s">
        <v>189</v>
      </c>
      <c r="R1000" t="s">
        <v>190</v>
      </c>
      <c r="S1000" t="s">
        <v>1463</v>
      </c>
      <c r="T1000" t="s">
        <v>1464</v>
      </c>
      <c r="U1000" s="6">
        <v>481472</v>
      </c>
      <c r="V1000" s="6">
        <v>0</v>
      </c>
      <c r="W1000" s="6">
        <v>481472</v>
      </c>
      <c r="X1000" s="6">
        <v>0</v>
      </c>
      <c r="Y1000" t="s">
        <v>193</v>
      </c>
      <c r="Z1000" t="s">
        <v>194</v>
      </c>
      <c r="AA1000" t="s">
        <v>195</v>
      </c>
      <c r="AB1000" t="s">
        <v>4263</v>
      </c>
      <c r="AC1000" t="s">
        <v>283</v>
      </c>
      <c r="AD1000" t="s">
        <v>283</v>
      </c>
      <c r="AE1000" t="s">
        <v>1715</v>
      </c>
      <c r="AF1000" t="s">
        <v>3946</v>
      </c>
      <c r="AG1000" t="s">
        <v>4264</v>
      </c>
      <c r="AH1000" t="s">
        <v>4265</v>
      </c>
      <c r="AI1000" t="s">
        <v>4266</v>
      </c>
      <c r="AJ1000" t="s">
        <v>3455</v>
      </c>
      <c r="AK1000" t="s">
        <v>4102</v>
      </c>
      <c r="AL1000" t="s">
        <v>234</v>
      </c>
      <c r="AM1000" t="s">
        <v>4267</v>
      </c>
      <c r="AN1000" t="s">
        <v>4268</v>
      </c>
      <c r="AO1000" t="s">
        <v>137</v>
      </c>
    </row>
    <row r="1001" spans="1:41" hidden="1" x14ac:dyDescent="0.2">
      <c r="A1001">
        <v>89325</v>
      </c>
      <c r="B1001" s="7">
        <v>45874</v>
      </c>
      <c r="C1001" t="s">
        <v>4262</v>
      </c>
      <c r="D1001" t="s">
        <v>180</v>
      </c>
      <c r="E1001" s="6">
        <v>2173285</v>
      </c>
      <c r="F1001" s="6">
        <v>0</v>
      </c>
      <c r="G1001" s="6">
        <v>0</v>
      </c>
      <c r="H1001" t="s">
        <v>361</v>
      </c>
      <c r="I1001">
        <v>19322722</v>
      </c>
      <c r="J1001" t="s">
        <v>3303</v>
      </c>
      <c r="K1001" t="s">
        <v>183</v>
      </c>
      <c r="L1001" t="s">
        <v>209</v>
      </c>
      <c r="M1001">
        <v>62759881</v>
      </c>
      <c r="N1001" t="s">
        <v>186</v>
      </c>
      <c r="O1001">
        <v>860002964</v>
      </c>
      <c r="P1001" t="s">
        <v>226</v>
      </c>
      <c r="Q1001" t="s">
        <v>189</v>
      </c>
      <c r="R1001" t="s">
        <v>190</v>
      </c>
      <c r="S1001" t="s">
        <v>309</v>
      </c>
      <c r="T1001" t="s">
        <v>310</v>
      </c>
      <c r="U1001" s="6">
        <v>89615</v>
      </c>
      <c r="V1001" s="6">
        <v>0</v>
      </c>
      <c r="W1001" s="6">
        <v>89615</v>
      </c>
      <c r="X1001" s="6">
        <v>0</v>
      </c>
      <c r="Y1001" t="s">
        <v>193</v>
      </c>
      <c r="Z1001" t="s">
        <v>194</v>
      </c>
      <c r="AA1001" t="s">
        <v>195</v>
      </c>
      <c r="AB1001" t="s">
        <v>4263</v>
      </c>
      <c r="AC1001" t="s">
        <v>283</v>
      </c>
      <c r="AD1001" t="s">
        <v>283</v>
      </c>
      <c r="AE1001" t="s">
        <v>1715</v>
      </c>
      <c r="AF1001" t="s">
        <v>3946</v>
      </c>
      <c r="AG1001" t="s">
        <v>4264</v>
      </c>
      <c r="AH1001" t="s">
        <v>4265</v>
      </c>
      <c r="AI1001" t="s">
        <v>4266</v>
      </c>
      <c r="AJ1001" t="s">
        <v>3455</v>
      </c>
      <c r="AK1001" t="s">
        <v>4102</v>
      </c>
      <c r="AL1001" t="s">
        <v>234</v>
      </c>
      <c r="AM1001" t="s">
        <v>4267</v>
      </c>
      <c r="AN1001" t="s">
        <v>4268</v>
      </c>
      <c r="AO1001" t="s">
        <v>137</v>
      </c>
    </row>
    <row r="1002" spans="1:41" hidden="1" x14ac:dyDescent="0.2">
      <c r="A1002">
        <v>89325</v>
      </c>
      <c r="B1002" s="7">
        <v>45874</v>
      </c>
      <c r="C1002" t="s">
        <v>4262</v>
      </c>
      <c r="D1002" t="s">
        <v>180</v>
      </c>
      <c r="E1002" s="6">
        <v>2173285</v>
      </c>
      <c r="F1002" s="6">
        <v>0</v>
      </c>
      <c r="G1002" s="6">
        <v>0</v>
      </c>
      <c r="H1002" t="s">
        <v>361</v>
      </c>
      <c r="I1002">
        <v>19322722</v>
      </c>
      <c r="J1002" t="s">
        <v>3303</v>
      </c>
      <c r="K1002" t="s">
        <v>183</v>
      </c>
      <c r="L1002" t="s">
        <v>209</v>
      </c>
      <c r="M1002">
        <v>62759881</v>
      </c>
      <c r="N1002" t="s">
        <v>186</v>
      </c>
      <c r="O1002">
        <v>860002964</v>
      </c>
      <c r="P1002" t="s">
        <v>226</v>
      </c>
      <c r="Q1002" t="s">
        <v>189</v>
      </c>
      <c r="R1002" t="s">
        <v>190</v>
      </c>
      <c r="S1002" t="s">
        <v>1987</v>
      </c>
      <c r="T1002" t="s">
        <v>1988</v>
      </c>
      <c r="U1002" s="6">
        <v>160972</v>
      </c>
      <c r="V1002" s="6">
        <v>0</v>
      </c>
      <c r="W1002" s="6">
        <v>160972</v>
      </c>
      <c r="X1002" s="6">
        <v>0</v>
      </c>
      <c r="Y1002" t="s">
        <v>193</v>
      </c>
      <c r="Z1002" t="s">
        <v>194</v>
      </c>
      <c r="AA1002" t="s">
        <v>195</v>
      </c>
      <c r="AB1002" t="s">
        <v>4263</v>
      </c>
      <c r="AC1002" t="s">
        <v>283</v>
      </c>
      <c r="AD1002" t="s">
        <v>283</v>
      </c>
      <c r="AE1002" t="s">
        <v>1715</v>
      </c>
      <c r="AF1002" t="s">
        <v>3946</v>
      </c>
      <c r="AG1002" t="s">
        <v>4264</v>
      </c>
      <c r="AH1002" t="s">
        <v>4265</v>
      </c>
      <c r="AI1002" t="s">
        <v>4266</v>
      </c>
      <c r="AJ1002" t="s">
        <v>3455</v>
      </c>
      <c r="AK1002" t="s">
        <v>4102</v>
      </c>
      <c r="AL1002" t="s">
        <v>234</v>
      </c>
      <c r="AM1002" t="s">
        <v>4267</v>
      </c>
      <c r="AN1002" t="s">
        <v>4268</v>
      </c>
      <c r="AO1002" t="s">
        <v>137</v>
      </c>
    </row>
    <row r="1003" spans="1:41" hidden="1" x14ac:dyDescent="0.2">
      <c r="A1003">
        <v>89325</v>
      </c>
      <c r="B1003" s="7">
        <v>45874</v>
      </c>
      <c r="C1003" t="s">
        <v>4262</v>
      </c>
      <c r="D1003" t="s">
        <v>180</v>
      </c>
      <c r="E1003" s="6">
        <v>2173285</v>
      </c>
      <c r="F1003" s="6">
        <v>0</v>
      </c>
      <c r="G1003" s="6">
        <v>0</v>
      </c>
      <c r="H1003" t="s">
        <v>361</v>
      </c>
      <c r="I1003">
        <v>19322722</v>
      </c>
      <c r="J1003" t="s">
        <v>3303</v>
      </c>
      <c r="K1003" t="s">
        <v>183</v>
      </c>
      <c r="L1003" t="s">
        <v>209</v>
      </c>
      <c r="M1003">
        <v>62759881</v>
      </c>
      <c r="N1003" t="s">
        <v>186</v>
      </c>
      <c r="O1003">
        <v>860002964</v>
      </c>
      <c r="P1003" t="s">
        <v>226</v>
      </c>
      <c r="Q1003" t="s">
        <v>189</v>
      </c>
      <c r="R1003" t="s">
        <v>190</v>
      </c>
      <c r="S1003" t="s">
        <v>370</v>
      </c>
      <c r="T1003" t="s">
        <v>371</v>
      </c>
      <c r="U1003" s="6">
        <v>694862</v>
      </c>
      <c r="V1003" s="6">
        <v>0</v>
      </c>
      <c r="W1003" s="6">
        <v>694862</v>
      </c>
      <c r="X1003" s="6">
        <v>0</v>
      </c>
      <c r="Y1003" t="s">
        <v>193</v>
      </c>
      <c r="Z1003" t="s">
        <v>194</v>
      </c>
      <c r="AA1003" t="s">
        <v>195</v>
      </c>
      <c r="AB1003" t="s">
        <v>4263</v>
      </c>
      <c r="AC1003" t="s">
        <v>283</v>
      </c>
      <c r="AD1003" t="s">
        <v>283</v>
      </c>
      <c r="AE1003" t="s">
        <v>1715</v>
      </c>
      <c r="AF1003" t="s">
        <v>3946</v>
      </c>
      <c r="AG1003" t="s">
        <v>4264</v>
      </c>
      <c r="AH1003" t="s">
        <v>4265</v>
      </c>
      <c r="AI1003" t="s">
        <v>4266</v>
      </c>
      <c r="AJ1003" t="s">
        <v>3455</v>
      </c>
      <c r="AK1003" t="s">
        <v>4102</v>
      </c>
      <c r="AL1003" t="s">
        <v>234</v>
      </c>
      <c r="AM1003" t="s">
        <v>4267</v>
      </c>
      <c r="AN1003" t="s">
        <v>4268</v>
      </c>
      <c r="AO1003" t="s">
        <v>126</v>
      </c>
    </row>
    <row r="1004" spans="1:41" hidden="1" x14ac:dyDescent="0.2">
      <c r="A1004">
        <v>89325</v>
      </c>
      <c r="B1004" s="7">
        <v>45874</v>
      </c>
      <c r="C1004" t="s">
        <v>4262</v>
      </c>
      <c r="D1004" t="s">
        <v>180</v>
      </c>
      <c r="E1004" s="6">
        <v>2173285</v>
      </c>
      <c r="F1004" s="6">
        <v>0</v>
      </c>
      <c r="G1004" s="6">
        <v>0</v>
      </c>
      <c r="H1004" t="s">
        <v>361</v>
      </c>
      <c r="I1004">
        <v>19322722</v>
      </c>
      <c r="J1004" t="s">
        <v>3303</v>
      </c>
      <c r="K1004" t="s">
        <v>183</v>
      </c>
      <c r="L1004" t="s">
        <v>209</v>
      </c>
      <c r="M1004">
        <v>62759881</v>
      </c>
      <c r="N1004" t="s">
        <v>186</v>
      </c>
      <c r="O1004">
        <v>860002964</v>
      </c>
      <c r="P1004" t="s">
        <v>226</v>
      </c>
      <c r="Q1004" t="s">
        <v>189</v>
      </c>
      <c r="R1004" t="s">
        <v>190</v>
      </c>
      <c r="S1004" t="s">
        <v>301</v>
      </c>
      <c r="T1004" t="s">
        <v>302</v>
      </c>
      <c r="U1004" s="6">
        <v>64198</v>
      </c>
      <c r="V1004" s="6">
        <v>0</v>
      </c>
      <c r="W1004" s="6">
        <v>64198</v>
      </c>
      <c r="X1004" s="6">
        <v>0</v>
      </c>
      <c r="Y1004" t="s">
        <v>193</v>
      </c>
      <c r="Z1004" t="s">
        <v>194</v>
      </c>
      <c r="AA1004" t="s">
        <v>195</v>
      </c>
      <c r="AB1004" t="s">
        <v>4263</v>
      </c>
      <c r="AC1004" t="s">
        <v>283</v>
      </c>
      <c r="AD1004" t="s">
        <v>283</v>
      </c>
      <c r="AE1004" t="s">
        <v>1715</v>
      </c>
      <c r="AF1004" t="s">
        <v>3946</v>
      </c>
      <c r="AG1004" t="s">
        <v>4264</v>
      </c>
      <c r="AH1004" t="s">
        <v>4265</v>
      </c>
      <c r="AI1004" t="s">
        <v>4266</v>
      </c>
      <c r="AJ1004" t="s">
        <v>3455</v>
      </c>
      <c r="AK1004" t="s">
        <v>4102</v>
      </c>
      <c r="AL1004" t="s">
        <v>234</v>
      </c>
      <c r="AM1004" t="s">
        <v>4267</v>
      </c>
      <c r="AN1004" t="s">
        <v>4268</v>
      </c>
      <c r="AO1004" t="s">
        <v>137</v>
      </c>
    </row>
    <row r="1005" spans="1:41" x14ac:dyDescent="0.2">
      <c r="A1005">
        <v>89425</v>
      </c>
      <c r="B1005" s="7">
        <v>45874</v>
      </c>
      <c r="C1005" t="s">
        <v>4269</v>
      </c>
      <c r="D1005" t="s">
        <v>180</v>
      </c>
      <c r="E1005" s="6">
        <v>4539563.21</v>
      </c>
      <c r="F1005" s="6">
        <v>507974</v>
      </c>
      <c r="G1005" s="6">
        <v>0</v>
      </c>
      <c r="H1005" t="s">
        <v>181</v>
      </c>
      <c r="I1005">
        <v>901354400</v>
      </c>
      <c r="J1005" t="s">
        <v>4270</v>
      </c>
      <c r="K1005" t="s">
        <v>183</v>
      </c>
      <c r="L1005" t="s">
        <v>209</v>
      </c>
      <c r="M1005">
        <v>24099767587</v>
      </c>
      <c r="N1005" t="s">
        <v>186</v>
      </c>
      <c r="O1005">
        <v>860007335</v>
      </c>
      <c r="P1005" t="s">
        <v>563</v>
      </c>
      <c r="Q1005" t="s">
        <v>189</v>
      </c>
      <c r="R1005" t="s">
        <v>190</v>
      </c>
      <c r="S1005" t="s">
        <v>478</v>
      </c>
      <c r="T1005" t="s">
        <v>3466</v>
      </c>
      <c r="U1005" s="6">
        <v>4539563.21</v>
      </c>
      <c r="V1005" s="6">
        <v>0</v>
      </c>
      <c r="W1005" s="6">
        <v>4539563.21</v>
      </c>
      <c r="X1005" s="6">
        <v>0</v>
      </c>
      <c r="Y1005" t="s">
        <v>193</v>
      </c>
      <c r="Z1005" t="s">
        <v>194</v>
      </c>
      <c r="AA1005" t="s">
        <v>195</v>
      </c>
      <c r="AB1005" t="s">
        <v>4271</v>
      </c>
      <c r="AC1005" t="s">
        <v>554</v>
      </c>
      <c r="AD1005" t="s">
        <v>554</v>
      </c>
      <c r="AE1005" t="s">
        <v>1401</v>
      </c>
      <c r="AF1005" t="s">
        <v>3951</v>
      </c>
      <c r="AG1005" t="s">
        <v>4264</v>
      </c>
      <c r="AH1005" t="s">
        <v>4272</v>
      </c>
      <c r="AI1005" t="s">
        <v>4273</v>
      </c>
      <c r="AJ1005" t="s">
        <v>3455</v>
      </c>
      <c r="AK1005" t="s">
        <v>2873</v>
      </c>
      <c r="AL1005" t="s">
        <v>758</v>
      </c>
      <c r="AM1005" t="s">
        <v>4274</v>
      </c>
      <c r="AN1005" t="s">
        <v>4275</v>
      </c>
      <c r="AO1005" t="s">
        <v>127</v>
      </c>
    </row>
    <row r="1006" spans="1:41" x14ac:dyDescent="0.2">
      <c r="A1006">
        <v>89525</v>
      </c>
      <c r="B1006" s="7">
        <v>45874</v>
      </c>
      <c r="C1006" t="s">
        <v>4276</v>
      </c>
      <c r="D1006" t="s">
        <v>180</v>
      </c>
      <c r="E1006" s="6">
        <v>892078.74</v>
      </c>
      <c r="F1006" s="6">
        <v>99823</v>
      </c>
      <c r="G1006" s="6">
        <v>0</v>
      </c>
      <c r="H1006" t="s">
        <v>181</v>
      </c>
      <c r="I1006">
        <v>901354400</v>
      </c>
      <c r="J1006" t="s">
        <v>4270</v>
      </c>
      <c r="K1006" t="s">
        <v>183</v>
      </c>
      <c r="L1006" t="s">
        <v>209</v>
      </c>
      <c r="M1006">
        <v>24099767587</v>
      </c>
      <c r="N1006" t="s">
        <v>186</v>
      </c>
      <c r="O1006">
        <v>860007335</v>
      </c>
      <c r="P1006" t="s">
        <v>563</v>
      </c>
      <c r="Q1006" t="s">
        <v>189</v>
      </c>
      <c r="R1006" t="s">
        <v>190</v>
      </c>
      <c r="S1006" t="s">
        <v>478</v>
      </c>
      <c r="T1006" t="s">
        <v>3466</v>
      </c>
      <c r="U1006" s="6">
        <v>892078.74</v>
      </c>
      <c r="V1006" s="6">
        <v>0</v>
      </c>
      <c r="W1006" s="6">
        <v>892078.74</v>
      </c>
      <c r="X1006" s="6">
        <v>0</v>
      </c>
      <c r="Y1006" t="s">
        <v>193</v>
      </c>
      <c r="Z1006" t="s">
        <v>194</v>
      </c>
      <c r="AA1006" t="s">
        <v>195</v>
      </c>
      <c r="AB1006" t="s">
        <v>4277</v>
      </c>
      <c r="AC1006" t="s">
        <v>554</v>
      </c>
      <c r="AD1006" t="s">
        <v>554</v>
      </c>
      <c r="AE1006" t="s">
        <v>1401</v>
      </c>
      <c r="AF1006" t="s">
        <v>4278</v>
      </c>
      <c r="AG1006" t="s">
        <v>4264</v>
      </c>
      <c r="AH1006" t="s">
        <v>4279</v>
      </c>
      <c r="AI1006" t="s">
        <v>4280</v>
      </c>
      <c r="AJ1006" t="s">
        <v>3455</v>
      </c>
      <c r="AK1006" t="s">
        <v>2873</v>
      </c>
      <c r="AL1006" t="s">
        <v>758</v>
      </c>
      <c r="AM1006" t="s">
        <v>4274</v>
      </c>
      <c r="AN1006" t="s">
        <v>4275</v>
      </c>
      <c r="AO1006" t="s">
        <v>127</v>
      </c>
    </row>
    <row r="1007" spans="1:41" hidden="1" x14ac:dyDescent="0.2">
      <c r="A1007">
        <v>89825</v>
      </c>
      <c r="B1007" s="7">
        <v>45874</v>
      </c>
      <c r="C1007" t="s">
        <v>4281</v>
      </c>
      <c r="D1007" t="s">
        <v>180</v>
      </c>
      <c r="E1007" s="6">
        <v>7394100</v>
      </c>
      <c r="F1007" s="6">
        <v>204399</v>
      </c>
      <c r="G1007" s="6">
        <v>0</v>
      </c>
      <c r="H1007" t="s">
        <v>361</v>
      </c>
      <c r="I1007">
        <v>1032357678</v>
      </c>
      <c r="J1007" t="s">
        <v>1249</v>
      </c>
      <c r="K1007" t="s">
        <v>183</v>
      </c>
      <c r="L1007" t="s">
        <v>209</v>
      </c>
      <c r="M1007">
        <v>55350201</v>
      </c>
      <c r="N1007" t="s">
        <v>186</v>
      </c>
      <c r="O1007">
        <v>860002964</v>
      </c>
      <c r="P1007" t="s">
        <v>226</v>
      </c>
      <c r="Q1007" t="s">
        <v>189</v>
      </c>
      <c r="R1007" t="s">
        <v>190</v>
      </c>
      <c r="S1007" t="s">
        <v>735</v>
      </c>
      <c r="T1007" t="s">
        <v>3606</v>
      </c>
      <c r="U1007" s="6">
        <v>7394100</v>
      </c>
      <c r="V1007" s="6">
        <v>0</v>
      </c>
      <c r="W1007" s="6">
        <v>7394100</v>
      </c>
      <c r="X1007" s="6">
        <v>0</v>
      </c>
      <c r="Y1007" t="s">
        <v>193</v>
      </c>
      <c r="Z1007" t="s">
        <v>194</v>
      </c>
      <c r="AA1007" t="s">
        <v>195</v>
      </c>
      <c r="AB1007" t="s">
        <v>4282</v>
      </c>
      <c r="AC1007" t="s">
        <v>1252</v>
      </c>
      <c r="AD1007" t="s">
        <v>1252</v>
      </c>
      <c r="AE1007" t="s">
        <v>553</v>
      </c>
      <c r="AF1007" t="s">
        <v>4283</v>
      </c>
      <c r="AG1007" t="s">
        <v>4264</v>
      </c>
      <c r="AH1007" t="s">
        <v>4284</v>
      </c>
      <c r="AI1007" t="s">
        <v>4285</v>
      </c>
      <c r="AJ1007" t="s">
        <v>3455</v>
      </c>
      <c r="AK1007" t="s">
        <v>646</v>
      </c>
      <c r="AL1007" t="s">
        <v>462</v>
      </c>
      <c r="AM1007" t="s">
        <v>1254</v>
      </c>
      <c r="AN1007" t="s">
        <v>1255</v>
      </c>
      <c r="AO1007" t="s">
        <v>124</v>
      </c>
    </row>
    <row r="1008" spans="1:41" hidden="1" x14ac:dyDescent="0.2">
      <c r="A1008">
        <v>89925</v>
      </c>
      <c r="B1008" s="7">
        <v>45874</v>
      </c>
      <c r="C1008" t="s">
        <v>4286</v>
      </c>
      <c r="D1008" t="s">
        <v>180</v>
      </c>
      <c r="E1008" s="6">
        <v>4296180</v>
      </c>
      <c r="F1008" s="6">
        <v>28836</v>
      </c>
      <c r="G1008" s="6">
        <v>0</v>
      </c>
      <c r="H1008" t="s">
        <v>361</v>
      </c>
      <c r="I1008">
        <v>1007708644</v>
      </c>
      <c r="J1008" t="s">
        <v>695</v>
      </c>
      <c r="K1008" t="s">
        <v>183</v>
      </c>
      <c r="L1008" t="s">
        <v>209</v>
      </c>
      <c r="M1008">
        <v>100033542</v>
      </c>
      <c r="N1008" t="s">
        <v>186</v>
      </c>
      <c r="O1008">
        <v>890903938</v>
      </c>
      <c r="P1008" t="s">
        <v>212</v>
      </c>
      <c r="Q1008" t="s">
        <v>189</v>
      </c>
      <c r="R1008" t="s">
        <v>190</v>
      </c>
      <c r="S1008" t="s">
        <v>617</v>
      </c>
      <c r="T1008" t="s">
        <v>3649</v>
      </c>
      <c r="U1008" s="6">
        <v>4296180</v>
      </c>
      <c r="V1008" s="6">
        <v>0</v>
      </c>
      <c r="W1008" s="6">
        <v>4296180</v>
      </c>
      <c r="X1008" s="6">
        <v>0</v>
      </c>
      <c r="Y1008" t="s">
        <v>480</v>
      </c>
      <c r="Z1008" t="s">
        <v>194</v>
      </c>
      <c r="AA1008" t="s">
        <v>702</v>
      </c>
      <c r="AB1008" t="s">
        <v>4287</v>
      </c>
      <c r="AC1008" t="s">
        <v>380</v>
      </c>
      <c r="AD1008" t="s">
        <v>380</v>
      </c>
      <c r="AE1008" t="s">
        <v>382</v>
      </c>
      <c r="AF1008" t="s">
        <v>4288</v>
      </c>
      <c r="AG1008" t="s">
        <v>4264</v>
      </c>
      <c r="AH1008" t="s">
        <v>4289</v>
      </c>
      <c r="AI1008" t="s">
        <v>4290</v>
      </c>
      <c r="AJ1008" t="s">
        <v>3455</v>
      </c>
      <c r="AK1008" t="s">
        <v>274</v>
      </c>
      <c r="AL1008" t="s">
        <v>462</v>
      </c>
      <c r="AM1008" t="s">
        <v>700</v>
      </c>
      <c r="AN1008" t="s">
        <v>701</v>
      </c>
      <c r="AO1008" t="s">
        <v>124</v>
      </c>
    </row>
    <row r="1009" spans="1:41" hidden="1" x14ac:dyDescent="0.2">
      <c r="A1009">
        <v>90025</v>
      </c>
      <c r="B1009" s="7">
        <v>45874</v>
      </c>
      <c r="C1009" t="s">
        <v>4291</v>
      </c>
      <c r="D1009" t="s">
        <v>180</v>
      </c>
      <c r="E1009" s="6">
        <v>4922780</v>
      </c>
      <c r="F1009" s="6">
        <v>45628</v>
      </c>
      <c r="G1009" s="6">
        <v>0</v>
      </c>
      <c r="H1009" t="s">
        <v>361</v>
      </c>
      <c r="I1009">
        <v>52838164</v>
      </c>
      <c r="J1009" t="s">
        <v>726</v>
      </c>
      <c r="K1009" t="s">
        <v>183</v>
      </c>
      <c r="L1009" t="s">
        <v>209</v>
      </c>
      <c r="M1009">
        <v>4875394121</v>
      </c>
      <c r="N1009" t="s">
        <v>186</v>
      </c>
      <c r="O1009">
        <v>890903938</v>
      </c>
      <c r="P1009" t="s">
        <v>212</v>
      </c>
      <c r="Q1009" t="s">
        <v>189</v>
      </c>
      <c r="R1009" t="s">
        <v>190</v>
      </c>
      <c r="S1009" t="s">
        <v>540</v>
      </c>
      <c r="T1009" t="s">
        <v>3485</v>
      </c>
      <c r="U1009" s="6">
        <v>4922780</v>
      </c>
      <c r="V1009" s="6">
        <v>0</v>
      </c>
      <c r="W1009" s="6">
        <v>4922780</v>
      </c>
      <c r="X1009" s="6">
        <v>0</v>
      </c>
      <c r="Y1009" t="s">
        <v>193</v>
      </c>
      <c r="Z1009" t="s">
        <v>194</v>
      </c>
      <c r="AA1009" t="s">
        <v>195</v>
      </c>
      <c r="AB1009" t="s">
        <v>4292</v>
      </c>
      <c r="AC1009" t="s">
        <v>492</v>
      </c>
      <c r="AD1009" t="s">
        <v>492</v>
      </c>
      <c r="AE1009" t="s">
        <v>729</v>
      </c>
      <c r="AF1009" t="s">
        <v>4293</v>
      </c>
      <c r="AG1009" t="s">
        <v>4264</v>
      </c>
      <c r="AH1009" t="s">
        <v>4294</v>
      </c>
      <c r="AI1009" t="s">
        <v>4295</v>
      </c>
      <c r="AJ1009" t="s">
        <v>3455</v>
      </c>
      <c r="AK1009" t="s">
        <v>381</v>
      </c>
      <c r="AL1009" t="s">
        <v>462</v>
      </c>
      <c r="AM1009" t="s">
        <v>732</v>
      </c>
      <c r="AN1009" t="s">
        <v>733</v>
      </c>
      <c r="AO1009" t="s">
        <v>124</v>
      </c>
    </row>
    <row r="1010" spans="1:41" hidden="1" x14ac:dyDescent="0.2">
      <c r="A1010">
        <v>90125</v>
      </c>
      <c r="B1010" s="7">
        <v>45874</v>
      </c>
      <c r="C1010" t="s">
        <v>4296</v>
      </c>
      <c r="D1010" t="s">
        <v>180</v>
      </c>
      <c r="E1010" s="6">
        <v>1875000</v>
      </c>
      <c r="F1010" s="6">
        <v>0</v>
      </c>
      <c r="G1010" s="6">
        <v>0</v>
      </c>
      <c r="H1010" t="s">
        <v>361</v>
      </c>
      <c r="I1010">
        <v>52838164</v>
      </c>
      <c r="J1010" t="s">
        <v>726</v>
      </c>
      <c r="K1010" t="s">
        <v>183</v>
      </c>
      <c r="L1010" t="s">
        <v>209</v>
      </c>
      <c r="M1010">
        <v>4875394121</v>
      </c>
      <c r="N1010" t="s">
        <v>186</v>
      </c>
      <c r="O1010">
        <v>890903938</v>
      </c>
      <c r="P1010" t="s">
        <v>212</v>
      </c>
      <c r="Q1010" t="s">
        <v>189</v>
      </c>
      <c r="R1010" t="s">
        <v>190</v>
      </c>
      <c r="S1010" t="s">
        <v>735</v>
      </c>
      <c r="T1010" t="s">
        <v>3606</v>
      </c>
      <c r="U1010" s="6">
        <v>1875000</v>
      </c>
      <c r="V1010" s="6">
        <v>0</v>
      </c>
      <c r="W1010" s="6">
        <v>1875000</v>
      </c>
      <c r="X1010" s="6">
        <v>0</v>
      </c>
      <c r="Y1010" t="s">
        <v>193</v>
      </c>
      <c r="Z1010" t="s">
        <v>194</v>
      </c>
      <c r="AA1010" t="s">
        <v>195</v>
      </c>
      <c r="AB1010" t="s">
        <v>4292</v>
      </c>
      <c r="AC1010" t="s">
        <v>737</v>
      </c>
      <c r="AD1010" t="s">
        <v>737</v>
      </c>
      <c r="AE1010" t="s">
        <v>738</v>
      </c>
      <c r="AF1010" t="s">
        <v>4297</v>
      </c>
      <c r="AG1010" t="s">
        <v>4264</v>
      </c>
      <c r="AH1010" t="s">
        <v>4298</v>
      </c>
      <c r="AI1010" t="s">
        <v>4299</v>
      </c>
      <c r="AJ1010" t="s">
        <v>3455</v>
      </c>
      <c r="AK1010" t="s">
        <v>381</v>
      </c>
      <c r="AL1010" t="s">
        <v>462</v>
      </c>
      <c r="AM1010" t="s">
        <v>732</v>
      </c>
      <c r="AN1010" t="s">
        <v>733</v>
      </c>
      <c r="AO1010" t="s">
        <v>124</v>
      </c>
    </row>
    <row r="1011" spans="1:41" hidden="1" x14ac:dyDescent="0.2">
      <c r="A1011">
        <v>90225</v>
      </c>
      <c r="B1011" s="7">
        <v>45874</v>
      </c>
      <c r="C1011" t="s">
        <v>4300</v>
      </c>
      <c r="D1011" t="s">
        <v>180</v>
      </c>
      <c r="E1011" s="6">
        <v>7394100</v>
      </c>
      <c r="F1011" s="6">
        <v>74015</v>
      </c>
      <c r="G1011" s="6">
        <v>0</v>
      </c>
      <c r="H1011" t="s">
        <v>361</v>
      </c>
      <c r="I1011">
        <v>1026562444</v>
      </c>
      <c r="J1011" t="s">
        <v>613</v>
      </c>
      <c r="K1011" t="s">
        <v>183</v>
      </c>
      <c r="L1011" t="s">
        <v>209</v>
      </c>
      <c r="M1011">
        <v>488435816522</v>
      </c>
      <c r="N1011" t="s">
        <v>186</v>
      </c>
      <c r="O1011">
        <v>860034313</v>
      </c>
      <c r="P1011" t="s">
        <v>365</v>
      </c>
      <c r="Q1011" t="s">
        <v>189</v>
      </c>
      <c r="R1011" t="s">
        <v>190</v>
      </c>
      <c r="S1011" t="s">
        <v>617</v>
      </c>
      <c r="T1011" t="s">
        <v>3649</v>
      </c>
      <c r="U1011" s="6">
        <v>7394100</v>
      </c>
      <c r="V1011" s="6">
        <v>0</v>
      </c>
      <c r="W1011" s="6">
        <v>7394100</v>
      </c>
      <c r="X1011" s="6">
        <v>0</v>
      </c>
      <c r="Y1011" t="s">
        <v>193</v>
      </c>
      <c r="Z1011" t="s">
        <v>194</v>
      </c>
      <c r="AA1011" t="s">
        <v>195</v>
      </c>
      <c r="AB1011" t="s">
        <v>4301</v>
      </c>
      <c r="AC1011" t="s">
        <v>620</v>
      </c>
      <c r="AD1011" t="s">
        <v>620</v>
      </c>
      <c r="AE1011" t="s">
        <v>404</v>
      </c>
      <c r="AF1011" t="s">
        <v>3956</v>
      </c>
      <c r="AG1011" t="s">
        <v>4264</v>
      </c>
      <c r="AH1011" t="s">
        <v>4302</v>
      </c>
      <c r="AI1011" t="s">
        <v>4303</v>
      </c>
      <c r="AJ1011" t="s">
        <v>3455</v>
      </c>
      <c r="AK1011" t="s">
        <v>579</v>
      </c>
      <c r="AL1011" t="s">
        <v>462</v>
      </c>
      <c r="AM1011" t="s">
        <v>623</v>
      </c>
      <c r="AN1011" t="s">
        <v>3819</v>
      </c>
      <c r="AO1011" t="s">
        <v>124</v>
      </c>
    </row>
    <row r="1012" spans="1:41" hidden="1" x14ac:dyDescent="0.2">
      <c r="A1012">
        <v>90325</v>
      </c>
      <c r="B1012" s="7">
        <v>45874</v>
      </c>
      <c r="C1012" t="s">
        <v>4304</v>
      </c>
      <c r="D1012" t="s">
        <v>180</v>
      </c>
      <c r="E1012" s="6">
        <v>5166440</v>
      </c>
      <c r="F1012" s="6">
        <v>39205</v>
      </c>
      <c r="G1012" s="6">
        <v>0</v>
      </c>
      <c r="H1012" t="s">
        <v>361</v>
      </c>
      <c r="I1012">
        <v>1022389304</v>
      </c>
      <c r="J1012" t="s">
        <v>456</v>
      </c>
      <c r="K1012" t="s">
        <v>183</v>
      </c>
      <c r="L1012" t="s">
        <v>209</v>
      </c>
      <c r="M1012">
        <v>4577163834</v>
      </c>
      <c r="N1012" t="s">
        <v>186</v>
      </c>
      <c r="O1012">
        <v>890903938</v>
      </c>
      <c r="P1012" t="s">
        <v>212</v>
      </c>
      <c r="Q1012" t="s">
        <v>189</v>
      </c>
      <c r="R1012" t="s">
        <v>190</v>
      </c>
      <c r="S1012" t="s">
        <v>458</v>
      </c>
      <c r="T1012" t="s">
        <v>3479</v>
      </c>
      <c r="U1012" s="6">
        <v>5166440</v>
      </c>
      <c r="V1012" s="6">
        <v>0</v>
      </c>
      <c r="W1012" s="6">
        <v>5166440</v>
      </c>
      <c r="X1012" s="6">
        <v>0</v>
      </c>
      <c r="Y1012" t="s">
        <v>193</v>
      </c>
      <c r="Z1012" t="s">
        <v>194</v>
      </c>
      <c r="AA1012" t="s">
        <v>195</v>
      </c>
      <c r="AB1012" t="s">
        <v>4305</v>
      </c>
      <c r="AC1012" t="s">
        <v>284</v>
      </c>
      <c r="AD1012" t="s">
        <v>284</v>
      </c>
      <c r="AE1012" t="s">
        <v>325</v>
      </c>
      <c r="AF1012" t="s">
        <v>3963</v>
      </c>
      <c r="AG1012" t="s">
        <v>4264</v>
      </c>
      <c r="AH1012" t="s">
        <v>4306</v>
      </c>
      <c r="AI1012" t="s">
        <v>4307</v>
      </c>
      <c r="AJ1012" t="s">
        <v>3455</v>
      </c>
      <c r="AK1012" t="s">
        <v>347</v>
      </c>
      <c r="AL1012" t="s">
        <v>462</v>
      </c>
      <c r="AM1012" t="s">
        <v>463</v>
      </c>
      <c r="AN1012" t="s">
        <v>3494</v>
      </c>
      <c r="AO1012" t="s">
        <v>124</v>
      </c>
    </row>
    <row r="1013" spans="1:41" hidden="1" x14ac:dyDescent="0.2">
      <c r="A1013">
        <v>90425</v>
      </c>
      <c r="B1013" s="7">
        <v>45875</v>
      </c>
      <c r="C1013" t="s">
        <v>4308</v>
      </c>
      <c r="D1013" t="s">
        <v>180</v>
      </c>
      <c r="E1013" s="6">
        <v>3784200</v>
      </c>
      <c r="F1013" s="6">
        <v>28716</v>
      </c>
      <c r="G1013" s="6">
        <v>0</v>
      </c>
      <c r="H1013" t="s">
        <v>361</v>
      </c>
      <c r="I1013">
        <v>1010191296</v>
      </c>
      <c r="J1013" t="s">
        <v>994</v>
      </c>
      <c r="K1013" t="s">
        <v>183</v>
      </c>
      <c r="L1013" t="s">
        <v>209</v>
      </c>
      <c r="M1013">
        <v>21771494096</v>
      </c>
      <c r="N1013" t="s">
        <v>186</v>
      </c>
      <c r="O1013">
        <v>890903938</v>
      </c>
      <c r="P1013" t="s">
        <v>212</v>
      </c>
      <c r="Q1013" t="s">
        <v>189</v>
      </c>
      <c r="R1013" t="s">
        <v>190</v>
      </c>
      <c r="S1013" t="s">
        <v>458</v>
      </c>
      <c r="T1013" t="s">
        <v>3479</v>
      </c>
      <c r="U1013" s="6">
        <v>3784200</v>
      </c>
      <c r="V1013" s="6">
        <v>0</v>
      </c>
      <c r="W1013" s="6">
        <v>3784200</v>
      </c>
      <c r="X1013" s="6">
        <v>0</v>
      </c>
      <c r="Y1013" t="s">
        <v>193</v>
      </c>
      <c r="Z1013" t="s">
        <v>194</v>
      </c>
      <c r="AA1013" t="s">
        <v>195</v>
      </c>
      <c r="AB1013" t="s">
        <v>4309</v>
      </c>
      <c r="AC1013" t="s">
        <v>471</v>
      </c>
      <c r="AD1013" t="s">
        <v>471</v>
      </c>
      <c r="AE1013" t="s">
        <v>997</v>
      </c>
      <c r="AF1013" t="s">
        <v>4310</v>
      </c>
      <c r="AG1013" t="s">
        <v>4311</v>
      </c>
      <c r="AH1013" t="s">
        <v>4312</v>
      </c>
      <c r="AI1013" t="s">
        <v>4313</v>
      </c>
      <c r="AJ1013" t="s">
        <v>3455</v>
      </c>
      <c r="AK1013" t="s">
        <v>470</v>
      </c>
      <c r="AL1013" t="s">
        <v>462</v>
      </c>
      <c r="AM1013" t="s">
        <v>1000</v>
      </c>
      <c r="AN1013" t="s">
        <v>1001</v>
      </c>
      <c r="AO1013" t="s">
        <v>124</v>
      </c>
    </row>
    <row r="1014" spans="1:41" hidden="1" x14ac:dyDescent="0.2">
      <c r="A1014">
        <v>90525</v>
      </c>
      <c r="B1014" s="7">
        <v>45875</v>
      </c>
      <c r="C1014" t="s">
        <v>4314</v>
      </c>
      <c r="D1014" t="s">
        <v>180</v>
      </c>
      <c r="E1014" s="6">
        <v>5912680</v>
      </c>
      <c r="F1014" s="6">
        <v>39687</v>
      </c>
      <c r="G1014" s="6">
        <v>0</v>
      </c>
      <c r="H1014" t="s">
        <v>361</v>
      </c>
      <c r="I1014">
        <v>1035414706</v>
      </c>
      <c r="J1014" t="s">
        <v>1135</v>
      </c>
      <c r="K1014" t="s">
        <v>183</v>
      </c>
      <c r="L1014" t="s">
        <v>209</v>
      </c>
      <c r="M1014">
        <v>1272960239</v>
      </c>
      <c r="N1014" t="s">
        <v>186</v>
      </c>
      <c r="O1014">
        <v>890903938</v>
      </c>
      <c r="P1014" t="s">
        <v>212</v>
      </c>
      <c r="Q1014" t="s">
        <v>189</v>
      </c>
      <c r="R1014" t="s">
        <v>190</v>
      </c>
      <c r="S1014" t="s">
        <v>458</v>
      </c>
      <c r="T1014" t="s">
        <v>3479</v>
      </c>
      <c r="U1014" s="6">
        <v>5912680</v>
      </c>
      <c r="V1014" s="6">
        <v>0</v>
      </c>
      <c r="W1014" s="6">
        <v>5912680</v>
      </c>
      <c r="X1014" s="6">
        <v>0</v>
      </c>
      <c r="Y1014" t="s">
        <v>193</v>
      </c>
      <c r="Z1014" t="s">
        <v>194</v>
      </c>
      <c r="AA1014" t="s">
        <v>195</v>
      </c>
      <c r="AB1014" t="s">
        <v>4315</v>
      </c>
      <c r="AC1014" t="s">
        <v>846</v>
      </c>
      <c r="AD1014" t="s">
        <v>892</v>
      </c>
      <c r="AE1014" t="s">
        <v>1138</v>
      </c>
      <c r="AF1014" t="s">
        <v>3968</v>
      </c>
      <c r="AG1014" t="s">
        <v>4311</v>
      </c>
      <c r="AH1014" t="s">
        <v>4316</v>
      </c>
      <c r="AI1014" t="s">
        <v>4317</v>
      </c>
      <c r="AJ1014" t="s">
        <v>3455</v>
      </c>
      <c r="AK1014" t="s">
        <v>493</v>
      </c>
      <c r="AL1014" t="s">
        <v>462</v>
      </c>
      <c r="AM1014" t="s">
        <v>1141</v>
      </c>
      <c r="AN1014" t="s">
        <v>1142</v>
      </c>
      <c r="AO1014" t="s">
        <v>124</v>
      </c>
    </row>
    <row r="1015" spans="1:41" hidden="1" x14ac:dyDescent="0.2">
      <c r="A1015">
        <v>90625</v>
      </c>
      <c r="B1015" s="7">
        <v>45875</v>
      </c>
      <c r="C1015" t="s">
        <v>4318</v>
      </c>
      <c r="D1015" t="s">
        <v>180</v>
      </c>
      <c r="E1015" s="6">
        <v>5166440</v>
      </c>
      <c r="F1015" s="6">
        <v>39205</v>
      </c>
      <c r="G1015" s="6">
        <v>0</v>
      </c>
      <c r="H1015" t="s">
        <v>361</v>
      </c>
      <c r="I1015">
        <v>1010185193</v>
      </c>
      <c r="J1015" t="s">
        <v>1955</v>
      </c>
      <c r="K1015" t="s">
        <v>183</v>
      </c>
      <c r="L1015" t="s">
        <v>209</v>
      </c>
      <c r="M1015">
        <v>172012863</v>
      </c>
      <c r="N1015" t="s">
        <v>186</v>
      </c>
      <c r="O1015">
        <v>860034594</v>
      </c>
      <c r="P1015" t="s">
        <v>335</v>
      </c>
      <c r="Q1015" t="s">
        <v>189</v>
      </c>
      <c r="R1015" t="s">
        <v>190</v>
      </c>
      <c r="S1015" t="s">
        <v>1957</v>
      </c>
      <c r="T1015" t="s">
        <v>3892</v>
      </c>
      <c r="U1015" s="6">
        <v>5166440</v>
      </c>
      <c r="V1015" s="6">
        <v>0</v>
      </c>
      <c r="W1015" s="6">
        <v>5166440</v>
      </c>
      <c r="X1015" s="6">
        <v>0</v>
      </c>
      <c r="Y1015" t="s">
        <v>193</v>
      </c>
      <c r="Z1015" t="s">
        <v>194</v>
      </c>
      <c r="AA1015" t="s">
        <v>195</v>
      </c>
      <c r="AB1015" t="s">
        <v>4319</v>
      </c>
      <c r="AC1015" t="s">
        <v>872</v>
      </c>
      <c r="AD1015" t="s">
        <v>1277</v>
      </c>
      <c r="AE1015" t="s">
        <v>887</v>
      </c>
      <c r="AF1015" t="s">
        <v>3973</v>
      </c>
      <c r="AG1015" t="s">
        <v>4311</v>
      </c>
      <c r="AH1015" t="s">
        <v>4320</v>
      </c>
      <c r="AI1015" t="s">
        <v>4321</v>
      </c>
      <c r="AJ1015" t="s">
        <v>3455</v>
      </c>
      <c r="AK1015" t="s">
        <v>1231</v>
      </c>
      <c r="AL1015" t="s">
        <v>462</v>
      </c>
      <c r="AM1015" t="s">
        <v>1962</v>
      </c>
      <c r="AN1015" t="s">
        <v>1963</v>
      </c>
      <c r="AO1015" t="s">
        <v>124</v>
      </c>
    </row>
    <row r="1016" spans="1:41" hidden="1" x14ac:dyDescent="0.2">
      <c r="A1016">
        <v>90725</v>
      </c>
      <c r="B1016" s="7">
        <v>45875</v>
      </c>
      <c r="C1016" t="s">
        <v>4322</v>
      </c>
      <c r="D1016" t="s">
        <v>180</v>
      </c>
      <c r="E1016" s="6">
        <v>2957640</v>
      </c>
      <c r="F1016" s="6">
        <v>86973</v>
      </c>
      <c r="G1016" s="6">
        <v>0</v>
      </c>
      <c r="H1016" t="s">
        <v>361</v>
      </c>
      <c r="I1016">
        <v>1032469098</v>
      </c>
      <c r="J1016" t="s">
        <v>2057</v>
      </c>
      <c r="K1016" t="s">
        <v>183</v>
      </c>
      <c r="L1016" t="s">
        <v>209</v>
      </c>
      <c r="M1016">
        <v>22166283683</v>
      </c>
      <c r="N1016" t="s">
        <v>186</v>
      </c>
      <c r="O1016">
        <v>890903938</v>
      </c>
      <c r="P1016" t="s">
        <v>212</v>
      </c>
      <c r="Q1016" t="s">
        <v>189</v>
      </c>
      <c r="R1016" t="s">
        <v>190</v>
      </c>
      <c r="S1016" t="s">
        <v>2059</v>
      </c>
      <c r="T1016" t="s">
        <v>3844</v>
      </c>
      <c r="U1016" s="6">
        <v>2957640</v>
      </c>
      <c r="V1016" s="6">
        <v>0</v>
      </c>
      <c r="W1016" s="6">
        <v>2957640</v>
      </c>
      <c r="X1016" s="6">
        <v>0</v>
      </c>
      <c r="Y1016" t="s">
        <v>193</v>
      </c>
      <c r="Z1016" t="s">
        <v>194</v>
      </c>
      <c r="AA1016" t="s">
        <v>195</v>
      </c>
      <c r="AB1016" t="s">
        <v>4323</v>
      </c>
      <c r="AC1016" t="s">
        <v>1345</v>
      </c>
      <c r="AD1016" t="s">
        <v>1326</v>
      </c>
      <c r="AE1016" t="s">
        <v>888</v>
      </c>
      <c r="AF1016" t="s">
        <v>3980</v>
      </c>
      <c r="AG1016" t="s">
        <v>4311</v>
      </c>
      <c r="AH1016" t="s">
        <v>4324</v>
      </c>
      <c r="AI1016" t="s">
        <v>4325</v>
      </c>
      <c r="AJ1016" t="s">
        <v>3455</v>
      </c>
      <c r="AK1016" t="s">
        <v>1451</v>
      </c>
      <c r="AL1016" t="s">
        <v>462</v>
      </c>
      <c r="AM1016" t="s">
        <v>2065</v>
      </c>
      <c r="AN1016" t="s">
        <v>2066</v>
      </c>
      <c r="AO1016" t="s">
        <v>124</v>
      </c>
    </row>
    <row r="1017" spans="1:41" hidden="1" x14ac:dyDescent="0.2">
      <c r="A1017">
        <v>90925</v>
      </c>
      <c r="B1017" s="7">
        <v>45875</v>
      </c>
      <c r="C1017" t="s">
        <v>4326</v>
      </c>
      <c r="D1017" t="s">
        <v>180</v>
      </c>
      <c r="E1017" s="6">
        <v>4436460</v>
      </c>
      <c r="F1017" s="6">
        <v>0</v>
      </c>
      <c r="G1017" s="6">
        <v>0</v>
      </c>
      <c r="H1017" t="s">
        <v>361</v>
      </c>
      <c r="I1017">
        <v>1032469098</v>
      </c>
      <c r="J1017" t="s">
        <v>2057</v>
      </c>
      <c r="K1017" t="s">
        <v>183</v>
      </c>
      <c r="L1017" t="s">
        <v>209</v>
      </c>
      <c r="M1017">
        <v>22166283683</v>
      </c>
      <c r="N1017" t="s">
        <v>186</v>
      </c>
      <c r="O1017">
        <v>890903938</v>
      </c>
      <c r="P1017" t="s">
        <v>212</v>
      </c>
      <c r="Q1017" t="s">
        <v>189</v>
      </c>
      <c r="R1017" t="s">
        <v>190</v>
      </c>
      <c r="S1017" t="s">
        <v>1112</v>
      </c>
      <c r="T1017" t="s">
        <v>3811</v>
      </c>
      <c r="U1017" s="6">
        <v>4436460</v>
      </c>
      <c r="V1017" s="6">
        <v>0</v>
      </c>
      <c r="W1017" s="6">
        <v>4436460</v>
      </c>
      <c r="X1017" s="6">
        <v>0</v>
      </c>
      <c r="Y1017" t="s">
        <v>193</v>
      </c>
      <c r="Z1017" t="s">
        <v>194</v>
      </c>
      <c r="AA1017" t="s">
        <v>195</v>
      </c>
      <c r="AB1017" t="s">
        <v>4323</v>
      </c>
      <c r="AC1017" t="s">
        <v>1318</v>
      </c>
      <c r="AD1017" t="s">
        <v>871</v>
      </c>
      <c r="AE1017" t="s">
        <v>893</v>
      </c>
      <c r="AF1017" t="s">
        <v>3994</v>
      </c>
      <c r="AG1017" t="s">
        <v>4311</v>
      </c>
      <c r="AH1017" t="s">
        <v>4327</v>
      </c>
      <c r="AI1017" t="s">
        <v>4328</v>
      </c>
      <c r="AJ1017" t="s">
        <v>3455</v>
      </c>
      <c r="AK1017" t="s">
        <v>1451</v>
      </c>
      <c r="AL1017" t="s">
        <v>462</v>
      </c>
      <c r="AM1017" t="s">
        <v>2065</v>
      </c>
      <c r="AN1017" t="s">
        <v>2066</v>
      </c>
      <c r="AO1017" t="s">
        <v>124</v>
      </c>
    </row>
    <row r="1018" spans="1:41" hidden="1" x14ac:dyDescent="0.2">
      <c r="A1018">
        <v>91025</v>
      </c>
      <c r="B1018" s="7">
        <v>45875</v>
      </c>
      <c r="C1018" t="s">
        <v>4329</v>
      </c>
      <c r="D1018" t="s">
        <v>180</v>
      </c>
      <c r="E1018" s="6">
        <v>2739040</v>
      </c>
      <c r="F1018" s="6">
        <v>45775</v>
      </c>
      <c r="G1018" s="6">
        <v>0</v>
      </c>
      <c r="H1018" t="s">
        <v>361</v>
      </c>
      <c r="I1018">
        <v>79331090</v>
      </c>
      <c r="J1018" t="s">
        <v>3677</v>
      </c>
      <c r="K1018" t="s">
        <v>183</v>
      </c>
      <c r="L1018" t="s">
        <v>209</v>
      </c>
      <c r="M1018">
        <v>9490045951</v>
      </c>
      <c r="N1018" t="s">
        <v>186</v>
      </c>
      <c r="O1018">
        <v>890903938</v>
      </c>
      <c r="P1018" t="s">
        <v>212</v>
      </c>
      <c r="Q1018" t="s">
        <v>189</v>
      </c>
      <c r="R1018" t="s">
        <v>190</v>
      </c>
      <c r="S1018" t="s">
        <v>478</v>
      </c>
      <c r="T1018" t="s">
        <v>3466</v>
      </c>
      <c r="U1018" s="6">
        <v>2739040</v>
      </c>
      <c r="V1018" s="6">
        <v>0</v>
      </c>
      <c r="W1018" s="6">
        <v>2739040</v>
      </c>
      <c r="X1018" s="6">
        <v>0</v>
      </c>
      <c r="Y1018" t="s">
        <v>193</v>
      </c>
      <c r="Z1018" t="s">
        <v>194</v>
      </c>
      <c r="AA1018" t="s">
        <v>195</v>
      </c>
      <c r="AB1018" t="s">
        <v>4330</v>
      </c>
      <c r="AC1018" t="s">
        <v>1265</v>
      </c>
      <c r="AD1018" t="s">
        <v>984</v>
      </c>
      <c r="AE1018" t="s">
        <v>843</v>
      </c>
      <c r="AF1018" t="s">
        <v>3998</v>
      </c>
      <c r="AG1018" t="s">
        <v>4311</v>
      </c>
      <c r="AH1018" t="s">
        <v>4331</v>
      </c>
      <c r="AI1018" t="s">
        <v>4332</v>
      </c>
      <c r="AJ1018" t="s">
        <v>3455</v>
      </c>
      <c r="AK1018" t="s">
        <v>1231</v>
      </c>
      <c r="AL1018" t="s">
        <v>452</v>
      </c>
      <c r="AM1018" t="s">
        <v>1577</v>
      </c>
      <c r="AN1018" t="s">
        <v>1578</v>
      </c>
      <c r="AO1018" t="s">
        <v>124</v>
      </c>
    </row>
    <row r="1019" spans="1:41" hidden="1" x14ac:dyDescent="0.2">
      <c r="A1019">
        <v>91125</v>
      </c>
      <c r="B1019" s="7">
        <v>45875</v>
      </c>
      <c r="C1019" t="s">
        <v>4333</v>
      </c>
      <c r="D1019" t="s">
        <v>180</v>
      </c>
      <c r="E1019" s="6">
        <v>6797780</v>
      </c>
      <c r="F1019" s="6">
        <v>45628</v>
      </c>
      <c r="G1019" s="6">
        <v>0</v>
      </c>
      <c r="H1019" t="s">
        <v>361</v>
      </c>
      <c r="I1019">
        <v>1032449942</v>
      </c>
      <c r="J1019" t="s">
        <v>1199</v>
      </c>
      <c r="K1019" t="s">
        <v>183</v>
      </c>
      <c r="L1019" t="s">
        <v>209</v>
      </c>
      <c r="M1019">
        <v>40665702733</v>
      </c>
      <c r="N1019" t="s">
        <v>186</v>
      </c>
      <c r="O1019">
        <v>890903938</v>
      </c>
      <c r="P1019" t="s">
        <v>212</v>
      </c>
      <c r="Q1019" t="s">
        <v>189</v>
      </c>
      <c r="R1019" t="s">
        <v>190</v>
      </c>
      <c r="S1019" t="s">
        <v>669</v>
      </c>
      <c r="T1019" t="s">
        <v>3544</v>
      </c>
      <c r="U1019" s="6">
        <v>6797780</v>
      </c>
      <c r="V1019" s="6">
        <v>0</v>
      </c>
      <c r="W1019" s="6">
        <v>6797780</v>
      </c>
      <c r="X1019" s="6">
        <v>0</v>
      </c>
      <c r="Y1019" t="s">
        <v>193</v>
      </c>
      <c r="Z1019" t="s">
        <v>194</v>
      </c>
      <c r="AA1019" t="s">
        <v>195</v>
      </c>
      <c r="AB1019" t="s">
        <v>4334</v>
      </c>
      <c r="AC1019" t="s">
        <v>450</v>
      </c>
      <c r="AD1019" t="s">
        <v>450</v>
      </c>
      <c r="AE1019" t="s">
        <v>1202</v>
      </c>
      <c r="AF1019" t="s">
        <v>4003</v>
      </c>
      <c r="AG1019" t="s">
        <v>4311</v>
      </c>
      <c r="AH1019" t="s">
        <v>4335</v>
      </c>
      <c r="AI1019" t="s">
        <v>4336</v>
      </c>
      <c r="AJ1019" t="s">
        <v>3455</v>
      </c>
      <c r="AK1019" t="s">
        <v>449</v>
      </c>
      <c r="AL1019" t="s">
        <v>462</v>
      </c>
      <c r="AM1019" t="s">
        <v>1205</v>
      </c>
      <c r="AN1019" t="s">
        <v>1206</v>
      </c>
      <c r="AO1019" t="s">
        <v>124</v>
      </c>
    </row>
    <row r="1020" spans="1:41" hidden="1" x14ac:dyDescent="0.2">
      <c r="A1020">
        <v>91225</v>
      </c>
      <c r="B1020" s="7">
        <v>45875</v>
      </c>
      <c r="C1020" t="s">
        <v>4337</v>
      </c>
      <c r="D1020" t="s">
        <v>180</v>
      </c>
      <c r="E1020" s="6">
        <v>7394100</v>
      </c>
      <c r="F1020" s="6">
        <v>49630</v>
      </c>
      <c r="G1020" s="6">
        <v>0</v>
      </c>
      <c r="H1020" t="s">
        <v>361</v>
      </c>
      <c r="I1020">
        <v>1052385150</v>
      </c>
      <c r="J1020" t="s">
        <v>1187</v>
      </c>
      <c r="K1020" t="s">
        <v>183</v>
      </c>
      <c r="L1020" t="s">
        <v>209</v>
      </c>
      <c r="M1020">
        <v>693603144</v>
      </c>
      <c r="N1020" t="s">
        <v>186</v>
      </c>
      <c r="O1020">
        <v>860003020</v>
      </c>
      <c r="P1020" t="s">
        <v>616</v>
      </c>
      <c r="Q1020" t="s">
        <v>189</v>
      </c>
      <c r="R1020" t="s">
        <v>190</v>
      </c>
      <c r="S1020" t="s">
        <v>858</v>
      </c>
      <c r="T1020" t="s">
        <v>3451</v>
      </c>
      <c r="U1020" s="6">
        <v>7394100</v>
      </c>
      <c r="V1020" s="6">
        <v>0</v>
      </c>
      <c r="W1020" s="6">
        <v>7394100</v>
      </c>
      <c r="X1020" s="6">
        <v>0</v>
      </c>
      <c r="Y1020" t="s">
        <v>193</v>
      </c>
      <c r="Z1020" t="s">
        <v>194</v>
      </c>
      <c r="AA1020" t="s">
        <v>195</v>
      </c>
      <c r="AB1020" t="s">
        <v>4338</v>
      </c>
      <c r="AC1020" t="s">
        <v>1190</v>
      </c>
      <c r="AD1020" t="s">
        <v>1190</v>
      </c>
      <c r="AE1020" t="s">
        <v>1191</v>
      </c>
      <c r="AF1020" t="s">
        <v>4007</v>
      </c>
      <c r="AG1020" t="s">
        <v>4311</v>
      </c>
      <c r="AH1020" t="s">
        <v>4339</v>
      </c>
      <c r="AI1020" t="s">
        <v>4340</v>
      </c>
      <c r="AJ1020" t="s">
        <v>3455</v>
      </c>
      <c r="AK1020" t="s">
        <v>556</v>
      </c>
      <c r="AL1020" t="s">
        <v>462</v>
      </c>
      <c r="AM1020" t="s">
        <v>368</v>
      </c>
      <c r="AN1020" t="s">
        <v>1193</v>
      </c>
      <c r="AO1020" t="s">
        <v>124</v>
      </c>
    </row>
    <row r="1021" spans="1:41" hidden="1" x14ac:dyDescent="0.2">
      <c r="A1021">
        <v>91325</v>
      </c>
      <c r="B1021" s="7">
        <v>45875</v>
      </c>
      <c r="C1021" t="s">
        <v>4341</v>
      </c>
      <c r="D1021" t="s">
        <v>180</v>
      </c>
      <c r="E1021" s="6">
        <v>7394100</v>
      </c>
      <c r="F1021" s="6">
        <v>67409</v>
      </c>
      <c r="G1021" s="6">
        <v>0</v>
      </c>
      <c r="H1021" t="s">
        <v>361</v>
      </c>
      <c r="I1021">
        <v>79539518</v>
      </c>
      <c r="J1021" t="s">
        <v>1804</v>
      </c>
      <c r="K1021" t="s">
        <v>183</v>
      </c>
      <c r="L1021" t="s">
        <v>209</v>
      </c>
      <c r="M1021">
        <v>2199180</v>
      </c>
      <c r="N1021" t="s">
        <v>186</v>
      </c>
      <c r="O1021">
        <v>860002964</v>
      </c>
      <c r="P1021" t="s">
        <v>226</v>
      </c>
      <c r="Q1021" t="s">
        <v>189</v>
      </c>
      <c r="R1021" t="s">
        <v>190</v>
      </c>
      <c r="S1021" t="s">
        <v>858</v>
      </c>
      <c r="T1021" t="s">
        <v>3451</v>
      </c>
      <c r="U1021" s="6">
        <v>7394100</v>
      </c>
      <c r="V1021" s="6">
        <v>0</v>
      </c>
      <c r="W1021" s="6">
        <v>7394100</v>
      </c>
      <c r="X1021" s="6">
        <v>0</v>
      </c>
      <c r="Y1021" t="s">
        <v>193</v>
      </c>
      <c r="Z1021" t="s">
        <v>194</v>
      </c>
      <c r="AA1021" t="s">
        <v>195</v>
      </c>
      <c r="AB1021" t="s">
        <v>4342</v>
      </c>
      <c r="AC1021" t="s">
        <v>1082</v>
      </c>
      <c r="AD1021" t="s">
        <v>1082</v>
      </c>
      <c r="AE1021" t="s">
        <v>514</v>
      </c>
      <c r="AF1021" t="s">
        <v>4343</v>
      </c>
      <c r="AG1021" t="s">
        <v>4311</v>
      </c>
      <c r="AH1021" t="s">
        <v>4344</v>
      </c>
      <c r="AI1021" t="s">
        <v>4345</v>
      </c>
      <c r="AJ1021" t="s">
        <v>3455</v>
      </c>
      <c r="AK1021" t="s">
        <v>1310</v>
      </c>
      <c r="AL1021" t="s">
        <v>462</v>
      </c>
      <c r="AM1021" t="s">
        <v>1809</v>
      </c>
      <c r="AN1021" t="s">
        <v>1810</v>
      </c>
      <c r="AO1021" t="s">
        <v>124</v>
      </c>
    </row>
    <row r="1022" spans="1:41" hidden="1" x14ac:dyDescent="0.2">
      <c r="A1022">
        <v>91425</v>
      </c>
      <c r="B1022" s="7">
        <v>45875</v>
      </c>
      <c r="C1022" t="s">
        <v>4346</v>
      </c>
      <c r="D1022" t="s">
        <v>180</v>
      </c>
      <c r="E1022" s="6">
        <v>5912680</v>
      </c>
      <c r="F1022" s="6">
        <v>44868</v>
      </c>
      <c r="G1022" s="6">
        <v>0</v>
      </c>
      <c r="H1022" t="s">
        <v>361</v>
      </c>
      <c r="I1022">
        <v>1032412611</v>
      </c>
      <c r="J1022" t="s">
        <v>960</v>
      </c>
      <c r="K1022" t="s">
        <v>183</v>
      </c>
      <c r="L1022" t="s">
        <v>209</v>
      </c>
      <c r="M1022">
        <v>15447690893</v>
      </c>
      <c r="N1022" t="s">
        <v>186</v>
      </c>
      <c r="O1022">
        <v>890903938</v>
      </c>
      <c r="P1022" t="s">
        <v>212</v>
      </c>
      <c r="Q1022" t="s">
        <v>189</v>
      </c>
      <c r="R1022" t="s">
        <v>190</v>
      </c>
      <c r="S1022" t="s">
        <v>962</v>
      </c>
      <c r="T1022" t="s">
        <v>3781</v>
      </c>
      <c r="U1022" s="6">
        <v>5912680</v>
      </c>
      <c r="V1022" s="6">
        <v>0</v>
      </c>
      <c r="W1022" s="6">
        <v>5912680</v>
      </c>
      <c r="X1022" s="6">
        <v>0</v>
      </c>
      <c r="Y1022" t="s">
        <v>193</v>
      </c>
      <c r="Z1022" t="s">
        <v>194</v>
      </c>
      <c r="AA1022" t="s">
        <v>195</v>
      </c>
      <c r="AB1022" t="s">
        <v>4347</v>
      </c>
      <c r="AC1022" t="s">
        <v>928</v>
      </c>
      <c r="AD1022" t="s">
        <v>924</v>
      </c>
      <c r="AE1022" t="s">
        <v>554</v>
      </c>
      <c r="AF1022" t="s">
        <v>4013</v>
      </c>
      <c r="AG1022" t="s">
        <v>4311</v>
      </c>
      <c r="AH1022" t="s">
        <v>4348</v>
      </c>
      <c r="AI1022" t="s">
        <v>4349</v>
      </c>
      <c r="AJ1022" t="s">
        <v>3455</v>
      </c>
      <c r="AK1022" t="s">
        <v>672</v>
      </c>
      <c r="AL1022" t="s">
        <v>462</v>
      </c>
      <c r="AM1022" t="s">
        <v>3785</v>
      </c>
      <c r="AN1022" t="s">
        <v>967</v>
      </c>
      <c r="AO1022" t="s">
        <v>124</v>
      </c>
    </row>
    <row r="1023" spans="1:41" hidden="1" x14ac:dyDescent="0.2">
      <c r="A1023">
        <v>91525</v>
      </c>
      <c r="B1023" s="7">
        <v>45875</v>
      </c>
      <c r="C1023" t="s">
        <v>4350</v>
      </c>
      <c r="D1023" t="s">
        <v>180</v>
      </c>
      <c r="E1023" s="6">
        <v>4296180</v>
      </c>
      <c r="F1023" s="6">
        <v>32601</v>
      </c>
      <c r="G1023" s="6">
        <v>0</v>
      </c>
      <c r="H1023" t="s">
        <v>361</v>
      </c>
      <c r="I1023">
        <v>1019130500</v>
      </c>
      <c r="J1023" t="s">
        <v>1763</v>
      </c>
      <c r="K1023" t="s">
        <v>183</v>
      </c>
      <c r="L1023" t="s">
        <v>209</v>
      </c>
      <c r="M1023">
        <v>24114856386</v>
      </c>
      <c r="N1023" t="s">
        <v>186</v>
      </c>
      <c r="O1023">
        <v>860007335</v>
      </c>
      <c r="P1023" t="s">
        <v>563</v>
      </c>
      <c r="Q1023" t="s">
        <v>189</v>
      </c>
      <c r="R1023" t="s">
        <v>190</v>
      </c>
      <c r="S1023" t="s">
        <v>1112</v>
      </c>
      <c r="T1023" t="s">
        <v>3811</v>
      </c>
      <c r="U1023" s="6">
        <v>4296180</v>
      </c>
      <c r="V1023" s="6">
        <v>0</v>
      </c>
      <c r="W1023" s="6">
        <v>4296180</v>
      </c>
      <c r="X1023" s="6">
        <v>0</v>
      </c>
      <c r="Y1023" t="s">
        <v>193</v>
      </c>
      <c r="Z1023" t="s">
        <v>194</v>
      </c>
      <c r="AA1023" t="s">
        <v>195</v>
      </c>
      <c r="AB1023" t="s">
        <v>4351</v>
      </c>
      <c r="AC1023" t="s">
        <v>1311</v>
      </c>
      <c r="AD1023" t="s">
        <v>880</v>
      </c>
      <c r="AE1023" t="s">
        <v>892</v>
      </c>
      <c r="AF1023" t="s">
        <v>4019</v>
      </c>
      <c r="AG1023" t="s">
        <v>4311</v>
      </c>
      <c r="AH1023" t="s">
        <v>4352</v>
      </c>
      <c r="AI1023" t="s">
        <v>4353</v>
      </c>
      <c r="AJ1023" t="s">
        <v>3455</v>
      </c>
      <c r="AK1023" t="s">
        <v>1231</v>
      </c>
      <c r="AL1023" t="s">
        <v>462</v>
      </c>
      <c r="AM1023" t="s">
        <v>1768</v>
      </c>
      <c r="AN1023" t="s">
        <v>1769</v>
      </c>
      <c r="AO1023" t="s">
        <v>124</v>
      </c>
    </row>
    <row r="1024" spans="1:41" hidden="1" x14ac:dyDescent="0.2">
      <c r="A1024">
        <v>91625</v>
      </c>
      <c r="B1024" s="7">
        <v>45875</v>
      </c>
      <c r="C1024" t="s">
        <v>4354</v>
      </c>
      <c r="D1024" t="s">
        <v>180</v>
      </c>
      <c r="E1024" s="6">
        <v>7394100</v>
      </c>
      <c r="F1024" s="6">
        <v>74015</v>
      </c>
      <c r="G1024" s="6">
        <v>0</v>
      </c>
      <c r="H1024" t="s">
        <v>361</v>
      </c>
      <c r="I1024">
        <v>43254268</v>
      </c>
      <c r="J1024" t="s">
        <v>3072</v>
      </c>
      <c r="K1024" t="s">
        <v>183</v>
      </c>
      <c r="L1024" t="s">
        <v>209</v>
      </c>
      <c r="M1024">
        <v>24096120242</v>
      </c>
      <c r="N1024" t="s">
        <v>186</v>
      </c>
      <c r="O1024">
        <v>860007335</v>
      </c>
      <c r="P1024" t="s">
        <v>563</v>
      </c>
      <c r="Q1024" t="s">
        <v>189</v>
      </c>
      <c r="R1024" t="s">
        <v>190</v>
      </c>
      <c r="S1024" t="s">
        <v>669</v>
      </c>
      <c r="T1024" t="s">
        <v>3544</v>
      </c>
      <c r="U1024" s="6">
        <v>7394100</v>
      </c>
      <c r="V1024" s="6">
        <v>0</v>
      </c>
      <c r="W1024" s="6">
        <v>7394100</v>
      </c>
      <c r="X1024" s="6">
        <v>0</v>
      </c>
      <c r="Y1024" t="s">
        <v>193</v>
      </c>
      <c r="Z1024" t="s">
        <v>194</v>
      </c>
      <c r="AA1024" t="s">
        <v>195</v>
      </c>
      <c r="AB1024" t="s">
        <v>4355</v>
      </c>
      <c r="AC1024" t="s">
        <v>662</v>
      </c>
      <c r="AD1024" t="s">
        <v>662</v>
      </c>
      <c r="AE1024" t="s">
        <v>1311</v>
      </c>
      <c r="AF1024" t="s">
        <v>4033</v>
      </c>
      <c r="AG1024" t="s">
        <v>4311</v>
      </c>
      <c r="AH1024" t="s">
        <v>4356</v>
      </c>
      <c r="AI1024" t="s">
        <v>4357</v>
      </c>
      <c r="AJ1024" t="s">
        <v>3455</v>
      </c>
      <c r="AK1024" t="s">
        <v>2696</v>
      </c>
      <c r="AL1024" t="s">
        <v>462</v>
      </c>
      <c r="AM1024" t="s">
        <v>3078</v>
      </c>
      <c r="AN1024" t="s">
        <v>1485</v>
      </c>
      <c r="AO1024" t="s">
        <v>124</v>
      </c>
    </row>
    <row r="1025" spans="1:41" hidden="1" x14ac:dyDescent="0.2">
      <c r="A1025">
        <v>91725</v>
      </c>
      <c r="B1025" s="7">
        <v>45875</v>
      </c>
      <c r="C1025" t="s">
        <v>4358</v>
      </c>
      <c r="D1025" t="s">
        <v>180</v>
      </c>
      <c r="E1025" s="6">
        <v>6797780</v>
      </c>
      <c r="F1025" s="6">
        <v>57541</v>
      </c>
      <c r="G1025" s="6">
        <v>0</v>
      </c>
      <c r="H1025" t="s">
        <v>361</v>
      </c>
      <c r="I1025">
        <v>1013666202</v>
      </c>
      <c r="J1025" t="s">
        <v>2042</v>
      </c>
      <c r="K1025" t="s">
        <v>183</v>
      </c>
      <c r="L1025" t="s">
        <v>209</v>
      </c>
      <c r="M1025">
        <v>35549211</v>
      </c>
      <c r="N1025" t="s">
        <v>186</v>
      </c>
      <c r="O1025">
        <v>860002964</v>
      </c>
      <c r="P1025" t="s">
        <v>226</v>
      </c>
      <c r="Q1025" t="s">
        <v>189</v>
      </c>
      <c r="R1025" t="s">
        <v>190</v>
      </c>
      <c r="S1025" t="s">
        <v>669</v>
      </c>
      <c r="T1025" t="s">
        <v>3544</v>
      </c>
      <c r="U1025" s="6">
        <v>6797780</v>
      </c>
      <c r="V1025" s="6">
        <v>0</v>
      </c>
      <c r="W1025" s="6">
        <v>6797780</v>
      </c>
      <c r="X1025" s="6">
        <v>0</v>
      </c>
      <c r="Y1025" t="s">
        <v>193</v>
      </c>
      <c r="Z1025" t="s">
        <v>194</v>
      </c>
      <c r="AA1025" t="s">
        <v>195</v>
      </c>
      <c r="AB1025" t="s">
        <v>4359</v>
      </c>
      <c r="AC1025" t="s">
        <v>926</v>
      </c>
      <c r="AD1025" t="s">
        <v>921</v>
      </c>
      <c r="AE1025" t="s">
        <v>801</v>
      </c>
      <c r="AF1025" t="s">
        <v>4038</v>
      </c>
      <c r="AG1025" t="s">
        <v>4311</v>
      </c>
      <c r="AH1025" t="s">
        <v>4360</v>
      </c>
      <c r="AI1025" t="s">
        <v>4361</v>
      </c>
      <c r="AJ1025" t="s">
        <v>3455</v>
      </c>
      <c r="AK1025" t="s">
        <v>901</v>
      </c>
      <c r="AL1025" t="s">
        <v>462</v>
      </c>
      <c r="AM1025" t="s">
        <v>2047</v>
      </c>
      <c r="AN1025" t="s">
        <v>2048</v>
      </c>
      <c r="AO1025" t="s">
        <v>124</v>
      </c>
    </row>
    <row r="1026" spans="1:41" hidden="1" x14ac:dyDescent="0.2">
      <c r="A1026">
        <v>91825</v>
      </c>
      <c r="B1026" s="7">
        <v>45875</v>
      </c>
      <c r="C1026" t="s">
        <v>4362</v>
      </c>
      <c r="D1026" t="s">
        <v>180</v>
      </c>
      <c r="E1026" s="6">
        <v>5912680</v>
      </c>
      <c r="F1026" s="6">
        <v>50049</v>
      </c>
      <c r="G1026" s="6">
        <v>0</v>
      </c>
      <c r="H1026" t="s">
        <v>361</v>
      </c>
      <c r="I1026">
        <v>1023909987</v>
      </c>
      <c r="J1026" t="s">
        <v>1315</v>
      </c>
      <c r="K1026" t="s">
        <v>183</v>
      </c>
      <c r="L1026" t="s">
        <v>209</v>
      </c>
      <c r="M1026">
        <v>111150455497</v>
      </c>
      <c r="N1026" t="s">
        <v>186</v>
      </c>
      <c r="O1026">
        <v>900047981</v>
      </c>
      <c r="P1026" t="s">
        <v>1069</v>
      </c>
      <c r="Q1026" t="s">
        <v>189</v>
      </c>
      <c r="R1026" t="s">
        <v>190</v>
      </c>
      <c r="S1026" t="s">
        <v>446</v>
      </c>
      <c r="T1026" t="s">
        <v>447</v>
      </c>
      <c r="U1026" s="6">
        <v>5912680</v>
      </c>
      <c r="V1026" s="6">
        <v>0</v>
      </c>
      <c r="W1026" s="6">
        <v>5912680</v>
      </c>
      <c r="X1026" s="6">
        <v>0</v>
      </c>
      <c r="Y1026" t="s">
        <v>193</v>
      </c>
      <c r="Z1026" t="s">
        <v>194</v>
      </c>
      <c r="AA1026" t="s">
        <v>195</v>
      </c>
      <c r="AB1026" t="s">
        <v>4363</v>
      </c>
      <c r="AC1026" t="s">
        <v>746</v>
      </c>
      <c r="AD1026" t="s">
        <v>746</v>
      </c>
      <c r="AE1026" t="s">
        <v>637</v>
      </c>
      <c r="AF1026" t="s">
        <v>4052</v>
      </c>
      <c r="AG1026" t="s">
        <v>4311</v>
      </c>
      <c r="AH1026" t="s">
        <v>4364</v>
      </c>
      <c r="AI1026" t="s">
        <v>4365</v>
      </c>
      <c r="AJ1026" t="s">
        <v>3455</v>
      </c>
      <c r="AK1026" t="s">
        <v>545</v>
      </c>
      <c r="AL1026" t="s">
        <v>462</v>
      </c>
      <c r="AM1026" t="s">
        <v>3591</v>
      </c>
      <c r="AN1026" t="s">
        <v>1321</v>
      </c>
      <c r="AO1026" t="s">
        <v>124</v>
      </c>
    </row>
    <row r="1027" spans="1:41" hidden="1" x14ac:dyDescent="0.2">
      <c r="A1027">
        <v>91925</v>
      </c>
      <c r="B1027" s="7">
        <v>45875</v>
      </c>
      <c r="C1027" t="s">
        <v>4366</v>
      </c>
      <c r="D1027" t="s">
        <v>180</v>
      </c>
      <c r="E1027" s="6">
        <v>2356200</v>
      </c>
      <c r="F1027" s="6">
        <v>21859</v>
      </c>
      <c r="G1027" s="6">
        <v>0</v>
      </c>
      <c r="H1027" t="s">
        <v>181</v>
      </c>
      <c r="I1027">
        <v>860005114</v>
      </c>
      <c r="J1027" t="s">
        <v>3581</v>
      </c>
      <c r="K1027" t="s">
        <v>183</v>
      </c>
      <c r="L1027" t="s">
        <v>184</v>
      </c>
      <c r="M1027">
        <v>3100511404</v>
      </c>
      <c r="N1027" t="s">
        <v>186</v>
      </c>
      <c r="O1027">
        <v>890903938</v>
      </c>
      <c r="P1027" t="s">
        <v>212</v>
      </c>
      <c r="Q1027" t="s">
        <v>189</v>
      </c>
      <c r="R1027" t="s">
        <v>190</v>
      </c>
      <c r="S1027" t="s">
        <v>458</v>
      </c>
      <c r="T1027" t="s">
        <v>3479</v>
      </c>
      <c r="U1027" s="6">
        <v>2356200</v>
      </c>
      <c r="V1027" s="6">
        <v>0</v>
      </c>
      <c r="W1027" s="6">
        <v>2356200</v>
      </c>
      <c r="X1027" s="6">
        <v>0</v>
      </c>
      <c r="Y1027" t="s">
        <v>193</v>
      </c>
      <c r="Z1027" t="s">
        <v>194</v>
      </c>
      <c r="AA1027" t="s">
        <v>195</v>
      </c>
      <c r="AB1027" t="s">
        <v>4367</v>
      </c>
      <c r="AC1027" t="s">
        <v>393</v>
      </c>
      <c r="AD1027" t="s">
        <v>393</v>
      </c>
      <c r="AE1027" t="s">
        <v>934</v>
      </c>
      <c r="AF1027" t="s">
        <v>4058</v>
      </c>
      <c r="AG1027" t="s">
        <v>4311</v>
      </c>
      <c r="AH1027" t="s">
        <v>4368</v>
      </c>
      <c r="AI1027" t="s">
        <v>4369</v>
      </c>
      <c r="AJ1027" t="s">
        <v>3455</v>
      </c>
      <c r="AK1027" t="s">
        <v>1675</v>
      </c>
      <c r="AL1027" t="s">
        <v>3456</v>
      </c>
      <c r="AM1027" t="s">
        <v>3585</v>
      </c>
      <c r="AN1027" t="s">
        <v>3586</v>
      </c>
      <c r="AO1027" t="s">
        <v>137</v>
      </c>
    </row>
    <row r="1028" spans="1:41" hidden="1" x14ac:dyDescent="0.2">
      <c r="A1028">
        <v>92125</v>
      </c>
      <c r="B1028" s="7">
        <v>45875</v>
      </c>
      <c r="C1028" t="s">
        <v>4370</v>
      </c>
      <c r="D1028" t="s">
        <v>180</v>
      </c>
      <c r="E1028" s="6">
        <v>5912680</v>
      </c>
      <c r="F1028" s="6">
        <v>50049</v>
      </c>
      <c r="G1028" s="6">
        <v>0</v>
      </c>
      <c r="H1028" t="s">
        <v>361</v>
      </c>
      <c r="I1028">
        <v>1032404898</v>
      </c>
      <c r="J1028" t="s">
        <v>2459</v>
      </c>
      <c r="K1028" t="s">
        <v>183</v>
      </c>
      <c r="L1028" t="s">
        <v>209</v>
      </c>
      <c r="M1028">
        <v>24111657263</v>
      </c>
      <c r="N1028" t="s">
        <v>186</v>
      </c>
      <c r="O1028">
        <v>860007335</v>
      </c>
      <c r="P1028" t="s">
        <v>563</v>
      </c>
      <c r="Q1028" t="s">
        <v>189</v>
      </c>
      <c r="R1028" t="s">
        <v>190</v>
      </c>
      <c r="S1028" t="s">
        <v>1285</v>
      </c>
      <c r="T1028" t="s">
        <v>3662</v>
      </c>
      <c r="U1028" s="6">
        <v>5912680</v>
      </c>
      <c r="V1028" s="6">
        <v>0</v>
      </c>
      <c r="W1028" s="6">
        <v>5912680</v>
      </c>
      <c r="X1028" s="6">
        <v>0</v>
      </c>
      <c r="Y1028" t="s">
        <v>193</v>
      </c>
      <c r="Z1028" t="s">
        <v>194</v>
      </c>
      <c r="AA1028" t="s">
        <v>195</v>
      </c>
      <c r="AB1028" t="s">
        <v>4371</v>
      </c>
      <c r="AC1028" t="s">
        <v>638</v>
      </c>
      <c r="AD1028" t="s">
        <v>638</v>
      </c>
      <c r="AE1028" t="s">
        <v>991</v>
      </c>
      <c r="AF1028" t="s">
        <v>4066</v>
      </c>
      <c r="AG1028" t="s">
        <v>4311</v>
      </c>
      <c r="AH1028" t="s">
        <v>4372</v>
      </c>
      <c r="AI1028" t="s">
        <v>4373</v>
      </c>
      <c r="AJ1028" t="s">
        <v>3455</v>
      </c>
      <c r="AK1028" t="s">
        <v>2053</v>
      </c>
      <c r="AL1028" t="s">
        <v>462</v>
      </c>
      <c r="AM1028" t="s">
        <v>2464</v>
      </c>
      <c r="AN1028" t="s">
        <v>2465</v>
      </c>
      <c r="AO1028" t="s">
        <v>124</v>
      </c>
    </row>
    <row r="1029" spans="1:41" hidden="1" x14ac:dyDescent="0.2">
      <c r="A1029">
        <v>92325</v>
      </c>
      <c r="B1029" s="7">
        <v>45877</v>
      </c>
      <c r="C1029" t="s">
        <v>4374</v>
      </c>
      <c r="D1029" t="s">
        <v>180</v>
      </c>
      <c r="E1029" s="6">
        <v>3894440</v>
      </c>
      <c r="F1029" s="6">
        <v>26140</v>
      </c>
      <c r="G1029" s="6">
        <v>0</v>
      </c>
      <c r="H1029" t="s">
        <v>361</v>
      </c>
      <c r="I1029">
        <v>1010214054</v>
      </c>
      <c r="J1029" t="s">
        <v>1736</v>
      </c>
      <c r="K1029" t="s">
        <v>183</v>
      </c>
      <c r="L1029" t="s">
        <v>209</v>
      </c>
      <c r="M1029">
        <v>24126250943</v>
      </c>
      <c r="N1029" t="s">
        <v>186</v>
      </c>
      <c r="O1029">
        <v>860007335</v>
      </c>
      <c r="P1029" t="s">
        <v>563</v>
      </c>
      <c r="Q1029" t="s">
        <v>189</v>
      </c>
      <c r="R1029" t="s">
        <v>190</v>
      </c>
      <c r="S1029" t="s">
        <v>458</v>
      </c>
      <c r="T1029" t="s">
        <v>3479</v>
      </c>
      <c r="U1029" s="6">
        <v>3894440</v>
      </c>
      <c r="V1029" s="6">
        <v>0</v>
      </c>
      <c r="W1029" s="6">
        <v>3894440</v>
      </c>
      <c r="X1029" s="6">
        <v>0</v>
      </c>
      <c r="Y1029" t="s">
        <v>193</v>
      </c>
      <c r="Z1029" t="s">
        <v>194</v>
      </c>
      <c r="AA1029" t="s">
        <v>195</v>
      </c>
      <c r="AB1029" t="s">
        <v>4375</v>
      </c>
      <c r="AC1029" t="s">
        <v>656</v>
      </c>
      <c r="AD1029" t="s">
        <v>656</v>
      </c>
      <c r="AE1029" t="s">
        <v>848</v>
      </c>
      <c r="AF1029" t="s">
        <v>4071</v>
      </c>
      <c r="AG1029" t="s">
        <v>4376</v>
      </c>
      <c r="AH1029" t="s">
        <v>4377</v>
      </c>
      <c r="AI1029" t="s">
        <v>4378</v>
      </c>
      <c r="AJ1029" t="s">
        <v>3455</v>
      </c>
      <c r="AK1029" t="s">
        <v>1271</v>
      </c>
      <c r="AL1029" t="s">
        <v>462</v>
      </c>
      <c r="AM1029" t="s">
        <v>1741</v>
      </c>
      <c r="AN1029" t="s">
        <v>1742</v>
      </c>
      <c r="AO1029" t="s">
        <v>124</v>
      </c>
    </row>
    <row r="1030" spans="1:41" hidden="1" x14ac:dyDescent="0.2">
      <c r="A1030">
        <v>92425</v>
      </c>
      <c r="B1030" s="7">
        <v>45877</v>
      </c>
      <c r="C1030" t="s">
        <v>4379</v>
      </c>
      <c r="D1030" t="s">
        <v>180</v>
      </c>
      <c r="E1030" s="6">
        <v>3399420</v>
      </c>
      <c r="F1030" s="6">
        <v>37550</v>
      </c>
      <c r="G1030" s="6">
        <v>0</v>
      </c>
      <c r="H1030" t="s">
        <v>361</v>
      </c>
      <c r="I1030">
        <v>1022341815</v>
      </c>
      <c r="J1030" t="s">
        <v>476</v>
      </c>
      <c r="K1030" t="s">
        <v>183</v>
      </c>
      <c r="L1030" t="s">
        <v>209</v>
      </c>
      <c r="M1030">
        <v>4344258908</v>
      </c>
      <c r="N1030" t="s">
        <v>186</v>
      </c>
      <c r="O1030">
        <v>890903938</v>
      </c>
      <c r="P1030" t="s">
        <v>212</v>
      </c>
      <c r="Q1030" t="s">
        <v>189</v>
      </c>
      <c r="R1030" t="s">
        <v>190</v>
      </c>
      <c r="S1030" t="s">
        <v>478</v>
      </c>
      <c r="T1030" t="s">
        <v>3466</v>
      </c>
      <c r="U1030" s="6">
        <v>3399420</v>
      </c>
      <c r="V1030" s="6">
        <v>0</v>
      </c>
      <c r="W1030" s="6">
        <v>3399420</v>
      </c>
      <c r="X1030" s="6">
        <v>0</v>
      </c>
      <c r="Y1030" t="s">
        <v>480</v>
      </c>
      <c r="Z1030" t="s">
        <v>194</v>
      </c>
      <c r="AA1030" t="s">
        <v>481</v>
      </c>
      <c r="AB1030" t="s">
        <v>4380</v>
      </c>
      <c r="AC1030" t="s">
        <v>483</v>
      </c>
      <c r="AD1030" t="s">
        <v>483</v>
      </c>
      <c r="AE1030" t="s">
        <v>450</v>
      </c>
      <c r="AF1030" t="s">
        <v>4068</v>
      </c>
      <c r="AG1030" t="s">
        <v>4376</v>
      </c>
      <c r="AH1030" t="s">
        <v>4381</v>
      </c>
      <c r="AI1030" t="s">
        <v>4382</v>
      </c>
      <c r="AJ1030" t="s">
        <v>3455</v>
      </c>
      <c r="AK1030" t="s">
        <v>381</v>
      </c>
      <c r="AL1030" t="s">
        <v>452</v>
      </c>
      <c r="AM1030" t="s">
        <v>487</v>
      </c>
      <c r="AN1030" t="s">
        <v>488</v>
      </c>
      <c r="AO1030" t="s">
        <v>124</v>
      </c>
    </row>
    <row r="1031" spans="1:41" hidden="1" x14ac:dyDescent="0.2">
      <c r="A1031">
        <v>92525</v>
      </c>
      <c r="B1031" s="7">
        <v>45877</v>
      </c>
      <c r="C1031" t="s">
        <v>4383</v>
      </c>
      <c r="D1031" t="s">
        <v>180</v>
      </c>
      <c r="E1031" s="6">
        <v>6797780</v>
      </c>
      <c r="F1031" s="6">
        <v>41101</v>
      </c>
      <c r="G1031" s="6">
        <v>0</v>
      </c>
      <c r="H1031" t="s">
        <v>361</v>
      </c>
      <c r="I1031">
        <v>63509245</v>
      </c>
      <c r="J1031" t="s">
        <v>1845</v>
      </c>
      <c r="K1031" t="s">
        <v>183</v>
      </c>
      <c r="L1031" t="s">
        <v>209</v>
      </c>
      <c r="M1031">
        <v>3019807222</v>
      </c>
      <c r="N1031" t="s">
        <v>186</v>
      </c>
      <c r="O1031">
        <v>890903938</v>
      </c>
      <c r="P1031" t="s">
        <v>212</v>
      </c>
      <c r="Q1031" t="s">
        <v>189</v>
      </c>
      <c r="R1031" t="s">
        <v>190</v>
      </c>
      <c r="S1031" t="s">
        <v>1847</v>
      </c>
      <c r="T1031" t="s">
        <v>3713</v>
      </c>
      <c r="U1031" s="6">
        <v>6797780</v>
      </c>
      <c r="V1031" s="6">
        <v>0</v>
      </c>
      <c r="W1031" s="6">
        <v>6797780</v>
      </c>
      <c r="X1031" s="6">
        <v>0</v>
      </c>
      <c r="Y1031" t="s">
        <v>193</v>
      </c>
      <c r="Z1031" t="s">
        <v>194</v>
      </c>
      <c r="AA1031" t="s">
        <v>195</v>
      </c>
      <c r="AB1031" t="s">
        <v>4384</v>
      </c>
      <c r="AC1031" t="s">
        <v>1025</v>
      </c>
      <c r="AD1031" t="s">
        <v>1163</v>
      </c>
      <c r="AE1031" t="s">
        <v>910</v>
      </c>
      <c r="AF1031" t="s">
        <v>4075</v>
      </c>
      <c r="AG1031" t="s">
        <v>4376</v>
      </c>
      <c r="AH1031" t="s">
        <v>4385</v>
      </c>
      <c r="AI1031" t="s">
        <v>4386</v>
      </c>
      <c r="AJ1031" t="s">
        <v>3455</v>
      </c>
      <c r="AK1031" t="s">
        <v>1468</v>
      </c>
      <c r="AL1031" t="s">
        <v>462</v>
      </c>
      <c r="AM1031" t="s">
        <v>1852</v>
      </c>
      <c r="AN1031" t="s">
        <v>1853</v>
      </c>
      <c r="AO1031" t="s">
        <v>124</v>
      </c>
    </row>
    <row r="1032" spans="1:41" hidden="1" x14ac:dyDescent="0.2">
      <c r="A1032">
        <v>92625</v>
      </c>
      <c r="B1032" s="7">
        <v>45877</v>
      </c>
      <c r="C1032" t="s">
        <v>4387</v>
      </c>
      <c r="D1032" t="s">
        <v>180</v>
      </c>
      <c r="E1032" s="6">
        <v>7394100</v>
      </c>
      <c r="F1032" s="6">
        <v>74015</v>
      </c>
      <c r="G1032" s="6">
        <v>0</v>
      </c>
      <c r="H1032" t="s">
        <v>361</v>
      </c>
      <c r="I1032">
        <v>1032436840</v>
      </c>
      <c r="J1032" t="s">
        <v>2017</v>
      </c>
      <c r="K1032" t="s">
        <v>183</v>
      </c>
      <c r="L1032" t="s">
        <v>209</v>
      </c>
      <c r="M1032">
        <v>1013505647</v>
      </c>
      <c r="N1032" t="s">
        <v>186</v>
      </c>
      <c r="O1032">
        <v>860034594</v>
      </c>
      <c r="P1032" t="s">
        <v>335</v>
      </c>
      <c r="Q1032" t="s">
        <v>189</v>
      </c>
      <c r="R1032" t="s">
        <v>190</v>
      </c>
      <c r="S1032" t="s">
        <v>1099</v>
      </c>
      <c r="T1032" t="s">
        <v>3725</v>
      </c>
      <c r="U1032" s="6">
        <v>7394100</v>
      </c>
      <c r="V1032" s="6">
        <v>0</v>
      </c>
      <c r="W1032" s="6">
        <v>7394100</v>
      </c>
      <c r="X1032" s="6">
        <v>0</v>
      </c>
      <c r="Y1032" t="s">
        <v>193</v>
      </c>
      <c r="Z1032" t="s">
        <v>194</v>
      </c>
      <c r="AA1032" t="s">
        <v>195</v>
      </c>
      <c r="AB1032" t="s">
        <v>4388</v>
      </c>
      <c r="AC1032" t="s">
        <v>837</v>
      </c>
      <c r="AD1032" t="s">
        <v>837</v>
      </c>
      <c r="AE1032" t="s">
        <v>823</v>
      </c>
      <c r="AF1032" t="s">
        <v>4078</v>
      </c>
      <c r="AG1032" t="s">
        <v>4376</v>
      </c>
      <c r="AH1032" t="s">
        <v>4389</v>
      </c>
      <c r="AI1032" t="s">
        <v>4390</v>
      </c>
      <c r="AJ1032" t="s">
        <v>3455</v>
      </c>
      <c r="AK1032" t="s">
        <v>876</v>
      </c>
      <c r="AL1032" t="s">
        <v>462</v>
      </c>
      <c r="AM1032" t="s">
        <v>2022</v>
      </c>
      <c r="AN1032" t="s">
        <v>1255</v>
      </c>
      <c r="AO1032" t="s">
        <v>124</v>
      </c>
    </row>
    <row r="1033" spans="1:41" hidden="1" x14ac:dyDescent="0.2">
      <c r="A1033">
        <v>92725</v>
      </c>
      <c r="B1033" s="7">
        <v>45877</v>
      </c>
      <c r="C1033" t="s">
        <v>4391</v>
      </c>
      <c r="D1033" t="s">
        <v>180</v>
      </c>
      <c r="E1033" s="6">
        <v>8184960</v>
      </c>
      <c r="F1033" s="6">
        <v>54938</v>
      </c>
      <c r="G1033" s="6">
        <v>0</v>
      </c>
      <c r="H1033" t="s">
        <v>361</v>
      </c>
      <c r="I1033">
        <v>53108142</v>
      </c>
      <c r="J1033" t="s">
        <v>4392</v>
      </c>
      <c r="K1033" t="s">
        <v>183</v>
      </c>
      <c r="L1033" t="s">
        <v>209</v>
      </c>
      <c r="M1033">
        <v>4312035827</v>
      </c>
      <c r="N1033" t="s">
        <v>186</v>
      </c>
      <c r="O1033">
        <v>860034594</v>
      </c>
      <c r="P1033" t="s">
        <v>335</v>
      </c>
      <c r="Q1033" t="s">
        <v>189</v>
      </c>
      <c r="R1033" t="s">
        <v>190</v>
      </c>
      <c r="S1033" t="s">
        <v>669</v>
      </c>
      <c r="T1033" t="s">
        <v>3544</v>
      </c>
      <c r="U1033" s="6">
        <v>8184960</v>
      </c>
      <c r="V1033" s="6">
        <v>0</v>
      </c>
      <c r="W1033" s="6">
        <v>8184960</v>
      </c>
      <c r="X1033" s="6">
        <v>0</v>
      </c>
      <c r="Y1033" t="s">
        <v>193</v>
      </c>
      <c r="Z1033" t="s">
        <v>194</v>
      </c>
      <c r="AA1033" t="s">
        <v>195</v>
      </c>
      <c r="AB1033" t="s">
        <v>4393</v>
      </c>
      <c r="AC1033" t="s">
        <v>801</v>
      </c>
      <c r="AD1033" t="s">
        <v>801</v>
      </c>
      <c r="AE1033" t="s">
        <v>1522</v>
      </c>
      <c r="AF1033" t="s">
        <v>4080</v>
      </c>
      <c r="AG1033" t="s">
        <v>4376</v>
      </c>
      <c r="AH1033" t="s">
        <v>4394</v>
      </c>
      <c r="AI1033" t="s">
        <v>4395</v>
      </c>
      <c r="AJ1033" t="s">
        <v>3455</v>
      </c>
      <c r="AK1033" t="s">
        <v>3461</v>
      </c>
      <c r="AL1033" t="s">
        <v>462</v>
      </c>
      <c r="AM1033" t="s">
        <v>4396</v>
      </c>
      <c r="AN1033" t="s">
        <v>1338</v>
      </c>
      <c r="AO1033" t="s">
        <v>124</v>
      </c>
    </row>
    <row r="1034" spans="1:41" hidden="1" x14ac:dyDescent="0.2">
      <c r="A1034">
        <v>92825</v>
      </c>
      <c r="B1034" s="7">
        <v>45877</v>
      </c>
      <c r="C1034" t="s">
        <v>4397</v>
      </c>
      <c r="D1034" t="s">
        <v>180</v>
      </c>
      <c r="E1034" s="6">
        <v>7394100</v>
      </c>
      <c r="F1034" s="6">
        <v>80494</v>
      </c>
      <c r="G1034" s="6">
        <v>0</v>
      </c>
      <c r="H1034" t="s">
        <v>361</v>
      </c>
      <c r="I1034">
        <v>1014272075</v>
      </c>
      <c r="J1034" t="s">
        <v>1990</v>
      </c>
      <c r="K1034" t="s">
        <v>183</v>
      </c>
      <c r="L1034" t="s">
        <v>209</v>
      </c>
      <c r="M1034">
        <v>19234418737</v>
      </c>
      <c r="N1034" t="s">
        <v>186</v>
      </c>
      <c r="O1034">
        <v>890903938</v>
      </c>
      <c r="P1034" t="s">
        <v>212</v>
      </c>
      <c r="Q1034" t="s">
        <v>189</v>
      </c>
      <c r="R1034" t="s">
        <v>190</v>
      </c>
      <c r="S1034" t="s">
        <v>669</v>
      </c>
      <c r="T1034" t="s">
        <v>3544</v>
      </c>
      <c r="U1034" s="6">
        <v>7394100</v>
      </c>
      <c r="V1034" s="6">
        <v>0</v>
      </c>
      <c r="W1034" s="6">
        <v>7394100</v>
      </c>
      <c r="X1034" s="6">
        <v>0</v>
      </c>
      <c r="Y1034" t="s">
        <v>193</v>
      </c>
      <c r="Z1034" t="s">
        <v>194</v>
      </c>
      <c r="AA1034" t="s">
        <v>195</v>
      </c>
      <c r="AB1034" t="s">
        <v>4398</v>
      </c>
      <c r="AC1034" t="s">
        <v>1203</v>
      </c>
      <c r="AD1034" t="s">
        <v>908</v>
      </c>
      <c r="AE1034" t="s">
        <v>1252</v>
      </c>
      <c r="AF1034" t="s">
        <v>4082</v>
      </c>
      <c r="AG1034" t="s">
        <v>4376</v>
      </c>
      <c r="AH1034" t="s">
        <v>4399</v>
      </c>
      <c r="AI1034" t="s">
        <v>4400</v>
      </c>
      <c r="AJ1034" t="s">
        <v>3455</v>
      </c>
      <c r="AK1034" t="s">
        <v>945</v>
      </c>
      <c r="AL1034" t="s">
        <v>462</v>
      </c>
      <c r="AM1034" t="s">
        <v>1995</v>
      </c>
      <c r="AN1034" t="s">
        <v>3235</v>
      </c>
      <c r="AO1034" t="s">
        <v>124</v>
      </c>
    </row>
    <row r="1035" spans="1:41" hidden="1" x14ac:dyDescent="0.2">
      <c r="A1035">
        <v>92925</v>
      </c>
      <c r="B1035" s="7">
        <v>45877</v>
      </c>
      <c r="C1035" t="s">
        <v>4401</v>
      </c>
      <c r="D1035" t="s">
        <v>180</v>
      </c>
      <c r="E1035" s="6">
        <v>6797780</v>
      </c>
      <c r="F1035" s="6">
        <v>45628</v>
      </c>
      <c r="G1035" s="6">
        <v>0</v>
      </c>
      <c r="H1035" t="s">
        <v>361</v>
      </c>
      <c r="I1035">
        <v>79769180</v>
      </c>
      <c r="J1035" t="s">
        <v>1126</v>
      </c>
      <c r="K1035" t="s">
        <v>183</v>
      </c>
      <c r="L1035" t="s">
        <v>209</v>
      </c>
      <c r="M1035">
        <v>24076588015</v>
      </c>
      <c r="N1035" t="s">
        <v>186</v>
      </c>
      <c r="O1035">
        <v>860007335</v>
      </c>
      <c r="P1035" t="s">
        <v>563</v>
      </c>
      <c r="Q1035" t="s">
        <v>189</v>
      </c>
      <c r="R1035" t="s">
        <v>190</v>
      </c>
      <c r="S1035" t="s">
        <v>858</v>
      </c>
      <c r="T1035" t="s">
        <v>3451</v>
      </c>
      <c r="U1035" s="6">
        <v>6797780</v>
      </c>
      <c r="V1035" s="6">
        <v>0</v>
      </c>
      <c r="W1035" s="6">
        <v>6797780</v>
      </c>
      <c r="X1035" s="6">
        <v>0</v>
      </c>
      <c r="Y1035" t="s">
        <v>193</v>
      </c>
      <c r="Z1035" t="s">
        <v>194</v>
      </c>
      <c r="AA1035" t="s">
        <v>195</v>
      </c>
      <c r="AB1035" t="s">
        <v>4402</v>
      </c>
      <c r="AC1035" t="s">
        <v>552</v>
      </c>
      <c r="AD1035" t="s">
        <v>552</v>
      </c>
      <c r="AE1035" t="s">
        <v>774</v>
      </c>
      <c r="AF1035" t="s">
        <v>4084</v>
      </c>
      <c r="AG1035" t="s">
        <v>4376</v>
      </c>
      <c r="AH1035" t="s">
        <v>4403</v>
      </c>
      <c r="AI1035" t="s">
        <v>4404</v>
      </c>
      <c r="AJ1035" t="s">
        <v>3455</v>
      </c>
      <c r="AK1035" t="s">
        <v>1131</v>
      </c>
      <c r="AL1035" t="s">
        <v>462</v>
      </c>
      <c r="AM1035" t="s">
        <v>1132</v>
      </c>
      <c r="AN1035" t="s">
        <v>1133</v>
      </c>
      <c r="AO1035" t="s">
        <v>124</v>
      </c>
    </row>
    <row r="1036" spans="1:41" hidden="1" x14ac:dyDescent="0.2">
      <c r="A1036">
        <v>93025</v>
      </c>
      <c r="B1036" s="7">
        <v>45877</v>
      </c>
      <c r="C1036" t="s">
        <v>4405</v>
      </c>
      <c r="D1036" t="s">
        <v>180</v>
      </c>
      <c r="E1036" s="6">
        <v>3399420</v>
      </c>
      <c r="F1036" s="6">
        <v>45772</v>
      </c>
      <c r="G1036" s="6">
        <v>0</v>
      </c>
      <c r="H1036" t="s">
        <v>361</v>
      </c>
      <c r="I1036">
        <v>79751403</v>
      </c>
      <c r="J1036" t="s">
        <v>762</v>
      </c>
      <c r="K1036" t="s">
        <v>183</v>
      </c>
      <c r="L1036" t="s">
        <v>209</v>
      </c>
      <c r="M1036">
        <v>488441691976</v>
      </c>
      <c r="N1036" t="s">
        <v>186</v>
      </c>
      <c r="O1036">
        <v>860034313</v>
      </c>
      <c r="P1036" t="s">
        <v>365</v>
      </c>
      <c r="Q1036" t="s">
        <v>189</v>
      </c>
      <c r="R1036" t="s">
        <v>190</v>
      </c>
      <c r="S1036" t="s">
        <v>478</v>
      </c>
      <c r="T1036" t="s">
        <v>3466</v>
      </c>
      <c r="U1036" s="6">
        <v>3399420</v>
      </c>
      <c r="V1036" s="6">
        <v>0</v>
      </c>
      <c r="W1036" s="6">
        <v>3399420</v>
      </c>
      <c r="X1036" s="6">
        <v>0</v>
      </c>
      <c r="Y1036" t="s">
        <v>480</v>
      </c>
      <c r="Z1036" t="s">
        <v>194</v>
      </c>
      <c r="AA1036" t="s">
        <v>481</v>
      </c>
      <c r="AB1036" t="s">
        <v>4406</v>
      </c>
      <c r="AC1036" t="s">
        <v>765</v>
      </c>
      <c r="AD1036" t="s">
        <v>765</v>
      </c>
      <c r="AE1036" t="s">
        <v>484</v>
      </c>
      <c r="AF1036" t="s">
        <v>4086</v>
      </c>
      <c r="AG1036" t="s">
        <v>4376</v>
      </c>
      <c r="AH1036" t="s">
        <v>4407</v>
      </c>
      <c r="AI1036" t="s">
        <v>4408</v>
      </c>
      <c r="AJ1036" t="s">
        <v>3455</v>
      </c>
      <c r="AK1036" t="s">
        <v>356</v>
      </c>
      <c r="AL1036" t="s">
        <v>452</v>
      </c>
      <c r="AM1036" t="s">
        <v>768</v>
      </c>
      <c r="AN1036" t="s">
        <v>769</v>
      </c>
      <c r="AO1036" t="s">
        <v>124</v>
      </c>
    </row>
    <row r="1037" spans="1:41" hidden="1" x14ac:dyDescent="0.2">
      <c r="A1037">
        <v>93125</v>
      </c>
      <c r="B1037" s="7">
        <v>45877</v>
      </c>
      <c r="C1037" t="s">
        <v>4409</v>
      </c>
      <c r="D1037" t="s">
        <v>180</v>
      </c>
      <c r="E1037" s="6">
        <v>6208314</v>
      </c>
      <c r="F1037" s="6">
        <v>41671</v>
      </c>
      <c r="G1037" s="6">
        <v>0</v>
      </c>
      <c r="H1037" t="s">
        <v>361</v>
      </c>
      <c r="I1037">
        <v>1063962699</v>
      </c>
      <c r="J1037" t="s">
        <v>1323</v>
      </c>
      <c r="K1037" t="s">
        <v>183</v>
      </c>
      <c r="L1037" t="s">
        <v>209</v>
      </c>
      <c r="M1037">
        <v>7002074869</v>
      </c>
      <c r="N1037" t="s">
        <v>186</v>
      </c>
      <c r="O1037">
        <v>860034594</v>
      </c>
      <c r="P1037" t="s">
        <v>335</v>
      </c>
      <c r="Q1037" t="s">
        <v>189</v>
      </c>
      <c r="R1037" t="s">
        <v>190</v>
      </c>
      <c r="S1037" t="s">
        <v>858</v>
      </c>
      <c r="T1037" t="s">
        <v>3451</v>
      </c>
      <c r="U1037" s="6">
        <v>6208314</v>
      </c>
      <c r="V1037" s="6">
        <v>0</v>
      </c>
      <c r="W1037" s="6">
        <v>6208314</v>
      </c>
      <c r="X1037" s="6">
        <v>0</v>
      </c>
      <c r="Y1037" t="s">
        <v>193</v>
      </c>
      <c r="Z1037" t="s">
        <v>194</v>
      </c>
      <c r="AA1037" t="s">
        <v>195</v>
      </c>
      <c r="AB1037" t="s">
        <v>4410</v>
      </c>
      <c r="AC1037" t="s">
        <v>524</v>
      </c>
      <c r="AD1037" t="s">
        <v>850</v>
      </c>
      <c r="AE1037" t="s">
        <v>690</v>
      </c>
      <c r="AF1037" t="s">
        <v>4088</v>
      </c>
      <c r="AG1037" t="s">
        <v>4376</v>
      </c>
      <c r="AH1037" t="s">
        <v>4411</v>
      </c>
      <c r="AI1037" t="s">
        <v>4412</v>
      </c>
      <c r="AJ1037" t="s">
        <v>3455</v>
      </c>
      <c r="AK1037" t="s">
        <v>800</v>
      </c>
      <c r="AL1037" t="s">
        <v>462</v>
      </c>
      <c r="AM1037" t="s">
        <v>1328</v>
      </c>
      <c r="AN1037" t="s">
        <v>1329</v>
      </c>
      <c r="AO1037" t="s">
        <v>124</v>
      </c>
    </row>
    <row r="1038" spans="1:41" hidden="1" x14ac:dyDescent="0.2">
      <c r="A1038">
        <v>93225</v>
      </c>
      <c r="B1038" s="7">
        <v>45877</v>
      </c>
      <c r="C1038" t="s">
        <v>4413</v>
      </c>
      <c r="D1038" t="s">
        <v>180</v>
      </c>
      <c r="E1038" s="6">
        <v>3894440</v>
      </c>
      <c r="F1038" s="6">
        <v>29552</v>
      </c>
      <c r="G1038" s="6">
        <v>0</v>
      </c>
      <c r="H1038" t="s">
        <v>361</v>
      </c>
      <c r="I1038">
        <v>1024543556</v>
      </c>
      <c r="J1038" t="s">
        <v>1016</v>
      </c>
      <c r="K1038" t="s">
        <v>183</v>
      </c>
      <c r="L1038" t="s">
        <v>209</v>
      </c>
      <c r="M1038">
        <v>24108905719</v>
      </c>
      <c r="N1038" t="s">
        <v>186</v>
      </c>
      <c r="O1038">
        <v>860007335</v>
      </c>
      <c r="P1038" t="s">
        <v>563</v>
      </c>
      <c r="Q1038" t="s">
        <v>189</v>
      </c>
      <c r="R1038" t="s">
        <v>190</v>
      </c>
      <c r="S1038" t="s">
        <v>669</v>
      </c>
      <c r="T1038" t="s">
        <v>3544</v>
      </c>
      <c r="U1038" s="6">
        <v>3894440</v>
      </c>
      <c r="V1038" s="6">
        <v>0</v>
      </c>
      <c r="W1038" s="6">
        <v>3894440</v>
      </c>
      <c r="X1038" s="6">
        <v>0</v>
      </c>
      <c r="Y1038" t="s">
        <v>193</v>
      </c>
      <c r="Z1038" t="s">
        <v>194</v>
      </c>
      <c r="AA1038" t="s">
        <v>195</v>
      </c>
      <c r="AB1038" t="s">
        <v>4414</v>
      </c>
      <c r="AC1038" t="s">
        <v>621</v>
      </c>
      <c r="AD1038" t="s">
        <v>621</v>
      </c>
      <c r="AE1038" t="s">
        <v>494</v>
      </c>
      <c r="AF1038" t="s">
        <v>4026</v>
      </c>
      <c r="AG1038" t="s">
        <v>4311</v>
      </c>
      <c r="AH1038" t="s">
        <v>4415</v>
      </c>
      <c r="AI1038" t="s">
        <v>4416</v>
      </c>
      <c r="AJ1038" t="s">
        <v>3455</v>
      </c>
      <c r="AK1038" t="s">
        <v>672</v>
      </c>
      <c r="AL1038" t="s">
        <v>462</v>
      </c>
      <c r="AM1038" t="s">
        <v>1021</v>
      </c>
      <c r="AN1038" t="s">
        <v>1022</v>
      </c>
      <c r="AO1038" t="s">
        <v>124</v>
      </c>
    </row>
    <row r="1039" spans="1:41" hidden="1" x14ac:dyDescent="0.2">
      <c r="A1039">
        <v>93325</v>
      </c>
      <c r="B1039" s="7">
        <v>45877</v>
      </c>
      <c r="C1039" t="s">
        <v>4417</v>
      </c>
      <c r="D1039" t="s">
        <v>180</v>
      </c>
      <c r="E1039" s="6">
        <v>7394100</v>
      </c>
      <c r="F1039" s="6">
        <v>74015</v>
      </c>
      <c r="G1039" s="6">
        <v>0</v>
      </c>
      <c r="H1039" t="s">
        <v>361</v>
      </c>
      <c r="I1039">
        <v>1022372537</v>
      </c>
      <c r="J1039" t="s">
        <v>1227</v>
      </c>
      <c r="K1039" t="s">
        <v>183</v>
      </c>
      <c r="L1039" t="s">
        <v>209</v>
      </c>
      <c r="M1039">
        <v>9370314834</v>
      </c>
      <c r="N1039" t="s">
        <v>186</v>
      </c>
      <c r="O1039">
        <v>860034313</v>
      </c>
      <c r="P1039" t="s">
        <v>365</v>
      </c>
      <c r="Q1039" t="s">
        <v>189</v>
      </c>
      <c r="R1039" t="s">
        <v>190</v>
      </c>
      <c r="S1039" t="s">
        <v>858</v>
      </c>
      <c r="T1039" t="s">
        <v>3451</v>
      </c>
      <c r="U1039" s="6">
        <v>7394100</v>
      </c>
      <c r="V1039" s="6">
        <v>0</v>
      </c>
      <c r="W1039" s="6">
        <v>7394100</v>
      </c>
      <c r="X1039" s="6">
        <v>0</v>
      </c>
      <c r="Y1039" t="s">
        <v>193</v>
      </c>
      <c r="Z1039" t="s">
        <v>194</v>
      </c>
      <c r="AA1039" t="s">
        <v>195</v>
      </c>
      <c r="AB1039" t="s">
        <v>4418</v>
      </c>
      <c r="AC1039" t="s">
        <v>1138</v>
      </c>
      <c r="AD1039" t="s">
        <v>1138</v>
      </c>
      <c r="AE1039" t="s">
        <v>1230</v>
      </c>
      <c r="AF1039" t="s">
        <v>4090</v>
      </c>
      <c r="AG1039" t="s">
        <v>4376</v>
      </c>
      <c r="AH1039" t="s">
        <v>4419</v>
      </c>
      <c r="AI1039" t="s">
        <v>4420</v>
      </c>
      <c r="AJ1039" t="s">
        <v>3455</v>
      </c>
      <c r="AK1039" t="s">
        <v>493</v>
      </c>
      <c r="AL1039" t="s">
        <v>462</v>
      </c>
      <c r="AM1039" t="s">
        <v>1233</v>
      </c>
      <c r="AN1039" t="s">
        <v>1234</v>
      </c>
      <c r="AO1039" t="s">
        <v>124</v>
      </c>
    </row>
    <row r="1040" spans="1:41" hidden="1" x14ac:dyDescent="0.2">
      <c r="A1040">
        <v>93425</v>
      </c>
      <c r="B1040" s="7">
        <v>45877</v>
      </c>
      <c r="C1040" t="s">
        <v>4421</v>
      </c>
      <c r="D1040" t="s">
        <v>180</v>
      </c>
      <c r="E1040" s="6">
        <v>7394100</v>
      </c>
      <c r="F1040" s="6">
        <v>158979</v>
      </c>
      <c r="G1040" s="6">
        <v>0</v>
      </c>
      <c r="H1040" t="s">
        <v>361</v>
      </c>
      <c r="I1040">
        <v>3033289</v>
      </c>
      <c r="J1040" t="s">
        <v>3734</v>
      </c>
      <c r="K1040" t="s">
        <v>183</v>
      </c>
      <c r="L1040" t="s">
        <v>209</v>
      </c>
      <c r="M1040">
        <v>6570173978</v>
      </c>
      <c r="N1040" t="s">
        <v>186</v>
      </c>
      <c r="O1040">
        <v>860034313</v>
      </c>
      <c r="P1040" t="s">
        <v>365</v>
      </c>
      <c r="Q1040" t="s">
        <v>189</v>
      </c>
      <c r="R1040" t="s">
        <v>190</v>
      </c>
      <c r="S1040" t="s">
        <v>585</v>
      </c>
      <c r="T1040" t="s">
        <v>3719</v>
      </c>
      <c r="U1040" s="6">
        <v>7394100</v>
      </c>
      <c r="V1040" s="6">
        <v>0</v>
      </c>
      <c r="W1040" s="6">
        <v>7394100</v>
      </c>
      <c r="X1040" s="6">
        <v>0</v>
      </c>
      <c r="Y1040" t="s">
        <v>193</v>
      </c>
      <c r="Z1040" t="s">
        <v>194</v>
      </c>
      <c r="AA1040" t="s">
        <v>195</v>
      </c>
      <c r="AB1040" t="s">
        <v>4422</v>
      </c>
      <c r="AC1040" t="s">
        <v>217</v>
      </c>
      <c r="AD1040" t="s">
        <v>217</v>
      </c>
      <c r="AE1040" t="s">
        <v>418</v>
      </c>
      <c r="AF1040" t="s">
        <v>4092</v>
      </c>
      <c r="AG1040" t="s">
        <v>4376</v>
      </c>
      <c r="AH1040" t="s">
        <v>4423</v>
      </c>
      <c r="AI1040" t="s">
        <v>4424</v>
      </c>
      <c r="AJ1040" t="s">
        <v>3455</v>
      </c>
      <c r="AK1040" t="s">
        <v>590</v>
      </c>
      <c r="AL1040" t="s">
        <v>462</v>
      </c>
      <c r="AM1040" t="s">
        <v>591</v>
      </c>
      <c r="AN1040" t="s">
        <v>592</v>
      </c>
      <c r="AO1040" t="s">
        <v>124</v>
      </c>
    </row>
    <row r="1041" spans="1:41" hidden="1" x14ac:dyDescent="0.2">
      <c r="A1041">
        <v>93525</v>
      </c>
      <c r="B1041" s="7">
        <v>45877</v>
      </c>
      <c r="C1041" t="s">
        <v>4425</v>
      </c>
      <c r="D1041" t="s">
        <v>180</v>
      </c>
      <c r="E1041" s="6">
        <v>5166440</v>
      </c>
      <c r="F1041" s="6">
        <v>43732</v>
      </c>
      <c r="G1041" s="6">
        <v>0</v>
      </c>
      <c r="H1041" t="s">
        <v>361</v>
      </c>
      <c r="I1041">
        <v>1020712961</v>
      </c>
      <c r="J1041" t="s">
        <v>1257</v>
      </c>
      <c r="K1041" t="s">
        <v>183</v>
      </c>
      <c r="L1041" t="s">
        <v>209</v>
      </c>
      <c r="M1041">
        <v>570472870007136</v>
      </c>
      <c r="N1041" t="s">
        <v>186</v>
      </c>
      <c r="O1041">
        <v>860034313</v>
      </c>
      <c r="P1041" t="s">
        <v>365</v>
      </c>
      <c r="Q1041" t="s">
        <v>189</v>
      </c>
      <c r="R1041" t="s">
        <v>190</v>
      </c>
      <c r="S1041" t="s">
        <v>585</v>
      </c>
      <c r="T1041" t="s">
        <v>3719</v>
      </c>
      <c r="U1041" s="6">
        <v>5166440</v>
      </c>
      <c r="V1041" s="6">
        <v>0</v>
      </c>
      <c r="W1041" s="6">
        <v>5166440</v>
      </c>
      <c r="X1041" s="6">
        <v>0</v>
      </c>
      <c r="Y1041" t="s">
        <v>193</v>
      </c>
      <c r="Z1041" t="s">
        <v>194</v>
      </c>
      <c r="AA1041" t="s">
        <v>195</v>
      </c>
      <c r="AB1041" t="s">
        <v>4426</v>
      </c>
      <c r="AC1041" t="s">
        <v>1044</v>
      </c>
      <c r="AD1041" t="s">
        <v>1033</v>
      </c>
      <c r="AE1041" t="s">
        <v>546</v>
      </c>
      <c r="AF1041" t="s">
        <v>4096</v>
      </c>
      <c r="AG1041" t="s">
        <v>4376</v>
      </c>
      <c r="AH1041" t="s">
        <v>4427</v>
      </c>
      <c r="AI1041" t="s">
        <v>4428</v>
      </c>
      <c r="AJ1041" t="s">
        <v>3455</v>
      </c>
      <c r="AK1041" t="s">
        <v>672</v>
      </c>
      <c r="AL1041" t="s">
        <v>462</v>
      </c>
      <c r="AM1041" t="s">
        <v>1261</v>
      </c>
      <c r="AN1041" t="s">
        <v>1262</v>
      </c>
      <c r="AO1041" t="s">
        <v>124</v>
      </c>
    </row>
    <row r="1042" spans="1:41" hidden="1" x14ac:dyDescent="0.2">
      <c r="A1042">
        <v>93625</v>
      </c>
      <c r="B1042" s="7">
        <v>45877</v>
      </c>
      <c r="C1042" t="s">
        <v>4429</v>
      </c>
      <c r="D1042" t="s">
        <v>180</v>
      </c>
      <c r="E1042" s="6">
        <v>4296180</v>
      </c>
      <c r="F1042" s="6">
        <v>28836</v>
      </c>
      <c r="G1042" s="6">
        <v>0</v>
      </c>
      <c r="H1042" t="s">
        <v>361</v>
      </c>
      <c r="I1042">
        <v>1118562974</v>
      </c>
      <c r="J1042" t="s">
        <v>1659</v>
      </c>
      <c r="K1042" t="s">
        <v>183</v>
      </c>
      <c r="L1042" t="s">
        <v>209</v>
      </c>
      <c r="M1042">
        <v>87046252146</v>
      </c>
      <c r="N1042" t="s">
        <v>186</v>
      </c>
      <c r="O1042">
        <v>890903938</v>
      </c>
      <c r="P1042" t="s">
        <v>212</v>
      </c>
      <c r="Q1042" t="s">
        <v>189</v>
      </c>
      <c r="R1042" t="s">
        <v>190</v>
      </c>
      <c r="S1042" t="s">
        <v>540</v>
      </c>
      <c r="T1042" t="s">
        <v>3485</v>
      </c>
      <c r="U1042" s="6">
        <v>4296180</v>
      </c>
      <c r="V1042" s="6">
        <v>0</v>
      </c>
      <c r="W1042" s="6">
        <v>4296180</v>
      </c>
      <c r="X1042" s="6">
        <v>0</v>
      </c>
      <c r="Y1042" t="s">
        <v>193</v>
      </c>
      <c r="Z1042" t="s">
        <v>194</v>
      </c>
      <c r="AA1042" t="s">
        <v>195</v>
      </c>
      <c r="AB1042" t="s">
        <v>4430</v>
      </c>
      <c r="AC1042" t="s">
        <v>848</v>
      </c>
      <c r="AD1042" t="s">
        <v>843</v>
      </c>
      <c r="AE1042" t="s">
        <v>882</v>
      </c>
      <c r="AF1042" t="s">
        <v>4103</v>
      </c>
      <c r="AG1042" t="s">
        <v>4376</v>
      </c>
      <c r="AH1042" t="s">
        <v>4431</v>
      </c>
      <c r="AI1042" t="s">
        <v>4432</v>
      </c>
      <c r="AJ1042" t="s">
        <v>3455</v>
      </c>
      <c r="AK1042" t="s">
        <v>1181</v>
      </c>
      <c r="AL1042" t="s">
        <v>462</v>
      </c>
      <c r="AM1042" t="s">
        <v>1663</v>
      </c>
      <c r="AN1042" t="s">
        <v>1664</v>
      </c>
      <c r="AO1042" t="s">
        <v>124</v>
      </c>
    </row>
    <row r="1043" spans="1:41" hidden="1" x14ac:dyDescent="0.2">
      <c r="A1043">
        <v>93725</v>
      </c>
      <c r="B1043" s="7">
        <v>45877</v>
      </c>
      <c r="C1043" t="s">
        <v>4433</v>
      </c>
      <c r="D1043" t="s">
        <v>180</v>
      </c>
      <c r="E1043" s="6">
        <v>6797780</v>
      </c>
      <c r="F1043" s="6">
        <v>45628</v>
      </c>
      <c r="G1043" s="6">
        <v>0</v>
      </c>
      <c r="H1043" t="s">
        <v>361</v>
      </c>
      <c r="I1043">
        <v>1143932793</v>
      </c>
      <c r="J1043" t="s">
        <v>1283</v>
      </c>
      <c r="K1043" t="s">
        <v>183</v>
      </c>
      <c r="L1043" t="s">
        <v>209</v>
      </c>
      <c r="M1043">
        <v>146903609</v>
      </c>
      <c r="N1043" t="s">
        <v>186</v>
      </c>
      <c r="O1043">
        <v>860035827</v>
      </c>
      <c r="P1043" t="s">
        <v>982</v>
      </c>
      <c r="Q1043" t="s">
        <v>189</v>
      </c>
      <c r="R1043" t="s">
        <v>190</v>
      </c>
      <c r="S1043" t="s">
        <v>1285</v>
      </c>
      <c r="T1043" t="s">
        <v>3662</v>
      </c>
      <c r="U1043" s="6">
        <v>6797780</v>
      </c>
      <c r="V1043" s="6">
        <v>0</v>
      </c>
      <c r="W1043" s="6">
        <v>6797780</v>
      </c>
      <c r="X1043" s="6">
        <v>0</v>
      </c>
      <c r="Y1043" t="s">
        <v>193</v>
      </c>
      <c r="Z1043" t="s">
        <v>194</v>
      </c>
      <c r="AA1043" t="s">
        <v>195</v>
      </c>
      <c r="AB1043" t="s">
        <v>4434</v>
      </c>
      <c r="AC1043" t="s">
        <v>673</v>
      </c>
      <c r="AD1043" t="s">
        <v>673</v>
      </c>
      <c r="AE1043" t="s">
        <v>673</v>
      </c>
      <c r="AF1043" t="s">
        <v>4108</v>
      </c>
      <c r="AG1043" t="s">
        <v>4376</v>
      </c>
      <c r="AH1043" t="s">
        <v>4435</v>
      </c>
      <c r="AI1043" t="s">
        <v>4436</v>
      </c>
      <c r="AJ1043" t="s">
        <v>3455</v>
      </c>
      <c r="AK1043" t="s">
        <v>814</v>
      </c>
      <c r="AL1043" t="s">
        <v>462</v>
      </c>
      <c r="AM1043" t="s">
        <v>1289</v>
      </c>
      <c r="AN1043" t="s">
        <v>1290</v>
      </c>
      <c r="AO1043" t="s">
        <v>124</v>
      </c>
    </row>
    <row r="1044" spans="1:41" hidden="1" x14ac:dyDescent="0.2">
      <c r="A1044">
        <v>93825</v>
      </c>
      <c r="B1044" s="7">
        <v>45877</v>
      </c>
      <c r="C1044" t="s">
        <v>4437</v>
      </c>
      <c r="D1044" t="s">
        <v>180</v>
      </c>
      <c r="E1044" s="6">
        <v>9579150</v>
      </c>
      <c r="F1044" s="6">
        <v>530435</v>
      </c>
      <c r="G1044" s="6">
        <v>0</v>
      </c>
      <c r="H1044" t="s">
        <v>361</v>
      </c>
      <c r="I1044">
        <v>1020747528</v>
      </c>
      <c r="J1044" t="s">
        <v>742</v>
      </c>
      <c r="K1044" t="s">
        <v>183</v>
      </c>
      <c r="L1044" t="s">
        <v>209</v>
      </c>
      <c r="M1044">
        <v>94000200397700</v>
      </c>
      <c r="N1044" t="s">
        <v>186</v>
      </c>
      <c r="O1044">
        <v>860003020</v>
      </c>
      <c r="P1044" t="s">
        <v>616</v>
      </c>
      <c r="Q1044" t="s">
        <v>189</v>
      </c>
      <c r="R1044" t="s">
        <v>190</v>
      </c>
      <c r="S1044" t="s">
        <v>263</v>
      </c>
      <c r="T1044" t="s">
        <v>264</v>
      </c>
      <c r="U1044" s="6">
        <v>9579150</v>
      </c>
      <c r="V1044" s="6">
        <v>0</v>
      </c>
      <c r="W1044" s="6">
        <v>9579150</v>
      </c>
      <c r="X1044" s="6">
        <v>0</v>
      </c>
      <c r="Y1044" t="s">
        <v>193</v>
      </c>
      <c r="Z1044" t="s">
        <v>194</v>
      </c>
      <c r="AA1044" t="s">
        <v>195</v>
      </c>
      <c r="AB1044" t="s">
        <v>4438</v>
      </c>
      <c r="AC1044" t="s">
        <v>201</v>
      </c>
      <c r="AD1044" t="s">
        <v>201</v>
      </c>
      <c r="AE1044" t="s">
        <v>285</v>
      </c>
      <c r="AF1044" t="s">
        <v>4116</v>
      </c>
      <c r="AG1044" t="s">
        <v>4376</v>
      </c>
      <c r="AH1044" t="s">
        <v>4439</v>
      </c>
      <c r="AI1044" t="s">
        <v>4440</v>
      </c>
      <c r="AJ1044" t="s">
        <v>3455</v>
      </c>
      <c r="AK1044" t="s">
        <v>748</v>
      </c>
      <c r="AL1044" t="s">
        <v>462</v>
      </c>
      <c r="AM1044" t="s">
        <v>749</v>
      </c>
      <c r="AN1044" t="s">
        <v>750</v>
      </c>
      <c r="AO1044" t="s">
        <v>124</v>
      </c>
    </row>
    <row r="1045" spans="1:41" hidden="1" x14ac:dyDescent="0.2">
      <c r="A1045">
        <v>93925</v>
      </c>
      <c r="B1045" s="7">
        <v>45877</v>
      </c>
      <c r="C1045" t="s">
        <v>4441</v>
      </c>
      <c r="D1045" t="s">
        <v>180</v>
      </c>
      <c r="E1045" s="6">
        <v>5912680</v>
      </c>
      <c r="F1045" s="6">
        <v>39687</v>
      </c>
      <c r="G1045" s="6">
        <v>0</v>
      </c>
      <c r="H1045" t="s">
        <v>361</v>
      </c>
      <c r="I1045">
        <v>80800612</v>
      </c>
      <c r="J1045" t="s">
        <v>1707</v>
      </c>
      <c r="K1045" t="s">
        <v>183</v>
      </c>
      <c r="L1045" t="s">
        <v>209</v>
      </c>
      <c r="M1045">
        <v>63874883010</v>
      </c>
      <c r="N1045" t="s">
        <v>186</v>
      </c>
      <c r="O1045">
        <v>890903938</v>
      </c>
      <c r="P1045" t="s">
        <v>212</v>
      </c>
      <c r="Q1045" t="s">
        <v>189</v>
      </c>
      <c r="R1045" t="s">
        <v>190</v>
      </c>
      <c r="S1045" t="s">
        <v>858</v>
      </c>
      <c r="T1045" t="s">
        <v>3451</v>
      </c>
      <c r="U1045" s="6">
        <v>5912680</v>
      </c>
      <c r="V1045" s="6">
        <v>0</v>
      </c>
      <c r="W1045" s="6">
        <v>5912680</v>
      </c>
      <c r="X1045" s="6">
        <v>0</v>
      </c>
      <c r="Y1045" t="s">
        <v>193</v>
      </c>
      <c r="Z1045" t="s">
        <v>194</v>
      </c>
      <c r="AA1045" t="s">
        <v>195</v>
      </c>
      <c r="AB1045" t="s">
        <v>4442</v>
      </c>
      <c r="AC1045" t="s">
        <v>1123</v>
      </c>
      <c r="AD1045" t="s">
        <v>1115</v>
      </c>
      <c r="AE1045" t="s">
        <v>746</v>
      </c>
      <c r="AF1045" t="s">
        <v>4044</v>
      </c>
      <c r="AG1045" t="s">
        <v>4311</v>
      </c>
      <c r="AH1045" t="s">
        <v>4443</v>
      </c>
      <c r="AI1045" t="s">
        <v>4444</v>
      </c>
      <c r="AJ1045" t="s">
        <v>3455</v>
      </c>
      <c r="AK1045" t="s">
        <v>842</v>
      </c>
      <c r="AL1045" t="s">
        <v>462</v>
      </c>
      <c r="AM1045" t="s">
        <v>1555</v>
      </c>
      <c r="AN1045" t="s">
        <v>1712</v>
      </c>
      <c r="AO1045" t="s">
        <v>124</v>
      </c>
    </row>
    <row r="1046" spans="1:41" hidden="1" x14ac:dyDescent="0.2">
      <c r="A1046">
        <v>94025</v>
      </c>
      <c r="B1046" s="7">
        <v>45877</v>
      </c>
      <c r="C1046" t="s">
        <v>4445</v>
      </c>
      <c r="D1046" t="s">
        <v>180</v>
      </c>
      <c r="E1046" s="6">
        <v>4296180</v>
      </c>
      <c r="F1046" s="6">
        <v>36366</v>
      </c>
      <c r="G1046" s="6">
        <v>0</v>
      </c>
      <c r="H1046" t="s">
        <v>361</v>
      </c>
      <c r="I1046">
        <v>1023924776</v>
      </c>
      <c r="J1046" t="s">
        <v>1079</v>
      </c>
      <c r="K1046" t="s">
        <v>183</v>
      </c>
      <c r="L1046" t="s">
        <v>209</v>
      </c>
      <c r="M1046">
        <v>4500001488</v>
      </c>
      <c r="N1046" t="s">
        <v>186</v>
      </c>
      <c r="O1046">
        <v>890903938</v>
      </c>
      <c r="P1046" t="s">
        <v>212</v>
      </c>
      <c r="Q1046" t="s">
        <v>189</v>
      </c>
      <c r="R1046" t="s">
        <v>190</v>
      </c>
      <c r="S1046" t="s">
        <v>858</v>
      </c>
      <c r="T1046" t="s">
        <v>3451</v>
      </c>
      <c r="U1046" s="6">
        <v>4296180</v>
      </c>
      <c r="V1046" s="6">
        <v>0</v>
      </c>
      <c r="W1046" s="6">
        <v>4296180</v>
      </c>
      <c r="X1046" s="6">
        <v>0</v>
      </c>
      <c r="Y1046" t="s">
        <v>193</v>
      </c>
      <c r="Z1046" t="s">
        <v>194</v>
      </c>
      <c r="AA1046" t="s">
        <v>195</v>
      </c>
      <c r="AB1046" t="s">
        <v>4446</v>
      </c>
      <c r="AC1046" t="s">
        <v>882</v>
      </c>
      <c r="AD1046" t="s">
        <v>882</v>
      </c>
      <c r="AE1046" t="s">
        <v>1082</v>
      </c>
      <c r="AF1046" t="s">
        <v>4132</v>
      </c>
      <c r="AG1046" t="s">
        <v>4376</v>
      </c>
      <c r="AH1046" t="s">
        <v>4447</v>
      </c>
      <c r="AI1046" t="s">
        <v>4448</v>
      </c>
      <c r="AJ1046" t="s">
        <v>3455</v>
      </c>
      <c r="AK1046" t="s">
        <v>556</v>
      </c>
      <c r="AL1046" t="s">
        <v>462</v>
      </c>
      <c r="AM1046" t="s">
        <v>1086</v>
      </c>
      <c r="AN1046" t="s">
        <v>1087</v>
      </c>
      <c r="AO1046" t="s">
        <v>124</v>
      </c>
    </row>
    <row r="1047" spans="1:41" hidden="1" x14ac:dyDescent="0.2">
      <c r="A1047">
        <v>94125</v>
      </c>
      <c r="B1047" s="7">
        <v>45877</v>
      </c>
      <c r="C1047" t="s">
        <v>4449</v>
      </c>
      <c r="D1047" t="s">
        <v>180</v>
      </c>
      <c r="E1047" s="6">
        <v>7394100</v>
      </c>
      <c r="F1047" s="6">
        <v>86973</v>
      </c>
      <c r="G1047" s="6">
        <v>0</v>
      </c>
      <c r="H1047" t="s">
        <v>361</v>
      </c>
      <c r="I1047">
        <v>1030638815</v>
      </c>
      <c r="J1047" t="s">
        <v>1169</v>
      </c>
      <c r="K1047" t="s">
        <v>183</v>
      </c>
      <c r="L1047" t="s">
        <v>209</v>
      </c>
      <c r="M1047">
        <v>299180927</v>
      </c>
      <c r="N1047" t="s">
        <v>186</v>
      </c>
      <c r="O1047">
        <v>860002964</v>
      </c>
      <c r="P1047" t="s">
        <v>226</v>
      </c>
      <c r="Q1047" t="s">
        <v>189</v>
      </c>
      <c r="R1047" t="s">
        <v>190</v>
      </c>
      <c r="S1047" t="s">
        <v>1099</v>
      </c>
      <c r="T1047" t="s">
        <v>3725</v>
      </c>
      <c r="U1047" s="6">
        <v>7394100</v>
      </c>
      <c r="V1047" s="6">
        <v>0</v>
      </c>
      <c r="W1047" s="6">
        <v>7394100</v>
      </c>
      <c r="X1047" s="6">
        <v>0</v>
      </c>
      <c r="Y1047" t="s">
        <v>193</v>
      </c>
      <c r="Z1047" t="s">
        <v>194</v>
      </c>
      <c r="AA1047" t="s">
        <v>195</v>
      </c>
      <c r="AB1047" t="s">
        <v>4450</v>
      </c>
      <c r="AC1047" t="s">
        <v>824</v>
      </c>
      <c r="AD1047" t="s">
        <v>824</v>
      </c>
      <c r="AE1047" t="s">
        <v>526</v>
      </c>
      <c r="AF1047" t="s">
        <v>4137</v>
      </c>
      <c r="AG1047" t="s">
        <v>4376</v>
      </c>
      <c r="AH1047" t="s">
        <v>4451</v>
      </c>
      <c r="AI1047" t="s">
        <v>4452</v>
      </c>
      <c r="AJ1047" t="s">
        <v>3455</v>
      </c>
      <c r="AK1047" t="s">
        <v>545</v>
      </c>
      <c r="AL1047" t="s">
        <v>462</v>
      </c>
      <c r="AM1047" t="s">
        <v>1173</v>
      </c>
      <c r="AN1047" t="s">
        <v>1174</v>
      </c>
      <c r="AO1047" t="s">
        <v>124</v>
      </c>
    </row>
    <row r="1048" spans="1:41" hidden="1" x14ac:dyDescent="0.2">
      <c r="A1048">
        <v>94225</v>
      </c>
      <c r="B1048" s="7">
        <v>45877</v>
      </c>
      <c r="C1048" t="s">
        <v>4453</v>
      </c>
      <c r="D1048" t="s">
        <v>180</v>
      </c>
      <c r="E1048" s="6">
        <v>3894440</v>
      </c>
      <c r="F1048" s="6">
        <v>26140</v>
      </c>
      <c r="G1048" s="6">
        <v>0</v>
      </c>
      <c r="H1048" t="s">
        <v>361</v>
      </c>
      <c r="I1048">
        <v>1193142701</v>
      </c>
      <c r="J1048" t="s">
        <v>1007</v>
      </c>
      <c r="K1048" t="s">
        <v>183</v>
      </c>
      <c r="L1048" t="s">
        <v>209</v>
      </c>
      <c r="M1048">
        <v>5788914867</v>
      </c>
      <c r="N1048" t="s">
        <v>186</v>
      </c>
      <c r="O1048">
        <v>890903938</v>
      </c>
      <c r="P1048" t="s">
        <v>212</v>
      </c>
      <c r="Q1048" t="s">
        <v>189</v>
      </c>
      <c r="R1048" t="s">
        <v>190</v>
      </c>
      <c r="S1048" t="s">
        <v>585</v>
      </c>
      <c r="T1048" t="s">
        <v>3719</v>
      </c>
      <c r="U1048" s="6">
        <v>3894440</v>
      </c>
      <c r="V1048" s="6">
        <v>0</v>
      </c>
      <c r="W1048" s="6">
        <v>3894440</v>
      </c>
      <c r="X1048" s="6">
        <v>0</v>
      </c>
      <c r="Y1048" t="s">
        <v>193</v>
      </c>
      <c r="Z1048" t="s">
        <v>194</v>
      </c>
      <c r="AA1048" t="s">
        <v>195</v>
      </c>
      <c r="AB1048" t="s">
        <v>4454</v>
      </c>
      <c r="AC1048" t="s">
        <v>1010</v>
      </c>
      <c r="AD1048" t="s">
        <v>1010</v>
      </c>
      <c r="AE1048" t="s">
        <v>533</v>
      </c>
      <c r="AF1048" t="s">
        <v>4455</v>
      </c>
      <c r="AG1048" t="s">
        <v>4376</v>
      </c>
      <c r="AH1048" t="s">
        <v>4456</v>
      </c>
      <c r="AI1048" t="s">
        <v>4457</v>
      </c>
      <c r="AJ1048" t="s">
        <v>3455</v>
      </c>
      <c r="AK1048" t="s">
        <v>672</v>
      </c>
      <c r="AL1048" t="s">
        <v>462</v>
      </c>
      <c r="AM1048" t="s">
        <v>1013</v>
      </c>
      <c r="AN1048" t="s">
        <v>1014</v>
      </c>
      <c r="AO1048" t="s">
        <v>124</v>
      </c>
    </row>
    <row r="1049" spans="1:41" hidden="1" x14ac:dyDescent="0.2">
      <c r="A1049">
        <v>94325</v>
      </c>
      <c r="B1049" s="7">
        <v>45877</v>
      </c>
      <c r="C1049" t="s">
        <v>4458</v>
      </c>
      <c r="D1049" t="s">
        <v>180</v>
      </c>
      <c r="E1049" s="6">
        <v>5912680</v>
      </c>
      <c r="F1049" s="6">
        <v>39687</v>
      </c>
      <c r="G1049" s="6">
        <v>0</v>
      </c>
      <c r="H1049" t="s">
        <v>361</v>
      </c>
      <c r="I1049">
        <v>53123551</v>
      </c>
      <c r="J1049" t="s">
        <v>1299</v>
      </c>
      <c r="K1049" t="s">
        <v>183</v>
      </c>
      <c r="L1049" t="s">
        <v>209</v>
      </c>
      <c r="M1049">
        <v>17836536941</v>
      </c>
      <c r="N1049" t="s">
        <v>186</v>
      </c>
      <c r="O1049">
        <v>890903938</v>
      </c>
      <c r="P1049" t="s">
        <v>212</v>
      </c>
      <c r="Q1049" t="s">
        <v>189</v>
      </c>
      <c r="R1049" t="s">
        <v>190</v>
      </c>
      <c r="S1049" t="s">
        <v>263</v>
      </c>
      <c r="T1049" t="s">
        <v>264</v>
      </c>
      <c r="U1049" s="6">
        <v>5912680</v>
      </c>
      <c r="V1049" s="6">
        <v>0</v>
      </c>
      <c r="W1049" s="6">
        <v>5912680</v>
      </c>
      <c r="X1049" s="6">
        <v>0</v>
      </c>
      <c r="Y1049" t="s">
        <v>193</v>
      </c>
      <c r="Z1049" t="s">
        <v>194</v>
      </c>
      <c r="AA1049" t="s">
        <v>195</v>
      </c>
      <c r="AB1049" t="s">
        <v>4459</v>
      </c>
      <c r="AC1049" t="s">
        <v>1302</v>
      </c>
      <c r="AD1049" t="s">
        <v>1302</v>
      </c>
      <c r="AE1049" t="s">
        <v>516</v>
      </c>
      <c r="AF1049" t="s">
        <v>4144</v>
      </c>
      <c r="AG1049" t="s">
        <v>4376</v>
      </c>
      <c r="AH1049" t="s">
        <v>4460</v>
      </c>
      <c r="AI1049" t="s">
        <v>4461</v>
      </c>
      <c r="AJ1049" t="s">
        <v>3455</v>
      </c>
      <c r="AK1049" t="s">
        <v>545</v>
      </c>
      <c r="AL1049" t="s">
        <v>462</v>
      </c>
      <c r="AM1049" t="s">
        <v>1858</v>
      </c>
      <c r="AN1049" t="s">
        <v>1304</v>
      </c>
      <c r="AO1049" t="s">
        <v>124</v>
      </c>
    </row>
    <row r="1050" spans="1:41" hidden="1" x14ac:dyDescent="0.2">
      <c r="A1050">
        <v>94425</v>
      </c>
      <c r="B1050" s="7">
        <v>45877</v>
      </c>
      <c r="C1050" t="s">
        <v>4462</v>
      </c>
      <c r="D1050" t="s">
        <v>180</v>
      </c>
      <c r="E1050" s="6">
        <v>3894440</v>
      </c>
      <c r="F1050" s="6">
        <v>23546</v>
      </c>
      <c r="G1050" s="6">
        <v>0</v>
      </c>
      <c r="H1050" t="s">
        <v>361</v>
      </c>
      <c r="I1050">
        <v>1012320085</v>
      </c>
      <c r="J1050" t="s">
        <v>1906</v>
      </c>
      <c r="K1050" t="s">
        <v>183</v>
      </c>
      <c r="L1050" t="s">
        <v>209</v>
      </c>
      <c r="M1050">
        <v>66695233559</v>
      </c>
      <c r="N1050" t="s">
        <v>186</v>
      </c>
      <c r="O1050">
        <v>890903938</v>
      </c>
      <c r="P1050" t="s">
        <v>212</v>
      </c>
      <c r="Q1050" t="s">
        <v>189</v>
      </c>
      <c r="R1050" t="s">
        <v>190</v>
      </c>
      <c r="S1050" t="s">
        <v>585</v>
      </c>
      <c r="T1050" t="s">
        <v>3719</v>
      </c>
      <c r="U1050" s="6">
        <v>3894440</v>
      </c>
      <c r="V1050" s="6">
        <v>0</v>
      </c>
      <c r="W1050" s="6">
        <v>3894440</v>
      </c>
      <c r="X1050" s="6">
        <v>0</v>
      </c>
      <c r="Y1050" t="s">
        <v>193</v>
      </c>
      <c r="Z1050" t="s">
        <v>194</v>
      </c>
      <c r="AA1050" t="s">
        <v>195</v>
      </c>
      <c r="AB1050" t="s">
        <v>4463</v>
      </c>
      <c r="AC1050" t="s">
        <v>1010</v>
      </c>
      <c r="AD1050" t="s">
        <v>1010</v>
      </c>
      <c r="AE1050" t="s">
        <v>543</v>
      </c>
      <c r="AF1050" t="s">
        <v>4464</v>
      </c>
      <c r="AG1050" t="s">
        <v>4376</v>
      </c>
      <c r="AH1050" t="s">
        <v>4465</v>
      </c>
      <c r="AI1050" t="s">
        <v>4466</v>
      </c>
      <c r="AJ1050" t="s">
        <v>3455</v>
      </c>
      <c r="AK1050" t="s">
        <v>842</v>
      </c>
      <c r="AL1050" t="s">
        <v>462</v>
      </c>
      <c r="AM1050" t="s">
        <v>3838</v>
      </c>
      <c r="AN1050" t="s">
        <v>1014</v>
      </c>
      <c r="AO1050" t="s">
        <v>124</v>
      </c>
    </row>
    <row r="1051" spans="1:41" hidden="1" x14ac:dyDescent="0.2">
      <c r="A1051">
        <v>94525</v>
      </c>
      <c r="B1051" s="7">
        <v>45877</v>
      </c>
      <c r="C1051" t="s">
        <v>4467</v>
      </c>
      <c r="D1051" t="s">
        <v>180</v>
      </c>
      <c r="E1051" s="6">
        <v>6797780</v>
      </c>
      <c r="F1051" s="6">
        <v>51584</v>
      </c>
      <c r="G1051" s="6">
        <v>0</v>
      </c>
      <c r="H1051" t="s">
        <v>361</v>
      </c>
      <c r="I1051">
        <v>79369744</v>
      </c>
      <c r="J1051" t="s">
        <v>3937</v>
      </c>
      <c r="K1051" t="s">
        <v>183</v>
      </c>
      <c r="L1051" t="s">
        <v>209</v>
      </c>
      <c r="M1051">
        <v>23738223471</v>
      </c>
      <c r="N1051" t="s">
        <v>186</v>
      </c>
      <c r="O1051">
        <v>890903938</v>
      </c>
      <c r="P1051" t="s">
        <v>212</v>
      </c>
      <c r="Q1051" t="s">
        <v>189</v>
      </c>
      <c r="R1051" t="s">
        <v>190</v>
      </c>
      <c r="S1051" t="s">
        <v>540</v>
      </c>
      <c r="T1051" t="s">
        <v>3485</v>
      </c>
      <c r="U1051" s="6">
        <v>6797780</v>
      </c>
      <c r="V1051" s="6">
        <v>0</v>
      </c>
      <c r="W1051" s="6">
        <v>6797780</v>
      </c>
      <c r="X1051" s="6">
        <v>0</v>
      </c>
      <c r="Y1051" t="s">
        <v>480</v>
      </c>
      <c r="Z1051" t="s">
        <v>194</v>
      </c>
      <c r="AA1051" t="s">
        <v>481</v>
      </c>
      <c r="AB1051" t="s">
        <v>4468</v>
      </c>
      <c r="AC1051" t="s">
        <v>1575</v>
      </c>
      <c r="AD1051" t="s">
        <v>1564</v>
      </c>
      <c r="AE1051" t="s">
        <v>1518</v>
      </c>
      <c r="AF1051" t="s">
        <v>4149</v>
      </c>
      <c r="AG1051" t="s">
        <v>4376</v>
      </c>
      <c r="AH1051" t="s">
        <v>4469</v>
      </c>
      <c r="AI1051" t="s">
        <v>4470</v>
      </c>
      <c r="AJ1051" t="s">
        <v>3455</v>
      </c>
      <c r="AK1051" t="s">
        <v>3941</v>
      </c>
      <c r="AL1051" t="s">
        <v>462</v>
      </c>
      <c r="AM1051" t="s">
        <v>3942</v>
      </c>
      <c r="AN1051" t="s">
        <v>3943</v>
      </c>
      <c r="AO1051" t="s">
        <v>124</v>
      </c>
    </row>
    <row r="1052" spans="1:41" hidden="1" x14ac:dyDescent="0.2">
      <c r="A1052">
        <v>94625</v>
      </c>
      <c r="B1052" s="7">
        <v>45877</v>
      </c>
      <c r="C1052" t="s">
        <v>4471</v>
      </c>
      <c r="D1052" t="s">
        <v>180</v>
      </c>
      <c r="E1052" s="6">
        <v>7394100</v>
      </c>
      <c r="F1052" s="6">
        <v>210878</v>
      </c>
      <c r="G1052" s="6">
        <v>0</v>
      </c>
      <c r="H1052" t="s">
        <v>361</v>
      </c>
      <c r="I1052">
        <v>1019054786</v>
      </c>
      <c r="J1052" t="s">
        <v>1306</v>
      </c>
      <c r="K1052" t="s">
        <v>183</v>
      </c>
      <c r="L1052" t="s">
        <v>209</v>
      </c>
      <c r="M1052">
        <v>2470082237</v>
      </c>
      <c r="N1052" t="s">
        <v>186</v>
      </c>
      <c r="O1052">
        <v>860034313</v>
      </c>
      <c r="P1052" t="s">
        <v>365</v>
      </c>
      <c r="Q1052" t="s">
        <v>189</v>
      </c>
      <c r="R1052" t="s">
        <v>190</v>
      </c>
      <c r="S1052" t="s">
        <v>540</v>
      </c>
      <c r="T1052" t="s">
        <v>3485</v>
      </c>
      <c r="U1052" s="6">
        <v>7394100</v>
      </c>
      <c r="V1052" s="6">
        <v>0</v>
      </c>
      <c r="W1052" s="6">
        <v>7394100</v>
      </c>
      <c r="X1052" s="6">
        <v>0</v>
      </c>
      <c r="Y1052" t="s">
        <v>193</v>
      </c>
      <c r="Z1052" t="s">
        <v>194</v>
      </c>
      <c r="AA1052" t="s">
        <v>195</v>
      </c>
      <c r="AB1052" t="s">
        <v>4472</v>
      </c>
      <c r="AC1052" t="s">
        <v>1309</v>
      </c>
      <c r="AD1052" t="s">
        <v>1309</v>
      </c>
      <c r="AE1052" t="s">
        <v>711</v>
      </c>
      <c r="AF1052" t="s">
        <v>4473</v>
      </c>
      <c r="AG1052" t="s">
        <v>4376</v>
      </c>
      <c r="AH1052" t="s">
        <v>4474</v>
      </c>
      <c r="AI1052" t="s">
        <v>4475</v>
      </c>
      <c r="AJ1052" t="s">
        <v>3455</v>
      </c>
      <c r="AK1052" t="s">
        <v>800</v>
      </c>
      <c r="AL1052" t="s">
        <v>462</v>
      </c>
      <c r="AM1052" t="s">
        <v>1313</v>
      </c>
      <c r="AN1052" t="s">
        <v>1255</v>
      </c>
      <c r="AO1052" t="s">
        <v>124</v>
      </c>
    </row>
    <row r="1053" spans="1:41" hidden="1" x14ac:dyDescent="0.2">
      <c r="A1053">
        <v>94725</v>
      </c>
      <c r="B1053" s="7">
        <v>45877</v>
      </c>
      <c r="C1053" t="s">
        <v>4476</v>
      </c>
      <c r="D1053" t="s">
        <v>180</v>
      </c>
      <c r="E1053" s="6">
        <v>7394100</v>
      </c>
      <c r="F1053" s="6">
        <v>49630</v>
      </c>
      <c r="G1053" s="6">
        <v>0</v>
      </c>
      <c r="H1053" t="s">
        <v>361</v>
      </c>
      <c r="I1053">
        <v>35353930</v>
      </c>
      <c r="J1053" t="s">
        <v>3930</v>
      </c>
      <c r="K1053" t="s">
        <v>183</v>
      </c>
      <c r="L1053" t="s">
        <v>209</v>
      </c>
      <c r="M1053">
        <v>21132019905</v>
      </c>
      <c r="N1053" t="s">
        <v>186</v>
      </c>
      <c r="O1053">
        <v>890903938</v>
      </c>
      <c r="P1053" t="s">
        <v>212</v>
      </c>
      <c r="Q1053" t="s">
        <v>189</v>
      </c>
      <c r="R1053" t="s">
        <v>190</v>
      </c>
      <c r="S1053" t="s">
        <v>263</v>
      </c>
      <c r="T1053" t="s">
        <v>264</v>
      </c>
      <c r="U1053" s="6">
        <v>7394100</v>
      </c>
      <c r="V1053" s="6">
        <v>0</v>
      </c>
      <c r="W1053" s="6">
        <v>7394100</v>
      </c>
      <c r="X1053" s="6">
        <v>0</v>
      </c>
      <c r="Y1053" t="s">
        <v>193</v>
      </c>
      <c r="Z1053" t="s">
        <v>194</v>
      </c>
      <c r="AA1053" t="s">
        <v>195</v>
      </c>
      <c r="AB1053" t="s">
        <v>4477</v>
      </c>
      <c r="AC1053" t="s">
        <v>199</v>
      </c>
      <c r="AD1053" t="s">
        <v>199</v>
      </c>
      <c r="AE1053" t="s">
        <v>1420</v>
      </c>
      <c r="AF1053" t="s">
        <v>4155</v>
      </c>
      <c r="AG1053" t="s">
        <v>4376</v>
      </c>
      <c r="AH1053" t="s">
        <v>4478</v>
      </c>
      <c r="AI1053" t="s">
        <v>4479</v>
      </c>
      <c r="AJ1053" t="s">
        <v>3455</v>
      </c>
      <c r="AK1053" t="s">
        <v>2974</v>
      </c>
      <c r="AL1053" t="s">
        <v>462</v>
      </c>
      <c r="AM1053" t="s">
        <v>3935</v>
      </c>
      <c r="AN1053" t="s">
        <v>651</v>
      </c>
      <c r="AO1053" t="s">
        <v>124</v>
      </c>
    </row>
    <row r="1054" spans="1:41" hidden="1" x14ac:dyDescent="0.2">
      <c r="A1054">
        <v>94825</v>
      </c>
      <c r="B1054" s="7">
        <v>45880</v>
      </c>
      <c r="C1054" t="s">
        <v>4480</v>
      </c>
      <c r="D1054" t="s">
        <v>180</v>
      </c>
      <c r="E1054" s="6">
        <v>3894440</v>
      </c>
      <c r="F1054" s="6">
        <v>32965</v>
      </c>
      <c r="G1054" s="6">
        <v>0</v>
      </c>
      <c r="H1054" t="s">
        <v>361</v>
      </c>
      <c r="I1054">
        <v>1026301655</v>
      </c>
      <c r="J1054" t="s">
        <v>1239</v>
      </c>
      <c r="K1054" t="s">
        <v>183</v>
      </c>
      <c r="L1054" t="s">
        <v>209</v>
      </c>
      <c r="M1054">
        <v>24090527869</v>
      </c>
      <c r="N1054" t="s">
        <v>186</v>
      </c>
      <c r="O1054">
        <v>860007335</v>
      </c>
      <c r="P1054" t="s">
        <v>563</v>
      </c>
      <c r="Q1054" t="s">
        <v>189</v>
      </c>
      <c r="R1054" t="s">
        <v>190</v>
      </c>
      <c r="S1054" t="s">
        <v>669</v>
      </c>
      <c r="T1054" t="s">
        <v>3544</v>
      </c>
      <c r="U1054" s="6">
        <v>3894440</v>
      </c>
      <c r="V1054" s="6">
        <v>0</v>
      </c>
      <c r="W1054" s="6">
        <v>3894440</v>
      </c>
      <c r="X1054" s="6">
        <v>0</v>
      </c>
      <c r="Y1054" t="s">
        <v>193</v>
      </c>
      <c r="Z1054" t="s">
        <v>194</v>
      </c>
      <c r="AA1054" t="s">
        <v>195</v>
      </c>
      <c r="AB1054" t="s">
        <v>4481</v>
      </c>
      <c r="AC1054" t="s">
        <v>1019</v>
      </c>
      <c r="AD1054" t="s">
        <v>1011</v>
      </c>
      <c r="AE1054" t="s">
        <v>599</v>
      </c>
      <c r="AF1054" t="s">
        <v>4159</v>
      </c>
      <c r="AG1054" t="s">
        <v>4482</v>
      </c>
      <c r="AH1054" t="s">
        <v>4483</v>
      </c>
      <c r="AI1054" t="s">
        <v>4484</v>
      </c>
      <c r="AJ1054" t="s">
        <v>3455</v>
      </c>
      <c r="AK1054" t="s">
        <v>745</v>
      </c>
      <c r="AL1054" t="s">
        <v>462</v>
      </c>
      <c r="AM1054" t="s">
        <v>1243</v>
      </c>
      <c r="AN1054" t="s">
        <v>1244</v>
      </c>
      <c r="AO1054" t="s">
        <v>124</v>
      </c>
    </row>
    <row r="1055" spans="1:41" hidden="1" x14ac:dyDescent="0.2">
      <c r="A1055">
        <v>94925</v>
      </c>
      <c r="B1055" s="7">
        <v>45880</v>
      </c>
      <c r="C1055" t="s">
        <v>4485</v>
      </c>
      <c r="D1055" t="s">
        <v>180</v>
      </c>
      <c r="E1055" s="6">
        <v>2439500</v>
      </c>
      <c r="F1055" s="6">
        <v>132307</v>
      </c>
      <c r="G1055" s="6">
        <v>0</v>
      </c>
      <c r="H1055" t="s">
        <v>181</v>
      </c>
      <c r="I1055">
        <v>860511571</v>
      </c>
      <c r="J1055" t="s">
        <v>4486</v>
      </c>
      <c r="K1055" t="s">
        <v>183</v>
      </c>
      <c r="L1055" t="s">
        <v>184</v>
      </c>
      <c r="M1055">
        <v>36485027</v>
      </c>
      <c r="N1055" t="s">
        <v>186</v>
      </c>
      <c r="O1055">
        <v>860002964</v>
      </c>
      <c r="P1055" t="s">
        <v>226</v>
      </c>
      <c r="Q1055" t="s">
        <v>189</v>
      </c>
      <c r="R1055" t="s">
        <v>190</v>
      </c>
      <c r="S1055" t="s">
        <v>540</v>
      </c>
      <c r="T1055" t="s">
        <v>3485</v>
      </c>
      <c r="U1055" s="6">
        <v>2439500</v>
      </c>
      <c r="V1055" s="6">
        <v>0</v>
      </c>
      <c r="W1055" s="6">
        <v>2439500</v>
      </c>
      <c r="X1055" s="6">
        <v>0</v>
      </c>
      <c r="Y1055" t="s">
        <v>193</v>
      </c>
      <c r="Z1055" t="s">
        <v>194</v>
      </c>
      <c r="AA1055" t="s">
        <v>195</v>
      </c>
      <c r="AB1055" t="s">
        <v>4487</v>
      </c>
      <c r="AC1055" t="s">
        <v>798</v>
      </c>
      <c r="AD1055" t="s">
        <v>1196</v>
      </c>
      <c r="AE1055" t="s">
        <v>1093</v>
      </c>
      <c r="AF1055" t="s">
        <v>4163</v>
      </c>
      <c r="AG1055" t="s">
        <v>4482</v>
      </c>
      <c r="AH1055" t="s">
        <v>4488</v>
      </c>
      <c r="AI1055" t="s">
        <v>4489</v>
      </c>
      <c r="AJ1055" t="s">
        <v>3455</v>
      </c>
      <c r="AK1055" t="s">
        <v>2180</v>
      </c>
      <c r="AL1055" t="s">
        <v>758</v>
      </c>
      <c r="AM1055" t="s">
        <v>3372</v>
      </c>
      <c r="AN1055" t="s">
        <v>4490</v>
      </c>
      <c r="AO1055" t="s">
        <v>137</v>
      </c>
    </row>
    <row r="1056" spans="1:41" hidden="1" x14ac:dyDescent="0.2">
      <c r="A1056">
        <v>95025</v>
      </c>
      <c r="B1056" s="7">
        <v>45880</v>
      </c>
      <c r="C1056" t="s">
        <v>4491</v>
      </c>
      <c r="D1056" t="s">
        <v>180</v>
      </c>
      <c r="E1056" s="6">
        <v>4296180</v>
      </c>
      <c r="F1056" s="6">
        <v>28836</v>
      </c>
      <c r="G1056" s="6">
        <v>0</v>
      </c>
      <c r="H1056" t="s">
        <v>361</v>
      </c>
      <c r="I1056">
        <v>1022440381</v>
      </c>
      <c r="J1056" t="s">
        <v>572</v>
      </c>
      <c r="K1056" t="s">
        <v>183</v>
      </c>
      <c r="L1056" t="s">
        <v>209</v>
      </c>
      <c r="M1056">
        <v>24102136072</v>
      </c>
      <c r="N1056" t="s">
        <v>186</v>
      </c>
      <c r="O1056">
        <v>860007335</v>
      </c>
      <c r="P1056" t="s">
        <v>563</v>
      </c>
      <c r="Q1056" t="s">
        <v>189</v>
      </c>
      <c r="R1056" t="s">
        <v>190</v>
      </c>
      <c r="S1056" t="s">
        <v>446</v>
      </c>
      <c r="T1056" t="s">
        <v>447</v>
      </c>
      <c r="U1056" s="6">
        <v>4296180</v>
      </c>
      <c r="V1056" s="6">
        <v>0</v>
      </c>
      <c r="W1056" s="6">
        <v>4296180</v>
      </c>
      <c r="X1056" s="6">
        <v>0</v>
      </c>
      <c r="Y1056" t="s">
        <v>193</v>
      </c>
      <c r="Z1056" t="s">
        <v>194</v>
      </c>
      <c r="AA1056" t="s">
        <v>195</v>
      </c>
      <c r="AB1056" t="s">
        <v>4492</v>
      </c>
      <c r="AC1056" t="s">
        <v>575</v>
      </c>
      <c r="AD1056" t="s">
        <v>575</v>
      </c>
      <c r="AE1056" t="s">
        <v>401</v>
      </c>
      <c r="AF1056" t="s">
        <v>4167</v>
      </c>
      <c r="AG1056" t="s">
        <v>4482</v>
      </c>
      <c r="AH1056" t="s">
        <v>4493</v>
      </c>
      <c r="AI1056" t="s">
        <v>4494</v>
      </c>
      <c r="AJ1056" t="s">
        <v>3455</v>
      </c>
      <c r="AK1056" t="s">
        <v>579</v>
      </c>
      <c r="AL1056" t="s">
        <v>462</v>
      </c>
      <c r="AM1056" t="s">
        <v>3571</v>
      </c>
      <c r="AN1056" t="s">
        <v>581</v>
      </c>
      <c r="AO1056" t="s">
        <v>124</v>
      </c>
    </row>
    <row r="1057" spans="1:41" hidden="1" x14ac:dyDescent="0.2">
      <c r="A1057">
        <v>95125</v>
      </c>
      <c r="B1057" s="7">
        <v>45880</v>
      </c>
      <c r="C1057" t="s">
        <v>4495</v>
      </c>
      <c r="D1057" t="s">
        <v>180</v>
      </c>
      <c r="E1057" s="6">
        <v>5912680</v>
      </c>
      <c r="F1057" s="6">
        <v>39687</v>
      </c>
      <c r="G1057" s="6">
        <v>0</v>
      </c>
      <c r="H1057" t="s">
        <v>361</v>
      </c>
      <c r="I1057">
        <v>1065818681</v>
      </c>
      <c r="J1057" t="s">
        <v>3853</v>
      </c>
      <c r="K1057" t="s">
        <v>183</v>
      </c>
      <c r="L1057" t="s">
        <v>209</v>
      </c>
      <c r="M1057">
        <v>550256500076326</v>
      </c>
      <c r="N1057" t="s">
        <v>186</v>
      </c>
      <c r="O1057">
        <v>860034313</v>
      </c>
      <c r="P1057" t="s">
        <v>365</v>
      </c>
      <c r="Q1057" t="s">
        <v>189</v>
      </c>
      <c r="R1057" t="s">
        <v>190</v>
      </c>
      <c r="S1057" t="s">
        <v>669</v>
      </c>
      <c r="T1057" t="s">
        <v>3544</v>
      </c>
      <c r="U1057" s="6">
        <v>5912680</v>
      </c>
      <c r="V1057" s="6">
        <v>0</v>
      </c>
      <c r="W1057" s="6">
        <v>5912680</v>
      </c>
      <c r="X1057" s="6">
        <v>0</v>
      </c>
      <c r="Y1057" t="s">
        <v>193</v>
      </c>
      <c r="Z1057" t="s">
        <v>194</v>
      </c>
      <c r="AA1057" t="s">
        <v>195</v>
      </c>
      <c r="AB1057" t="s">
        <v>4496</v>
      </c>
      <c r="AC1057" t="s">
        <v>1456</v>
      </c>
      <c r="AD1057" t="s">
        <v>1446</v>
      </c>
      <c r="AE1057" t="s">
        <v>1044</v>
      </c>
      <c r="AF1057" t="s">
        <v>4171</v>
      </c>
      <c r="AG1057" t="s">
        <v>4482</v>
      </c>
      <c r="AH1057" t="s">
        <v>4497</v>
      </c>
      <c r="AI1057" t="s">
        <v>4498</v>
      </c>
      <c r="AJ1057" t="s">
        <v>3455</v>
      </c>
      <c r="AK1057" t="s">
        <v>2120</v>
      </c>
      <c r="AL1057" t="s">
        <v>462</v>
      </c>
      <c r="AM1057" t="s">
        <v>2699</v>
      </c>
      <c r="AN1057" t="s">
        <v>2700</v>
      </c>
      <c r="AO1057" t="s">
        <v>124</v>
      </c>
    </row>
    <row r="1058" spans="1:41" hidden="1" x14ac:dyDescent="0.2">
      <c r="A1058">
        <v>95225</v>
      </c>
      <c r="B1058" s="7">
        <v>45880</v>
      </c>
      <c r="C1058" t="s">
        <v>4499</v>
      </c>
      <c r="D1058" t="s">
        <v>180</v>
      </c>
      <c r="E1058" s="6">
        <v>16517025</v>
      </c>
      <c r="F1058" s="6">
        <v>151957</v>
      </c>
      <c r="G1058" s="6">
        <v>0</v>
      </c>
      <c r="H1058" t="s">
        <v>181</v>
      </c>
      <c r="I1058">
        <v>860066942</v>
      </c>
      <c r="J1058" t="s">
        <v>332</v>
      </c>
      <c r="K1058" t="s">
        <v>183</v>
      </c>
      <c r="L1058" t="s">
        <v>209</v>
      </c>
      <c r="M1058">
        <v>122055663</v>
      </c>
      <c r="N1058" t="s">
        <v>186</v>
      </c>
      <c r="O1058">
        <v>860034594</v>
      </c>
      <c r="P1058" t="s">
        <v>335</v>
      </c>
      <c r="Q1058" t="s">
        <v>189</v>
      </c>
      <c r="R1058" t="s">
        <v>190</v>
      </c>
      <c r="S1058" t="s">
        <v>336</v>
      </c>
      <c r="T1058" t="s">
        <v>337</v>
      </c>
      <c r="U1058" s="6">
        <v>16517025</v>
      </c>
      <c r="V1058" s="6">
        <v>0</v>
      </c>
      <c r="W1058" s="6">
        <v>16517025</v>
      </c>
      <c r="X1058" s="6">
        <v>0</v>
      </c>
      <c r="Y1058" t="s">
        <v>193</v>
      </c>
      <c r="Z1058" t="s">
        <v>194</v>
      </c>
      <c r="AA1058" t="s">
        <v>195</v>
      </c>
      <c r="AB1058" t="s">
        <v>4500</v>
      </c>
      <c r="AC1058" t="s">
        <v>283</v>
      </c>
      <c r="AD1058" t="s">
        <v>283</v>
      </c>
      <c r="AE1058" t="s">
        <v>1747</v>
      </c>
      <c r="AF1058" t="s">
        <v>4175</v>
      </c>
      <c r="AG1058" t="s">
        <v>4482</v>
      </c>
      <c r="AH1058" t="s">
        <v>4501</v>
      </c>
      <c r="AI1058" t="s">
        <v>4502</v>
      </c>
      <c r="AJ1058" t="s">
        <v>3455</v>
      </c>
      <c r="AK1058" t="s">
        <v>4264</v>
      </c>
      <c r="AL1058" t="s">
        <v>234</v>
      </c>
      <c r="AM1058" t="s">
        <v>4503</v>
      </c>
      <c r="AN1058" t="s">
        <v>4504</v>
      </c>
      <c r="AO1058" t="s">
        <v>137</v>
      </c>
    </row>
    <row r="1059" spans="1:41" hidden="1" x14ac:dyDescent="0.2">
      <c r="A1059">
        <v>95325</v>
      </c>
      <c r="B1059" s="7">
        <v>45881</v>
      </c>
      <c r="C1059" t="s">
        <v>4505</v>
      </c>
      <c r="D1059" t="s">
        <v>180</v>
      </c>
      <c r="E1059" s="6">
        <v>5166440</v>
      </c>
      <c r="F1059" s="6">
        <v>39205</v>
      </c>
      <c r="G1059" s="6">
        <v>0</v>
      </c>
      <c r="H1059" t="s">
        <v>361</v>
      </c>
      <c r="I1059">
        <v>1022984528</v>
      </c>
      <c r="J1059" t="s">
        <v>951</v>
      </c>
      <c r="K1059" t="s">
        <v>183</v>
      </c>
      <c r="L1059" t="s">
        <v>209</v>
      </c>
      <c r="M1059">
        <v>24094117783</v>
      </c>
      <c r="N1059" t="s">
        <v>186</v>
      </c>
      <c r="O1059">
        <v>860007335</v>
      </c>
      <c r="P1059" t="s">
        <v>563</v>
      </c>
      <c r="Q1059" t="s">
        <v>189</v>
      </c>
      <c r="R1059" t="s">
        <v>190</v>
      </c>
      <c r="S1059" t="s">
        <v>669</v>
      </c>
      <c r="T1059" t="s">
        <v>3544</v>
      </c>
      <c r="U1059" s="6">
        <v>5166440</v>
      </c>
      <c r="V1059" s="6">
        <v>0</v>
      </c>
      <c r="W1059" s="6">
        <v>5166440</v>
      </c>
      <c r="X1059" s="6">
        <v>0</v>
      </c>
      <c r="Y1059" t="s">
        <v>193</v>
      </c>
      <c r="Z1059" t="s">
        <v>194</v>
      </c>
      <c r="AA1059" t="s">
        <v>195</v>
      </c>
      <c r="AB1059" t="s">
        <v>4506</v>
      </c>
      <c r="AC1059" t="s">
        <v>954</v>
      </c>
      <c r="AD1059" t="s">
        <v>954</v>
      </c>
      <c r="AE1059" t="s">
        <v>954</v>
      </c>
      <c r="AF1059" t="s">
        <v>4179</v>
      </c>
      <c r="AG1059" t="s">
        <v>4507</v>
      </c>
      <c r="AH1059" t="s">
        <v>4508</v>
      </c>
      <c r="AI1059" t="s">
        <v>4509</v>
      </c>
      <c r="AJ1059" t="s">
        <v>3455</v>
      </c>
      <c r="AK1059" t="s">
        <v>381</v>
      </c>
      <c r="AL1059" t="s">
        <v>462</v>
      </c>
      <c r="AM1059" t="s">
        <v>957</v>
      </c>
      <c r="AN1059" t="s">
        <v>958</v>
      </c>
      <c r="AO1059" t="s">
        <v>124</v>
      </c>
    </row>
    <row r="1060" spans="1:41" hidden="1" x14ac:dyDescent="0.2">
      <c r="A1060">
        <v>95425</v>
      </c>
      <c r="B1060" s="7">
        <v>45881</v>
      </c>
      <c r="C1060" t="s">
        <v>4510</v>
      </c>
      <c r="D1060" t="s">
        <v>180</v>
      </c>
      <c r="E1060" s="6">
        <v>3784200</v>
      </c>
      <c r="F1060" s="6">
        <v>22880</v>
      </c>
      <c r="G1060" s="6">
        <v>0</v>
      </c>
      <c r="H1060" t="s">
        <v>361</v>
      </c>
      <c r="I1060">
        <v>80144826</v>
      </c>
      <c r="J1060" t="s">
        <v>3718</v>
      </c>
      <c r="K1060" t="s">
        <v>183</v>
      </c>
      <c r="L1060" t="s">
        <v>209</v>
      </c>
      <c r="M1060">
        <v>10000002137</v>
      </c>
      <c r="N1060" t="s">
        <v>186</v>
      </c>
      <c r="O1060">
        <v>890903938</v>
      </c>
      <c r="P1060" t="s">
        <v>212</v>
      </c>
      <c r="Q1060" t="s">
        <v>189</v>
      </c>
      <c r="R1060" t="s">
        <v>190</v>
      </c>
      <c r="S1060" t="s">
        <v>585</v>
      </c>
      <c r="T1060" t="s">
        <v>3719</v>
      </c>
      <c r="U1060" s="6">
        <v>3784200</v>
      </c>
      <c r="V1060" s="6">
        <v>0</v>
      </c>
      <c r="W1060" s="6">
        <v>3784200</v>
      </c>
      <c r="X1060" s="6">
        <v>0</v>
      </c>
      <c r="Y1060" t="s">
        <v>193</v>
      </c>
      <c r="Z1060" t="s">
        <v>194</v>
      </c>
      <c r="AA1060" t="s">
        <v>195</v>
      </c>
      <c r="AB1060" t="s">
        <v>4511</v>
      </c>
      <c r="AC1060" t="s">
        <v>357</v>
      </c>
      <c r="AD1060" t="s">
        <v>357</v>
      </c>
      <c r="AE1060" t="s">
        <v>393</v>
      </c>
      <c r="AF1060" t="s">
        <v>4183</v>
      </c>
      <c r="AG1060" t="s">
        <v>4507</v>
      </c>
      <c r="AH1060" t="s">
        <v>4512</v>
      </c>
      <c r="AI1060" t="s">
        <v>4513</v>
      </c>
      <c r="AJ1060" t="s">
        <v>3455</v>
      </c>
      <c r="AK1060" t="s">
        <v>286</v>
      </c>
      <c r="AL1060" t="s">
        <v>462</v>
      </c>
      <c r="AM1060" t="s">
        <v>658</v>
      </c>
      <c r="AN1060" t="s">
        <v>659</v>
      </c>
      <c r="AO1060" t="s">
        <v>124</v>
      </c>
    </row>
    <row r="1061" spans="1:41" hidden="1" x14ac:dyDescent="0.2">
      <c r="A1061">
        <v>95525</v>
      </c>
      <c r="B1061" s="7">
        <v>45881</v>
      </c>
      <c r="C1061" t="s">
        <v>4514</v>
      </c>
      <c r="D1061" t="s">
        <v>180</v>
      </c>
      <c r="E1061" s="6">
        <v>7394100</v>
      </c>
      <c r="F1061" s="6">
        <v>85985</v>
      </c>
      <c r="G1061" s="6">
        <v>0</v>
      </c>
      <c r="H1061" t="s">
        <v>361</v>
      </c>
      <c r="I1061">
        <v>1110472734</v>
      </c>
      <c r="J1061" t="s">
        <v>1268</v>
      </c>
      <c r="K1061" t="s">
        <v>183</v>
      </c>
      <c r="L1061" t="s">
        <v>209</v>
      </c>
      <c r="M1061">
        <v>550488402438805</v>
      </c>
      <c r="N1061" t="s">
        <v>186</v>
      </c>
      <c r="O1061">
        <v>860034313</v>
      </c>
      <c r="P1061" t="s">
        <v>365</v>
      </c>
      <c r="Q1061" t="s">
        <v>189</v>
      </c>
      <c r="R1061" t="s">
        <v>190</v>
      </c>
      <c r="S1061" t="s">
        <v>1112</v>
      </c>
      <c r="T1061" t="s">
        <v>3811</v>
      </c>
      <c r="U1061" s="6">
        <v>7394100</v>
      </c>
      <c r="V1061" s="6">
        <v>0</v>
      </c>
      <c r="W1061" s="6">
        <v>7394100</v>
      </c>
      <c r="X1061" s="6">
        <v>0</v>
      </c>
      <c r="Y1061" t="s">
        <v>193</v>
      </c>
      <c r="Z1061" t="s">
        <v>194</v>
      </c>
      <c r="AA1061" t="s">
        <v>195</v>
      </c>
      <c r="AB1061" t="s">
        <v>4515</v>
      </c>
      <c r="AC1061" t="s">
        <v>930</v>
      </c>
      <c r="AD1061" t="s">
        <v>926</v>
      </c>
      <c r="AE1061" t="s">
        <v>544</v>
      </c>
      <c r="AF1061" t="s">
        <v>4192</v>
      </c>
      <c r="AG1061" t="s">
        <v>4507</v>
      </c>
      <c r="AH1061" t="s">
        <v>4516</v>
      </c>
      <c r="AI1061" t="s">
        <v>4517</v>
      </c>
      <c r="AJ1061" t="s">
        <v>3455</v>
      </c>
      <c r="AK1061" t="s">
        <v>576</v>
      </c>
      <c r="AL1061" t="s">
        <v>462</v>
      </c>
      <c r="AM1061" t="s">
        <v>1274</v>
      </c>
      <c r="AN1061" t="s">
        <v>1275</v>
      </c>
      <c r="AO1061" t="s">
        <v>124</v>
      </c>
    </row>
    <row r="1062" spans="1:41" hidden="1" x14ac:dyDescent="0.2">
      <c r="A1062">
        <v>95625</v>
      </c>
      <c r="B1062" s="7">
        <v>45881</v>
      </c>
      <c r="C1062" t="s">
        <v>4518</v>
      </c>
      <c r="D1062" t="s">
        <v>180</v>
      </c>
      <c r="E1062" s="6">
        <v>3626920</v>
      </c>
      <c r="F1062" s="6">
        <v>0</v>
      </c>
      <c r="G1062" s="6">
        <v>0</v>
      </c>
      <c r="H1062" t="s">
        <v>181</v>
      </c>
      <c r="I1062">
        <v>830123461</v>
      </c>
      <c r="J1062" t="s">
        <v>435</v>
      </c>
      <c r="K1062" t="s">
        <v>376</v>
      </c>
      <c r="L1062" t="s">
        <v>3455</v>
      </c>
      <c r="M1062" t="s">
        <v>3455</v>
      </c>
      <c r="N1062" t="s">
        <v>3455</v>
      </c>
      <c r="O1062" t="s">
        <v>3455</v>
      </c>
      <c r="P1062" t="s">
        <v>3455</v>
      </c>
      <c r="Q1062" t="s">
        <v>189</v>
      </c>
      <c r="R1062" t="s">
        <v>190</v>
      </c>
      <c r="S1062" t="s">
        <v>436</v>
      </c>
      <c r="T1062" t="s">
        <v>437</v>
      </c>
      <c r="U1062" s="6">
        <v>3626920</v>
      </c>
      <c r="V1062" s="6">
        <v>0</v>
      </c>
      <c r="W1062" s="6">
        <v>3626920</v>
      </c>
      <c r="X1062" s="6">
        <v>0</v>
      </c>
      <c r="Y1062" t="s">
        <v>193</v>
      </c>
      <c r="Z1062" t="s">
        <v>194</v>
      </c>
      <c r="AA1062" t="s">
        <v>195</v>
      </c>
      <c r="AB1062" t="s">
        <v>4519</v>
      </c>
      <c r="AC1062" t="s">
        <v>409</v>
      </c>
      <c r="AD1062" t="s">
        <v>409</v>
      </c>
      <c r="AE1062" t="s">
        <v>1865</v>
      </c>
      <c r="AF1062" t="s">
        <v>4198</v>
      </c>
      <c r="AG1062" t="s">
        <v>4507</v>
      </c>
      <c r="AH1062" t="s">
        <v>4520</v>
      </c>
      <c r="AI1062" t="s">
        <v>4521</v>
      </c>
      <c r="AJ1062" t="s">
        <v>3455</v>
      </c>
      <c r="AK1062" t="s">
        <v>4191</v>
      </c>
      <c r="AL1062" t="s">
        <v>204</v>
      </c>
      <c r="AM1062" t="s">
        <v>4522</v>
      </c>
      <c r="AN1062" t="s">
        <v>4523</v>
      </c>
      <c r="AO1062" t="s">
        <v>135</v>
      </c>
    </row>
    <row r="1063" spans="1:41" hidden="1" x14ac:dyDescent="0.2">
      <c r="A1063">
        <v>95725</v>
      </c>
      <c r="B1063" s="7">
        <v>45881</v>
      </c>
      <c r="C1063" t="s">
        <v>4524</v>
      </c>
      <c r="D1063" t="s">
        <v>180</v>
      </c>
      <c r="E1063" s="6">
        <v>7394100</v>
      </c>
      <c r="F1063" s="6">
        <v>49630</v>
      </c>
      <c r="G1063" s="6">
        <v>0</v>
      </c>
      <c r="H1063" t="s">
        <v>361</v>
      </c>
      <c r="I1063">
        <v>36491153</v>
      </c>
      <c r="J1063" t="s">
        <v>2548</v>
      </c>
      <c r="K1063" t="s">
        <v>183</v>
      </c>
      <c r="L1063" t="s">
        <v>209</v>
      </c>
      <c r="M1063">
        <v>24054071113</v>
      </c>
      <c r="N1063" t="s">
        <v>186</v>
      </c>
      <c r="O1063">
        <v>860007335</v>
      </c>
      <c r="P1063" t="s">
        <v>563</v>
      </c>
      <c r="Q1063" t="s">
        <v>189</v>
      </c>
      <c r="R1063" t="s">
        <v>190</v>
      </c>
      <c r="S1063" t="s">
        <v>735</v>
      </c>
      <c r="T1063" t="s">
        <v>3606</v>
      </c>
      <c r="U1063" s="6">
        <v>7394100</v>
      </c>
      <c r="V1063" s="6">
        <v>0</v>
      </c>
      <c r="W1063" s="6">
        <v>7394100</v>
      </c>
      <c r="X1063" s="6">
        <v>0</v>
      </c>
      <c r="Y1063" t="s">
        <v>193</v>
      </c>
      <c r="Z1063" t="s">
        <v>194</v>
      </c>
      <c r="AA1063" t="s">
        <v>195</v>
      </c>
      <c r="AB1063" t="s">
        <v>4525</v>
      </c>
      <c r="AC1063" t="s">
        <v>813</v>
      </c>
      <c r="AD1063" t="s">
        <v>813</v>
      </c>
      <c r="AE1063" t="s">
        <v>1004</v>
      </c>
      <c r="AF1063" t="s">
        <v>4202</v>
      </c>
      <c r="AG1063" t="s">
        <v>4507</v>
      </c>
      <c r="AH1063" t="s">
        <v>4526</v>
      </c>
      <c r="AI1063" t="s">
        <v>4527</v>
      </c>
      <c r="AJ1063" t="s">
        <v>3455</v>
      </c>
      <c r="AK1063" t="s">
        <v>2031</v>
      </c>
      <c r="AL1063" t="s">
        <v>462</v>
      </c>
      <c r="AM1063" t="s">
        <v>2554</v>
      </c>
      <c r="AN1063" t="s">
        <v>1106</v>
      </c>
      <c r="AO1063" t="s">
        <v>124</v>
      </c>
    </row>
    <row r="1064" spans="1:41" hidden="1" x14ac:dyDescent="0.2">
      <c r="A1064">
        <v>95825</v>
      </c>
      <c r="B1064" s="7">
        <v>45881</v>
      </c>
      <c r="C1064" t="s">
        <v>4528</v>
      </c>
      <c r="D1064" t="s">
        <v>180</v>
      </c>
      <c r="E1064" s="6">
        <v>7394100</v>
      </c>
      <c r="F1064" s="6">
        <v>204399</v>
      </c>
      <c r="G1064" s="6">
        <v>0</v>
      </c>
      <c r="H1064" t="s">
        <v>361</v>
      </c>
      <c r="I1064">
        <v>79576379</v>
      </c>
      <c r="J1064" t="s">
        <v>1057</v>
      </c>
      <c r="K1064" t="s">
        <v>183</v>
      </c>
      <c r="L1064" t="s">
        <v>209</v>
      </c>
      <c r="M1064">
        <v>18811781190</v>
      </c>
      <c r="N1064" t="s">
        <v>186</v>
      </c>
      <c r="O1064">
        <v>890903938</v>
      </c>
      <c r="P1064" t="s">
        <v>212</v>
      </c>
      <c r="Q1064" t="s">
        <v>189</v>
      </c>
      <c r="R1064" t="s">
        <v>190</v>
      </c>
      <c r="S1064" t="s">
        <v>540</v>
      </c>
      <c r="T1064" t="s">
        <v>3485</v>
      </c>
      <c r="U1064" s="6">
        <v>3697050</v>
      </c>
      <c r="V1064" s="6">
        <v>0</v>
      </c>
      <c r="W1064" s="6">
        <v>3697050</v>
      </c>
      <c r="X1064" s="6">
        <v>0</v>
      </c>
      <c r="Y1064" t="s">
        <v>193</v>
      </c>
      <c r="Z1064" t="s">
        <v>194</v>
      </c>
      <c r="AA1064" t="s">
        <v>195</v>
      </c>
      <c r="AB1064" t="s">
        <v>4529</v>
      </c>
      <c r="AC1064" t="s">
        <v>874</v>
      </c>
      <c r="AD1064" t="s">
        <v>513</v>
      </c>
      <c r="AE1064" t="s">
        <v>1060</v>
      </c>
      <c r="AF1064" t="s">
        <v>4207</v>
      </c>
      <c r="AG1064" t="s">
        <v>4507</v>
      </c>
      <c r="AH1064" t="s">
        <v>4530</v>
      </c>
      <c r="AI1064" t="s">
        <v>4531</v>
      </c>
      <c r="AJ1064" t="s">
        <v>3455</v>
      </c>
      <c r="AK1064" t="s">
        <v>470</v>
      </c>
      <c r="AL1064" t="s">
        <v>462</v>
      </c>
      <c r="AM1064" t="s">
        <v>1063</v>
      </c>
      <c r="AN1064" t="s">
        <v>1064</v>
      </c>
      <c r="AO1064" t="s">
        <v>124</v>
      </c>
    </row>
    <row r="1065" spans="1:41" hidden="1" x14ac:dyDescent="0.2">
      <c r="A1065">
        <v>95825</v>
      </c>
      <c r="B1065" s="7">
        <v>45881</v>
      </c>
      <c r="C1065" t="s">
        <v>4528</v>
      </c>
      <c r="D1065" t="s">
        <v>180</v>
      </c>
      <c r="E1065" s="6">
        <v>7394100</v>
      </c>
      <c r="F1065" s="6">
        <v>204399</v>
      </c>
      <c r="G1065" s="6">
        <v>0</v>
      </c>
      <c r="H1065" t="s">
        <v>361</v>
      </c>
      <c r="I1065">
        <v>79576379</v>
      </c>
      <c r="J1065" t="s">
        <v>1057</v>
      </c>
      <c r="K1065" t="s">
        <v>183</v>
      </c>
      <c r="L1065" t="s">
        <v>209</v>
      </c>
      <c r="M1065">
        <v>18811781190</v>
      </c>
      <c r="N1065" t="s">
        <v>186</v>
      </c>
      <c r="O1065">
        <v>890903938</v>
      </c>
      <c r="P1065" t="s">
        <v>212</v>
      </c>
      <c r="Q1065" t="s">
        <v>189</v>
      </c>
      <c r="R1065" t="s">
        <v>190</v>
      </c>
      <c r="S1065" t="s">
        <v>858</v>
      </c>
      <c r="T1065" t="s">
        <v>3451</v>
      </c>
      <c r="U1065" s="6">
        <v>3697050</v>
      </c>
      <c r="V1065" s="6">
        <v>0</v>
      </c>
      <c r="W1065" s="6">
        <v>3697050</v>
      </c>
      <c r="X1065" s="6">
        <v>0</v>
      </c>
      <c r="Y1065" t="s">
        <v>193</v>
      </c>
      <c r="Z1065" t="s">
        <v>194</v>
      </c>
      <c r="AA1065" t="s">
        <v>195</v>
      </c>
      <c r="AB1065" t="s">
        <v>4529</v>
      </c>
      <c r="AC1065" t="s">
        <v>874</v>
      </c>
      <c r="AD1065" t="s">
        <v>513</v>
      </c>
      <c r="AE1065" t="s">
        <v>1060</v>
      </c>
      <c r="AF1065" t="s">
        <v>4207</v>
      </c>
      <c r="AG1065" t="s">
        <v>4507</v>
      </c>
      <c r="AH1065" t="s">
        <v>4530</v>
      </c>
      <c r="AI1065" t="s">
        <v>4531</v>
      </c>
      <c r="AJ1065" t="s">
        <v>3455</v>
      </c>
      <c r="AK1065" t="s">
        <v>470</v>
      </c>
      <c r="AL1065" t="s">
        <v>462</v>
      </c>
      <c r="AM1065" t="s">
        <v>1063</v>
      </c>
      <c r="AN1065" t="s">
        <v>1064</v>
      </c>
      <c r="AO1065" t="s">
        <v>124</v>
      </c>
    </row>
    <row r="1066" spans="1:41" hidden="1" x14ac:dyDescent="0.2">
      <c r="A1066">
        <v>95925</v>
      </c>
      <c r="B1066" s="7">
        <v>45881</v>
      </c>
      <c r="C1066" t="s">
        <v>4532</v>
      </c>
      <c r="D1066" t="s">
        <v>180</v>
      </c>
      <c r="E1066" s="6">
        <v>7394100</v>
      </c>
      <c r="F1066" s="6">
        <v>49630</v>
      </c>
      <c r="G1066" s="6">
        <v>0</v>
      </c>
      <c r="H1066" t="s">
        <v>361</v>
      </c>
      <c r="I1066">
        <v>1026278601</v>
      </c>
      <c r="J1066" t="s">
        <v>1934</v>
      </c>
      <c r="K1066" t="s">
        <v>183</v>
      </c>
      <c r="L1066" t="s">
        <v>209</v>
      </c>
      <c r="M1066">
        <v>17828079077</v>
      </c>
      <c r="N1066" t="s">
        <v>186</v>
      </c>
      <c r="O1066">
        <v>890903938</v>
      </c>
      <c r="P1066" t="s">
        <v>212</v>
      </c>
      <c r="Q1066" t="s">
        <v>189</v>
      </c>
      <c r="R1066" t="s">
        <v>190</v>
      </c>
      <c r="S1066" t="s">
        <v>478</v>
      </c>
      <c r="T1066" t="s">
        <v>3466</v>
      </c>
      <c r="U1066" s="6">
        <v>7394100</v>
      </c>
      <c r="V1066" s="6">
        <v>0</v>
      </c>
      <c r="W1066" s="6">
        <v>7394100</v>
      </c>
      <c r="X1066" s="6">
        <v>0</v>
      </c>
      <c r="Y1066" t="s">
        <v>193</v>
      </c>
      <c r="Z1066" t="s">
        <v>194</v>
      </c>
      <c r="AA1066" t="s">
        <v>195</v>
      </c>
      <c r="AB1066" t="s">
        <v>4533</v>
      </c>
      <c r="AC1066" t="s">
        <v>1054</v>
      </c>
      <c r="AD1066" t="s">
        <v>1044</v>
      </c>
      <c r="AE1066" t="s">
        <v>1010</v>
      </c>
      <c r="AF1066" t="s">
        <v>4211</v>
      </c>
      <c r="AG1066" t="s">
        <v>4507</v>
      </c>
      <c r="AH1066" t="s">
        <v>4534</v>
      </c>
      <c r="AI1066" t="s">
        <v>4535</v>
      </c>
      <c r="AJ1066" t="s">
        <v>3455</v>
      </c>
      <c r="AK1066" t="s">
        <v>842</v>
      </c>
      <c r="AL1066" t="s">
        <v>462</v>
      </c>
      <c r="AM1066" t="s">
        <v>1940</v>
      </c>
      <c r="AN1066" t="s">
        <v>1941</v>
      </c>
      <c r="AO1066" t="s">
        <v>124</v>
      </c>
    </row>
    <row r="1067" spans="1:41" hidden="1" x14ac:dyDescent="0.2">
      <c r="A1067">
        <v>96025</v>
      </c>
      <c r="B1067" s="7">
        <v>45881</v>
      </c>
      <c r="C1067" t="s">
        <v>4536</v>
      </c>
      <c r="D1067" t="s">
        <v>180</v>
      </c>
      <c r="E1067" s="6">
        <v>6797780</v>
      </c>
      <c r="F1067" s="6">
        <v>127334</v>
      </c>
      <c r="G1067" s="6">
        <v>0</v>
      </c>
      <c r="H1067" t="s">
        <v>361</v>
      </c>
      <c r="I1067">
        <v>1116796384</v>
      </c>
      <c r="J1067" t="s">
        <v>1340</v>
      </c>
      <c r="K1067" t="s">
        <v>183</v>
      </c>
      <c r="L1067" t="s">
        <v>209</v>
      </c>
      <c r="M1067">
        <v>193767869</v>
      </c>
      <c r="N1067" t="s">
        <v>186</v>
      </c>
      <c r="O1067">
        <v>890903938</v>
      </c>
      <c r="P1067" t="s">
        <v>212</v>
      </c>
      <c r="Q1067" t="s">
        <v>189</v>
      </c>
      <c r="R1067" t="s">
        <v>190</v>
      </c>
      <c r="S1067" t="s">
        <v>540</v>
      </c>
      <c r="T1067" t="s">
        <v>3485</v>
      </c>
      <c r="U1067" s="6">
        <v>3398890</v>
      </c>
      <c r="V1067" s="6">
        <v>0</v>
      </c>
      <c r="W1067" s="6">
        <v>3398890</v>
      </c>
      <c r="X1067" s="6">
        <v>0</v>
      </c>
      <c r="Y1067" t="s">
        <v>193</v>
      </c>
      <c r="Z1067" t="s">
        <v>194</v>
      </c>
      <c r="AA1067" t="s">
        <v>195</v>
      </c>
      <c r="AB1067" t="s">
        <v>4537</v>
      </c>
      <c r="AC1067" t="s">
        <v>944</v>
      </c>
      <c r="AD1067" t="s">
        <v>944</v>
      </c>
      <c r="AE1067" t="s">
        <v>1343</v>
      </c>
      <c r="AF1067" t="s">
        <v>4215</v>
      </c>
      <c r="AG1067" t="s">
        <v>4507</v>
      </c>
      <c r="AH1067" t="s">
        <v>4538</v>
      </c>
      <c r="AI1067" t="s">
        <v>4539</v>
      </c>
      <c r="AJ1067" t="s">
        <v>3455</v>
      </c>
      <c r="AK1067" t="s">
        <v>1131</v>
      </c>
      <c r="AL1067" t="s">
        <v>462</v>
      </c>
      <c r="AM1067" t="s">
        <v>1347</v>
      </c>
      <c r="AN1067" t="s">
        <v>1348</v>
      </c>
      <c r="AO1067" t="s">
        <v>124</v>
      </c>
    </row>
    <row r="1068" spans="1:41" hidden="1" x14ac:dyDescent="0.2">
      <c r="A1068">
        <v>96025</v>
      </c>
      <c r="B1068" s="7">
        <v>45881</v>
      </c>
      <c r="C1068" t="s">
        <v>4536</v>
      </c>
      <c r="D1068" t="s">
        <v>180</v>
      </c>
      <c r="E1068" s="6">
        <v>6797780</v>
      </c>
      <c r="F1068" s="6">
        <v>127334</v>
      </c>
      <c r="G1068" s="6">
        <v>0</v>
      </c>
      <c r="H1068" t="s">
        <v>361</v>
      </c>
      <c r="I1068">
        <v>1116796384</v>
      </c>
      <c r="J1068" t="s">
        <v>1340</v>
      </c>
      <c r="K1068" t="s">
        <v>183</v>
      </c>
      <c r="L1068" t="s">
        <v>209</v>
      </c>
      <c r="M1068">
        <v>193767869</v>
      </c>
      <c r="N1068" t="s">
        <v>186</v>
      </c>
      <c r="O1068">
        <v>890903938</v>
      </c>
      <c r="P1068" t="s">
        <v>212</v>
      </c>
      <c r="Q1068" t="s">
        <v>189</v>
      </c>
      <c r="R1068" t="s">
        <v>190</v>
      </c>
      <c r="S1068" t="s">
        <v>858</v>
      </c>
      <c r="T1068" t="s">
        <v>3451</v>
      </c>
      <c r="U1068" s="6">
        <v>3398890</v>
      </c>
      <c r="V1068" s="6">
        <v>0</v>
      </c>
      <c r="W1068" s="6">
        <v>3398890</v>
      </c>
      <c r="X1068" s="6">
        <v>0</v>
      </c>
      <c r="Y1068" t="s">
        <v>193</v>
      </c>
      <c r="Z1068" t="s">
        <v>194</v>
      </c>
      <c r="AA1068" t="s">
        <v>195</v>
      </c>
      <c r="AB1068" t="s">
        <v>4537</v>
      </c>
      <c r="AC1068" t="s">
        <v>944</v>
      </c>
      <c r="AD1068" t="s">
        <v>944</v>
      </c>
      <c r="AE1068" t="s">
        <v>1343</v>
      </c>
      <c r="AF1068" t="s">
        <v>4215</v>
      </c>
      <c r="AG1068" t="s">
        <v>4507</v>
      </c>
      <c r="AH1068" t="s">
        <v>4538</v>
      </c>
      <c r="AI1068" t="s">
        <v>4539</v>
      </c>
      <c r="AJ1068" t="s">
        <v>3455</v>
      </c>
      <c r="AK1068" t="s">
        <v>1131</v>
      </c>
      <c r="AL1068" t="s">
        <v>462</v>
      </c>
      <c r="AM1068" t="s">
        <v>1347</v>
      </c>
      <c r="AN1068" t="s">
        <v>1348</v>
      </c>
      <c r="AO1068" t="s">
        <v>124</v>
      </c>
    </row>
    <row r="1069" spans="1:41" hidden="1" x14ac:dyDescent="0.2">
      <c r="A1069">
        <v>96125</v>
      </c>
      <c r="B1069" s="7">
        <v>45881</v>
      </c>
      <c r="C1069" t="s">
        <v>4540</v>
      </c>
      <c r="D1069" t="s">
        <v>180</v>
      </c>
      <c r="E1069" s="6">
        <v>4296180</v>
      </c>
      <c r="F1069" s="6">
        <v>36366</v>
      </c>
      <c r="G1069" s="6">
        <v>0</v>
      </c>
      <c r="H1069" t="s">
        <v>361</v>
      </c>
      <c r="I1069">
        <v>1014273558</v>
      </c>
      <c r="J1069" t="s">
        <v>594</v>
      </c>
      <c r="K1069" t="s">
        <v>183</v>
      </c>
      <c r="L1069" t="s">
        <v>209</v>
      </c>
      <c r="M1069">
        <v>82453002604</v>
      </c>
      <c r="N1069" t="s">
        <v>186</v>
      </c>
      <c r="O1069">
        <v>890903938</v>
      </c>
      <c r="P1069" t="s">
        <v>212</v>
      </c>
      <c r="Q1069" t="s">
        <v>189</v>
      </c>
      <c r="R1069" t="s">
        <v>190</v>
      </c>
      <c r="S1069" t="s">
        <v>585</v>
      </c>
      <c r="T1069" t="s">
        <v>3719</v>
      </c>
      <c r="U1069" s="6">
        <v>4296180</v>
      </c>
      <c r="V1069" s="6">
        <v>0</v>
      </c>
      <c r="W1069" s="6">
        <v>4296180</v>
      </c>
      <c r="X1069" s="6">
        <v>0</v>
      </c>
      <c r="Y1069" t="s">
        <v>193</v>
      </c>
      <c r="Z1069" t="s">
        <v>194</v>
      </c>
      <c r="AA1069" t="s">
        <v>195</v>
      </c>
      <c r="AB1069" t="s">
        <v>4541</v>
      </c>
      <c r="AC1069" t="s">
        <v>597</v>
      </c>
      <c r="AD1069" t="s">
        <v>597</v>
      </c>
      <c r="AE1069" t="s">
        <v>598</v>
      </c>
      <c r="AF1069" t="s">
        <v>4219</v>
      </c>
      <c r="AG1069" t="s">
        <v>4507</v>
      </c>
      <c r="AH1069" t="s">
        <v>4542</v>
      </c>
      <c r="AI1069" t="s">
        <v>4543</v>
      </c>
      <c r="AJ1069" t="s">
        <v>3455</v>
      </c>
      <c r="AK1069" t="s">
        <v>356</v>
      </c>
      <c r="AL1069" t="s">
        <v>462</v>
      </c>
      <c r="AM1069" t="s">
        <v>601</v>
      </c>
      <c r="AN1069" t="s">
        <v>602</v>
      </c>
      <c r="AO1069" t="s">
        <v>124</v>
      </c>
    </row>
    <row r="1070" spans="1:41" hidden="1" x14ac:dyDescent="0.2">
      <c r="A1070">
        <v>96325</v>
      </c>
      <c r="B1070" s="7">
        <v>45881</v>
      </c>
      <c r="C1070" t="s">
        <v>4544</v>
      </c>
      <c r="D1070" t="s">
        <v>180</v>
      </c>
      <c r="E1070" s="6">
        <v>5912680</v>
      </c>
      <c r="F1070" s="6">
        <v>50049</v>
      </c>
      <c r="G1070" s="6">
        <v>0</v>
      </c>
      <c r="H1070" t="s">
        <v>361</v>
      </c>
      <c r="I1070">
        <v>1070974052</v>
      </c>
      <c r="J1070" t="s">
        <v>3881</v>
      </c>
      <c r="K1070" t="s">
        <v>183</v>
      </c>
      <c r="L1070" t="s">
        <v>209</v>
      </c>
      <c r="M1070">
        <v>382000200466811</v>
      </c>
      <c r="N1070" t="s">
        <v>186</v>
      </c>
      <c r="O1070">
        <v>860003020</v>
      </c>
      <c r="P1070" t="s">
        <v>616</v>
      </c>
      <c r="Q1070" t="s">
        <v>189</v>
      </c>
      <c r="R1070" t="s">
        <v>190</v>
      </c>
      <c r="S1070" t="s">
        <v>1099</v>
      </c>
      <c r="T1070" t="s">
        <v>3725</v>
      </c>
      <c r="U1070" s="6">
        <v>5912680</v>
      </c>
      <c r="V1070" s="6">
        <v>0</v>
      </c>
      <c r="W1070" s="6">
        <v>5912680</v>
      </c>
      <c r="X1070" s="6">
        <v>0</v>
      </c>
      <c r="Y1070" t="s">
        <v>193</v>
      </c>
      <c r="Z1070" t="s">
        <v>194</v>
      </c>
      <c r="AA1070" t="s">
        <v>195</v>
      </c>
      <c r="AB1070" t="s">
        <v>4545</v>
      </c>
      <c r="AC1070" t="s">
        <v>850</v>
      </c>
      <c r="AD1070" t="s">
        <v>846</v>
      </c>
      <c r="AE1070" t="s">
        <v>1474</v>
      </c>
      <c r="AF1070" t="s">
        <v>4223</v>
      </c>
      <c r="AG1070" t="s">
        <v>4507</v>
      </c>
      <c r="AH1070" t="s">
        <v>4546</v>
      </c>
      <c r="AI1070" t="s">
        <v>4547</v>
      </c>
      <c r="AJ1070" t="s">
        <v>3455</v>
      </c>
      <c r="AK1070" t="s">
        <v>3075</v>
      </c>
      <c r="AL1070" t="s">
        <v>462</v>
      </c>
      <c r="AM1070" t="s">
        <v>3885</v>
      </c>
      <c r="AN1070" t="s">
        <v>3886</v>
      </c>
      <c r="AO1070" t="s">
        <v>124</v>
      </c>
    </row>
    <row r="1071" spans="1:41" hidden="1" x14ac:dyDescent="0.2">
      <c r="A1071">
        <v>96425</v>
      </c>
      <c r="B1071" s="7">
        <v>45881</v>
      </c>
      <c r="C1071" t="s">
        <v>4548</v>
      </c>
      <c r="D1071" t="s">
        <v>180</v>
      </c>
      <c r="E1071" s="6">
        <v>5912680</v>
      </c>
      <c r="F1071" s="6">
        <v>44868</v>
      </c>
      <c r="G1071" s="6">
        <v>0</v>
      </c>
      <c r="H1071" t="s">
        <v>361</v>
      </c>
      <c r="I1071">
        <v>1030582643</v>
      </c>
      <c r="J1071" t="s">
        <v>856</v>
      </c>
      <c r="K1071" t="s">
        <v>183</v>
      </c>
      <c r="L1071" t="s">
        <v>209</v>
      </c>
      <c r="M1071">
        <v>4682029611</v>
      </c>
      <c r="N1071" t="s">
        <v>186</v>
      </c>
      <c r="O1071">
        <v>860034594</v>
      </c>
      <c r="P1071" t="s">
        <v>335</v>
      </c>
      <c r="Q1071" t="s">
        <v>189</v>
      </c>
      <c r="R1071" t="s">
        <v>190</v>
      </c>
      <c r="S1071" t="s">
        <v>540</v>
      </c>
      <c r="T1071" t="s">
        <v>3485</v>
      </c>
      <c r="U1071" s="6">
        <v>2956340</v>
      </c>
      <c r="V1071" s="6">
        <v>0</v>
      </c>
      <c r="W1071" s="6">
        <v>2956340</v>
      </c>
      <c r="X1071" s="6">
        <v>0</v>
      </c>
      <c r="Y1071" t="s">
        <v>193</v>
      </c>
      <c r="Z1071" t="s">
        <v>194</v>
      </c>
      <c r="AA1071" t="s">
        <v>195</v>
      </c>
      <c r="AB1071" t="s">
        <v>4549</v>
      </c>
      <c r="AC1071" t="s">
        <v>861</v>
      </c>
      <c r="AD1071" t="s">
        <v>861</v>
      </c>
      <c r="AE1071" t="s">
        <v>230</v>
      </c>
      <c r="AF1071" t="s">
        <v>4226</v>
      </c>
      <c r="AG1071" t="s">
        <v>4507</v>
      </c>
      <c r="AH1071" t="s">
        <v>4550</v>
      </c>
      <c r="AI1071" t="s">
        <v>4551</v>
      </c>
      <c r="AJ1071" t="s">
        <v>3455</v>
      </c>
      <c r="AK1071" t="s">
        <v>356</v>
      </c>
      <c r="AL1071" t="s">
        <v>462</v>
      </c>
      <c r="AM1071" t="s">
        <v>865</v>
      </c>
      <c r="AN1071" t="s">
        <v>3771</v>
      </c>
      <c r="AO1071" t="s">
        <v>124</v>
      </c>
    </row>
    <row r="1072" spans="1:41" hidden="1" x14ac:dyDescent="0.2">
      <c r="A1072">
        <v>96425</v>
      </c>
      <c r="B1072" s="7">
        <v>45881</v>
      </c>
      <c r="C1072" t="s">
        <v>4548</v>
      </c>
      <c r="D1072" t="s">
        <v>180</v>
      </c>
      <c r="E1072" s="6">
        <v>5912680</v>
      </c>
      <c r="F1072" s="6">
        <v>44868</v>
      </c>
      <c r="G1072" s="6">
        <v>0</v>
      </c>
      <c r="H1072" t="s">
        <v>361</v>
      </c>
      <c r="I1072">
        <v>1030582643</v>
      </c>
      <c r="J1072" t="s">
        <v>856</v>
      </c>
      <c r="K1072" t="s">
        <v>183</v>
      </c>
      <c r="L1072" t="s">
        <v>209</v>
      </c>
      <c r="M1072">
        <v>4682029611</v>
      </c>
      <c r="N1072" t="s">
        <v>186</v>
      </c>
      <c r="O1072">
        <v>860034594</v>
      </c>
      <c r="P1072" t="s">
        <v>335</v>
      </c>
      <c r="Q1072" t="s">
        <v>189</v>
      </c>
      <c r="R1072" t="s">
        <v>190</v>
      </c>
      <c r="S1072" t="s">
        <v>858</v>
      </c>
      <c r="T1072" t="s">
        <v>3451</v>
      </c>
      <c r="U1072" s="6">
        <v>2956340</v>
      </c>
      <c r="V1072" s="6">
        <v>0</v>
      </c>
      <c r="W1072" s="6">
        <v>2956340</v>
      </c>
      <c r="X1072" s="6">
        <v>0</v>
      </c>
      <c r="Y1072" t="s">
        <v>193</v>
      </c>
      <c r="Z1072" t="s">
        <v>194</v>
      </c>
      <c r="AA1072" t="s">
        <v>195</v>
      </c>
      <c r="AB1072" t="s">
        <v>4549</v>
      </c>
      <c r="AC1072" t="s">
        <v>861</v>
      </c>
      <c r="AD1072" t="s">
        <v>861</v>
      </c>
      <c r="AE1072" t="s">
        <v>230</v>
      </c>
      <c r="AF1072" t="s">
        <v>4226</v>
      </c>
      <c r="AG1072" t="s">
        <v>4507</v>
      </c>
      <c r="AH1072" t="s">
        <v>4550</v>
      </c>
      <c r="AI1072" t="s">
        <v>4551</v>
      </c>
      <c r="AJ1072" t="s">
        <v>3455</v>
      </c>
      <c r="AK1072" t="s">
        <v>356</v>
      </c>
      <c r="AL1072" t="s">
        <v>462</v>
      </c>
      <c r="AM1072" t="s">
        <v>865</v>
      </c>
      <c r="AN1072" t="s">
        <v>3771</v>
      </c>
      <c r="AO1072" t="s">
        <v>124</v>
      </c>
    </row>
    <row r="1073" spans="1:41" hidden="1" x14ac:dyDescent="0.2">
      <c r="A1073">
        <v>96525</v>
      </c>
      <c r="B1073" s="7">
        <v>45881</v>
      </c>
      <c r="C1073" t="s">
        <v>4552</v>
      </c>
      <c r="D1073" t="s">
        <v>180</v>
      </c>
      <c r="E1073" s="6">
        <v>6797780</v>
      </c>
      <c r="F1073" s="6">
        <v>51584</v>
      </c>
      <c r="G1073" s="6">
        <v>0</v>
      </c>
      <c r="H1073" t="s">
        <v>361</v>
      </c>
      <c r="I1073">
        <v>80821615</v>
      </c>
      <c r="J1073" t="s">
        <v>1424</v>
      </c>
      <c r="K1073" t="s">
        <v>183</v>
      </c>
      <c r="L1073" t="s">
        <v>209</v>
      </c>
      <c r="M1073">
        <v>18780163</v>
      </c>
      <c r="N1073" t="s">
        <v>186</v>
      </c>
      <c r="O1073">
        <v>860002964</v>
      </c>
      <c r="P1073" t="s">
        <v>226</v>
      </c>
      <c r="Q1073" t="s">
        <v>189</v>
      </c>
      <c r="R1073" t="s">
        <v>190</v>
      </c>
      <c r="S1073" t="s">
        <v>540</v>
      </c>
      <c r="T1073" t="s">
        <v>3485</v>
      </c>
      <c r="U1073" s="6">
        <v>3398890</v>
      </c>
      <c r="V1073" s="6">
        <v>0</v>
      </c>
      <c r="W1073" s="6">
        <v>3398890</v>
      </c>
      <c r="X1073" s="6">
        <v>0</v>
      </c>
      <c r="Y1073" t="s">
        <v>193</v>
      </c>
      <c r="Z1073" t="s">
        <v>194</v>
      </c>
      <c r="AA1073" t="s">
        <v>195</v>
      </c>
      <c r="AB1073" t="s">
        <v>4553</v>
      </c>
      <c r="AC1073" t="s">
        <v>862</v>
      </c>
      <c r="AD1073" t="s">
        <v>862</v>
      </c>
      <c r="AE1073" t="s">
        <v>575</v>
      </c>
      <c r="AF1073" t="s">
        <v>4243</v>
      </c>
      <c r="AG1073" t="s">
        <v>4507</v>
      </c>
      <c r="AH1073" t="s">
        <v>4554</v>
      </c>
      <c r="AI1073" t="s">
        <v>4555</v>
      </c>
      <c r="AJ1073" t="s">
        <v>3455</v>
      </c>
      <c r="AK1073" t="s">
        <v>842</v>
      </c>
      <c r="AL1073" t="s">
        <v>462</v>
      </c>
      <c r="AM1073" t="s">
        <v>1429</v>
      </c>
      <c r="AN1073" t="s">
        <v>1430</v>
      </c>
      <c r="AO1073" t="s">
        <v>124</v>
      </c>
    </row>
    <row r="1074" spans="1:41" hidden="1" x14ac:dyDescent="0.2">
      <c r="A1074">
        <v>96525</v>
      </c>
      <c r="B1074" s="7">
        <v>45881</v>
      </c>
      <c r="C1074" t="s">
        <v>4552</v>
      </c>
      <c r="D1074" t="s">
        <v>180</v>
      </c>
      <c r="E1074" s="6">
        <v>6797780</v>
      </c>
      <c r="F1074" s="6">
        <v>51584</v>
      </c>
      <c r="G1074" s="6">
        <v>0</v>
      </c>
      <c r="H1074" t="s">
        <v>361</v>
      </c>
      <c r="I1074">
        <v>80821615</v>
      </c>
      <c r="J1074" t="s">
        <v>1424</v>
      </c>
      <c r="K1074" t="s">
        <v>183</v>
      </c>
      <c r="L1074" t="s">
        <v>209</v>
      </c>
      <c r="M1074">
        <v>18780163</v>
      </c>
      <c r="N1074" t="s">
        <v>186</v>
      </c>
      <c r="O1074">
        <v>860002964</v>
      </c>
      <c r="P1074" t="s">
        <v>226</v>
      </c>
      <c r="Q1074" t="s">
        <v>189</v>
      </c>
      <c r="R1074" t="s">
        <v>190</v>
      </c>
      <c r="S1074" t="s">
        <v>858</v>
      </c>
      <c r="T1074" t="s">
        <v>3451</v>
      </c>
      <c r="U1074" s="6">
        <v>3398890</v>
      </c>
      <c r="V1074" s="6">
        <v>0</v>
      </c>
      <c r="W1074" s="6">
        <v>3398890</v>
      </c>
      <c r="X1074" s="6">
        <v>0</v>
      </c>
      <c r="Y1074" t="s">
        <v>193</v>
      </c>
      <c r="Z1074" t="s">
        <v>194</v>
      </c>
      <c r="AA1074" t="s">
        <v>195</v>
      </c>
      <c r="AB1074" t="s">
        <v>4553</v>
      </c>
      <c r="AC1074" t="s">
        <v>862</v>
      </c>
      <c r="AD1074" t="s">
        <v>862</v>
      </c>
      <c r="AE1074" t="s">
        <v>575</v>
      </c>
      <c r="AF1074" t="s">
        <v>4243</v>
      </c>
      <c r="AG1074" t="s">
        <v>4507</v>
      </c>
      <c r="AH1074" t="s">
        <v>4554</v>
      </c>
      <c r="AI1074" t="s">
        <v>4555</v>
      </c>
      <c r="AJ1074" t="s">
        <v>3455</v>
      </c>
      <c r="AK1074" t="s">
        <v>842</v>
      </c>
      <c r="AL1074" t="s">
        <v>462</v>
      </c>
      <c r="AM1074" t="s">
        <v>1429</v>
      </c>
      <c r="AN1074" t="s">
        <v>1430</v>
      </c>
      <c r="AO1074" t="s">
        <v>124</v>
      </c>
    </row>
    <row r="1075" spans="1:41" hidden="1" x14ac:dyDescent="0.2">
      <c r="A1075">
        <v>96625</v>
      </c>
      <c r="B1075" s="7">
        <v>45881</v>
      </c>
      <c r="C1075" t="s">
        <v>4556</v>
      </c>
      <c r="D1075" t="s">
        <v>180</v>
      </c>
      <c r="E1075" s="6">
        <v>7394100</v>
      </c>
      <c r="F1075" s="6">
        <v>80494</v>
      </c>
      <c r="G1075" s="6">
        <v>0</v>
      </c>
      <c r="H1075" t="s">
        <v>361</v>
      </c>
      <c r="I1075">
        <v>1073512831</v>
      </c>
      <c r="J1075" t="s">
        <v>2079</v>
      </c>
      <c r="K1075" t="s">
        <v>183</v>
      </c>
      <c r="L1075" t="s">
        <v>209</v>
      </c>
      <c r="M1075">
        <v>24075489153</v>
      </c>
      <c r="N1075" t="s">
        <v>186</v>
      </c>
      <c r="O1075">
        <v>860007335</v>
      </c>
      <c r="P1075" t="s">
        <v>563</v>
      </c>
      <c r="Q1075" t="s">
        <v>189</v>
      </c>
      <c r="R1075" t="s">
        <v>190</v>
      </c>
      <c r="S1075" t="s">
        <v>669</v>
      </c>
      <c r="T1075" t="s">
        <v>3544</v>
      </c>
      <c r="U1075" s="6">
        <v>7394100</v>
      </c>
      <c r="V1075" s="6">
        <v>0</v>
      </c>
      <c r="W1075" s="6">
        <v>7394100</v>
      </c>
      <c r="X1075" s="6">
        <v>0</v>
      </c>
      <c r="Y1075" t="s">
        <v>193</v>
      </c>
      <c r="Z1075" t="s">
        <v>194</v>
      </c>
      <c r="AA1075" t="s">
        <v>195</v>
      </c>
      <c r="AB1075" t="s">
        <v>4557</v>
      </c>
      <c r="AC1075" t="s">
        <v>1103</v>
      </c>
      <c r="AD1075" t="s">
        <v>1084</v>
      </c>
      <c r="AE1075" t="s">
        <v>1114</v>
      </c>
      <c r="AF1075" t="s">
        <v>4248</v>
      </c>
      <c r="AG1075" t="s">
        <v>4507</v>
      </c>
      <c r="AH1075" t="s">
        <v>4558</v>
      </c>
      <c r="AI1075" t="s">
        <v>4559</v>
      </c>
      <c r="AJ1075" t="s">
        <v>3455</v>
      </c>
      <c r="AK1075" t="s">
        <v>842</v>
      </c>
      <c r="AL1075" t="s">
        <v>462</v>
      </c>
      <c r="AM1075" t="s">
        <v>2084</v>
      </c>
      <c r="AN1075" t="s">
        <v>4560</v>
      </c>
      <c r="AO1075" t="s">
        <v>124</v>
      </c>
    </row>
    <row r="1076" spans="1:41" hidden="1" x14ac:dyDescent="0.2">
      <c r="A1076">
        <v>96725</v>
      </c>
      <c r="B1076" s="7">
        <v>45882</v>
      </c>
      <c r="C1076" t="s">
        <v>4561</v>
      </c>
      <c r="D1076" t="s">
        <v>180</v>
      </c>
      <c r="E1076" s="6">
        <v>4296180</v>
      </c>
      <c r="F1076" s="6">
        <v>28836</v>
      </c>
      <c r="G1076" s="6">
        <v>0</v>
      </c>
      <c r="H1076" t="s">
        <v>361</v>
      </c>
      <c r="I1076">
        <v>1076659207</v>
      </c>
      <c r="J1076" t="s">
        <v>1443</v>
      </c>
      <c r="K1076" t="s">
        <v>183</v>
      </c>
      <c r="L1076" t="s">
        <v>209</v>
      </c>
      <c r="M1076">
        <v>24076494754</v>
      </c>
      <c r="N1076" t="s">
        <v>186</v>
      </c>
      <c r="O1076">
        <v>860007335</v>
      </c>
      <c r="P1076" t="s">
        <v>563</v>
      </c>
      <c r="Q1076" t="s">
        <v>189</v>
      </c>
      <c r="R1076" t="s">
        <v>190</v>
      </c>
      <c r="S1076" t="s">
        <v>540</v>
      </c>
      <c r="T1076" t="s">
        <v>3485</v>
      </c>
      <c r="U1076" s="6">
        <v>4296180</v>
      </c>
      <c r="V1076" s="6">
        <v>0</v>
      </c>
      <c r="W1076" s="6">
        <v>4296180</v>
      </c>
      <c r="X1076" s="6">
        <v>0</v>
      </c>
      <c r="Y1076" t="s">
        <v>193</v>
      </c>
      <c r="Z1076" t="s">
        <v>194</v>
      </c>
      <c r="AA1076" t="s">
        <v>195</v>
      </c>
      <c r="AB1076" t="s">
        <v>4562</v>
      </c>
      <c r="AC1076" t="s">
        <v>873</v>
      </c>
      <c r="AD1076" t="s">
        <v>873</v>
      </c>
      <c r="AE1076" t="s">
        <v>698</v>
      </c>
      <c r="AF1076" t="s">
        <v>4230</v>
      </c>
      <c r="AG1076" t="s">
        <v>4507</v>
      </c>
      <c r="AH1076" t="s">
        <v>4563</v>
      </c>
      <c r="AI1076" t="s">
        <v>4564</v>
      </c>
      <c r="AJ1076" t="s">
        <v>3455</v>
      </c>
      <c r="AK1076" t="s">
        <v>800</v>
      </c>
      <c r="AL1076" t="s">
        <v>462</v>
      </c>
      <c r="AM1076" t="s">
        <v>3707</v>
      </c>
      <c r="AN1076" t="s">
        <v>1448</v>
      </c>
      <c r="AO1076" t="s">
        <v>124</v>
      </c>
    </row>
    <row r="1077" spans="1:41" hidden="1" x14ac:dyDescent="0.2">
      <c r="A1077">
        <v>96825</v>
      </c>
      <c r="B1077" s="7">
        <v>45882</v>
      </c>
      <c r="C1077" t="s">
        <v>4565</v>
      </c>
      <c r="D1077" t="s">
        <v>180</v>
      </c>
      <c r="E1077" s="6">
        <v>6797780</v>
      </c>
      <c r="F1077" s="6">
        <v>121378</v>
      </c>
      <c r="G1077" s="6">
        <v>0</v>
      </c>
      <c r="H1077" t="s">
        <v>361</v>
      </c>
      <c r="I1077">
        <v>1010227551</v>
      </c>
      <c r="J1077" t="s">
        <v>1176</v>
      </c>
      <c r="K1077" t="s">
        <v>183</v>
      </c>
      <c r="L1077" t="s">
        <v>209</v>
      </c>
      <c r="M1077">
        <v>208129767</v>
      </c>
      <c r="N1077" t="s">
        <v>186</v>
      </c>
      <c r="O1077">
        <v>860002964</v>
      </c>
      <c r="P1077" t="s">
        <v>226</v>
      </c>
      <c r="Q1077" t="s">
        <v>189</v>
      </c>
      <c r="R1077" t="s">
        <v>190</v>
      </c>
      <c r="S1077" t="s">
        <v>1178</v>
      </c>
      <c r="T1077" t="s">
        <v>3550</v>
      </c>
      <c r="U1077" s="6">
        <v>6797780</v>
      </c>
      <c r="V1077" s="6">
        <v>0</v>
      </c>
      <c r="W1077" s="6">
        <v>6797780</v>
      </c>
      <c r="X1077" s="6">
        <v>0</v>
      </c>
      <c r="Y1077" t="s">
        <v>193</v>
      </c>
      <c r="Z1077" t="s">
        <v>194</v>
      </c>
      <c r="AA1077" t="s">
        <v>195</v>
      </c>
      <c r="AB1077" t="s">
        <v>4566</v>
      </c>
      <c r="AC1077" t="s">
        <v>932</v>
      </c>
      <c r="AD1077" t="s">
        <v>928</v>
      </c>
      <c r="AE1077" t="s">
        <v>485</v>
      </c>
      <c r="AF1077" t="s">
        <v>4234</v>
      </c>
      <c r="AG1077" t="s">
        <v>4507</v>
      </c>
      <c r="AH1077" t="s">
        <v>4567</v>
      </c>
      <c r="AI1077" t="s">
        <v>4568</v>
      </c>
      <c r="AJ1077" t="s">
        <v>3455</v>
      </c>
      <c r="AK1077" t="s">
        <v>427</v>
      </c>
      <c r="AL1077" t="s">
        <v>462</v>
      </c>
      <c r="AM1077" t="s">
        <v>1184</v>
      </c>
      <c r="AN1077" t="s">
        <v>1185</v>
      </c>
      <c r="AO1077" t="s">
        <v>124</v>
      </c>
    </row>
    <row r="1078" spans="1:41" hidden="1" x14ac:dyDescent="0.2">
      <c r="A1078">
        <v>96925</v>
      </c>
      <c r="B1078" s="7">
        <v>45882</v>
      </c>
      <c r="C1078" t="s">
        <v>4569</v>
      </c>
      <c r="D1078" t="s">
        <v>180</v>
      </c>
      <c r="E1078" s="6">
        <v>3784200</v>
      </c>
      <c r="F1078" s="6">
        <v>32032</v>
      </c>
      <c r="G1078" s="6">
        <v>0</v>
      </c>
      <c r="H1078" t="s">
        <v>361</v>
      </c>
      <c r="I1078">
        <v>1072645116</v>
      </c>
      <c r="J1078" t="s">
        <v>1041</v>
      </c>
      <c r="K1078" t="s">
        <v>183</v>
      </c>
      <c r="L1078" t="s">
        <v>209</v>
      </c>
      <c r="M1078">
        <v>4662027880</v>
      </c>
      <c r="N1078" t="s">
        <v>186</v>
      </c>
      <c r="O1078">
        <v>860034594</v>
      </c>
      <c r="P1078" t="s">
        <v>335</v>
      </c>
      <c r="Q1078" t="s">
        <v>189</v>
      </c>
      <c r="R1078" t="s">
        <v>190</v>
      </c>
      <c r="S1078" t="s">
        <v>669</v>
      </c>
      <c r="T1078" t="s">
        <v>3544</v>
      </c>
      <c r="U1078" s="6">
        <v>3784200</v>
      </c>
      <c r="V1078" s="6">
        <v>0</v>
      </c>
      <c r="W1078" s="6">
        <v>3784200</v>
      </c>
      <c r="X1078" s="6">
        <v>0</v>
      </c>
      <c r="Y1078" t="s">
        <v>193</v>
      </c>
      <c r="Z1078" t="s">
        <v>194</v>
      </c>
      <c r="AA1078" t="s">
        <v>195</v>
      </c>
      <c r="AB1078" t="s">
        <v>4570</v>
      </c>
      <c r="AC1078" t="s">
        <v>491</v>
      </c>
      <c r="AD1078" t="s">
        <v>491</v>
      </c>
      <c r="AE1078" t="s">
        <v>629</v>
      </c>
      <c r="AF1078" t="s">
        <v>4239</v>
      </c>
      <c r="AG1078" t="s">
        <v>4507</v>
      </c>
      <c r="AH1078" t="s">
        <v>4571</v>
      </c>
      <c r="AI1078" t="s">
        <v>4572</v>
      </c>
      <c r="AJ1078" t="s">
        <v>3455</v>
      </c>
      <c r="AK1078" t="s">
        <v>427</v>
      </c>
      <c r="AL1078" t="s">
        <v>452</v>
      </c>
      <c r="AM1078" t="s">
        <v>3909</v>
      </c>
      <c r="AN1078" t="s">
        <v>1047</v>
      </c>
      <c r="AO1078" t="s">
        <v>124</v>
      </c>
    </row>
    <row r="1079" spans="1:41" hidden="1" x14ac:dyDescent="0.2">
      <c r="A1079">
        <v>97025</v>
      </c>
      <c r="B1079" s="7">
        <v>45882</v>
      </c>
      <c r="C1079" t="s">
        <v>4573</v>
      </c>
      <c r="D1079" t="s">
        <v>180</v>
      </c>
      <c r="E1079" s="6">
        <v>3894440</v>
      </c>
      <c r="F1079" s="6">
        <v>26140</v>
      </c>
      <c r="G1079" s="6">
        <v>0</v>
      </c>
      <c r="H1079" t="s">
        <v>361</v>
      </c>
      <c r="I1079">
        <v>1004877832</v>
      </c>
      <c r="J1079" t="s">
        <v>1158</v>
      </c>
      <c r="K1079" t="s">
        <v>183</v>
      </c>
      <c r="L1079" t="s">
        <v>209</v>
      </c>
      <c r="M1079">
        <v>81648014457</v>
      </c>
      <c r="N1079" t="s">
        <v>186</v>
      </c>
      <c r="O1079">
        <v>890903938</v>
      </c>
      <c r="P1079" t="s">
        <v>212</v>
      </c>
      <c r="Q1079" t="s">
        <v>189</v>
      </c>
      <c r="R1079" t="s">
        <v>190</v>
      </c>
      <c r="S1079" t="s">
        <v>458</v>
      </c>
      <c r="T1079" t="s">
        <v>3479</v>
      </c>
      <c r="U1079" s="6">
        <v>3894440</v>
      </c>
      <c r="V1079" s="6">
        <v>0</v>
      </c>
      <c r="W1079" s="6">
        <v>3894440</v>
      </c>
      <c r="X1079" s="6">
        <v>0</v>
      </c>
      <c r="Y1079" t="s">
        <v>193</v>
      </c>
      <c r="Z1079" t="s">
        <v>194</v>
      </c>
      <c r="AA1079" t="s">
        <v>195</v>
      </c>
      <c r="AB1079" t="s">
        <v>4574</v>
      </c>
      <c r="AC1079" t="s">
        <v>1161</v>
      </c>
      <c r="AD1079" t="s">
        <v>1161</v>
      </c>
      <c r="AE1079" t="s">
        <v>1162</v>
      </c>
      <c r="AF1079" t="s">
        <v>4252</v>
      </c>
      <c r="AG1079" t="s">
        <v>4575</v>
      </c>
      <c r="AH1079" t="s">
        <v>4576</v>
      </c>
      <c r="AI1079" t="s">
        <v>4577</v>
      </c>
      <c r="AJ1079" t="s">
        <v>3455</v>
      </c>
      <c r="AK1079" t="s">
        <v>493</v>
      </c>
      <c r="AL1079" t="s">
        <v>462</v>
      </c>
      <c r="AM1079" t="s">
        <v>1166</v>
      </c>
      <c r="AN1079" t="s">
        <v>1167</v>
      </c>
      <c r="AO1079" t="s">
        <v>124</v>
      </c>
    </row>
    <row r="1080" spans="1:41" hidden="1" x14ac:dyDescent="0.2">
      <c r="A1080">
        <v>97125</v>
      </c>
      <c r="B1080" s="7">
        <v>45882</v>
      </c>
      <c r="C1080" t="s">
        <v>4578</v>
      </c>
      <c r="D1080" t="s">
        <v>180</v>
      </c>
      <c r="E1080" s="6">
        <v>794465</v>
      </c>
      <c r="F1080" s="6">
        <v>253600</v>
      </c>
      <c r="G1080" s="6">
        <v>0</v>
      </c>
      <c r="H1080" t="s">
        <v>361</v>
      </c>
      <c r="I1080">
        <v>51558556</v>
      </c>
      <c r="J1080" t="s">
        <v>1980</v>
      </c>
      <c r="K1080" t="s">
        <v>183</v>
      </c>
      <c r="L1080" t="s">
        <v>209</v>
      </c>
      <c r="M1080">
        <v>1670033693</v>
      </c>
      <c r="N1080" t="s">
        <v>186</v>
      </c>
      <c r="O1080">
        <v>860034313</v>
      </c>
      <c r="P1080" t="s">
        <v>365</v>
      </c>
      <c r="Q1080" t="s">
        <v>189</v>
      </c>
      <c r="R1080" t="s">
        <v>190</v>
      </c>
      <c r="S1080" t="s">
        <v>295</v>
      </c>
      <c r="T1080" t="s">
        <v>296</v>
      </c>
      <c r="U1080" s="6">
        <v>604793</v>
      </c>
      <c r="V1080" s="6">
        <v>0</v>
      </c>
      <c r="W1080" s="6">
        <v>604793</v>
      </c>
      <c r="X1080" s="6">
        <v>0</v>
      </c>
      <c r="Y1080" t="s">
        <v>193</v>
      </c>
      <c r="Z1080" t="s">
        <v>194</v>
      </c>
      <c r="AA1080" t="s">
        <v>195</v>
      </c>
      <c r="AB1080" t="s">
        <v>4579</v>
      </c>
      <c r="AC1080" t="s">
        <v>283</v>
      </c>
      <c r="AD1080" t="s">
        <v>283</v>
      </c>
      <c r="AE1080" t="s">
        <v>1710</v>
      </c>
      <c r="AF1080" t="s">
        <v>4580</v>
      </c>
      <c r="AG1080" t="s">
        <v>4264</v>
      </c>
      <c r="AH1080" t="s">
        <v>4581</v>
      </c>
      <c r="AI1080" t="s">
        <v>4582</v>
      </c>
      <c r="AJ1080" t="s">
        <v>3455</v>
      </c>
      <c r="AK1080" t="s">
        <v>4102</v>
      </c>
      <c r="AL1080" t="s">
        <v>234</v>
      </c>
      <c r="AM1080" t="s">
        <v>4583</v>
      </c>
      <c r="AN1080" t="s">
        <v>4584</v>
      </c>
      <c r="AO1080" t="s">
        <v>137</v>
      </c>
    </row>
    <row r="1081" spans="1:41" hidden="1" x14ac:dyDescent="0.2">
      <c r="A1081">
        <v>97125</v>
      </c>
      <c r="B1081" s="7">
        <v>45882</v>
      </c>
      <c r="C1081" t="s">
        <v>4578</v>
      </c>
      <c r="D1081" t="s">
        <v>180</v>
      </c>
      <c r="E1081" s="6">
        <v>794465</v>
      </c>
      <c r="F1081" s="6">
        <v>253600</v>
      </c>
      <c r="G1081" s="6">
        <v>0</v>
      </c>
      <c r="H1081" t="s">
        <v>361</v>
      </c>
      <c r="I1081">
        <v>51558556</v>
      </c>
      <c r="J1081" t="s">
        <v>1980</v>
      </c>
      <c r="K1081" t="s">
        <v>183</v>
      </c>
      <c r="L1081" t="s">
        <v>209</v>
      </c>
      <c r="M1081">
        <v>1670033693</v>
      </c>
      <c r="N1081" t="s">
        <v>186</v>
      </c>
      <c r="O1081">
        <v>860034313</v>
      </c>
      <c r="P1081" t="s">
        <v>365</v>
      </c>
      <c r="Q1081" t="s">
        <v>189</v>
      </c>
      <c r="R1081" t="s">
        <v>190</v>
      </c>
      <c r="S1081" t="s">
        <v>293</v>
      </c>
      <c r="T1081" t="s">
        <v>294</v>
      </c>
      <c r="U1081" s="6">
        <v>189672</v>
      </c>
      <c r="V1081" s="6">
        <v>0</v>
      </c>
      <c r="W1081" s="6">
        <v>189672</v>
      </c>
      <c r="X1081" s="6">
        <v>0</v>
      </c>
      <c r="Y1081" t="s">
        <v>193</v>
      </c>
      <c r="Z1081" t="s">
        <v>194</v>
      </c>
      <c r="AA1081" t="s">
        <v>195</v>
      </c>
      <c r="AB1081" t="s">
        <v>4579</v>
      </c>
      <c r="AC1081" t="s">
        <v>283</v>
      </c>
      <c r="AD1081" t="s">
        <v>283</v>
      </c>
      <c r="AE1081" t="s">
        <v>1710</v>
      </c>
      <c r="AF1081" t="s">
        <v>4580</v>
      </c>
      <c r="AG1081" t="s">
        <v>4264</v>
      </c>
      <c r="AH1081" t="s">
        <v>4581</v>
      </c>
      <c r="AI1081" t="s">
        <v>4582</v>
      </c>
      <c r="AJ1081" t="s">
        <v>3455</v>
      </c>
      <c r="AK1081" t="s">
        <v>4102</v>
      </c>
      <c r="AL1081" t="s">
        <v>234</v>
      </c>
      <c r="AM1081" t="s">
        <v>4583</v>
      </c>
      <c r="AN1081" t="s">
        <v>4584</v>
      </c>
      <c r="AO1081" t="s">
        <v>137</v>
      </c>
    </row>
    <row r="1082" spans="1:41" hidden="1" x14ac:dyDescent="0.2">
      <c r="A1082">
        <v>97225</v>
      </c>
      <c r="B1082" s="7">
        <v>45882</v>
      </c>
      <c r="C1082" t="s">
        <v>4585</v>
      </c>
      <c r="D1082" t="s">
        <v>180</v>
      </c>
      <c r="E1082" s="6">
        <v>1467475</v>
      </c>
      <c r="F1082" s="6">
        <v>0</v>
      </c>
      <c r="G1082" s="6">
        <v>0</v>
      </c>
      <c r="H1082" t="s">
        <v>361</v>
      </c>
      <c r="I1082">
        <v>51558556</v>
      </c>
      <c r="J1082" t="s">
        <v>1980</v>
      </c>
      <c r="K1082" t="s">
        <v>183</v>
      </c>
      <c r="L1082" t="s">
        <v>209</v>
      </c>
      <c r="M1082">
        <v>1670033693</v>
      </c>
      <c r="N1082" t="s">
        <v>186</v>
      </c>
      <c r="O1082">
        <v>860034313</v>
      </c>
      <c r="P1082" t="s">
        <v>365</v>
      </c>
      <c r="Q1082" t="s">
        <v>189</v>
      </c>
      <c r="R1082" t="s">
        <v>190</v>
      </c>
      <c r="S1082" t="s">
        <v>299</v>
      </c>
      <c r="T1082" t="s">
        <v>300</v>
      </c>
      <c r="U1082" s="6">
        <v>162203</v>
      </c>
      <c r="V1082" s="6">
        <v>0</v>
      </c>
      <c r="W1082" s="6">
        <v>162203</v>
      </c>
      <c r="X1082" s="6">
        <v>0</v>
      </c>
      <c r="Y1082" t="s">
        <v>193</v>
      </c>
      <c r="Z1082" t="s">
        <v>194</v>
      </c>
      <c r="AA1082" t="s">
        <v>195</v>
      </c>
      <c r="AB1082" t="s">
        <v>4586</v>
      </c>
      <c r="AC1082" t="s">
        <v>283</v>
      </c>
      <c r="AD1082" t="s">
        <v>283</v>
      </c>
      <c r="AE1082" t="s">
        <v>1710</v>
      </c>
      <c r="AF1082" t="s">
        <v>4587</v>
      </c>
      <c r="AG1082" t="s">
        <v>4264</v>
      </c>
      <c r="AH1082" t="s">
        <v>4588</v>
      </c>
      <c r="AI1082" t="s">
        <v>4589</v>
      </c>
      <c r="AJ1082" t="s">
        <v>3455</v>
      </c>
      <c r="AK1082" t="s">
        <v>4102</v>
      </c>
      <c r="AL1082" t="s">
        <v>234</v>
      </c>
      <c r="AM1082" t="s">
        <v>4583</v>
      </c>
      <c r="AN1082" t="s">
        <v>4584</v>
      </c>
      <c r="AO1082" t="s">
        <v>137</v>
      </c>
    </row>
    <row r="1083" spans="1:41" hidden="1" x14ac:dyDescent="0.2">
      <c r="A1083">
        <v>97225</v>
      </c>
      <c r="B1083" s="7">
        <v>45882</v>
      </c>
      <c r="C1083" t="s">
        <v>4585</v>
      </c>
      <c r="D1083" t="s">
        <v>180</v>
      </c>
      <c r="E1083" s="6">
        <v>1467475</v>
      </c>
      <c r="F1083" s="6">
        <v>0</v>
      </c>
      <c r="G1083" s="6">
        <v>0</v>
      </c>
      <c r="H1083" t="s">
        <v>361</v>
      </c>
      <c r="I1083">
        <v>51558556</v>
      </c>
      <c r="J1083" t="s">
        <v>1980</v>
      </c>
      <c r="K1083" t="s">
        <v>183</v>
      </c>
      <c r="L1083" t="s">
        <v>209</v>
      </c>
      <c r="M1083">
        <v>1670033693</v>
      </c>
      <c r="N1083" t="s">
        <v>186</v>
      </c>
      <c r="O1083">
        <v>860034313</v>
      </c>
      <c r="P1083" t="s">
        <v>365</v>
      </c>
      <c r="Q1083" t="s">
        <v>189</v>
      </c>
      <c r="R1083" t="s">
        <v>190</v>
      </c>
      <c r="S1083" t="s">
        <v>309</v>
      </c>
      <c r="T1083" t="s">
        <v>310</v>
      </c>
      <c r="U1083" s="6">
        <v>68734</v>
      </c>
      <c r="V1083" s="6">
        <v>0</v>
      </c>
      <c r="W1083" s="6">
        <v>68734</v>
      </c>
      <c r="X1083" s="6">
        <v>0</v>
      </c>
      <c r="Y1083" t="s">
        <v>193</v>
      </c>
      <c r="Z1083" t="s">
        <v>194</v>
      </c>
      <c r="AA1083" t="s">
        <v>195</v>
      </c>
      <c r="AB1083" t="s">
        <v>4586</v>
      </c>
      <c r="AC1083" t="s">
        <v>283</v>
      </c>
      <c r="AD1083" t="s">
        <v>283</v>
      </c>
      <c r="AE1083" t="s">
        <v>1710</v>
      </c>
      <c r="AF1083" t="s">
        <v>4587</v>
      </c>
      <c r="AG1083" t="s">
        <v>4264</v>
      </c>
      <c r="AH1083" t="s">
        <v>4588</v>
      </c>
      <c r="AI1083" t="s">
        <v>4589</v>
      </c>
      <c r="AJ1083" t="s">
        <v>3455</v>
      </c>
      <c r="AK1083" t="s">
        <v>4102</v>
      </c>
      <c r="AL1083" t="s">
        <v>234</v>
      </c>
      <c r="AM1083" t="s">
        <v>4583</v>
      </c>
      <c r="AN1083" t="s">
        <v>4584</v>
      </c>
      <c r="AO1083" t="s">
        <v>137</v>
      </c>
    </row>
    <row r="1084" spans="1:41" hidden="1" x14ac:dyDescent="0.2">
      <c r="A1084">
        <v>97225</v>
      </c>
      <c r="B1084" s="7">
        <v>45882</v>
      </c>
      <c r="C1084" t="s">
        <v>4585</v>
      </c>
      <c r="D1084" t="s">
        <v>180</v>
      </c>
      <c r="E1084" s="6">
        <v>1467475</v>
      </c>
      <c r="F1084" s="6">
        <v>0</v>
      </c>
      <c r="G1084" s="6">
        <v>0</v>
      </c>
      <c r="H1084" t="s">
        <v>361</v>
      </c>
      <c r="I1084">
        <v>51558556</v>
      </c>
      <c r="J1084" t="s">
        <v>1980</v>
      </c>
      <c r="K1084" t="s">
        <v>183</v>
      </c>
      <c r="L1084" t="s">
        <v>209</v>
      </c>
      <c r="M1084">
        <v>1670033693</v>
      </c>
      <c r="N1084" t="s">
        <v>186</v>
      </c>
      <c r="O1084">
        <v>860034313</v>
      </c>
      <c r="P1084" t="s">
        <v>365</v>
      </c>
      <c r="Q1084" t="s">
        <v>189</v>
      </c>
      <c r="R1084" t="s">
        <v>190</v>
      </c>
      <c r="S1084" t="s">
        <v>1987</v>
      </c>
      <c r="T1084" t="s">
        <v>1988</v>
      </c>
      <c r="U1084" s="6">
        <v>80246</v>
      </c>
      <c r="V1084" s="6">
        <v>0</v>
      </c>
      <c r="W1084" s="6">
        <v>80246</v>
      </c>
      <c r="X1084" s="6">
        <v>0</v>
      </c>
      <c r="Y1084" t="s">
        <v>193</v>
      </c>
      <c r="Z1084" t="s">
        <v>194</v>
      </c>
      <c r="AA1084" t="s">
        <v>195</v>
      </c>
      <c r="AB1084" t="s">
        <v>4586</v>
      </c>
      <c r="AC1084" t="s">
        <v>283</v>
      </c>
      <c r="AD1084" t="s">
        <v>283</v>
      </c>
      <c r="AE1084" t="s">
        <v>1710</v>
      </c>
      <c r="AF1084" t="s">
        <v>4587</v>
      </c>
      <c r="AG1084" t="s">
        <v>4264</v>
      </c>
      <c r="AH1084" t="s">
        <v>4588</v>
      </c>
      <c r="AI1084" t="s">
        <v>4589</v>
      </c>
      <c r="AJ1084" t="s">
        <v>3455</v>
      </c>
      <c r="AK1084" t="s">
        <v>4102</v>
      </c>
      <c r="AL1084" t="s">
        <v>234</v>
      </c>
      <c r="AM1084" t="s">
        <v>4583</v>
      </c>
      <c r="AN1084" t="s">
        <v>4584</v>
      </c>
      <c r="AO1084" t="s">
        <v>137</v>
      </c>
    </row>
    <row r="1085" spans="1:41" hidden="1" x14ac:dyDescent="0.2">
      <c r="A1085">
        <v>97225</v>
      </c>
      <c r="B1085" s="7">
        <v>45882</v>
      </c>
      <c r="C1085" t="s">
        <v>4585</v>
      </c>
      <c r="D1085" t="s">
        <v>180</v>
      </c>
      <c r="E1085" s="6">
        <v>1467475</v>
      </c>
      <c r="F1085" s="6">
        <v>0</v>
      </c>
      <c r="G1085" s="6">
        <v>0</v>
      </c>
      <c r="H1085" t="s">
        <v>361</v>
      </c>
      <c r="I1085">
        <v>51558556</v>
      </c>
      <c r="J1085" t="s">
        <v>1980</v>
      </c>
      <c r="K1085" t="s">
        <v>183</v>
      </c>
      <c r="L1085" t="s">
        <v>209</v>
      </c>
      <c r="M1085">
        <v>1670033693</v>
      </c>
      <c r="N1085" t="s">
        <v>186</v>
      </c>
      <c r="O1085">
        <v>860034313</v>
      </c>
      <c r="P1085" t="s">
        <v>365</v>
      </c>
      <c r="Q1085" t="s">
        <v>189</v>
      </c>
      <c r="R1085" t="s">
        <v>190</v>
      </c>
      <c r="S1085" t="s">
        <v>1463</v>
      </c>
      <c r="T1085" t="s">
        <v>1464</v>
      </c>
      <c r="U1085" s="6">
        <v>220676</v>
      </c>
      <c r="V1085" s="6">
        <v>0</v>
      </c>
      <c r="W1085" s="6">
        <v>220676</v>
      </c>
      <c r="X1085" s="6">
        <v>0</v>
      </c>
      <c r="Y1085" t="s">
        <v>193</v>
      </c>
      <c r="Z1085" t="s">
        <v>194</v>
      </c>
      <c r="AA1085" t="s">
        <v>195</v>
      </c>
      <c r="AB1085" t="s">
        <v>4586</v>
      </c>
      <c r="AC1085" t="s">
        <v>283</v>
      </c>
      <c r="AD1085" t="s">
        <v>283</v>
      </c>
      <c r="AE1085" t="s">
        <v>1710</v>
      </c>
      <c r="AF1085" t="s">
        <v>4587</v>
      </c>
      <c r="AG1085" t="s">
        <v>4264</v>
      </c>
      <c r="AH1085" t="s">
        <v>4588</v>
      </c>
      <c r="AI1085" t="s">
        <v>4589</v>
      </c>
      <c r="AJ1085" t="s">
        <v>3455</v>
      </c>
      <c r="AK1085" t="s">
        <v>4102</v>
      </c>
      <c r="AL1085" t="s">
        <v>234</v>
      </c>
      <c r="AM1085" t="s">
        <v>4583</v>
      </c>
      <c r="AN1085" t="s">
        <v>4584</v>
      </c>
      <c r="AO1085" t="s">
        <v>137</v>
      </c>
    </row>
    <row r="1086" spans="1:41" hidden="1" x14ac:dyDescent="0.2">
      <c r="A1086">
        <v>97225</v>
      </c>
      <c r="B1086" s="7">
        <v>45882</v>
      </c>
      <c r="C1086" t="s">
        <v>4585</v>
      </c>
      <c r="D1086" t="s">
        <v>180</v>
      </c>
      <c r="E1086" s="6">
        <v>1467475</v>
      </c>
      <c r="F1086" s="6">
        <v>0</v>
      </c>
      <c r="G1086" s="6">
        <v>0</v>
      </c>
      <c r="H1086" t="s">
        <v>361</v>
      </c>
      <c r="I1086">
        <v>51558556</v>
      </c>
      <c r="J1086" t="s">
        <v>1980</v>
      </c>
      <c r="K1086" t="s">
        <v>183</v>
      </c>
      <c r="L1086" t="s">
        <v>209</v>
      </c>
      <c r="M1086">
        <v>1670033693</v>
      </c>
      <c r="N1086" t="s">
        <v>186</v>
      </c>
      <c r="O1086">
        <v>860034313</v>
      </c>
      <c r="P1086" t="s">
        <v>365</v>
      </c>
      <c r="Q1086" t="s">
        <v>189</v>
      </c>
      <c r="R1086" t="s">
        <v>190</v>
      </c>
      <c r="S1086" t="s">
        <v>370</v>
      </c>
      <c r="T1086" t="s">
        <v>371</v>
      </c>
      <c r="U1086" s="6">
        <v>523023</v>
      </c>
      <c r="V1086" s="6">
        <v>0</v>
      </c>
      <c r="W1086" s="6">
        <v>523023</v>
      </c>
      <c r="X1086" s="6">
        <v>0</v>
      </c>
      <c r="Y1086" t="s">
        <v>193</v>
      </c>
      <c r="Z1086" t="s">
        <v>194</v>
      </c>
      <c r="AA1086" t="s">
        <v>195</v>
      </c>
      <c r="AB1086" t="s">
        <v>4586</v>
      </c>
      <c r="AC1086" t="s">
        <v>283</v>
      </c>
      <c r="AD1086" t="s">
        <v>283</v>
      </c>
      <c r="AE1086" t="s">
        <v>1710</v>
      </c>
      <c r="AF1086" t="s">
        <v>4587</v>
      </c>
      <c r="AG1086" t="s">
        <v>4264</v>
      </c>
      <c r="AH1086" t="s">
        <v>4588</v>
      </c>
      <c r="AI1086" t="s">
        <v>4589</v>
      </c>
      <c r="AJ1086" t="s">
        <v>3455</v>
      </c>
      <c r="AK1086" t="s">
        <v>4102</v>
      </c>
      <c r="AL1086" t="s">
        <v>234</v>
      </c>
      <c r="AM1086" t="s">
        <v>4583</v>
      </c>
      <c r="AN1086" t="s">
        <v>4584</v>
      </c>
      <c r="AO1086" t="s">
        <v>126</v>
      </c>
    </row>
    <row r="1087" spans="1:41" hidden="1" x14ac:dyDescent="0.2">
      <c r="A1087">
        <v>97225</v>
      </c>
      <c r="B1087" s="7">
        <v>45882</v>
      </c>
      <c r="C1087" t="s">
        <v>4585</v>
      </c>
      <c r="D1087" t="s">
        <v>180</v>
      </c>
      <c r="E1087" s="6">
        <v>1467475</v>
      </c>
      <c r="F1087" s="6">
        <v>0</v>
      </c>
      <c r="G1087" s="6">
        <v>0</v>
      </c>
      <c r="H1087" t="s">
        <v>361</v>
      </c>
      <c r="I1087">
        <v>51558556</v>
      </c>
      <c r="J1087" t="s">
        <v>1980</v>
      </c>
      <c r="K1087" t="s">
        <v>183</v>
      </c>
      <c r="L1087" t="s">
        <v>209</v>
      </c>
      <c r="M1087">
        <v>1670033693</v>
      </c>
      <c r="N1087" t="s">
        <v>186</v>
      </c>
      <c r="O1087">
        <v>860034313</v>
      </c>
      <c r="P1087" t="s">
        <v>365</v>
      </c>
      <c r="Q1087" t="s">
        <v>189</v>
      </c>
      <c r="R1087" t="s">
        <v>190</v>
      </c>
      <c r="S1087" t="s">
        <v>301</v>
      </c>
      <c r="T1087" t="s">
        <v>302</v>
      </c>
      <c r="U1087" s="6">
        <v>48463</v>
      </c>
      <c r="V1087" s="6">
        <v>0</v>
      </c>
      <c r="W1087" s="6">
        <v>48463</v>
      </c>
      <c r="X1087" s="6">
        <v>0</v>
      </c>
      <c r="Y1087" t="s">
        <v>193</v>
      </c>
      <c r="Z1087" t="s">
        <v>194</v>
      </c>
      <c r="AA1087" t="s">
        <v>195</v>
      </c>
      <c r="AB1087" t="s">
        <v>4586</v>
      </c>
      <c r="AC1087" t="s">
        <v>283</v>
      </c>
      <c r="AD1087" t="s">
        <v>283</v>
      </c>
      <c r="AE1087" t="s">
        <v>1710</v>
      </c>
      <c r="AF1087" t="s">
        <v>4587</v>
      </c>
      <c r="AG1087" t="s">
        <v>4264</v>
      </c>
      <c r="AH1087" t="s">
        <v>4588</v>
      </c>
      <c r="AI1087" t="s">
        <v>4589</v>
      </c>
      <c r="AJ1087" t="s">
        <v>3455</v>
      </c>
      <c r="AK1087" t="s">
        <v>4102</v>
      </c>
      <c r="AL1087" t="s">
        <v>234</v>
      </c>
      <c r="AM1087" t="s">
        <v>4583</v>
      </c>
      <c r="AN1087" t="s">
        <v>4584</v>
      </c>
      <c r="AO1087" t="s">
        <v>137</v>
      </c>
    </row>
    <row r="1088" spans="1:41" hidden="1" x14ac:dyDescent="0.2">
      <c r="A1088">
        <v>97225</v>
      </c>
      <c r="B1088" s="7">
        <v>45882</v>
      </c>
      <c r="C1088" t="s">
        <v>4585</v>
      </c>
      <c r="D1088" t="s">
        <v>180</v>
      </c>
      <c r="E1088" s="6">
        <v>1467475</v>
      </c>
      <c r="F1088" s="6">
        <v>0</v>
      </c>
      <c r="G1088" s="6">
        <v>0</v>
      </c>
      <c r="H1088" t="s">
        <v>361</v>
      </c>
      <c r="I1088">
        <v>51558556</v>
      </c>
      <c r="J1088" t="s">
        <v>1980</v>
      </c>
      <c r="K1088" t="s">
        <v>183</v>
      </c>
      <c r="L1088" t="s">
        <v>209</v>
      </c>
      <c r="M1088">
        <v>1670033693</v>
      </c>
      <c r="N1088" t="s">
        <v>186</v>
      </c>
      <c r="O1088">
        <v>860034313</v>
      </c>
      <c r="P1088" t="s">
        <v>365</v>
      </c>
      <c r="Q1088" t="s">
        <v>189</v>
      </c>
      <c r="R1088" t="s">
        <v>190</v>
      </c>
      <c r="S1088" t="s">
        <v>291</v>
      </c>
      <c r="T1088" t="s">
        <v>292</v>
      </c>
      <c r="U1088" s="6">
        <v>364130</v>
      </c>
      <c r="V1088" s="6">
        <v>0</v>
      </c>
      <c r="W1088" s="6">
        <v>364130</v>
      </c>
      <c r="X1088" s="6">
        <v>0</v>
      </c>
      <c r="Y1088" t="s">
        <v>193</v>
      </c>
      <c r="Z1088" t="s">
        <v>194</v>
      </c>
      <c r="AA1088" t="s">
        <v>195</v>
      </c>
      <c r="AB1088" t="s">
        <v>4586</v>
      </c>
      <c r="AC1088" t="s">
        <v>283</v>
      </c>
      <c r="AD1088" t="s">
        <v>283</v>
      </c>
      <c r="AE1088" t="s">
        <v>1710</v>
      </c>
      <c r="AF1088" t="s">
        <v>4587</v>
      </c>
      <c r="AG1088" t="s">
        <v>4264</v>
      </c>
      <c r="AH1088" t="s">
        <v>4588</v>
      </c>
      <c r="AI1088" t="s">
        <v>4589</v>
      </c>
      <c r="AJ1088" t="s">
        <v>3455</v>
      </c>
      <c r="AK1088" t="s">
        <v>4102</v>
      </c>
      <c r="AL1088" t="s">
        <v>234</v>
      </c>
      <c r="AM1088" t="s">
        <v>4583</v>
      </c>
      <c r="AN1088" t="s">
        <v>4584</v>
      </c>
      <c r="AO1088" t="s">
        <v>137</v>
      </c>
    </row>
    <row r="1089" spans="1:41" hidden="1" x14ac:dyDescent="0.2">
      <c r="A1089">
        <v>97325</v>
      </c>
      <c r="B1089" s="7">
        <v>45882</v>
      </c>
      <c r="C1089" t="s">
        <v>4590</v>
      </c>
      <c r="D1089" t="s">
        <v>180</v>
      </c>
      <c r="E1089" s="6">
        <v>1050488</v>
      </c>
      <c r="F1089" s="6">
        <v>267900</v>
      </c>
      <c r="G1089" s="6">
        <v>0</v>
      </c>
      <c r="H1089" t="s">
        <v>361</v>
      </c>
      <c r="I1089">
        <v>19322722</v>
      </c>
      <c r="J1089" t="s">
        <v>3303</v>
      </c>
      <c r="K1089" t="s">
        <v>183</v>
      </c>
      <c r="L1089" t="s">
        <v>209</v>
      </c>
      <c r="M1089">
        <v>62759881</v>
      </c>
      <c r="N1089" t="s">
        <v>186</v>
      </c>
      <c r="O1089">
        <v>860002964</v>
      </c>
      <c r="P1089" t="s">
        <v>226</v>
      </c>
      <c r="Q1089" t="s">
        <v>189</v>
      </c>
      <c r="R1089" t="s">
        <v>190</v>
      </c>
      <c r="S1089" t="s">
        <v>293</v>
      </c>
      <c r="T1089" t="s">
        <v>294</v>
      </c>
      <c r="U1089" s="6">
        <v>379344</v>
      </c>
      <c r="V1089" s="6">
        <v>0</v>
      </c>
      <c r="W1089" s="6">
        <v>379344</v>
      </c>
      <c r="X1089" s="6">
        <v>0</v>
      </c>
      <c r="Y1089" t="s">
        <v>193</v>
      </c>
      <c r="Z1089" t="s">
        <v>194</v>
      </c>
      <c r="AA1089" t="s">
        <v>195</v>
      </c>
      <c r="AB1089" t="s">
        <v>4591</v>
      </c>
      <c r="AC1089" t="s">
        <v>283</v>
      </c>
      <c r="AD1089" t="s">
        <v>283</v>
      </c>
      <c r="AE1089" t="s">
        <v>1715</v>
      </c>
      <c r="AF1089" t="s">
        <v>3939</v>
      </c>
      <c r="AG1089" t="s">
        <v>4264</v>
      </c>
      <c r="AH1089" t="s">
        <v>4592</v>
      </c>
      <c r="AI1089" t="s">
        <v>4593</v>
      </c>
      <c r="AJ1089" t="s">
        <v>3455</v>
      </c>
      <c r="AK1089" t="s">
        <v>4102</v>
      </c>
      <c r="AL1089" t="s">
        <v>234</v>
      </c>
      <c r="AM1089" t="s">
        <v>4267</v>
      </c>
      <c r="AN1089" t="s">
        <v>4268</v>
      </c>
      <c r="AO1089" t="s">
        <v>137</v>
      </c>
    </row>
    <row r="1090" spans="1:41" hidden="1" x14ac:dyDescent="0.2">
      <c r="A1090">
        <v>97325</v>
      </c>
      <c r="B1090" s="7">
        <v>45882</v>
      </c>
      <c r="C1090" t="s">
        <v>4590</v>
      </c>
      <c r="D1090" t="s">
        <v>180</v>
      </c>
      <c r="E1090" s="6">
        <v>1050488</v>
      </c>
      <c r="F1090" s="6">
        <v>267900</v>
      </c>
      <c r="G1090" s="6">
        <v>0</v>
      </c>
      <c r="H1090" t="s">
        <v>361</v>
      </c>
      <c r="I1090">
        <v>19322722</v>
      </c>
      <c r="J1090" t="s">
        <v>3303</v>
      </c>
      <c r="K1090" t="s">
        <v>183</v>
      </c>
      <c r="L1090" t="s">
        <v>209</v>
      </c>
      <c r="M1090">
        <v>62759881</v>
      </c>
      <c r="N1090" t="s">
        <v>186</v>
      </c>
      <c r="O1090">
        <v>860002964</v>
      </c>
      <c r="P1090" t="s">
        <v>226</v>
      </c>
      <c r="Q1090" t="s">
        <v>189</v>
      </c>
      <c r="R1090" t="s">
        <v>190</v>
      </c>
      <c r="S1090" t="s">
        <v>297</v>
      </c>
      <c r="T1090" t="s">
        <v>298</v>
      </c>
      <c r="U1090" s="6">
        <v>87540</v>
      </c>
      <c r="V1090" s="6">
        <v>0</v>
      </c>
      <c r="W1090" s="6">
        <v>87540</v>
      </c>
      <c r="X1090" s="6">
        <v>0</v>
      </c>
      <c r="Y1090" t="s">
        <v>193</v>
      </c>
      <c r="Z1090" t="s">
        <v>194</v>
      </c>
      <c r="AA1090" t="s">
        <v>195</v>
      </c>
      <c r="AB1090" t="s">
        <v>4591</v>
      </c>
      <c r="AC1090" t="s">
        <v>283</v>
      </c>
      <c r="AD1090" t="s">
        <v>283</v>
      </c>
      <c r="AE1090" t="s">
        <v>1715</v>
      </c>
      <c r="AF1090" t="s">
        <v>3939</v>
      </c>
      <c r="AG1090" t="s">
        <v>4264</v>
      </c>
      <c r="AH1090" t="s">
        <v>4592</v>
      </c>
      <c r="AI1090" t="s">
        <v>4593</v>
      </c>
      <c r="AJ1090" t="s">
        <v>3455</v>
      </c>
      <c r="AK1090" t="s">
        <v>4102</v>
      </c>
      <c r="AL1090" t="s">
        <v>234</v>
      </c>
      <c r="AM1090" t="s">
        <v>4267</v>
      </c>
      <c r="AN1090" t="s">
        <v>4268</v>
      </c>
      <c r="AO1090" t="s">
        <v>137</v>
      </c>
    </row>
    <row r="1091" spans="1:41" hidden="1" x14ac:dyDescent="0.2">
      <c r="A1091">
        <v>97325</v>
      </c>
      <c r="B1091" s="7">
        <v>45882</v>
      </c>
      <c r="C1091" t="s">
        <v>4590</v>
      </c>
      <c r="D1091" t="s">
        <v>180</v>
      </c>
      <c r="E1091" s="6">
        <v>1050488</v>
      </c>
      <c r="F1091" s="6">
        <v>267900</v>
      </c>
      <c r="G1091" s="6">
        <v>0</v>
      </c>
      <c r="H1091" t="s">
        <v>361</v>
      </c>
      <c r="I1091">
        <v>19322722</v>
      </c>
      <c r="J1091" t="s">
        <v>3303</v>
      </c>
      <c r="K1091" t="s">
        <v>183</v>
      </c>
      <c r="L1091" t="s">
        <v>209</v>
      </c>
      <c r="M1091">
        <v>62759881</v>
      </c>
      <c r="N1091" t="s">
        <v>186</v>
      </c>
      <c r="O1091">
        <v>860002964</v>
      </c>
      <c r="P1091" t="s">
        <v>226</v>
      </c>
      <c r="Q1091" t="s">
        <v>189</v>
      </c>
      <c r="R1091" t="s">
        <v>190</v>
      </c>
      <c r="S1091" t="s">
        <v>295</v>
      </c>
      <c r="T1091" t="s">
        <v>296</v>
      </c>
      <c r="U1091" s="6">
        <v>583604</v>
      </c>
      <c r="V1091" s="6">
        <v>0</v>
      </c>
      <c r="W1091" s="6">
        <v>583604</v>
      </c>
      <c r="X1091" s="6">
        <v>0</v>
      </c>
      <c r="Y1091" t="s">
        <v>193</v>
      </c>
      <c r="Z1091" t="s">
        <v>194</v>
      </c>
      <c r="AA1091" t="s">
        <v>195</v>
      </c>
      <c r="AB1091" t="s">
        <v>4591</v>
      </c>
      <c r="AC1091" t="s">
        <v>283</v>
      </c>
      <c r="AD1091" t="s">
        <v>283</v>
      </c>
      <c r="AE1091" t="s">
        <v>1715</v>
      </c>
      <c r="AF1091" t="s">
        <v>3939</v>
      </c>
      <c r="AG1091" t="s">
        <v>4264</v>
      </c>
      <c r="AH1091" t="s">
        <v>4592</v>
      </c>
      <c r="AI1091" t="s">
        <v>4593</v>
      </c>
      <c r="AJ1091" t="s">
        <v>3455</v>
      </c>
      <c r="AK1091" t="s">
        <v>4102</v>
      </c>
      <c r="AL1091" t="s">
        <v>234</v>
      </c>
      <c r="AM1091" t="s">
        <v>4267</v>
      </c>
      <c r="AN1091" t="s">
        <v>4268</v>
      </c>
      <c r="AO1091" t="s">
        <v>137</v>
      </c>
    </row>
    <row r="1092" spans="1:41" hidden="1" x14ac:dyDescent="0.2">
      <c r="A1092">
        <v>97425</v>
      </c>
      <c r="B1092" s="7">
        <v>45882</v>
      </c>
      <c r="C1092" t="s">
        <v>4594</v>
      </c>
      <c r="D1092" t="s">
        <v>180</v>
      </c>
      <c r="E1092" s="6">
        <v>6797780</v>
      </c>
      <c r="F1092" s="6">
        <v>51584</v>
      </c>
      <c r="G1092" s="6">
        <v>0</v>
      </c>
      <c r="H1092" t="s">
        <v>361</v>
      </c>
      <c r="I1092">
        <v>1022380443</v>
      </c>
      <c r="J1092" t="s">
        <v>1398</v>
      </c>
      <c r="K1092" t="s">
        <v>183</v>
      </c>
      <c r="L1092" t="s">
        <v>209</v>
      </c>
      <c r="M1092">
        <v>91219680011</v>
      </c>
      <c r="N1092" t="s">
        <v>186</v>
      </c>
      <c r="O1092">
        <v>890903938</v>
      </c>
      <c r="P1092" t="s">
        <v>212</v>
      </c>
      <c r="Q1092" t="s">
        <v>189</v>
      </c>
      <c r="R1092" t="s">
        <v>190</v>
      </c>
      <c r="S1092" t="s">
        <v>540</v>
      </c>
      <c r="T1092" t="s">
        <v>3485</v>
      </c>
      <c r="U1092" s="6">
        <v>3398890</v>
      </c>
      <c r="V1092" s="6">
        <v>0</v>
      </c>
      <c r="W1092" s="6">
        <v>3398890</v>
      </c>
      <c r="X1092" s="6">
        <v>0</v>
      </c>
      <c r="Y1092" t="s">
        <v>193</v>
      </c>
      <c r="Z1092" t="s">
        <v>194</v>
      </c>
      <c r="AA1092" t="s">
        <v>195</v>
      </c>
      <c r="AB1092" t="s">
        <v>4595</v>
      </c>
      <c r="AC1092" t="s">
        <v>514</v>
      </c>
      <c r="AD1092" t="s">
        <v>848</v>
      </c>
      <c r="AE1092" t="s">
        <v>705</v>
      </c>
      <c r="AF1092" t="s">
        <v>4256</v>
      </c>
      <c r="AG1092" t="s">
        <v>4575</v>
      </c>
      <c r="AH1092" t="s">
        <v>4596</v>
      </c>
      <c r="AI1092" t="s">
        <v>4597</v>
      </c>
      <c r="AJ1092" t="s">
        <v>3455</v>
      </c>
      <c r="AK1092" t="s">
        <v>800</v>
      </c>
      <c r="AL1092" t="s">
        <v>462</v>
      </c>
      <c r="AM1092" t="s">
        <v>1403</v>
      </c>
      <c r="AN1092" t="s">
        <v>1404</v>
      </c>
      <c r="AO1092" t="s">
        <v>124</v>
      </c>
    </row>
    <row r="1093" spans="1:41" hidden="1" x14ac:dyDescent="0.2">
      <c r="A1093">
        <v>97425</v>
      </c>
      <c r="B1093" s="7">
        <v>45882</v>
      </c>
      <c r="C1093" t="s">
        <v>4594</v>
      </c>
      <c r="D1093" t="s">
        <v>180</v>
      </c>
      <c r="E1093" s="6">
        <v>6797780</v>
      </c>
      <c r="F1093" s="6">
        <v>51584</v>
      </c>
      <c r="G1093" s="6">
        <v>0</v>
      </c>
      <c r="H1093" t="s">
        <v>361</v>
      </c>
      <c r="I1093">
        <v>1022380443</v>
      </c>
      <c r="J1093" t="s">
        <v>1398</v>
      </c>
      <c r="K1093" t="s">
        <v>183</v>
      </c>
      <c r="L1093" t="s">
        <v>209</v>
      </c>
      <c r="M1093">
        <v>91219680011</v>
      </c>
      <c r="N1093" t="s">
        <v>186</v>
      </c>
      <c r="O1093">
        <v>890903938</v>
      </c>
      <c r="P1093" t="s">
        <v>212</v>
      </c>
      <c r="Q1093" t="s">
        <v>189</v>
      </c>
      <c r="R1093" t="s">
        <v>190</v>
      </c>
      <c r="S1093" t="s">
        <v>858</v>
      </c>
      <c r="T1093" t="s">
        <v>3451</v>
      </c>
      <c r="U1093" s="6">
        <v>3398890</v>
      </c>
      <c r="V1093" s="6">
        <v>0</v>
      </c>
      <c r="W1093" s="6">
        <v>3398890</v>
      </c>
      <c r="X1093" s="6">
        <v>0</v>
      </c>
      <c r="Y1093" t="s">
        <v>193</v>
      </c>
      <c r="Z1093" t="s">
        <v>194</v>
      </c>
      <c r="AA1093" t="s">
        <v>195</v>
      </c>
      <c r="AB1093" t="s">
        <v>4595</v>
      </c>
      <c r="AC1093" t="s">
        <v>514</v>
      </c>
      <c r="AD1093" t="s">
        <v>848</v>
      </c>
      <c r="AE1093" t="s">
        <v>705</v>
      </c>
      <c r="AF1093" t="s">
        <v>4256</v>
      </c>
      <c r="AG1093" t="s">
        <v>4575</v>
      </c>
      <c r="AH1093" t="s">
        <v>4596</v>
      </c>
      <c r="AI1093" t="s">
        <v>4597</v>
      </c>
      <c r="AJ1093" t="s">
        <v>3455</v>
      </c>
      <c r="AK1093" t="s">
        <v>800</v>
      </c>
      <c r="AL1093" t="s">
        <v>462</v>
      </c>
      <c r="AM1093" t="s">
        <v>1403</v>
      </c>
      <c r="AN1093" t="s">
        <v>1404</v>
      </c>
      <c r="AO1093" t="s">
        <v>124</v>
      </c>
    </row>
    <row r="1094" spans="1:41" hidden="1" x14ac:dyDescent="0.2">
      <c r="A1094">
        <v>97525</v>
      </c>
      <c r="B1094" s="7">
        <v>45882</v>
      </c>
      <c r="C1094" t="s">
        <v>4598</v>
      </c>
      <c r="D1094" t="s">
        <v>180</v>
      </c>
      <c r="E1094" s="6">
        <v>9579150</v>
      </c>
      <c r="F1094" s="6">
        <v>138994</v>
      </c>
      <c r="G1094" s="6">
        <v>0</v>
      </c>
      <c r="H1094" t="s">
        <v>361</v>
      </c>
      <c r="I1094">
        <v>26423730</v>
      </c>
      <c r="J1094" t="s">
        <v>1947</v>
      </c>
      <c r="K1094" t="s">
        <v>183</v>
      </c>
      <c r="L1094" t="s">
        <v>209</v>
      </c>
      <c r="M1094">
        <v>2400079485</v>
      </c>
      <c r="N1094" t="s">
        <v>186</v>
      </c>
      <c r="O1094">
        <v>860034313</v>
      </c>
      <c r="P1094" t="s">
        <v>365</v>
      </c>
      <c r="Q1094" t="s">
        <v>189</v>
      </c>
      <c r="R1094" t="s">
        <v>190</v>
      </c>
      <c r="S1094" t="s">
        <v>446</v>
      </c>
      <c r="T1094" t="s">
        <v>447</v>
      </c>
      <c r="U1094" s="6">
        <v>9579150</v>
      </c>
      <c r="V1094" s="6">
        <v>0</v>
      </c>
      <c r="W1094" s="6">
        <v>9579150</v>
      </c>
      <c r="X1094" s="6">
        <v>0</v>
      </c>
      <c r="Y1094" t="s">
        <v>193</v>
      </c>
      <c r="Z1094" t="s">
        <v>194</v>
      </c>
      <c r="AA1094" t="s">
        <v>195</v>
      </c>
      <c r="AB1094" t="s">
        <v>4599</v>
      </c>
      <c r="AC1094" t="s">
        <v>1326</v>
      </c>
      <c r="AD1094" t="s">
        <v>1311</v>
      </c>
      <c r="AE1094" t="s">
        <v>902</v>
      </c>
      <c r="AF1094" t="s">
        <v>4260</v>
      </c>
      <c r="AG1094" t="s">
        <v>4575</v>
      </c>
      <c r="AH1094" t="s">
        <v>4600</v>
      </c>
      <c r="AI1094" t="s">
        <v>4601</v>
      </c>
      <c r="AJ1094" t="s">
        <v>3455</v>
      </c>
      <c r="AK1094" t="s">
        <v>1451</v>
      </c>
      <c r="AL1094" t="s">
        <v>462</v>
      </c>
      <c r="AM1094" t="s">
        <v>3900</v>
      </c>
      <c r="AN1094" t="s">
        <v>1953</v>
      </c>
      <c r="AO1094" t="s">
        <v>124</v>
      </c>
    </row>
    <row r="1095" spans="1:41" hidden="1" x14ac:dyDescent="0.2">
      <c r="A1095">
        <v>97625</v>
      </c>
      <c r="B1095" s="7">
        <v>45882</v>
      </c>
      <c r="C1095" t="s">
        <v>4602</v>
      </c>
      <c r="D1095" t="s">
        <v>180</v>
      </c>
      <c r="E1095" s="6">
        <v>5912680</v>
      </c>
      <c r="F1095" s="6">
        <v>39687</v>
      </c>
      <c r="G1095" s="6">
        <v>0</v>
      </c>
      <c r="H1095" t="s">
        <v>361</v>
      </c>
      <c r="I1095">
        <v>1057515932</v>
      </c>
      <c r="J1095" t="s">
        <v>1214</v>
      </c>
      <c r="K1095" t="s">
        <v>183</v>
      </c>
      <c r="L1095" t="s">
        <v>209</v>
      </c>
      <c r="M1095">
        <v>550477100074475</v>
      </c>
      <c r="N1095" t="s">
        <v>186</v>
      </c>
      <c r="O1095">
        <v>860034313</v>
      </c>
      <c r="P1095" t="s">
        <v>365</v>
      </c>
      <c r="Q1095" t="s">
        <v>189</v>
      </c>
      <c r="R1095" t="s">
        <v>190</v>
      </c>
      <c r="S1095" t="s">
        <v>458</v>
      </c>
      <c r="T1095" t="s">
        <v>3479</v>
      </c>
      <c r="U1095" s="6">
        <v>5912680</v>
      </c>
      <c r="V1095" s="6">
        <v>0</v>
      </c>
      <c r="W1095" s="6">
        <v>5912680</v>
      </c>
      <c r="X1095" s="6">
        <v>0</v>
      </c>
      <c r="Y1095" t="s">
        <v>193</v>
      </c>
      <c r="Z1095" t="s">
        <v>194</v>
      </c>
      <c r="AA1095" t="s">
        <v>195</v>
      </c>
      <c r="AB1095" t="s">
        <v>4603</v>
      </c>
      <c r="AC1095" t="s">
        <v>326</v>
      </c>
      <c r="AD1095" t="s">
        <v>326</v>
      </c>
      <c r="AE1095" t="s">
        <v>861</v>
      </c>
      <c r="AF1095" t="s">
        <v>4604</v>
      </c>
      <c r="AG1095" t="s">
        <v>4575</v>
      </c>
      <c r="AH1095" t="s">
        <v>4605</v>
      </c>
      <c r="AI1095" t="s">
        <v>4606</v>
      </c>
      <c r="AJ1095" t="s">
        <v>3455</v>
      </c>
      <c r="AK1095" t="s">
        <v>496</v>
      </c>
      <c r="AL1095" t="s">
        <v>462</v>
      </c>
      <c r="AM1095" t="s">
        <v>535</v>
      </c>
      <c r="AN1095" t="s">
        <v>1219</v>
      </c>
      <c r="AO1095" t="s">
        <v>124</v>
      </c>
    </row>
    <row r="1096" spans="1:41" hidden="1" x14ac:dyDescent="0.2">
      <c r="A1096">
        <v>97725</v>
      </c>
      <c r="B1096" s="7">
        <v>45882</v>
      </c>
      <c r="C1096" t="s">
        <v>4607</v>
      </c>
      <c r="D1096" t="s">
        <v>180</v>
      </c>
      <c r="E1096" s="6">
        <v>5912680</v>
      </c>
      <c r="F1096" s="6">
        <v>0</v>
      </c>
      <c r="G1096" s="6">
        <v>0</v>
      </c>
      <c r="H1096" t="s">
        <v>361</v>
      </c>
      <c r="I1096">
        <v>1032468011</v>
      </c>
      <c r="J1096" t="s">
        <v>687</v>
      </c>
      <c r="K1096" t="s">
        <v>183</v>
      </c>
      <c r="L1096" t="s">
        <v>209</v>
      </c>
      <c r="M1096">
        <v>91208003408</v>
      </c>
      <c r="N1096" t="s">
        <v>186</v>
      </c>
      <c r="O1096">
        <v>890903938</v>
      </c>
      <c r="P1096" t="s">
        <v>212</v>
      </c>
      <c r="Q1096" t="s">
        <v>189</v>
      </c>
      <c r="R1096" t="s">
        <v>190</v>
      </c>
      <c r="S1096" t="s">
        <v>458</v>
      </c>
      <c r="T1096" t="s">
        <v>3479</v>
      </c>
      <c r="U1096" s="6">
        <v>5912680</v>
      </c>
      <c r="V1096" s="6">
        <v>0</v>
      </c>
      <c r="W1096" s="6">
        <v>5912680</v>
      </c>
      <c r="X1096" s="6">
        <v>0</v>
      </c>
      <c r="Y1096" t="s">
        <v>193</v>
      </c>
      <c r="Z1096" t="s">
        <v>194</v>
      </c>
      <c r="AA1096" t="s">
        <v>195</v>
      </c>
      <c r="AB1096" t="s">
        <v>4608</v>
      </c>
      <c r="AC1096" t="s">
        <v>401</v>
      </c>
      <c r="AD1096" t="s">
        <v>401</v>
      </c>
      <c r="AE1096" t="s">
        <v>409</v>
      </c>
      <c r="AF1096" t="s">
        <v>4265</v>
      </c>
      <c r="AG1096" t="s">
        <v>4575</v>
      </c>
      <c r="AH1096" t="s">
        <v>4609</v>
      </c>
      <c r="AI1096" t="s">
        <v>4610</v>
      </c>
      <c r="AJ1096" t="s">
        <v>3455</v>
      </c>
      <c r="AK1096" t="s">
        <v>327</v>
      </c>
      <c r="AL1096" t="s">
        <v>462</v>
      </c>
      <c r="AM1096" t="s">
        <v>692</v>
      </c>
      <c r="AN1096" t="s">
        <v>3829</v>
      </c>
      <c r="AO1096" t="s">
        <v>124</v>
      </c>
    </row>
    <row r="1097" spans="1:41" hidden="1" x14ac:dyDescent="0.2">
      <c r="A1097">
        <v>97825</v>
      </c>
      <c r="B1097" s="7">
        <v>45882</v>
      </c>
      <c r="C1097" t="s">
        <v>4611</v>
      </c>
      <c r="D1097" t="s">
        <v>180</v>
      </c>
      <c r="E1097" s="6">
        <v>7394100</v>
      </c>
      <c r="F1097" s="6">
        <v>49630</v>
      </c>
      <c r="G1097" s="6">
        <v>0</v>
      </c>
      <c r="H1097" t="s">
        <v>361</v>
      </c>
      <c r="I1097">
        <v>1018416231</v>
      </c>
      <c r="J1097" t="s">
        <v>1542</v>
      </c>
      <c r="K1097" t="s">
        <v>183</v>
      </c>
      <c r="L1097" t="s">
        <v>209</v>
      </c>
      <c r="M1097">
        <v>81424640</v>
      </c>
      <c r="N1097" t="s">
        <v>186</v>
      </c>
      <c r="O1097">
        <v>860002964</v>
      </c>
      <c r="P1097" t="s">
        <v>226</v>
      </c>
      <c r="Q1097" t="s">
        <v>189</v>
      </c>
      <c r="R1097" t="s">
        <v>190</v>
      </c>
      <c r="S1097" t="s">
        <v>446</v>
      </c>
      <c r="T1097" t="s">
        <v>447</v>
      </c>
      <c r="U1097" s="6">
        <v>7394100</v>
      </c>
      <c r="V1097" s="6">
        <v>0</v>
      </c>
      <c r="W1097" s="6">
        <v>7394100</v>
      </c>
      <c r="X1097" s="6">
        <v>0</v>
      </c>
      <c r="Y1097" t="s">
        <v>193</v>
      </c>
      <c r="Z1097" t="s">
        <v>194</v>
      </c>
      <c r="AA1097" t="s">
        <v>195</v>
      </c>
      <c r="AB1097" t="s">
        <v>4612</v>
      </c>
      <c r="AC1097" t="s">
        <v>936</v>
      </c>
      <c r="AD1097" t="s">
        <v>932</v>
      </c>
      <c r="AE1097" t="s">
        <v>566</v>
      </c>
      <c r="AF1097" t="s">
        <v>4272</v>
      </c>
      <c r="AG1097" t="s">
        <v>4575</v>
      </c>
      <c r="AH1097" t="s">
        <v>4613</v>
      </c>
      <c r="AI1097" t="s">
        <v>4614</v>
      </c>
      <c r="AJ1097" t="s">
        <v>3455</v>
      </c>
      <c r="AK1097" t="s">
        <v>672</v>
      </c>
      <c r="AL1097" t="s">
        <v>462</v>
      </c>
      <c r="AM1097" t="s">
        <v>1547</v>
      </c>
      <c r="AN1097" t="s">
        <v>1548</v>
      </c>
      <c r="AO1097" t="s">
        <v>124</v>
      </c>
    </row>
    <row r="1098" spans="1:41" hidden="1" x14ac:dyDescent="0.2">
      <c r="A1098">
        <v>97925</v>
      </c>
      <c r="B1098" s="7">
        <v>45882</v>
      </c>
      <c r="C1098" t="s">
        <v>4615</v>
      </c>
      <c r="D1098" t="s">
        <v>180</v>
      </c>
      <c r="E1098" s="6">
        <v>4296180</v>
      </c>
      <c r="F1098" s="6">
        <v>32601</v>
      </c>
      <c r="G1098" s="6">
        <v>0</v>
      </c>
      <c r="H1098" t="s">
        <v>361</v>
      </c>
      <c r="I1098">
        <v>1015473441</v>
      </c>
      <c r="J1098" t="s">
        <v>560</v>
      </c>
      <c r="K1098" t="s">
        <v>183</v>
      </c>
      <c r="L1098" t="s">
        <v>209</v>
      </c>
      <c r="M1098">
        <v>24076377758</v>
      </c>
      <c r="N1098" t="s">
        <v>186</v>
      </c>
      <c r="O1098">
        <v>860007335</v>
      </c>
      <c r="P1098" t="s">
        <v>563</v>
      </c>
      <c r="Q1098" t="s">
        <v>189</v>
      </c>
      <c r="R1098" t="s">
        <v>190</v>
      </c>
      <c r="S1098" t="s">
        <v>446</v>
      </c>
      <c r="T1098" t="s">
        <v>447</v>
      </c>
      <c r="U1098" s="6">
        <v>4296180</v>
      </c>
      <c r="V1098" s="6">
        <v>0</v>
      </c>
      <c r="W1098" s="6">
        <v>4296180</v>
      </c>
      <c r="X1098" s="6">
        <v>0</v>
      </c>
      <c r="Y1098" t="s">
        <v>193</v>
      </c>
      <c r="Z1098" t="s">
        <v>194</v>
      </c>
      <c r="AA1098" t="s">
        <v>195</v>
      </c>
      <c r="AB1098" t="s">
        <v>4616</v>
      </c>
      <c r="AC1098" t="s">
        <v>565</v>
      </c>
      <c r="AD1098" t="s">
        <v>565</v>
      </c>
      <c r="AE1098" t="s">
        <v>421</v>
      </c>
      <c r="AF1098" t="s">
        <v>4279</v>
      </c>
      <c r="AG1098" t="s">
        <v>4575</v>
      </c>
      <c r="AH1098" t="s">
        <v>4617</v>
      </c>
      <c r="AI1098" t="s">
        <v>4618</v>
      </c>
      <c r="AJ1098" t="s">
        <v>3455</v>
      </c>
      <c r="AK1098" t="s">
        <v>568</v>
      </c>
      <c r="AL1098" t="s">
        <v>462</v>
      </c>
      <c r="AM1098" t="s">
        <v>3636</v>
      </c>
      <c r="AN1098" t="s">
        <v>3637</v>
      </c>
      <c r="AO1098" t="s">
        <v>124</v>
      </c>
    </row>
    <row r="1099" spans="1:41" hidden="1" x14ac:dyDescent="0.2">
      <c r="A1099">
        <v>98025</v>
      </c>
      <c r="B1099" s="7">
        <v>45882</v>
      </c>
      <c r="C1099" t="s">
        <v>4619</v>
      </c>
      <c r="D1099" t="s">
        <v>180</v>
      </c>
      <c r="E1099" s="6">
        <v>5166440</v>
      </c>
      <c r="F1099" s="6">
        <v>39205</v>
      </c>
      <c r="G1099" s="6">
        <v>0</v>
      </c>
      <c r="H1099" t="s">
        <v>361</v>
      </c>
      <c r="I1099">
        <v>1032447476</v>
      </c>
      <c r="J1099" t="s">
        <v>626</v>
      </c>
      <c r="K1099" t="s">
        <v>183</v>
      </c>
      <c r="L1099" t="s">
        <v>209</v>
      </c>
      <c r="M1099">
        <v>22119761151</v>
      </c>
      <c r="N1099" t="s">
        <v>186</v>
      </c>
      <c r="O1099">
        <v>890903938</v>
      </c>
      <c r="P1099" t="s">
        <v>212</v>
      </c>
      <c r="Q1099" t="s">
        <v>189</v>
      </c>
      <c r="R1099" t="s">
        <v>190</v>
      </c>
      <c r="S1099" t="s">
        <v>458</v>
      </c>
      <c r="T1099" t="s">
        <v>3479</v>
      </c>
      <c r="U1099" s="6">
        <v>5166440</v>
      </c>
      <c r="V1099" s="6">
        <v>0</v>
      </c>
      <c r="W1099" s="6">
        <v>5166440</v>
      </c>
      <c r="X1099" s="6">
        <v>0</v>
      </c>
      <c r="Y1099" t="s">
        <v>193</v>
      </c>
      <c r="Z1099" t="s">
        <v>194</v>
      </c>
      <c r="AA1099" t="s">
        <v>195</v>
      </c>
      <c r="AB1099" t="s">
        <v>4620</v>
      </c>
      <c r="AC1099" t="s">
        <v>629</v>
      </c>
      <c r="AD1099" t="s">
        <v>629</v>
      </c>
      <c r="AE1099" t="s">
        <v>428</v>
      </c>
      <c r="AF1099" t="s">
        <v>4621</v>
      </c>
      <c r="AG1099" t="s">
        <v>4575</v>
      </c>
      <c r="AH1099" t="s">
        <v>4622</v>
      </c>
      <c r="AI1099" t="s">
        <v>4623</v>
      </c>
      <c r="AJ1099" t="s">
        <v>3455</v>
      </c>
      <c r="AK1099" t="s">
        <v>568</v>
      </c>
      <c r="AL1099" t="s">
        <v>462</v>
      </c>
      <c r="AM1099" t="s">
        <v>342</v>
      </c>
      <c r="AN1099" t="s">
        <v>632</v>
      </c>
      <c r="AO1099" t="s">
        <v>124</v>
      </c>
    </row>
    <row r="1100" spans="1:41" hidden="1" x14ac:dyDescent="0.2">
      <c r="A1100">
        <v>98125</v>
      </c>
      <c r="B1100" s="7">
        <v>45882</v>
      </c>
      <c r="C1100" t="s">
        <v>4624</v>
      </c>
      <c r="D1100" t="s">
        <v>180</v>
      </c>
      <c r="E1100" s="6">
        <v>7394100</v>
      </c>
      <c r="F1100" s="6">
        <v>80494</v>
      </c>
      <c r="G1100" s="6">
        <v>0</v>
      </c>
      <c r="H1100" t="s">
        <v>361</v>
      </c>
      <c r="I1100">
        <v>1117497148</v>
      </c>
      <c r="J1100" t="s">
        <v>1097</v>
      </c>
      <c r="K1100" t="s">
        <v>183</v>
      </c>
      <c r="L1100" t="s">
        <v>209</v>
      </c>
      <c r="M1100">
        <v>325187466</v>
      </c>
      <c r="N1100" t="s">
        <v>186</v>
      </c>
      <c r="O1100">
        <v>860003020</v>
      </c>
      <c r="P1100" t="s">
        <v>616</v>
      </c>
      <c r="Q1100" t="s">
        <v>189</v>
      </c>
      <c r="R1100" t="s">
        <v>190</v>
      </c>
      <c r="S1100" t="s">
        <v>669</v>
      </c>
      <c r="T1100" t="s">
        <v>3544</v>
      </c>
      <c r="U1100" s="6">
        <v>7394100</v>
      </c>
      <c r="V1100" s="6">
        <v>0</v>
      </c>
      <c r="W1100" s="6">
        <v>7394100</v>
      </c>
      <c r="X1100" s="6">
        <v>0</v>
      </c>
      <c r="Y1100" t="s">
        <v>193</v>
      </c>
      <c r="Z1100" t="s">
        <v>194</v>
      </c>
      <c r="AA1100" t="s">
        <v>195</v>
      </c>
      <c r="AB1100" t="s">
        <v>4625</v>
      </c>
      <c r="AC1100" t="s">
        <v>1108</v>
      </c>
      <c r="AD1100" t="s">
        <v>1108</v>
      </c>
      <c r="AE1100" t="s">
        <v>765</v>
      </c>
      <c r="AF1100" t="s">
        <v>4626</v>
      </c>
      <c r="AG1100" t="s">
        <v>4575</v>
      </c>
      <c r="AH1100" t="s">
        <v>4627</v>
      </c>
      <c r="AI1100" t="s">
        <v>4628</v>
      </c>
      <c r="AJ1100" t="s">
        <v>3455</v>
      </c>
      <c r="AK1100" t="s">
        <v>470</v>
      </c>
      <c r="AL1100" t="s">
        <v>462</v>
      </c>
      <c r="AM1100" t="s">
        <v>1105</v>
      </c>
      <c r="AN1100" t="s">
        <v>1106</v>
      </c>
      <c r="AO1100" t="s">
        <v>124</v>
      </c>
    </row>
    <row r="1101" spans="1:41" hidden="1" x14ac:dyDescent="0.2">
      <c r="A1101">
        <v>98225</v>
      </c>
      <c r="B1101" s="7">
        <v>45882</v>
      </c>
      <c r="C1101" t="s">
        <v>4629</v>
      </c>
      <c r="D1101" t="s">
        <v>180</v>
      </c>
      <c r="E1101" s="6">
        <v>7394100</v>
      </c>
      <c r="F1101" s="6">
        <v>210878</v>
      </c>
      <c r="G1101" s="6">
        <v>0</v>
      </c>
      <c r="H1101" t="s">
        <v>361</v>
      </c>
      <c r="I1101">
        <v>53050890</v>
      </c>
      <c r="J1101" t="s">
        <v>667</v>
      </c>
      <c r="K1101" t="s">
        <v>183</v>
      </c>
      <c r="L1101" t="s">
        <v>209</v>
      </c>
      <c r="M1101">
        <v>570473870012142</v>
      </c>
      <c r="N1101" t="s">
        <v>186</v>
      </c>
      <c r="O1101">
        <v>860034313</v>
      </c>
      <c r="P1101" t="s">
        <v>365</v>
      </c>
      <c r="Q1101" t="s">
        <v>189</v>
      </c>
      <c r="R1101" t="s">
        <v>190</v>
      </c>
      <c r="S1101" t="s">
        <v>669</v>
      </c>
      <c r="T1101" t="s">
        <v>3544</v>
      </c>
      <c r="U1101" s="6">
        <v>7394100</v>
      </c>
      <c r="V1101" s="6">
        <v>0</v>
      </c>
      <c r="W1101" s="6">
        <v>7394100</v>
      </c>
      <c r="X1101" s="6">
        <v>0</v>
      </c>
      <c r="Y1101" t="s">
        <v>193</v>
      </c>
      <c r="Z1101" t="s">
        <v>194</v>
      </c>
      <c r="AA1101" t="s">
        <v>195</v>
      </c>
      <c r="AB1101" t="s">
        <v>4630</v>
      </c>
      <c r="AC1101" t="s">
        <v>647</v>
      </c>
      <c r="AD1101" t="s">
        <v>647</v>
      </c>
      <c r="AE1101" t="s">
        <v>471</v>
      </c>
      <c r="AF1101" t="s">
        <v>4284</v>
      </c>
      <c r="AG1101" t="s">
        <v>4575</v>
      </c>
      <c r="AH1101" t="s">
        <v>4631</v>
      </c>
      <c r="AI1101" t="s">
        <v>4632</v>
      </c>
      <c r="AJ1101" t="s">
        <v>3455</v>
      </c>
      <c r="AK1101" t="s">
        <v>381</v>
      </c>
      <c r="AL1101" t="s">
        <v>462</v>
      </c>
      <c r="AM1101" t="s">
        <v>675</v>
      </c>
      <c r="AN1101" t="s">
        <v>676</v>
      </c>
      <c r="AO1101" t="s">
        <v>124</v>
      </c>
    </row>
    <row r="1102" spans="1:41" hidden="1" x14ac:dyDescent="0.2">
      <c r="A1102">
        <v>98325</v>
      </c>
      <c r="B1102" s="7">
        <v>45882</v>
      </c>
      <c r="C1102" t="s">
        <v>4633</v>
      </c>
      <c r="D1102" t="s">
        <v>180</v>
      </c>
      <c r="E1102" s="6">
        <v>6797780</v>
      </c>
      <c r="F1102" s="6">
        <v>45628</v>
      </c>
      <c r="G1102" s="6">
        <v>0</v>
      </c>
      <c r="H1102" t="s">
        <v>361</v>
      </c>
      <c r="I1102">
        <v>33377996</v>
      </c>
      <c r="J1102" t="s">
        <v>2685</v>
      </c>
      <c r="K1102" t="s">
        <v>183</v>
      </c>
      <c r="L1102" t="s">
        <v>209</v>
      </c>
      <c r="M1102">
        <v>26246128463</v>
      </c>
      <c r="N1102" t="s">
        <v>186</v>
      </c>
      <c r="O1102">
        <v>890903938</v>
      </c>
      <c r="P1102" t="s">
        <v>212</v>
      </c>
      <c r="Q1102" t="s">
        <v>189</v>
      </c>
      <c r="R1102" t="s">
        <v>190</v>
      </c>
      <c r="S1102" t="s">
        <v>2059</v>
      </c>
      <c r="T1102" t="s">
        <v>3844</v>
      </c>
      <c r="U1102" s="6">
        <v>6797780</v>
      </c>
      <c r="V1102" s="6">
        <v>0</v>
      </c>
      <c r="W1102" s="6">
        <v>6797780</v>
      </c>
      <c r="X1102" s="6">
        <v>0</v>
      </c>
      <c r="Y1102" t="s">
        <v>193</v>
      </c>
      <c r="Z1102" t="s">
        <v>194</v>
      </c>
      <c r="AA1102" t="s">
        <v>195</v>
      </c>
      <c r="AB1102" t="s">
        <v>4634</v>
      </c>
      <c r="AC1102" t="s">
        <v>1029</v>
      </c>
      <c r="AD1102" t="s">
        <v>1019</v>
      </c>
      <c r="AE1102" t="s">
        <v>1050</v>
      </c>
      <c r="AF1102" t="s">
        <v>4289</v>
      </c>
      <c r="AG1102" t="s">
        <v>4575</v>
      </c>
      <c r="AH1102" t="s">
        <v>4635</v>
      </c>
      <c r="AI1102" t="s">
        <v>4636</v>
      </c>
      <c r="AJ1102" t="s">
        <v>3455</v>
      </c>
      <c r="AK1102" t="s">
        <v>2120</v>
      </c>
      <c r="AL1102" t="s">
        <v>462</v>
      </c>
      <c r="AM1102" t="s">
        <v>2690</v>
      </c>
      <c r="AN1102" t="s">
        <v>2691</v>
      </c>
      <c r="AO1102" t="s">
        <v>124</v>
      </c>
    </row>
    <row r="1103" spans="1:41" hidden="1" x14ac:dyDescent="0.2">
      <c r="A1103">
        <v>98425</v>
      </c>
      <c r="B1103" s="7">
        <v>45883</v>
      </c>
      <c r="C1103" t="s">
        <v>4637</v>
      </c>
      <c r="D1103" t="s">
        <v>180</v>
      </c>
      <c r="E1103" s="6">
        <v>336760</v>
      </c>
      <c r="F1103" s="6">
        <v>26940</v>
      </c>
      <c r="G1103" s="6">
        <v>0</v>
      </c>
      <c r="H1103" t="s">
        <v>361</v>
      </c>
      <c r="I1103">
        <v>1090454792</v>
      </c>
      <c r="J1103" t="s">
        <v>4638</v>
      </c>
      <c r="K1103" t="s">
        <v>183</v>
      </c>
      <c r="L1103" t="s">
        <v>209</v>
      </c>
      <c r="M1103">
        <v>550488433991095</v>
      </c>
      <c r="N1103" t="s">
        <v>186</v>
      </c>
      <c r="O1103">
        <v>860034313</v>
      </c>
      <c r="P1103" t="s">
        <v>365</v>
      </c>
      <c r="Q1103" t="s">
        <v>189</v>
      </c>
      <c r="R1103" t="s">
        <v>190</v>
      </c>
      <c r="S1103" t="s">
        <v>295</v>
      </c>
      <c r="T1103" t="s">
        <v>296</v>
      </c>
      <c r="U1103" s="6">
        <v>336760</v>
      </c>
      <c r="V1103" s="6">
        <v>0</v>
      </c>
      <c r="W1103" s="6">
        <v>336760</v>
      </c>
      <c r="X1103" s="6">
        <v>0</v>
      </c>
      <c r="Y1103" t="s">
        <v>193</v>
      </c>
      <c r="Z1103" t="s">
        <v>194</v>
      </c>
      <c r="AA1103" t="s">
        <v>195</v>
      </c>
      <c r="AB1103" t="s">
        <v>4639</v>
      </c>
      <c r="AC1103" t="s">
        <v>283</v>
      </c>
      <c r="AD1103" t="s">
        <v>283</v>
      </c>
      <c r="AE1103" t="s">
        <v>1788</v>
      </c>
      <c r="AF1103" t="s">
        <v>4294</v>
      </c>
      <c r="AG1103" t="s">
        <v>4640</v>
      </c>
      <c r="AH1103" t="s">
        <v>4641</v>
      </c>
      <c r="AI1103" t="s">
        <v>4642</v>
      </c>
      <c r="AJ1103" t="s">
        <v>3455</v>
      </c>
      <c r="AK1103" t="s">
        <v>4507</v>
      </c>
      <c r="AL1103" t="s">
        <v>234</v>
      </c>
      <c r="AM1103" t="s">
        <v>4643</v>
      </c>
      <c r="AN1103" t="s">
        <v>4644</v>
      </c>
      <c r="AO1103" t="s">
        <v>137</v>
      </c>
    </row>
    <row r="1104" spans="1:41" hidden="1" x14ac:dyDescent="0.2">
      <c r="A1104">
        <v>98525</v>
      </c>
      <c r="B1104" s="7">
        <v>45883</v>
      </c>
      <c r="C1104" t="s">
        <v>4645</v>
      </c>
      <c r="D1104" t="s">
        <v>180</v>
      </c>
      <c r="E1104" s="6">
        <v>4009580</v>
      </c>
      <c r="F1104" s="6">
        <v>0</v>
      </c>
      <c r="G1104" s="6">
        <v>0</v>
      </c>
      <c r="H1104" t="s">
        <v>361</v>
      </c>
      <c r="I1104">
        <v>1090454792</v>
      </c>
      <c r="J1104" t="s">
        <v>4638</v>
      </c>
      <c r="K1104" t="s">
        <v>183</v>
      </c>
      <c r="L1104" t="s">
        <v>209</v>
      </c>
      <c r="M1104">
        <v>550488433991095</v>
      </c>
      <c r="N1104" t="s">
        <v>186</v>
      </c>
      <c r="O1104">
        <v>860034313</v>
      </c>
      <c r="P1104" t="s">
        <v>365</v>
      </c>
      <c r="Q1104" t="s">
        <v>189</v>
      </c>
      <c r="R1104" t="s">
        <v>190</v>
      </c>
      <c r="S1104" t="s">
        <v>291</v>
      </c>
      <c r="T1104" t="s">
        <v>292</v>
      </c>
      <c r="U1104" s="6">
        <v>776890</v>
      </c>
      <c r="V1104" s="6">
        <v>0</v>
      </c>
      <c r="W1104" s="6">
        <v>776890</v>
      </c>
      <c r="X1104" s="6">
        <v>0</v>
      </c>
      <c r="Y1104" t="s">
        <v>193</v>
      </c>
      <c r="Z1104" t="s">
        <v>194</v>
      </c>
      <c r="AA1104" t="s">
        <v>195</v>
      </c>
      <c r="AB1104" t="s">
        <v>4639</v>
      </c>
      <c r="AC1104" t="s">
        <v>283</v>
      </c>
      <c r="AD1104" t="s">
        <v>283</v>
      </c>
      <c r="AE1104" t="s">
        <v>1788</v>
      </c>
      <c r="AF1104" t="s">
        <v>4298</v>
      </c>
      <c r="AG1104" t="s">
        <v>4640</v>
      </c>
      <c r="AH1104" t="s">
        <v>4646</v>
      </c>
      <c r="AI1104" t="s">
        <v>4647</v>
      </c>
      <c r="AJ1104" t="s">
        <v>3455</v>
      </c>
      <c r="AK1104" t="s">
        <v>4507</v>
      </c>
      <c r="AL1104" t="s">
        <v>234</v>
      </c>
      <c r="AM1104" t="s">
        <v>4643</v>
      </c>
      <c r="AN1104" t="s">
        <v>4644</v>
      </c>
      <c r="AO1104" t="s">
        <v>137</v>
      </c>
    </row>
    <row r="1105" spans="1:41" hidden="1" x14ac:dyDescent="0.2">
      <c r="A1105">
        <v>98525</v>
      </c>
      <c r="B1105" s="7">
        <v>45883</v>
      </c>
      <c r="C1105" t="s">
        <v>4645</v>
      </c>
      <c r="D1105" t="s">
        <v>180</v>
      </c>
      <c r="E1105" s="6">
        <v>4009580</v>
      </c>
      <c r="F1105" s="6">
        <v>0</v>
      </c>
      <c r="G1105" s="6">
        <v>0</v>
      </c>
      <c r="H1105" t="s">
        <v>361</v>
      </c>
      <c r="I1105">
        <v>1090454792</v>
      </c>
      <c r="J1105" t="s">
        <v>4638</v>
      </c>
      <c r="K1105" t="s">
        <v>183</v>
      </c>
      <c r="L1105" t="s">
        <v>209</v>
      </c>
      <c r="M1105">
        <v>550488433991095</v>
      </c>
      <c r="N1105" t="s">
        <v>186</v>
      </c>
      <c r="O1105">
        <v>860034313</v>
      </c>
      <c r="P1105" t="s">
        <v>365</v>
      </c>
      <c r="Q1105" t="s">
        <v>189</v>
      </c>
      <c r="R1105" t="s">
        <v>190</v>
      </c>
      <c r="S1105" t="s">
        <v>309</v>
      </c>
      <c r="T1105" t="s">
        <v>310</v>
      </c>
      <c r="U1105" s="6">
        <v>1582734</v>
      </c>
      <c r="V1105" s="6">
        <v>0</v>
      </c>
      <c r="W1105" s="6">
        <v>1582734</v>
      </c>
      <c r="X1105" s="6">
        <v>0</v>
      </c>
      <c r="Y1105" t="s">
        <v>193</v>
      </c>
      <c r="Z1105" t="s">
        <v>194</v>
      </c>
      <c r="AA1105" t="s">
        <v>195</v>
      </c>
      <c r="AB1105" t="s">
        <v>4639</v>
      </c>
      <c r="AC1105" t="s">
        <v>283</v>
      </c>
      <c r="AD1105" t="s">
        <v>283</v>
      </c>
      <c r="AE1105" t="s">
        <v>1788</v>
      </c>
      <c r="AF1105" t="s">
        <v>4298</v>
      </c>
      <c r="AG1105" t="s">
        <v>4640</v>
      </c>
      <c r="AH1105" t="s">
        <v>4646</v>
      </c>
      <c r="AI1105" t="s">
        <v>4647</v>
      </c>
      <c r="AJ1105" t="s">
        <v>3455</v>
      </c>
      <c r="AK1105" t="s">
        <v>4507</v>
      </c>
      <c r="AL1105" t="s">
        <v>234</v>
      </c>
      <c r="AM1105" t="s">
        <v>4643</v>
      </c>
      <c r="AN1105" t="s">
        <v>4644</v>
      </c>
      <c r="AO1105" t="s">
        <v>137</v>
      </c>
    </row>
    <row r="1106" spans="1:41" hidden="1" x14ac:dyDescent="0.2">
      <c r="A1106">
        <v>98525</v>
      </c>
      <c r="B1106" s="7">
        <v>45883</v>
      </c>
      <c r="C1106" t="s">
        <v>4645</v>
      </c>
      <c r="D1106" t="s">
        <v>180</v>
      </c>
      <c r="E1106" s="6">
        <v>4009580</v>
      </c>
      <c r="F1106" s="6">
        <v>0</v>
      </c>
      <c r="G1106" s="6">
        <v>0</v>
      </c>
      <c r="H1106" t="s">
        <v>361</v>
      </c>
      <c r="I1106">
        <v>1090454792</v>
      </c>
      <c r="J1106" t="s">
        <v>4638</v>
      </c>
      <c r="K1106" t="s">
        <v>183</v>
      </c>
      <c r="L1106" t="s">
        <v>209</v>
      </c>
      <c r="M1106">
        <v>550488433991095</v>
      </c>
      <c r="N1106" t="s">
        <v>186</v>
      </c>
      <c r="O1106">
        <v>860034313</v>
      </c>
      <c r="P1106" t="s">
        <v>365</v>
      </c>
      <c r="Q1106" t="s">
        <v>189</v>
      </c>
      <c r="R1106" t="s">
        <v>190</v>
      </c>
      <c r="S1106" t="s">
        <v>299</v>
      </c>
      <c r="T1106" t="s">
        <v>300</v>
      </c>
      <c r="U1106" s="6">
        <v>527123</v>
      </c>
      <c r="V1106" s="6">
        <v>0</v>
      </c>
      <c r="W1106" s="6">
        <v>527123</v>
      </c>
      <c r="X1106" s="6">
        <v>0</v>
      </c>
      <c r="Y1106" t="s">
        <v>193</v>
      </c>
      <c r="Z1106" t="s">
        <v>194</v>
      </c>
      <c r="AA1106" t="s">
        <v>195</v>
      </c>
      <c r="AB1106" t="s">
        <v>4639</v>
      </c>
      <c r="AC1106" t="s">
        <v>283</v>
      </c>
      <c r="AD1106" t="s">
        <v>283</v>
      </c>
      <c r="AE1106" t="s">
        <v>1788</v>
      </c>
      <c r="AF1106" t="s">
        <v>4298</v>
      </c>
      <c r="AG1106" t="s">
        <v>4640</v>
      </c>
      <c r="AH1106" t="s">
        <v>4646</v>
      </c>
      <c r="AI1106" t="s">
        <v>4647</v>
      </c>
      <c r="AJ1106" t="s">
        <v>3455</v>
      </c>
      <c r="AK1106" t="s">
        <v>4507</v>
      </c>
      <c r="AL1106" t="s">
        <v>234</v>
      </c>
      <c r="AM1106" t="s">
        <v>4643</v>
      </c>
      <c r="AN1106" t="s">
        <v>4644</v>
      </c>
      <c r="AO1106" t="s">
        <v>137</v>
      </c>
    </row>
    <row r="1107" spans="1:41" hidden="1" x14ac:dyDescent="0.2">
      <c r="A1107">
        <v>98525</v>
      </c>
      <c r="B1107" s="7">
        <v>45883</v>
      </c>
      <c r="C1107" t="s">
        <v>4645</v>
      </c>
      <c r="D1107" t="s">
        <v>180</v>
      </c>
      <c r="E1107" s="6">
        <v>4009580</v>
      </c>
      <c r="F1107" s="6">
        <v>0</v>
      </c>
      <c r="G1107" s="6">
        <v>0</v>
      </c>
      <c r="H1107" t="s">
        <v>361</v>
      </c>
      <c r="I1107">
        <v>1090454792</v>
      </c>
      <c r="J1107" t="s">
        <v>4638</v>
      </c>
      <c r="K1107" t="s">
        <v>183</v>
      </c>
      <c r="L1107" t="s">
        <v>209</v>
      </c>
      <c r="M1107">
        <v>550488433991095</v>
      </c>
      <c r="N1107" t="s">
        <v>186</v>
      </c>
      <c r="O1107">
        <v>860034313</v>
      </c>
      <c r="P1107" t="s">
        <v>365</v>
      </c>
      <c r="Q1107" t="s">
        <v>189</v>
      </c>
      <c r="R1107" t="s">
        <v>190</v>
      </c>
      <c r="S1107" t="s">
        <v>370</v>
      </c>
      <c r="T1107" t="s">
        <v>371</v>
      </c>
      <c r="U1107" s="6">
        <v>1008713</v>
      </c>
      <c r="V1107" s="6">
        <v>0</v>
      </c>
      <c r="W1107" s="6">
        <v>1008713</v>
      </c>
      <c r="X1107" s="6">
        <v>0</v>
      </c>
      <c r="Y1107" t="s">
        <v>193</v>
      </c>
      <c r="Z1107" t="s">
        <v>194</v>
      </c>
      <c r="AA1107" t="s">
        <v>195</v>
      </c>
      <c r="AB1107" t="s">
        <v>4639</v>
      </c>
      <c r="AC1107" t="s">
        <v>283</v>
      </c>
      <c r="AD1107" t="s">
        <v>283</v>
      </c>
      <c r="AE1107" t="s">
        <v>1788</v>
      </c>
      <c r="AF1107" t="s">
        <v>4298</v>
      </c>
      <c r="AG1107" t="s">
        <v>4640</v>
      </c>
      <c r="AH1107" t="s">
        <v>4646</v>
      </c>
      <c r="AI1107" t="s">
        <v>4647</v>
      </c>
      <c r="AJ1107" t="s">
        <v>3455</v>
      </c>
      <c r="AK1107" t="s">
        <v>4507</v>
      </c>
      <c r="AL1107" t="s">
        <v>234</v>
      </c>
      <c r="AM1107" t="s">
        <v>4643</v>
      </c>
      <c r="AN1107" t="s">
        <v>4644</v>
      </c>
      <c r="AO1107" t="s">
        <v>126</v>
      </c>
    </row>
    <row r="1108" spans="1:41" hidden="1" x14ac:dyDescent="0.2">
      <c r="A1108">
        <v>98525</v>
      </c>
      <c r="B1108" s="7">
        <v>45883</v>
      </c>
      <c r="C1108" t="s">
        <v>4645</v>
      </c>
      <c r="D1108" t="s">
        <v>180</v>
      </c>
      <c r="E1108" s="6">
        <v>4009580</v>
      </c>
      <c r="F1108" s="6">
        <v>0</v>
      </c>
      <c r="G1108" s="6">
        <v>0</v>
      </c>
      <c r="H1108" t="s">
        <v>361</v>
      </c>
      <c r="I1108">
        <v>1090454792</v>
      </c>
      <c r="J1108" t="s">
        <v>4638</v>
      </c>
      <c r="K1108" t="s">
        <v>183</v>
      </c>
      <c r="L1108" t="s">
        <v>209</v>
      </c>
      <c r="M1108">
        <v>550488433991095</v>
      </c>
      <c r="N1108" t="s">
        <v>186</v>
      </c>
      <c r="O1108">
        <v>860034313</v>
      </c>
      <c r="P1108" t="s">
        <v>365</v>
      </c>
      <c r="Q1108" t="s">
        <v>189</v>
      </c>
      <c r="R1108" t="s">
        <v>190</v>
      </c>
      <c r="S1108" t="s">
        <v>372</v>
      </c>
      <c r="T1108" t="s">
        <v>373</v>
      </c>
      <c r="U1108" s="6">
        <v>14215</v>
      </c>
      <c r="V1108" s="6">
        <v>0</v>
      </c>
      <c r="W1108" s="6">
        <v>14215</v>
      </c>
      <c r="X1108" s="6">
        <v>0</v>
      </c>
      <c r="Y1108" t="s">
        <v>193</v>
      </c>
      <c r="Z1108" t="s">
        <v>194</v>
      </c>
      <c r="AA1108" t="s">
        <v>195</v>
      </c>
      <c r="AB1108" t="s">
        <v>4639</v>
      </c>
      <c r="AC1108" t="s">
        <v>283</v>
      </c>
      <c r="AD1108" t="s">
        <v>283</v>
      </c>
      <c r="AE1108" t="s">
        <v>1788</v>
      </c>
      <c r="AF1108" t="s">
        <v>4298</v>
      </c>
      <c r="AG1108" t="s">
        <v>4640</v>
      </c>
      <c r="AH1108" t="s">
        <v>4646</v>
      </c>
      <c r="AI1108" t="s">
        <v>4647</v>
      </c>
      <c r="AJ1108" t="s">
        <v>3455</v>
      </c>
      <c r="AK1108" t="s">
        <v>4507</v>
      </c>
      <c r="AL1108" t="s">
        <v>234</v>
      </c>
      <c r="AM1108" t="s">
        <v>4643</v>
      </c>
      <c r="AN1108" t="s">
        <v>4644</v>
      </c>
      <c r="AO1108" t="s">
        <v>137</v>
      </c>
    </row>
    <row r="1109" spans="1:41" hidden="1" x14ac:dyDescent="0.2">
      <c r="A1109">
        <v>98525</v>
      </c>
      <c r="B1109" s="7">
        <v>45883</v>
      </c>
      <c r="C1109" t="s">
        <v>4645</v>
      </c>
      <c r="D1109" t="s">
        <v>180</v>
      </c>
      <c r="E1109" s="6">
        <v>4009580</v>
      </c>
      <c r="F1109" s="6">
        <v>0</v>
      </c>
      <c r="G1109" s="6">
        <v>0</v>
      </c>
      <c r="H1109" t="s">
        <v>361</v>
      </c>
      <c r="I1109">
        <v>1090454792</v>
      </c>
      <c r="J1109" t="s">
        <v>4638</v>
      </c>
      <c r="K1109" t="s">
        <v>183</v>
      </c>
      <c r="L1109" t="s">
        <v>209</v>
      </c>
      <c r="M1109">
        <v>550488433991095</v>
      </c>
      <c r="N1109" t="s">
        <v>186</v>
      </c>
      <c r="O1109">
        <v>860034313</v>
      </c>
      <c r="P1109" t="s">
        <v>365</v>
      </c>
      <c r="Q1109" t="s">
        <v>189</v>
      </c>
      <c r="R1109" t="s">
        <v>190</v>
      </c>
      <c r="S1109" t="s">
        <v>301</v>
      </c>
      <c r="T1109" t="s">
        <v>302</v>
      </c>
      <c r="U1109" s="6">
        <v>99905</v>
      </c>
      <c r="V1109" s="6">
        <v>0</v>
      </c>
      <c r="W1109" s="6">
        <v>99905</v>
      </c>
      <c r="X1109" s="6">
        <v>0</v>
      </c>
      <c r="Y1109" t="s">
        <v>193</v>
      </c>
      <c r="Z1109" t="s">
        <v>194</v>
      </c>
      <c r="AA1109" t="s">
        <v>195</v>
      </c>
      <c r="AB1109" t="s">
        <v>4639</v>
      </c>
      <c r="AC1109" t="s">
        <v>283</v>
      </c>
      <c r="AD1109" t="s">
        <v>283</v>
      </c>
      <c r="AE1109" t="s">
        <v>1788</v>
      </c>
      <c r="AF1109" t="s">
        <v>4298</v>
      </c>
      <c r="AG1109" t="s">
        <v>4640</v>
      </c>
      <c r="AH1109" t="s">
        <v>4646</v>
      </c>
      <c r="AI1109" t="s">
        <v>4647</v>
      </c>
      <c r="AJ1109" t="s">
        <v>3455</v>
      </c>
      <c r="AK1109" t="s">
        <v>4507</v>
      </c>
      <c r="AL1109" t="s">
        <v>234</v>
      </c>
      <c r="AM1109" t="s">
        <v>4643</v>
      </c>
      <c r="AN1109" t="s">
        <v>4644</v>
      </c>
      <c r="AO1109" t="s">
        <v>137</v>
      </c>
    </row>
    <row r="1110" spans="1:41" hidden="1" x14ac:dyDescent="0.2">
      <c r="A1110">
        <v>98625</v>
      </c>
      <c r="B1110" s="7">
        <v>45883</v>
      </c>
      <c r="C1110" t="s">
        <v>4648</v>
      </c>
      <c r="D1110" t="s">
        <v>180</v>
      </c>
      <c r="E1110" s="6">
        <v>3267840</v>
      </c>
      <c r="F1110" s="6">
        <v>0</v>
      </c>
      <c r="G1110" s="6">
        <v>0</v>
      </c>
      <c r="H1110" t="s">
        <v>181</v>
      </c>
      <c r="I1110">
        <v>899999115</v>
      </c>
      <c r="J1110" t="s">
        <v>182</v>
      </c>
      <c r="K1110" t="s">
        <v>183</v>
      </c>
      <c r="L1110" t="s">
        <v>184</v>
      </c>
      <c r="M1110">
        <v>20936509</v>
      </c>
      <c r="N1110" t="s">
        <v>186</v>
      </c>
      <c r="O1110">
        <v>860051135</v>
      </c>
      <c r="P1110" t="s">
        <v>188</v>
      </c>
      <c r="Q1110" t="s">
        <v>189</v>
      </c>
      <c r="R1110" t="s">
        <v>190</v>
      </c>
      <c r="S1110" t="s">
        <v>191</v>
      </c>
      <c r="T1110" t="s">
        <v>192</v>
      </c>
      <c r="U1110" s="6">
        <v>3267840</v>
      </c>
      <c r="V1110" s="6">
        <v>0</v>
      </c>
      <c r="W1110" s="6">
        <v>3267840</v>
      </c>
      <c r="X1110" s="6">
        <v>0</v>
      </c>
      <c r="Y1110" t="s">
        <v>193</v>
      </c>
      <c r="Z1110" t="s">
        <v>194</v>
      </c>
      <c r="AA1110" t="s">
        <v>195</v>
      </c>
      <c r="AB1110" t="s">
        <v>4649</v>
      </c>
      <c r="AC1110" t="s">
        <v>197</v>
      </c>
      <c r="AD1110" t="s">
        <v>197</v>
      </c>
      <c r="AE1110" t="s">
        <v>1780</v>
      </c>
      <c r="AF1110" t="s">
        <v>4302</v>
      </c>
      <c r="AG1110" t="s">
        <v>4640</v>
      </c>
      <c r="AH1110" t="s">
        <v>4650</v>
      </c>
      <c r="AI1110" t="s">
        <v>4651</v>
      </c>
      <c r="AJ1110" t="s">
        <v>3455</v>
      </c>
      <c r="AK1110" t="s">
        <v>4507</v>
      </c>
      <c r="AL1110" t="s">
        <v>204</v>
      </c>
      <c r="AM1110" t="s">
        <v>4652</v>
      </c>
      <c r="AN1110" t="s">
        <v>4653</v>
      </c>
      <c r="AO1110" t="s">
        <v>131</v>
      </c>
    </row>
    <row r="1111" spans="1:41" hidden="1" x14ac:dyDescent="0.2">
      <c r="A1111">
        <v>98725</v>
      </c>
      <c r="B1111" s="7">
        <v>45888</v>
      </c>
      <c r="C1111" t="s">
        <v>4654</v>
      </c>
      <c r="D1111" t="s">
        <v>180</v>
      </c>
      <c r="E1111" s="6">
        <v>9579150</v>
      </c>
      <c r="F1111" s="6">
        <v>402326</v>
      </c>
      <c r="G1111" s="6">
        <v>0</v>
      </c>
      <c r="H1111" t="s">
        <v>361</v>
      </c>
      <c r="I1111">
        <v>1019004037</v>
      </c>
      <c r="J1111" t="s">
        <v>771</v>
      </c>
      <c r="K1111" t="s">
        <v>183</v>
      </c>
      <c r="L1111" t="s">
        <v>209</v>
      </c>
      <c r="M1111">
        <v>550488400897267</v>
      </c>
      <c r="N1111" t="s">
        <v>186</v>
      </c>
      <c r="O1111">
        <v>860034313</v>
      </c>
      <c r="P1111" t="s">
        <v>365</v>
      </c>
      <c r="Q1111" t="s">
        <v>189</v>
      </c>
      <c r="R1111" t="s">
        <v>190</v>
      </c>
      <c r="S1111" t="s">
        <v>263</v>
      </c>
      <c r="T1111" t="s">
        <v>264</v>
      </c>
      <c r="U1111" s="6">
        <v>9579150</v>
      </c>
      <c r="V1111" s="6">
        <v>0</v>
      </c>
      <c r="W1111" s="6">
        <v>9579150</v>
      </c>
      <c r="X1111" s="6">
        <v>0</v>
      </c>
      <c r="Y1111" t="s">
        <v>193</v>
      </c>
      <c r="Z1111" t="s">
        <v>194</v>
      </c>
      <c r="AA1111" t="s">
        <v>195</v>
      </c>
      <c r="AB1111" t="s">
        <v>4655</v>
      </c>
      <c r="AC1111" t="s">
        <v>774</v>
      </c>
      <c r="AD1111" t="s">
        <v>774</v>
      </c>
      <c r="AE1111" t="s">
        <v>340</v>
      </c>
      <c r="AF1111" t="s">
        <v>4306</v>
      </c>
      <c r="AG1111" t="s">
        <v>4656</v>
      </c>
      <c r="AH1111" t="s">
        <v>4657</v>
      </c>
      <c r="AI1111" t="s">
        <v>4658</v>
      </c>
      <c r="AJ1111" t="s">
        <v>3455</v>
      </c>
      <c r="AK1111" t="s">
        <v>203</v>
      </c>
      <c r="AL1111" t="s">
        <v>462</v>
      </c>
      <c r="AM1111" t="s">
        <v>4040</v>
      </c>
      <c r="AN1111" t="s">
        <v>778</v>
      </c>
      <c r="AO1111" t="s">
        <v>124</v>
      </c>
    </row>
    <row r="1112" spans="1:41" hidden="1" x14ac:dyDescent="0.2">
      <c r="A1112">
        <v>98825</v>
      </c>
      <c r="B1112" s="7">
        <v>45888</v>
      </c>
      <c r="C1112" t="s">
        <v>4659</v>
      </c>
      <c r="D1112" t="s">
        <v>180</v>
      </c>
      <c r="E1112" s="6">
        <v>1555500</v>
      </c>
      <c r="F1112" s="6">
        <v>0</v>
      </c>
      <c r="G1112" s="6">
        <v>0</v>
      </c>
      <c r="H1112" t="s">
        <v>181</v>
      </c>
      <c r="I1112">
        <v>899999094</v>
      </c>
      <c r="J1112" t="s">
        <v>322</v>
      </c>
      <c r="K1112" t="s">
        <v>183</v>
      </c>
      <c r="L1112" t="s">
        <v>184</v>
      </c>
      <c r="M1112">
        <v>1804673</v>
      </c>
      <c r="N1112" t="s">
        <v>186</v>
      </c>
      <c r="O1112">
        <v>860050750</v>
      </c>
      <c r="P1112" t="s">
        <v>269</v>
      </c>
      <c r="Q1112" t="s">
        <v>189</v>
      </c>
      <c r="R1112" t="s">
        <v>190</v>
      </c>
      <c r="S1112" t="s">
        <v>213</v>
      </c>
      <c r="T1112" t="s">
        <v>214</v>
      </c>
      <c r="U1112" s="6">
        <v>1555500</v>
      </c>
      <c r="V1112" s="6">
        <v>0</v>
      </c>
      <c r="W1112" s="6">
        <v>1555500</v>
      </c>
      <c r="X1112" s="6">
        <v>0</v>
      </c>
      <c r="Y1112" t="s">
        <v>193</v>
      </c>
      <c r="Z1112" t="s">
        <v>194</v>
      </c>
      <c r="AA1112" t="s">
        <v>195</v>
      </c>
      <c r="AB1112" t="s">
        <v>4660</v>
      </c>
      <c r="AC1112" t="s">
        <v>325</v>
      </c>
      <c r="AD1112" t="s">
        <v>325</v>
      </c>
      <c r="AE1112" t="s">
        <v>1814</v>
      </c>
      <c r="AF1112" t="s">
        <v>4312</v>
      </c>
      <c r="AG1112" t="s">
        <v>4656</v>
      </c>
      <c r="AH1112" t="s">
        <v>4661</v>
      </c>
      <c r="AI1112" t="s">
        <v>4662</v>
      </c>
      <c r="AJ1112" t="s">
        <v>3455</v>
      </c>
      <c r="AK1112" t="s">
        <v>4656</v>
      </c>
      <c r="AL1112" t="s">
        <v>204</v>
      </c>
      <c r="AM1112" t="s">
        <v>4663</v>
      </c>
      <c r="AN1112" t="s">
        <v>4664</v>
      </c>
      <c r="AO1112" t="s">
        <v>132</v>
      </c>
    </row>
    <row r="1113" spans="1:41" hidden="1" x14ac:dyDescent="0.2">
      <c r="A1113">
        <v>98925</v>
      </c>
      <c r="B1113" s="7">
        <v>45888</v>
      </c>
      <c r="C1113" t="s">
        <v>4665</v>
      </c>
      <c r="D1113" t="s">
        <v>180</v>
      </c>
      <c r="E1113" s="6">
        <v>37879610</v>
      </c>
      <c r="F1113" s="6">
        <v>0</v>
      </c>
      <c r="G1113" s="6">
        <v>0</v>
      </c>
      <c r="H1113" t="s">
        <v>181</v>
      </c>
      <c r="I1113">
        <v>860063875</v>
      </c>
      <c r="J1113" t="s">
        <v>4023</v>
      </c>
      <c r="K1113" t="s">
        <v>183</v>
      </c>
      <c r="L1113" t="s">
        <v>209</v>
      </c>
      <c r="M1113">
        <v>90060000410</v>
      </c>
      <c r="N1113" t="s">
        <v>186</v>
      </c>
      <c r="O1113">
        <v>860050750</v>
      </c>
      <c r="P1113" t="s">
        <v>269</v>
      </c>
      <c r="Q1113" t="s">
        <v>189</v>
      </c>
      <c r="R1113" t="s">
        <v>190</v>
      </c>
      <c r="S1113" t="s">
        <v>213</v>
      </c>
      <c r="T1113" t="s">
        <v>214</v>
      </c>
      <c r="U1113" s="6">
        <v>37879610</v>
      </c>
      <c r="V1113" s="6">
        <v>0</v>
      </c>
      <c r="W1113" s="6">
        <v>37879610</v>
      </c>
      <c r="X1113" s="6">
        <v>0</v>
      </c>
      <c r="Y1113" t="s">
        <v>193</v>
      </c>
      <c r="Z1113" t="s">
        <v>194</v>
      </c>
      <c r="AA1113" t="s">
        <v>195</v>
      </c>
      <c r="AB1113" t="s">
        <v>4660</v>
      </c>
      <c r="AC1113" t="s">
        <v>271</v>
      </c>
      <c r="AD1113" t="s">
        <v>271</v>
      </c>
      <c r="AE1113" t="s">
        <v>1818</v>
      </c>
      <c r="AF1113" t="s">
        <v>4316</v>
      </c>
      <c r="AG1113" t="s">
        <v>4656</v>
      </c>
      <c r="AH1113" t="s">
        <v>4666</v>
      </c>
      <c r="AI1113" t="s">
        <v>4667</v>
      </c>
      <c r="AJ1113" t="s">
        <v>3455</v>
      </c>
      <c r="AK1113" t="s">
        <v>4656</v>
      </c>
      <c r="AL1113" t="s">
        <v>204</v>
      </c>
      <c r="AM1113" t="s">
        <v>4668</v>
      </c>
      <c r="AN1113" t="s">
        <v>4669</v>
      </c>
      <c r="AO1113" t="s">
        <v>133</v>
      </c>
    </row>
    <row r="1114" spans="1:41" x14ac:dyDescent="0.2">
      <c r="A1114">
        <v>99025</v>
      </c>
      <c r="B1114" s="7">
        <v>45889</v>
      </c>
      <c r="C1114" t="s">
        <v>4670</v>
      </c>
      <c r="D1114" t="s">
        <v>180</v>
      </c>
      <c r="E1114" s="6">
        <v>75554730.650000006</v>
      </c>
      <c r="F1114" s="6">
        <v>4266945</v>
      </c>
      <c r="G1114" s="6">
        <v>0</v>
      </c>
      <c r="H1114" t="s">
        <v>181</v>
      </c>
      <c r="I1114">
        <v>901355130</v>
      </c>
      <c r="J1114" t="s">
        <v>3465</v>
      </c>
      <c r="K1114" t="s">
        <v>183</v>
      </c>
      <c r="L1114" t="s">
        <v>184</v>
      </c>
      <c r="M1114">
        <v>60600000241</v>
      </c>
      <c r="N1114" t="s">
        <v>186</v>
      </c>
      <c r="O1114">
        <v>890903938</v>
      </c>
      <c r="P1114" t="s">
        <v>212</v>
      </c>
      <c r="Q1114" t="s">
        <v>189</v>
      </c>
      <c r="R1114" t="s">
        <v>190</v>
      </c>
      <c r="S1114" t="s">
        <v>478</v>
      </c>
      <c r="T1114" t="s">
        <v>3466</v>
      </c>
      <c r="U1114" s="6">
        <v>75554730.650000006</v>
      </c>
      <c r="V1114" s="6">
        <v>0</v>
      </c>
      <c r="W1114" s="6">
        <v>75554730.650000006</v>
      </c>
      <c r="X1114" s="6">
        <v>0</v>
      </c>
      <c r="Y1114" t="s">
        <v>193</v>
      </c>
      <c r="Z1114" t="s">
        <v>194</v>
      </c>
      <c r="AA1114" t="s">
        <v>195</v>
      </c>
      <c r="AB1114" t="s">
        <v>4671</v>
      </c>
      <c r="AC1114" t="s">
        <v>485</v>
      </c>
      <c r="AD1114" t="s">
        <v>485</v>
      </c>
      <c r="AE1114" t="s">
        <v>1103</v>
      </c>
      <c r="AF1114" t="s">
        <v>4320</v>
      </c>
      <c r="AG1114" t="s">
        <v>4672</v>
      </c>
      <c r="AH1114" t="s">
        <v>4673</v>
      </c>
      <c r="AI1114" t="s">
        <v>4674</v>
      </c>
      <c r="AJ1114" t="s">
        <v>3455</v>
      </c>
      <c r="AK1114" t="s">
        <v>2270</v>
      </c>
      <c r="AL1114" t="s">
        <v>3470</v>
      </c>
      <c r="AM1114" t="s">
        <v>3471</v>
      </c>
      <c r="AN1114" t="s">
        <v>3472</v>
      </c>
      <c r="AO1114" t="s">
        <v>127</v>
      </c>
    </row>
    <row r="1115" spans="1:41" hidden="1" x14ac:dyDescent="0.2">
      <c r="A1115">
        <v>99125</v>
      </c>
      <c r="B1115" s="7">
        <v>45889</v>
      </c>
      <c r="C1115" t="s">
        <v>4675</v>
      </c>
      <c r="D1115" t="s">
        <v>180</v>
      </c>
      <c r="E1115" s="6">
        <v>1366747</v>
      </c>
      <c r="F1115" s="6">
        <v>2660</v>
      </c>
      <c r="G1115" s="6">
        <v>0</v>
      </c>
      <c r="H1115" t="s">
        <v>181</v>
      </c>
      <c r="I1115">
        <v>800217497</v>
      </c>
      <c r="J1115" t="s">
        <v>808</v>
      </c>
      <c r="K1115" t="s">
        <v>183</v>
      </c>
      <c r="L1115" t="s">
        <v>184</v>
      </c>
      <c r="M1115">
        <v>24466031662</v>
      </c>
      <c r="N1115" t="s">
        <v>186</v>
      </c>
      <c r="O1115">
        <v>890903938</v>
      </c>
      <c r="P1115" t="s">
        <v>212</v>
      </c>
      <c r="Q1115" t="s">
        <v>189</v>
      </c>
      <c r="R1115" t="s">
        <v>190</v>
      </c>
      <c r="S1115" t="s">
        <v>810</v>
      </c>
      <c r="T1115" t="s">
        <v>811</v>
      </c>
      <c r="U1115" s="6">
        <v>1366747</v>
      </c>
      <c r="V1115" s="6">
        <v>0</v>
      </c>
      <c r="W1115" s="6">
        <v>1366747</v>
      </c>
      <c r="X1115" s="6">
        <v>0</v>
      </c>
      <c r="Y1115" t="s">
        <v>193</v>
      </c>
      <c r="Z1115" t="s">
        <v>194</v>
      </c>
      <c r="AA1115" t="s">
        <v>195</v>
      </c>
      <c r="AB1115" t="s">
        <v>4676</v>
      </c>
      <c r="AC1115" t="s">
        <v>1564</v>
      </c>
      <c r="AD1115" t="s">
        <v>1552</v>
      </c>
      <c r="AE1115" t="s">
        <v>1196</v>
      </c>
      <c r="AF1115" t="s">
        <v>4324</v>
      </c>
      <c r="AG1115" t="s">
        <v>4672</v>
      </c>
      <c r="AH1115" t="s">
        <v>4677</v>
      </c>
      <c r="AI1115" t="s">
        <v>4678</v>
      </c>
      <c r="AJ1115" t="s">
        <v>3455</v>
      </c>
      <c r="AK1115" t="s">
        <v>2597</v>
      </c>
      <c r="AL1115" t="s">
        <v>758</v>
      </c>
      <c r="AM1115" t="s">
        <v>3382</v>
      </c>
      <c r="AN1115" t="s">
        <v>3383</v>
      </c>
      <c r="AO1115" t="s">
        <v>137</v>
      </c>
    </row>
    <row r="1116" spans="1:41" hidden="1" x14ac:dyDescent="0.2">
      <c r="A1116">
        <v>99225</v>
      </c>
      <c r="B1116" s="7">
        <v>45889</v>
      </c>
      <c r="C1116" t="s">
        <v>4679</v>
      </c>
      <c r="D1116" t="s">
        <v>180</v>
      </c>
      <c r="E1116" s="6">
        <v>9040418</v>
      </c>
      <c r="F1116" s="6">
        <v>490310</v>
      </c>
      <c r="G1116" s="6">
        <v>0</v>
      </c>
      <c r="H1116" t="s">
        <v>181</v>
      </c>
      <c r="I1116">
        <v>900150649</v>
      </c>
      <c r="J1116" t="s">
        <v>4680</v>
      </c>
      <c r="K1116" t="s">
        <v>183</v>
      </c>
      <c r="L1116" t="s">
        <v>184</v>
      </c>
      <c r="M1116">
        <v>23763088729</v>
      </c>
      <c r="N1116" t="s">
        <v>186</v>
      </c>
      <c r="O1116">
        <v>890903938</v>
      </c>
      <c r="P1116" t="s">
        <v>212</v>
      </c>
      <c r="Q1116" t="s">
        <v>189</v>
      </c>
      <c r="R1116" t="s">
        <v>190</v>
      </c>
      <c r="S1116" t="s">
        <v>858</v>
      </c>
      <c r="T1116" t="s">
        <v>3451</v>
      </c>
      <c r="U1116" s="6">
        <v>9040418</v>
      </c>
      <c r="V1116" s="6">
        <v>0</v>
      </c>
      <c r="W1116" s="6">
        <v>9040418</v>
      </c>
      <c r="X1116" s="6">
        <v>0</v>
      </c>
      <c r="Y1116" t="s">
        <v>193</v>
      </c>
      <c r="Z1116" t="s">
        <v>194</v>
      </c>
      <c r="AA1116" t="s">
        <v>195</v>
      </c>
      <c r="AB1116" t="s">
        <v>4681</v>
      </c>
      <c r="AC1116" t="s">
        <v>426</v>
      </c>
      <c r="AD1116" t="s">
        <v>426</v>
      </c>
      <c r="AE1116" t="s">
        <v>1370</v>
      </c>
      <c r="AF1116" t="s">
        <v>4682</v>
      </c>
      <c r="AG1116" t="s">
        <v>4672</v>
      </c>
      <c r="AH1116" t="s">
        <v>4683</v>
      </c>
      <c r="AI1116" t="s">
        <v>4684</v>
      </c>
      <c r="AJ1116" t="s">
        <v>3455</v>
      </c>
      <c r="AK1116" t="s">
        <v>2762</v>
      </c>
      <c r="AL1116" t="s">
        <v>758</v>
      </c>
      <c r="AM1116" t="s">
        <v>4685</v>
      </c>
      <c r="AN1116" t="s">
        <v>4686</v>
      </c>
      <c r="AO1116" t="s">
        <v>137</v>
      </c>
    </row>
    <row r="1117" spans="1:41" hidden="1" x14ac:dyDescent="0.2">
      <c r="A1117">
        <v>99325</v>
      </c>
      <c r="B1117" s="7">
        <v>45889</v>
      </c>
      <c r="C1117" t="s">
        <v>4687</v>
      </c>
      <c r="D1117" t="s">
        <v>180</v>
      </c>
      <c r="E1117" s="6">
        <v>783664</v>
      </c>
      <c r="F1117" s="6">
        <v>1527</v>
      </c>
      <c r="G1117" s="6">
        <v>0</v>
      </c>
      <c r="H1117" t="s">
        <v>181</v>
      </c>
      <c r="I1117">
        <v>800217497</v>
      </c>
      <c r="J1117" t="s">
        <v>808</v>
      </c>
      <c r="K1117" t="s">
        <v>183</v>
      </c>
      <c r="L1117" t="s">
        <v>184</v>
      </c>
      <c r="M1117">
        <v>24466031662</v>
      </c>
      <c r="N1117" t="s">
        <v>186</v>
      </c>
      <c r="O1117">
        <v>890903938</v>
      </c>
      <c r="P1117" t="s">
        <v>212</v>
      </c>
      <c r="Q1117" t="s">
        <v>189</v>
      </c>
      <c r="R1117" t="s">
        <v>190</v>
      </c>
      <c r="S1117" t="s">
        <v>810</v>
      </c>
      <c r="T1117" t="s">
        <v>811</v>
      </c>
      <c r="U1117" s="6">
        <v>783664</v>
      </c>
      <c r="V1117" s="6">
        <v>0</v>
      </c>
      <c r="W1117" s="6">
        <v>783664</v>
      </c>
      <c r="X1117" s="6">
        <v>0</v>
      </c>
      <c r="Y1117" t="s">
        <v>193</v>
      </c>
      <c r="Z1117" t="s">
        <v>194</v>
      </c>
      <c r="AA1117" t="s">
        <v>195</v>
      </c>
      <c r="AB1117" t="s">
        <v>4688</v>
      </c>
      <c r="AC1117" t="s">
        <v>340</v>
      </c>
      <c r="AD1117" t="s">
        <v>340</v>
      </c>
      <c r="AE1117" t="s">
        <v>218</v>
      </c>
      <c r="AF1117" t="s">
        <v>4327</v>
      </c>
      <c r="AG1117" t="s">
        <v>4672</v>
      </c>
      <c r="AH1117" t="s">
        <v>4689</v>
      </c>
      <c r="AI1117" t="s">
        <v>4690</v>
      </c>
      <c r="AJ1117" t="s">
        <v>3455</v>
      </c>
      <c r="AK1117" t="s">
        <v>722</v>
      </c>
      <c r="AL1117" t="s">
        <v>758</v>
      </c>
      <c r="AM1117" t="s">
        <v>2015</v>
      </c>
      <c r="AN1117" t="s">
        <v>818</v>
      </c>
      <c r="AO1117" t="s">
        <v>137</v>
      </c>
    </row>
    <row r="1118" spans="1:41" hidden="1" x14ac:dyDescent="0.2">
      <c r="A1118">
        <v>99725</v>
      </c>
      <c r="B1118" s="7">
        <v>45889</v>
      </c>
      <c r="C1118" t="s">
        <v>4691</v>
      </c>
      <c r="D1118" t="s">
        <v>180</v>
      </c>
      <c r="E1118" s="6">
        <v>331210</v>
      </c>
      <c r="F1118" s="6">
        <v>0</v>
      </c>
      <c r="G1118" s="6">
        <v>0</v>
      </c>
      <c r="H1118" t="s">
        <v>181</v>
      </c>
      <c r="I1118">
        <v>800007813</v>
      </c>
      <c r="J1118" t="s">
        <v>208</v>
      </c>
      <c r="K1118" t="s">
        <v>183</v>
      </c>
      <c r="L1118" t="s">
        <v>209</v>
      </c>
      <c r="M1118">
        <v>17800000434</v>
      </c>
      <c r="N1118" t="s">
        <v>186</v>
      </c>
      <c r="O1118">
        <v>890903938</v>
      </c>
      <c r="P1118" t="s">
        <v>212</v>
      </c>
      <c r="Q1118" t="s">
        <v>189</v>
      </c>
      <c r="R1118" t="s">
        <v>190</v>
      </c>
      <c r="S1118" t="s">
        <v>213</v>
      </c>
      <c r="T1118" t="s">
        <v>214</v>
      </c>
      <c r="U1118" s="6">
        <v>331210</v>
      </c>
      <c r="V1118" s="6">
        <v>0</v>
      </c>
      <c r="W1118" s="6">
        <v>331210</v>
      </c>
      <c r="X1118" s="6">
        <v>0</v>
      </c>
      <c r="Y1118" t="s">
        <v>193</v>
      </c>
      <c r="Z1118" t="s">
        <v>194</v>
      </c>
      <c r="AA1118" t="s">
        <v>195</v>
      </c>
      <c r="AB1118" t="s">
        <v>4692</v>
      </c>
      <c r="AC1118" t="s">
        <v>216</v>
      </c>
      <c r="AD1118" t="s">
        <v>216</v>
      </c>
      <c r="AE1118" t="s">
        <v>1834</v>
      </c>
      <c r="AF1118" t="s">
        <v>4348</v>
      </c>
      <c r="AG1118" t="s">
        <v>4672</v>
      </c>
      <c r="AH1118" t="s">
        <v>4693</v>
      </c>
      <c r="AI1118" t="s">
        <v>4694</v>
      </c>
      <c r="AJ1118" t="s">
        <v>3455</v>
      </c>
      <c r="AK1118" t="s">
        <v>4672</v>
      </c>
      <c r="AL1118" t="s">
        <v>204</v>
      </c>
      <c r="AM1118" t="s">
        <v>2677</v>
      </c>
      <c r="AN1118" t="s">
        <v>4695</v>
      </c>
      <c r="AO1118" t="s">
        <v>134</v>
      </c>
    </row>
    <row r="1119" spans="1:41" hidden="1" x14ac:dyDescent="0.2">
      <c r="A1119">
        <v>99825</v>
      </c>
      <c r="B1119" s="7">
        <v>45889</v>
      </c>
      <c r="C1119" t="s">
        <v>4696</v>
      </c>
      <c r="D1119" t="s">
        <v>180</v>
      </c>
      <c r="E1119" s="6">
        <v>965760610</v>
      </c>
      <c r="F1119" s="6">
        <v>171324280</v>
      </c>
      <c r="G1119" s="6">
        <v>0</v>
      </c>
      <c r="H1119" t="s">
        <v>181</v>
      </c>
      <c r="I1119">
        <v>900494393</v>
      </c>
      <c r="J1119" t="s">
        <v>223</v>
      </c>
      <c r="K1119" t="s">
        <v>183</v>
      </c>
      <c r="L1119" t="s">
        <v>184</v>
      </c>
      <c r="M1119">
        <v>62867759</v>
      </c>
      <c r="N1119" t="s">
        <v>186</v>
      </c>
      <c r="O1119">
        <v>860002964</v>
      </c>
      <c r="P1119" t="s">
        <v>226</v>
      </c>
      <c r="Q1119" t="s">
        <v>189</v>
      </c>
      <c r="R1119" t="s">
        <v>190</v>
      </c>
      <c r="S1119" t="s">
        <v>295</v>
      </c>
      <c r="T1119" t="s">
        <v>296</v>
      </c>
      <c r="U1119" s="6">
        <v>764631074</v>
      </c>
      <c r="V1119" s="6">
        <v>0</v>
      </c>
      <c r="W1119" s="6">
        <v>764631074</v>
      </c>
      <c r="X1119" s="6">
        <v>0</v>
      </c>
      <c r="Y1119" t="s">
        <v>193</v>
      </c>
      <c r="Z1119" t="s">
        <v>194</v>
      </c>
      <c r="AA1119" t="s">
        <v>195</v>
      </c>
      <c r="AB1119" t="s">
        <v>4697</v>
      </c>
      <c r="AC1119" t="s">
        <v>283</v>
      </c>
      <c r="AD1119" t="s">
        <v>283</v>
      </c>
      <c r="AE1119" t="s">
        <v>1838</v>
      </c>
      <c r="AF1119" t="s">
        <v>4344</v>
      </c>
      <c r="AG1119" t="s">
        <v>4672</v>
      </c>
      <c r="AH1119" t="s">
        <v>4698</v>
      </c>
      <c r="AI1119" t="s">
        <v>4699</v>
      </c>
      <c r="AJ1119" t="s">
        <v>4700</v>
      </c>
      <c r="AK1119" t="s">
        <v>4672</v>
      </c>
      <c r="AL1119" t="s">
        <v>288</v>
      </c>
      <c r="AM1119" t="s">
        <v>4701</v>
      </c>
      <c r="AN1119" t="s">
        <v>4701</v>
      </c>
      <c r="AO1119" t="s">
        <v>137</v>
      </c>
    </row>
    <row r="1120" spans="1:41" hidden="1" x14ac:dyDescent="0.2">
      <c r="A1120">
        <v>99825</v>
      </c>
      <c r="B1120" s="7">
        <v>45889</v>
      </c>
      <c r="C1120" t="s">
        <v>4696</v>
      </c>
      <c r="D1120" t="s">
        <v>180</v>
      </c>
      <c r="E1120" s="6">
        <v>965760610</v>
      </c>
      <c r="F1120" s="6">
        <v>171324280</v>
      </c>
      <c r="G1120" s="6">
        <v>0</v>
      </c>
      <c r="H1120" t="s">
        <v>181</v>
      </c>
      <c r="I1120">
        <v>900494393</v>
      </c>
      <c r="J1120" t="s">
        <v>223</v>
      </c>
      <c r="K1120" t="s">
        <v>183</v>
      </c>
      <c r="L1120" t="s">
        <v>184</v>
      </c>
      <c r="M1120">
        <v>62867759</v>
      </c>
      <c r="N1120" t="s">
        <v>186</v>
      </c>
      <c r="O1120">
        <v>860002964</v>
      </c>
      <c r="P1120" t="s">
        <v>226</v>
      </c>
      <c r="Q1120" t="s">
        <v>189</v>
      </c>
      <c r="R1120" t="s">
        <v>190</v>
      </c>
      <c r="S1120" t="s">
        <v>311</v>
      </c>
      <c r="T1120" t="s">
        <v>312</v>
      </c>
      <c r="U1120" s="6">
        <v>116000</v>
      </c>
      <c r="V1120" s="6">
        <v>0</v>
      </c>
      <c r="W1120" s="6">
        <v>116000</v>
      </c>
      <c r="X1120" s="6">
        <v>0</v>
      </c>
      <c r="Y1120" t="s">
        <v>193</v>
      </c>
      <c r="Z1120" t="s">
        <v>194</v>
      </c>
      <c r="AA1120" t="s">
        <v>195</v>
      </c>
      <c r="AB1120" t="s">
        <v>4697</v>
      </c>
      <c r="AC1120" t="s">
        <v>283</v>
      </c>
      <c r="AD1120" t="s">
        <v>283</v>
      </c>
      <c r="AE1120" t="s">
        <v>1838</v>
      </c>
      <c r="AF1120" t="s">
        <v>4344</v>
      </c>
      <c r="AG1120" t="s">
        <v>4672</v>
      </c>
      <c r="AH1120" t="s">
        <v>4698</v>
      </c>
      <c r="AI1120" t="s">
        <v>4699</v>
      </c>
      <c r="AJ1120" t="s">
        <v>4700</v>
      </c>
      <c r="AK1120" t="s">
        <v>4672</v>
      </c>
      <c r="AL1120" t="s">
        <v>288</v>
      </c>
      <c r="AM1120" t="s">
        <v>4701</v>
      </c>
      <c r="AN1120" t="s">
        <v>4701</v>
      </c>
      <c r="AO1120" t="s">
        <v>137</v>
      </c>
    </row>
    <row r="1121" spans="1:41" hidden="1" x14ac:dyDescent="0.2">
      <c r="A1121">
        <v>99825</v>
      </c>
      <c r="B1121" s="7">
        <v>45889</v>
      </c>
      <c r="C1121" t="s">
        <v>4696</v>
      </c>
      <c r="D1121" t="s">
        <v>180</v>
      </c>
      <c r="E1121" s="6">
        <v>965760610</v>
      </c>
      <c r="F1121" s="6">
        <v>171324280</v>
      </c>
      <c r="G1121" s="6">
        <v>0</v>
      </c>
      <c r="H1121" t="s">
        <v>181</v>
      </c>
      <c r="I1121">
        <v>900494393</v>
      </c>
      <c r="J1121" t="s">
        <v>223</v>
      </c>
      <c r="K1121" t="s">
        <v>183</v>
      </c>
      <c r="L1121" t="s">
        <v>184</v>
      </c>
      <c r="M1121">
        <v>62867759</v>
      </c>
      <c r="N1121" t="s">
        <v>186</v>
      </c>
      <c r="O1121">
        <v>860002964</v>
      </c>
      <c r="P1121" t="s">
        <v>226</v>
      </c>
      <c r="Q1121" t="s">
        <v>189</v>
      </c>
      <c r="R1121" t="s">
        <v>190</v>
      </c>
      <c r="S1121" t="s">
        <v>305</v>
      </c>
      <c r="T1121" t="s">
        <v>306</v>
      </c>
      <c r="U1121" s="6">
        <v>47357329</v>
      </c>
      <c r="V1121" s="6">
        <v>0</v>
      </c>
      <c r="W1121" s="6">
        <v>47357329</v>
      </c>
      <c r="X1121" s="6">
        <v>0</v>
      </c>
      <c r="Y1121" t="s">
        <v>193</v>
      </c>
      <c r="Z1121" t="s">
        <v>194</v>
      </c>
      <c r="AA1121" t="s">
        <v>195</v>
      </c>
      <c r="AB1121" t="s">
        <v>4697</v>
      </c>
      <c r="AC1121" t="s">
        <v>283</v>
      </c>
      <c r="AD1121" t="s">
        <v>283</v>
      </c>
      <c r="AE1121" t="s">
        <v>1838</v>
      </c>
      <c r="AF1121" t="s">
        <v>4344</v>
      </c>
      <c r="AG1121" t="s">
        <v>4672</v>
      </c>
      <c r="AH1121" t="s">
        <v>4698</v>
      </c>
      <c r="AI1121" t="s">
        <v>4699</v>
      </c>
      <c r="AJ1121" t="s">
        <v>4700</v>
      </c>
      <c r="AK1121" t="s">
        <v>4672</v>
      </c>
      <c r="AL1121" t="s">
        <v>288</v>
      </c>
      <c r="AM1121" t="s">
        <v>4701</v>
      </c>
      <c r="AN1121" t="s">
        <v>4701</v>
      </c>
      <c r="AO1121" t="s">
        <v>137</v>
      </c>
    </row>
    <row r="1122" spans="1:41" hidden="1" x14ac:dyDescent="0.2">
      <c r="A1122">
        <v>99825</v>
      </c>
      <c r="B1122" s="7">
        <v>45889</v>
      </c>
      <c r="C1122" t="s">
        <v>4696</v>
      </c>
      <c r="D1122" t="s">
        <v>180</v>
      </c>
      <c r="E1122" s="6">
        <v>965760610</v>
      </c>
      <c r="F1122" s="6">
        <v>171324280</v>
      </c>
      <c r="G1122" s="6">
        <v>0</v>
      </c>
      <c r="H1122" t="s">
        <v>181</v>
      </c>
      <c r="I1122">
        <v>900494393</v>
      </c>
      <c r="J1122" t="s">
        <v>223</v>
      </c>
      <c r="K1122" t="s">
        <v>183</v>
      </c>
      <c r="L1122" t="s">
        <v>184</v>
      </c>
      <c r="M1122">
        <v>62867759</v>
      </c>
      <c r="N1122" t="s">
        <v>186</v>
      </c>
      <c r="O1122">
        <v>860002964</v>
      </c>
      <c r="P1122" t="s">
        <v>226</v>
      </c>
      <c r="Q1122" t="s">
        <v>189</v>
      </c>
      <c r="R1122" t="s">
        <v>190</v>
      </c>
      <c r="S1122" t="s">
        <v>307</v>
      </c>
      <c r="T1122" t="s">
        <v>308</v>
      </c>
      <c r="U1122" s="6">
        <v>32730364</v>
      </c>
      <c r="V1122" s="6">
        <v>0</v>
      </c>
      <c r="W1122" s="6">
        <v>32730364</v>
      </c>
      <c r="X1122" s="6">
        <v>0</v>
      </c>
      <c r="Y1122" t="s">
        <v>193</v>
      </c>
      <c r="Z1122" t="s">
        <v>194</v>
      </c>
      <c r="AA1122" t="s">
        <v>195</v>
      </c>
      <c r="AB1122" t="s">
        <v>4697</v>
      </c>
      <c r="AC1122" t="s">
        <v>283</v>
      </c>
      <c r="AD1122" t="s">
        <v>283</v>
      </c>
      <c r="AE1122" t="s">
        <v>1838</v>
      </c>
      <c r="AF1122" t="s">
        <v>4344</v>
      </c>
      <c r="AG1122" t="s">
        <v>4672</v>
      </c>
      <c r="AH1122" t="s">
        <v>4698</v>
      </c>
      <c r="AI1122" t="s">
        <v>4699</v>
      </c>
      <c r="AJ1122" t="s">
        <v>4700</v>
      </c>
      <c r="AK1122" t="s">
        <v>4672</v>
      </c>
      <c r="AL1122" t="s">
        <v>288</v>
      </c>
      <c r="AM1122" t="s">
        <v>4701</v>
      </c>
      <c r="AN1122" t="s">
        <v>4701</v>
      </c>
      <c r="AO1122" t="s">
        <v>137</v>
      </c>
    </row>
    <row r="1123" spans="1:41" hidden="1" x14ac:dyDescent="0.2">
      <c r="A1123">
        <v>99825</v>
      </c>
      <c r="B1123" s="7">
        <v>45889</v>
      </c>
      <c r="C1123" t="s">
        <v>4696</v>
      </c>
      <c r="D1123" t="s">
        <v>180</v>
      </c>
      <c r="E1123" s="6">
        <v>965760610</v>
      </c>
      <c r="F1123" s="6">
        <v>171324280</v>
      </c>
      <c r="G1123" s="6">
        <v>0</v>
      </c>
      <c r="H1123" t="s">
        <v>181</v>
      </c>
      <c r="I1123">
        <v>900494393</v>
      </c>
      <c r="J1123" t="s">
        <v>223</v>
      </c>
      <c r="K1123" t="s">
        <v>183</v>
      </c>
      <c r="L1123" t="s">
        <v>184</v>
      </c>
      <c r="M1123">
        <v>62867759</v>
      </c>
      <c r="N1123" t="s">
        <v>186</v>
      </c>
      <c r="O1123">
        <v>860002964</v>
      </c>
      <c r="P1123" t="s">
        <v>226</v>
      </c>
      <c r="Q1123" t="s">
        <v>189</v>
      </c>
      <c r="R1123" t="s">
        <v>190</v>
      </c>
      <c r="S1123" t="s">
        <v>280</v>
      </c>
      <c r="T1123" t="s">
        <v>281</v>
      </c>
      <c r="U1123" s="6">
        <v>1500000</v>
      </c>
      <c r="V1123" s="6">
        <v>0</v>
      </c>
      <c r="W1123" s="6">
        <v>1500000</v>
      </c>
      <c r="X1123" s="6">
        <v>0</v>
      </c>
      <c r="Y1123" t="s">
        <v>193</v>
      </c>
      <c r="Z1123" t="s">
        <v>194</v>
      </c>
      <c r="AA1123" t="s">
        <v>195</v>
      </c>
      <c r="AB1123" t="s">
        <v>4697</v>
      </c>
      <c r="AC1123" t="s">
        <v>283</v>
      </c>
      <c r="AD1123" t="s">
        <v>283</v>
      </c>
      <c r="AE1123" t="s">
        <v>1838</v>
      </c>
      <c r="AF1123" t="s">
        <v>4344</v>
      </c>
      <c r="AG1123" t="s">
        <v>4672</v>
      </c>
      <c r="AH1123" t="s">
        <v>4698</v>
      </c>
      <c r="AI1123" t="s">
        <v>4699</v>
      </c>
      <c r="AJ1123" t="s">
        <v>4700</v>
      </c>
      <c r="AK1123" t="s">
        <v>4672</v>
      </c>
      <c r="AL1123" t="s">
        <v>288</v>
      </c>
      <c r="AM1123" t="s">
        <v>4701</v>
      </c>
      <c r="AN1123" t="s">
        <v>4701</v>
      </c>
      <c r="AO1123" t="s">
        <v>137</v>
      </c>
    </row>
    <row r="1124" spans="1:41" hidden="1" x14ac:dyDescent="0.2">
      <c r="A1124">
        <v>99825</v>
      </c>
      <c r="B1124" s="7">
        <v>45889</v>
      </c>
      <c r="C1124" t="s">
        <v>4696</v>
      </c>
      <c r="D1124" t="s">
        <v>180</v>
      </c>
      <c r="E1124" s="6">
        <v>965760610</v>
      </c>
      <c r="F1124" s="6">
        <v>171324280</v>
      </c>
      <c r="G1124" s="6">
        <v>0</v>
      </c>
      <c r="H1124" t="s">
        <v>181</v>
      </c>
      <c r="I1124">
        <v>900494393</v>
      </c>
      <c r="J1124" t="s">
        <v>223</v>
      </c>
      <c r="K1124" t="s">
        <v>183</v>
      </c>
      <c r="L1124" t="s">
        <v>184</v>
      </c>
      <c r="M1124">
        <v>62867759</v>
      </c>
      <c r="N1124" t="s">
        <v>186</v>
      </c>
      <c r="O1124">
        <v>860002964</v>
      </c>
      <c r="P1124" t="s">
        <v>226</v>
      </c>
      <c r="Q1124" t="s">
        <v>189</v>
      </c>
      <c r="R1124" t="s">
        <v>190</v>
      </c>
      <c r="S1124" t="s">
        <v>293</v>
      </c>
      <c r="T1124" t="s">
        <v>294</v>
      </c>
      <c r="U1124" s="6">
        <v>6503792</v>
      </c>
      <c r="V1124" s="6">
        <v>0</v>
      </c>
      <c r="W1124" s="6">
        <v>6503792</v>
      </c>
      <c r="X1124" s="6">
        <v>0</v>
      </c>
      <c r="Y1124" t="s">
        <v>193</v>
      </c>
      <c r="Z1124" t="s">
        <v>194</v>
      </c>
      <c r="AA1124" t="s">
        <v>195</v>
      </c>
      <c r="AB1124" t="s">
        <v>4697</v>
      </c>
      <c r="AC1124" t="s">
        <v>283</v>
      </c>
      <c r="AD1124" t="s">
        <v>283</v>
      </c>
      <c r="AE1124" t="s">
        <v>1838</v>
      </c>
      <c r="AF1124" t="s">
        <v>4344</v>
      </c>
      <c r="AG1124" t="s">
        <v>4672</v>
      </c>
      <c r="AH1124" t="s">
        <v>4698</v>
      </c>
      <c r="AI1124" t="s">
        <v>4699</v>
      </c>
      <c r="AJ1124" t="s">
        <v>4700</v>
      </c>
      <c r="AK1124" t="s">
        <v>4672</v>
      </c>
      <c r="AL1124" t="s">
        <v>288</v>
      </c>
      <c r="AM1124" t="s">
        <v>4701</v>
      </c>
      <c r="AN1124" t="s">
        <v>4701</v>
      </c>
      <c r="AO1124" t="s">
        <v>137</v>
      </c>
    </row>
    <row r="1125" spans="1:41" hidden="1" x14ac:dyDescent="0.2">
      <c r="A1125">
        <v>99825</v>
      </c>
      <c r="B1125" s="7">
        <v>45889</v>
      </c>
      <c r="C1125" t="s">
        <v>4696</v>
      </c>
      <c r="D1125" t="s">
        <v>180</v>
      </c>
      <c r="E1125" s="6">
        <v>965760610</v>
      </c>
      <c r="F1125" s="6">
        <v>171324280</v>
      </c>
      <c r="G1125" s="6">
        <v>0</v>
      </c>
      <c r="H1125" t="s">
        <v>181</v>
      </c>
      <c r="I1125">
        <v>900494393</v>
      </c>
      <c r="J1125" t="s">
        <v>223</v>
      </c>
      <c r="K1125" t="s">
        <v>183</v>
      </c>
      <c r="L1125" t="s">
        <v>184</v>
      </c>
      <c r="M1125">
        <v>62867759</v>
      </c>
      <c r="N1125" t="s">
        <v>186</v>
      </c>
      <c r="O1125">
        <v>860002964</v>
      </c>
      <c r="P1125" t="s">
        <v>226</v>
      </c>
      <c r="Q1125" t="s">
        <v>189</v>
      </c>
      <c r="R1125" t="s">
        <v>190</v>
      </c>
      <c r="S1125" t="s">
        <v>297</v>
      </c>
      <c r="T1125" t="s">
        <v>298</v>
      </c>
      <c r="U1125" s="6">
        <v>893891</v>
      </c>
      <c r="V1125" s="6">
        <v>0</v>
      </c>
      <c r="W1125" s="6">
        <v>893891</v>
      </c>
      <c r="X1125" s="6">
        <v>0</v>
      </c>
      <c r="Y1125" t="s">
        <v>193</v>
      </c>
      <c r="Z1125" t="s">
        <v>194</v>
      </c>
      <c r="AA1125" t="s">
        <v>195</v>
      </c>
      <c r="AB1125" t="s">
        <v>4697</v>
      </c>
      <c r="AC1125" t="s">
        <v>283</v>
      </c>
      <c r="AD1125" t="s">
        <v>283</v>
      </c>
      <c r="AE1125" t="s">
        <v>1838</v>
      </c>
      <c r="AF1125" t="s">
        <v>4344</v>
      </c>
      <c r="AG1125" t="s">
        <v>4672</v>
      </c>
      <c r="AH1125" t="s">
        <v>4698</v>
      </c>
      <c r="AI1125" t="s">
        <v>4699</v>
      </c>
      <c r="AJ1125" t="s">
        <v>4700</v>
      </c>
      <c r="AK1125" t="s">
        <v>4672</v>
      </c>
      <c r="AL1125" t="s">
        <v>288</v>
      </c>
      <c r="AM1125" t="s">
        <v>4701</v>
      </c>
      <c r="AN1125" t="s">
        <v>4701</v>
      </c>
      <c r="AO1125" t="s">
        <v>137</v>
      </c>
    </row>
    <row r="1126" spans="1:41" hidden="1" x14ac:dyDescent="0.2">
      <c r="A1126">
        <v>99825</v>
      </c>
      <c r="B1126" s="7">
        <v>45889</v>
      </c>
      <c r="C1126" t="s">
        <v>4696</v>
      </c>
      <c r="D1126" t="s">
        <v>180</v>
      </c>
      <c r="E1126" s="6">
        <v>965760610</v>
      </c>
      <c r="F1126" s="6">
        <v>171324280</v>
      </c>
      <c r="G1126" s="6">
        <v>0</v>
      </c>
      <c r="H1126" t="s">
        <v>181</v>
      </c>
      <c r="I1126">
        <v>900494393</v>
      </c>
      <c r="J1126" t="s">
        <v>223</v>
      </c>
      <c r="K1126" t="s">
        <v>183</v>
      </c>
      <c r="L1126" t="s">
        <v>184</v>
      </c>
      <c r="M1126">
        <v>62867759</v>
      </c>
      <c r="N1126" t="s">
        <v>186</v>
      </c>
      <c r="O1126">
        <v>860002964</v>
      </c>
      <c r="P1126" t="s">
        <v>226</v>
      </c>
      <c r="Q1126" t="s">
        <v>189</v>
      </c>
      <c r="R1126" t="s">
        <v>190</v>
      </c>
      <c r="S1126" t="s">
        <v>319</v>
      </c>
      <c r="T1126" t="s">
        <v>320</v>
      </c>
      <c r="U1126" s="6">
        <v>741983</v>
      </c>
      <c r="V1126" s="6">
        <v>0</v>
      </c>
      <c r="W1126" s="6">
        <v>741983</v>
      </c>
      <c r="X1126" s="6">
        <v>0</v>
      </c>
      <c r="Y1126" t="s">
        <v>193</v>
      </c>
      <c r="Z1126" t="s">
        <v>194</v>
      </c>
      <c r="AA1126" t="s">
        <v>195</v>
      </c>
      <c r="AB1126" t="s">
        <v>4697</v>
      </c>
      <c r="AC1126" t="s">
        <v>283</v>
      </c>
      <c r="AD1126" t="s">
        <v>283</v>
      </c>
      <c r="AE1126" t="s">
        <v>1838</v>
      </c>
      <c r="AF1126" t="s">
        <v>4344</v>
      </c>
      <c r="AG1126" t="s">
        <v>4672</v>
      </c>
      <c r="AH1126" t="s">
        <v>4698</v>
      </c>
      <c r="AI1126" t="s">
        <v>4699</v>
      </c>
      <c r="AJ1126" t="s">
        <v>4700</v>
      </c>
      <c r="AK1126" t="s">
        <v>4672</v>
      </c>
      <c r="AL1126" t="s">
        <v>288</v>
      </c>
      <c r="AM1126" t="s">
        <v>4701</v>
      </c>
      <c r="AN1126" t="s">
        <v>4701</v>
      </c>
      <c r="AO1126" t="s">
        <v>137</v>
      </c>
    </row>
    <row r="1127" spans="1:41" hidden="1" x14ac:dyDescent="0.2">
      <c r="A1127">
        <v>99825</v>
      </c>
      <c r="B1127" s="7">
        <v>45889</v>
      </c>
      <c r="C1127" t="s">
        <v>4696</v>
      </c>
      <c r="D1127" t="s">
        <v>180</v>
      </c>
      <c r="E1127" s="6">
        <v>965760610</v>
      </c>
      <c r="F1127" s="6">
        <v>171324280</v>
      </c>
      <c r="G1127" s="6">
        <v>0</v>
      </c>
      <c r="H1127" t="s">
        <v>181</v>
      </c>
      <c r="I1127">
        <v>900494393</v>
      </c>
      <c r="J1127" t="s">
        <v>223</v>
      </c>
      <c r="K1127" t="s">
        <v>183</v>
      </c>
      <c r="L1127" t="s">
        <v>184</v>
      </c>
      <c r="M1127">
        <v>62867759</v>
      </c>
      <c r="N1127" t="s">
        <v>186</v>
      </c>
      <c r="O1127">
        <v>860002964</v>
      </c>
      <c r="P1127" t="s">
        <v>226</v>
      </c>
      <c r="Q1127" t="s">
        <v>189</v>
      </c>
      <c r="R1127" t="s">
        <v>190</v>
      </c>
      <c r="S1127" t="s">
        <v>303</v>
      </c>
      <c r="T1127" t="s">
        <v>304</v>
      </c>
      <c r="U1127" s="6">
        <v>2159279</v>
      </c>
      <c r="V1127" s="6">
        <v>0</v>
      </c>
      <c r="W1127" s="6">
        <v>2159279</v>
      </c>
      <c r="X1127" s="6">
        <v>0</v>
      </c>
      <c r="Y1127" t="s">
        <v>193</v>
      </c>
      <c r="Z1127" t="s">
        <v>194</v>
      </c>
      <c r="AA1127" t="s">
        <v>195</v>
      </c>
      <c r="AB1127" t="s">
        <v>4697</v>
      </c>
      <c r="AC1127" t="s">
        <v>283</v>
      </c>
      <c r="AD1127" t="s">
        <v>283</v>
      </c>
      <c r="AE1127" t="s">
        <v>1838</v>
      </c>
      <c r="AF1127" t="s">
        <v>4344</v>
      </c>
      <c r="AG1127" t="s">
        <v>4672</v>
      </c>
      <c r="AH1127" t="s">
        <v>4698</v>
      </c>
      <c r="AI1127" t="s">
        <v>4699</v>
      </c>
      <c r="AJ1127" t="s">
        <v>4700</v>
      </c>
      <c r="AK1127" t="s">
        <v>4672</v>
      </c>
      <c r="AL1127" t="s">
        <v>288</v>
      </c>
      <c r="AM1127" t="s">
        <v>4701</v>
      </c>
      <c r="AN1127" t="s">
        <v>4701</v>
      </c>
      <c r="AO1127" t="s">
        <v>125</v>
      </c>
    </row>
    <row r="1128" spans="1:41" hidden="1" x14ac:dyDescent="0.2">
      <c r="A1128">
        <v>99825</v>
      </c>
      <c r="B1128" s="7">
        <v>45889</v>
      </c>
      <c r="C1128" t="s">
        <v>4696</v>
      </c>
      <c r="D1128" t="s">
        <v>180</v>
      </c>
      <c r="E1128" s="6">
        <v>965760610</v>
      </c>
      <c r="F1128" s="6">
        <v>171324280</v>
      </c>
      <c r="G1128" s="6">
        <v>0</v>
      </c>
      <c r="H1128" t="s">
        <v>181</v>
      </c>
      <c r="I1128">
        <v>900494393</v>
      </c>
      <c r="J1128" t="s">
        <v>223</v>
      </c>
      <c r="K1128" t="s">
        <v>183</v>
      </c>
      <c r="L1128" t="s">
        <v>184</v>
      </c>
      <c r="M1128">
        <v>62867759</v>
      </c>
      <c r="N1128" t="s">
        <v>186</v>
      </c>
      <c r="O1128">
        <v>860002964</v>
      </c>
      <c r="P1128" t="s">
        <v>226</v>
      </c>
      <c r="Q1128" t="s">
        <v>189</v>
      </c>
      <c r="R1128" t="s">
        <v>190</v>
      </c>
      <c r="S1128" t="s">
        <v>291</v>
      </c>
      <c r="T1128" t="s">
        <v>292</v>
      </c>
      <c r="U1128" s="6">
        <v>35885735</v>
      </c>
      <c r="V1128" s="6">
        <v>0</v>
      </c>
      <c r="W1128" s="6">
        <v>35885735</v>
      </c>
      <c r="X1128" s="6">
        <v>0</v>
      </c>
      <c r="Y1128" t="s">
        <v>193</v>
      </c>
      <c r="Z1128" t="s">
        <v>194</v>
      </c>
      <c r="AA1128" t="s">
        <v>195</v>
      </c>
      <c r="AB1128" t="s">
        <v>4697</v>
      </c>
      <c r="AC1128" t="s">
        <v>283</v>
      </c>
      <c r="AD1128" t="s">
        <v>283</v>
      </c>
      <c r="AE1128" t="s">
        <v>1838</v>
      </c>
      <c r="AF1128" t="s">
        <v>4344</v>
      </c>
      <c r="AG1128" t="s">
        <v>4672</v>
      </c>
      <c r="AH1128" t="s">
        <v>4698</v>
      </c>
      <c r="AI1128" t="s">
        <v>4699</v>
      </c>
      <c r="AJ1128" t="s">
        <v>4700</v>
      </c>
      <c r="AK1128" t="s">
        <v>4672</v>
      </c>
      <c r="AL1128" t="s">
        <v>288</v>
      </c>
      <c r="AM1128" t="s">
        <v>4701</v>
      </c>
      <c r="AN1128" t="s">
        <v>4701</v>
      </c>
      <c r="AO1128" t="s">
        <v>137</v>
      </c>
    </row>
    <row r="1129" spans="1:41" hidden="1" x14ac:dyDescent="0.2">
      <c r="A1129">
        <v>99825</v>
      </c>
      <c r="B1129" s="7">
        <v>45889</v>
      </c>
      <c r="C1129" t="s">
        <v>4696</v>
      </c>
      <c r="D1129" t="s">
        <v>180</v>
      </c>
      <c r="E1129" s="6">
        <v>965760610</v>
      </c>
      <c r="F1129" s="6">
        <v>171324280</v>
      </c>
      <c r="G1129" s="6">
        <v>0</v>
      </c>
      <c r="H1129" t="s">
        <v>181</v>
      </c>
      <c r="I1129">
        <v>900494393</v>
      </c>
      <c r="J1129" t="s">
        <v>223</v>
      </c>
      <c r="K1129" t="s">
        <v>183</v>
      </c>
      <c r="L1129" t="s">
        <v>184</v>
      </c>
      <c r="M1129">
        <v>62867759</v>
      </c>
      <c r="N1129" t="s">
        <v>186</v>
      </c>
      <c r="O1129">
        <v>860002964</v>
      </c>
      <c r="P1129" t="s">
        <v>226</v>
      </c>
      <c r="Q1129" t="s">
        <v>189</v>
      </c>
      <c r="R1129" t="s">
        <v>190</v>
      </c>
      <c r="S1129" t="s">
        <v>4702</v>
      </c>
      <c r="T1129" t="s">
        <v>4703</v>
      </c>
      <c r="U1129" s="6">
        <v>1618569</v>
      </c>
      <c r="V1129" s="6">
        <v>-1618569</v>
      </c>
      <c r="W1129" s="6">
        <v>0</v>
      </c>
      <c r="X1129" s="6">
        <v>0</v>
      </c>
      <c r="Y1129" t="s">
        <v>193</v>
      </c>
      <c r="Z1129" t="s">
        <v>194</v>
      </c>
      <c r="AA1129" t="s">
        <v>195</v>
      </c>
      <c r="AB1129" t="s">
        <v>4697</v>
      </c>
      <c r="AC1129" t="s">
        <v>283</v>
      </c>
      <c r="AD1129" t="s">
        <v>283</v>
      </c>
      <c r="AE1129" t="s">
        <v>1838</v>
      </c>
      <c r="AF1129" t="s">
        <v>4344</v>
      </c>
      <c r="AG1129" t="s">
        <v>4672</v>
      </c>
      <c r="AH1129" t="s">
        <v>4698</v>
      </c>
      <c r="AI1129" t="s">
        <v>4699</v>
      </c>
      <c r="AJ1129" t="s">
        <v>4700</v>
      </c>
      <c r="AK1129" t="s">
        <v>4672</v>
      </c>
      <c r="AL1129" t="s">
        <v>288</v>
      </c>
      <c r="AM1129" t="s">
        <v>4701</v>
      </c>
      <c r="AN1129" t="s">
        <v>4701</v>
      </c>
      <c r="AO1129" t="s">
        <v>137</v>
      </c>
    </row>
    <row r="1130" spans="1:41" hidden="1" x14ac:dyDescent="0.2">
      <c r="A1130">
        <v>99825</v>
      </c>
      <c r="B1130" s="7">
        <v>45889</v>
      </c>
      <c r="C1130" t="s">
        <v>4696</v>
      </c>
      <c r="D1130" t="s">
        <v>180</v>
      </c>
      <c r="E1130" s="6">
        <v>965760610</v>
      </c>
      <c r="F1130" s="6">
        <v>171324280</v>
      </c>
      <c r="G1130" s="6">
        <v>0</v>
      </c>
      <c r="H1130" t="s">
        <v>181</v>
      </c>
      <c r="I1130">
        <v>900494393</v>
      </c>
      <c r="J1130" t="s">
        <v>223</v>
      </c>
      <c r="K1130" t="s">
        <v>183</v>
      </c>
      <c r="L1130" t="s">
        <v>184</v>
      </c>
      <c r="M1130">
        <v>62867759</v>
      </c>
      <c r="N1130" t="s">
        <v>186</v>
      </c>
      <c r="O1130">
        <v>860002964</v>
      </c>
      <c r="P1130" t="s">
        <v>226</v>
      </c>
      <c r="Q1130" t="s">
        <v>189</v>
      </c>
      <c r="R1130" t="s">
        <v>190</v>
      </c>
      <c r="S1130" t="s">
        <v>301</v>
      </c>
      <c r="T1130" t="s">
        <v>302</v>
      </c>
      <c r="U1130" s="6">
        <v>4466117</v>
      </c>
      <c r="V1130" s="6">
        <v>0</v>
      </c>
      <c r="W1130" s="6">
        <v>4466117</v>
      </c>
      <c r="X1130" s="6">
        <v>0</v>
      </c>
      <c r="Y1130" t="s">
        <v>193</v>
      </c>
      <c r="Z1130" t="s">
        <v>194</v>
      </c>
      <c r="AA1130" t="s">
        <v>195</v>
      </c>
      <c r="AB1130" t="s">
        <v>4697</v>
      </c>
      <c r="AC1130" t="s">
        <v>283</v>
      </c>
      <c r="AD1130" t="s">
        <v>283</v>
      </c>
      <c r="AE1130" t="s">
        <v>1838</v>
      </c>
      <c r="AF1130" t="s">
        <v>4344</v>
      </c>
      <c r="AG1130" t="s">
        <v>4672</v>
      </c>
      <c r="AH1130" t="s">
        <v>4698</v>
      </c>
      <c r="AI1130" t="s">
        <v>4699</v>
      </c>
      <c r="AJ1130" t="s">
        <v>4700</v>
      </c>
      <c r="AK1130" t="s">
        <v>4672</v>
      </c>
      <c r="AL1130" t="s">
        <v>288</v>
      </c>
      <c r="AM1130" t="s">
        <v>4701</v>
      </c>
      <c r="AN1130" t="s">
        <v>4701</v>
      </c>
      <c r="AO1130" t="s">
        <v>137</v>
      </c>
    </row>
    <row r="1131" spans="1:41" hidden="1" x14ac:dyDescent="0.2">
      <c r="A1131">
        <v>99825</v>
      </c>
      <c r="B1131" s="7">
        <v>45889</v>
      </c>
      <c r="C1131" t="s">
        <v>4696</v>
      </c>
      <c r="D1131" t="s">
        <v>180</v>
      </c>
      <c r="E1131" s="6">
        <v>965760610</v>
      </c>
      <c r="F1131" s="6">
        <v>171324280</v>
      </c>
      <c r="G1131" s="6">
        <v>0</v>
      </c>
      <c r="H1131" t="s">
        <v>181</v>
      </c>
      <c r="I1131">
        <v>900494393</v>
      </c>
      <c r="J1131" t="s">
        <v>223</v>
      </c>
      <c r="K1131" t="s">
        <v>183</v>
      </c>
      <c r="L1131" t="s">
        <v>184</v>
      </c>
      <c r="M1131">
        <v>62867759</v>
      </c>
      <c r="N1131" t="s">
        <v>186</v>
      </c>
      <c r="O1131">
        <v>860002964</v>
      </c>
      <c r="P1131" t="s">
        <v>226</v>
      </c>
      <c r="Q1131" t="s">
        <v>189</v>
      </c>
      <c r="R1131" t="s">
        <v>190</v>
      </c>
      <c r="S1131" t="s">
        <v>315</v>
      </c>
      <c r="T1131" t="s">
        <v>316</v>
      </c>
      <c r="U1131" s="6">
        <v>25425698</v>
      </c>
      <c r="V1131" s="6">
        <v>0</v>
      </c>
      <c r="W1131" s="6">
        <v>25425698</v>
      </c>
      <c r="X1131" s="6">
        <v>0</v>
      </c>
      <c r="Y1131" t="s">
        <v>193</v>
      </c>
      <c r="Z1131" t="s">
        <v>194</v>
      </c>
      <c r="AA1131" t="s">
        <v>195</v>
      </c>
      <c r="AB1131" t="s">
        <v>4697</v>
      </c>
      <c r="AC1131" t="s">
        <v>283</v>
      </c>
      <c r="AD1131" t="s">
        <v>283</v>
      </c>
      <c r="AE1131" t="s">
        <v>1838</v>
      </c>
      <c r="AF1131" t="s">
        <v>4344</v>
      </c>
      <c r="AG1131" t="s">
        <v>4672</v>
      </c>
      <c r="AH1131" t="s">
        <v>4698</v>
      </c>
      <c r="AI1131" t="s">
        <v>4699</v>
      </c>
      <c r="AJ1131" t="s">
        <v>4700</v>
      </c>
      <c r="AK1131" t="s">
        <v>4672</v>
      </c>
      <c r="AL1131" t="s">
        <v>288</v>
      </c>
      <c r="AM1131" t="s">
        <v>4701</v>
      </c>
      <c r="AN1131" t="s">
        <v>4701</v>
      </c>
      <c r="AO1131" t="s">
        <v>137</v>
      </c>
    </row>
    <row r="1132" spans="1:41" hidden="1" x14ac:dyDescent="0.2">
      <c r="A1132">
        <v>99825</v>
      </c>
      <c r="B1132" s="7">
        <v>45889</v>
      </c>
      <c r="C1132" t="s">
        <v>4696</v>
      </c>
      <c r="D1132" t="s">
        <v>180</v>
      </c>
      <c r="E1132" s="6">
        <v>965760610</v>
      </c>
      <c r="F1132" s="6">
        <v>171324280</v>
      </c>
      <c r="G1132" s="6">
        <v>0</v>
      </c>
      <c r="H1132" t="s">
        <v>181</v>
      </c>
      <c r="I1132">
        <v>900494393</v>
      </c>
      <c r="J1132" t="s">
        <v>223</v>
      </c>
      <c r="K1132" t="s">
        <v>183</v>
      </c>
      <c r="L1132" t="s">
        <v>184</v>
      </c>
      <c r="M1132">
        <v>62867759</v>
      </c>
      <c r="N1132" t="s">
        <v>186</v>
      </c>
      <c r="O1132">
        <v>860002964</v>
      </c>
      <c r="P1132" t="s">
        <v>226</v>
      </c>
      <c r="Q1132" t="s">
        <v>189</v>
      </c>
      <c r="R1132" t="s">
        <v>190</v>
      </c>
      <c r="S1132" t="s">
        <v>317</v>
      </c>
      <c r="T1132" t="s">
        <v>318</v>
      </c>
      <c r="U1132" s="6">
        <v>1278534</v>
      </c>
      <c r="V1132" s="6">
        <v>-451852</v>
      </c>
      <c r="W1132" s="6">
        <v>826682</v>
      </c>
      <c r="X1132" s="6">
        <v>0</v>
      </c>
      <c r="Y1132" t="s">
        <v>193</v>
      </c>
      <c r="Z1132" t="s">
        <v>194</v>
      </c>
      <c r="AA1132" t="s">
        <v>195</v>
      </c>
      <c r="AB1132" t="s">
        <v>4697</v>
      </c>
      <c r="AC1132" t="s">
        <v>283</v>
      </c>
      <c r="AD1132" t="s">
        <v>283</v>
      </c>
      <c r="AE1132" t="s">
        <v>1838</v>
      </c>
      <c r="AF1132" t="s">
        <v>4344</v>
      </c>
      <c r="AG1132" t="s">
        <v>4672</v>
      </c>
      <c r="AH1132" t="s">
        <v>4698</v>
      </c>
      <c r="AI1132" t="s">
        <v>4699</v>
      </c>
      <c r="AJ1132" t="s">
        <v>4700</v>
      </c>
      <c r="AK1132" t="s">
        <v>4672</v>
      </c>
      <c r="AL1132" t="s">
        <v>288</v>
      </c>
      <c r="AM1132" t="s">
        <v>4701</v>
      </c>
      <c r="AN1132" t="s">
        <v>4701</v>
      </c>
      <c r="AO1132" t="s">
        <v>137</v>
      </c>
    </row>
    <row r="1133" spans="1:41" hidden="1" x14ac:dyDescent="0.2">
      <c r="A1133">
        <v>99825</v>
      </c>
      <c r="B1133" s="7">
        <v>45889</v>
      </c>
      <c r="C1133" t="s">
        <v>4696</v>
      </c>
      <c r="D1133" t="s">
        <v>180</v>
      </c>
      <c r="E1133" s="6">
        <v>965760610</v>
      </c>
      <c r="F1133" s="6">
        <v>171324280</v>
      </c>
      <c r="G1133" s="6">
        <v>0</v>
      </c>
      <c r="H1133" t="s">
        <v>181</v>
      </c>
      <c r="I1133">
        <v>900494393</v>
      </c>
      <c r="J1133" t="s">
        <v>223</v>
      </c>
      <c r="K1133" t="s">
        <v>183</v>
      </c>
      <c r="L1133" t="s">
        <v>184</v>
      </c>
      <c r="M1133">
        <v>62867759</v>
      </c>
      <c r="N1133" t="s">
        <v>186</v>
      </c>
      <c r="O1133">
        <v>860002964</v>
      </c>
      <c r="P1133" t="s">
        <v>226</v>
      </c>
      <c r="Q1133" t="s">
        <v>189</v>
      </c>
      <c r="R1133" t="s">
        <v>190</v>
      </c>
      <c r="S1133" t="s">
        <v>299</v>
      </c>
      <c r="T1133" t="s">
        <v>300</v>
      </c>
      <c r="U1133" s="6">
        <v>16682996</v>
      </c>
      <c r="V1133" s="6">
        <v>0</v>
      </c>
      <c r="W1133" s="6">
        <v>16682996</v>
      </c>
      <c r="X1133" s="6">
        <v>0</v>
      </c>
      <c r="Y1133" t="s">
        <v>193</v>
      </c>
      <c r="Z1133" t="s">
        <v>194</v>
      </c>
      <c r="AA1133" t="s">
        <v>195</v>
      </c>
      <c r="AB1133" t="s">
        <v>4697</v>
      </c>
      <c r="AC1133" t="s">
        <v>283</v>
      </c>
      <c r="AD1133" t="s">
        <v>283</v>
      </c>
      <c r="AE1133" t="s">
        <v>1838</v>
      </c>
      <c r="AF1133" t="s">
        <v>4344</v>
      </c>
      <c r="AG1133" t="s">
        <v>4672</v>
      </c>
      <c r="AH1133" t="s">
        <v>4698</v>
      </c>
      <c r="AI1133" t="s">
        <v>4699</v>
      </c>
      <c r="AJ1133" t="s">
        <v>4700</v>
      </c>
      <c r="AK1133" t="s">
        <v>4672</v>
      </c>
      <c r="AL1133" t="s">
        <v>288</v>
      </c>
      <c r="AM1133" t="s">
        <v>4701</v>
      </c>
      <c r="AN1133" t="s">
        <v>4701</v>
      </c>
      <c r="AO1133" t="s">
        <v>137</v>
      </c>
    </row>
    <row r="1134" spans="1:41" hidden="1" x14ac:dyDescent="0.2">
      <c r="A1134">
        <v>99825</v>
      </c>
      <c r="B1134" s="7">
        <v>45889</v>
      </c>
      <c r="C1134" t="s">
        <v>4696</v>
      </c>
      <c r="D1134" t="s">
        <v>180</v>
      </c>
      <c r="E1134" s="6">
        <v>965760610</v>
      </c>
      <c r="F1134" s="6">
        <v>171324280</v>
      </c>
      <c r="G1134" s="6">
        <v>0</v>
      </c>
      <c r="H1134" t="s">
        <v>181</v>
      </c>
      <c r="I1134">
        <v>900494393</v>
      </c>
      <c r="J1134" t="s">
        <v>223</v>
      </c>
      <c r="K1134" t="s">
        <v>183</v>
      </c>
      <c r="L1134" t="s">
        <v>184</v>
      </c>
      <c r="M1134">
        <v>62867759</v>
      </c>
      <c r="N1134" t="s">
        <v>186</v>
      </c>
      <c r="O1134">
        <v>860002964</v>
      </c>
      <c r="P1134" t="s">
        <v>226</v>
      </c>
      <c r="Q1134" t="s">
        <v>189</v>
      </c>
      <c r="R1134" t="s">
        <v>190</v>
      </c>
      <c r="S1134" t="s">
        <v>313</v>
      </c>
      <c r="T1134" t="s">
        <v>314</v>
      </c>
      <c r="U1134" s="6">
        <v>25839670</v>
      </c>
      <c r="V1134" s="6">
        <v>0</v>
      </c>
      <c r="W1134" s="6">
        <v>25839670</v>
      </c>
      <c r="X1134" s="6">
        <v>0</v>
      </c>
      <c r="Y1134" t="s">
        <v>193</v>
      </c>
      <c r="Z1134" t="s">
        <v>194</v>
      </c>
      <c r="AA1134" t="s">
        <v>195</v>
      </c>
      <c r="AB1134" t="s">
        <v>4697</v>
      </c>
      <c r="AC1134" t="s">
        <v>283</v>
      </c>
      <c r="AD1134" t="s">
        <v>283</v>
      </c>
      <c r="AE1134" t="s">
        <v>1838</v>
      </c>
      <c r="AF1134" t="s">
        <v>4344</v>
      </c>
      <c r="AG1134" t="s">
        <v>4672</v>
      </c>
      <c r="AH1134" t="s">
        <v>4698</v>
      </c>
      <c r="AI1134" t="s">
        <v>4699</v>
      </c>
      <c r="AJ1134" t="s">
        <v>4700</v>
      </c>
      <c r="AK1134" t="s">
        <v>4672</v>
      </c>
      <c r="AL1134" t="s">
        <v>288</v>
      </c>
      <c r="AM1134" t="s">
        <v>4701</v>
      </c>
      <c r="AN1134" t="s">
        <v>4701</v>
      </c>
      <c r="AO1134" t="s">
        <v>137</v>
      </c>
    </row>
    <row r="1135" spans="1:41" hidden="1" x14ac:dyDescent="0.2">
      <c r="A1135">
        <v>99925</v>
      </c>
      <c r="B1135" s="7">
        <v>45890</v>
      </c>
      <c r="C1135" t="s">
        <v>4704</v>
      </c>
      <c r="D1135" t="s">
        <v>180</v>
      </c>
      <c r="E1135" s="6">
        <v>33183860.120000001</v>
      </c>
      <c r="F1135" s="6">
        <v>172474</v>
      </c>
      <c r="G1135" s="6">
        <v>0</v>
      </c>
      <c r="H1135" t="s">
        <v>181</v>
      </c>
      <c r="I1135">
        <v>860067479</v>
      </c>
      <c r="J1135" t="s">
        <v>780</v>
      </c>
      <c r="K1135" t="s">
        <v>183</v>
      </c>
      <c r="L1135" t="s">
        <v>184</v>
      </c>
      <c r="M1135">
        <v>4606747906</v>
      </c>
      <c r="N1135" t="s">
        <v>186</v>
      </c>
      <c r="O1135">
        <v>890903938</v>
      </c>
      <c r="P1135" t="s">
        <v>212</v>
      </c>
      <c r="Q1135" t="s">
        <v>189</v>
      </c>
      <c r="R1135" t="s">
        <v>190</v>
      </c>
      <c r="S1135" t="s">
        <v>782</v>
      </c>
      <c r="T1135" t="s">
        <v>783</v>
      </c>
      <c r="U1135" s="6">
        <v>31697223.190000001</v>
      </c>
      <c r="V1135" s="6">
        <v>0</v>
      </c>
      <c r="W1135" s="6">
        <v>31697223.190000001</v>
      </c>
      <c r="X1135" s="6">
        <v>0</v>
      </c>
      <c r="Y1135" t="s">
        <v>193</v>
      </c>
      <c r="Z1135" t="s">
        <v>194</v>
      </c>
      <c r="AA1135" t="s">
        <v>195</v>
      </c>
      <c r="AB1135" t="s">
        <v>4705</v>
      </c>
      <c r="AC1135" t="s">
        <v>231</v>
      </c>
      <c r="AD1135" t="s">
        <v>231</v>
      </c>
      <c r="AE1135" t="s">
        <v>199</v>
      </c>
      <c r="AF1135" t="s">
        <v>4352</v>
      </c>
      <c r="AG1135" t="s">
        <v>4706</v>
      </c>
      <c r="AH1135" t="s">
        <v>4707</v>
      </c>
      <c r="AI1135" t="s">
        <v>4708</v>
      </c>
      <c r="AJ1135" t="s">
        <v>3455</v>
      </c>
      <c r="AK1135" t="s">
        <v>722</v>
      </c>
      <c r="AL1135" t="s">
        <v>787</v>
      </c>
      <c r="AM1135" t="s">
        <v>788</v>
      </c>
      <c r="AN1135" t="s">
        <v>789</v>
      </c>
      <c r="AO1135" t="s">
        <v>137</v>
      </c>
    </row>
    <row r="1136" spans="1:41" hidden="1" x14ac:dyDescent="0.2">
      <c r="A1136">
        <v>99925</v>
      </c>
      <c r="B1136" s="7">
        <v>45890</v>
      </c>
      <c r="C1136" t="s">
        <v>4704</v>
      </c>
      <c r="D1136" t="s">
        <v>180</v>
      </c>
      <c r="E1136" s="6">
        <v>33183860.120000001</v>
      </c>
      <c r="F1136" s="6">
        <v>172474</v>
      </c>
      <c r="G1136" s="6">
        <v>0</v>
      </c>
      <c r="H1136" t="s">
        <v>181</v>
      </c>
      <c r="I1136">
        <v>860067479</v>
      </c>
      <c r="J1136" t="s">
        <v>780</v>
      </c>
      <c r="K1136" t="s">
        <v>183</v>
      </c>
      <c r="L1136" t="s">
        <v>184</v>
      </c>
      <c r="M1136">
        <v>4606747906</v>
      </c>
      <c r="N1136" t="s">
        <v>186</v>
      </c>
      <c r="O1136">
        <v>890903938</v>
      </c>
      <c r="P1136" t="s">
        <v>212</v>
      </c>
      <c r="Q1136" t="s">
        <v>189</v>
      </c>
      <c r="R1136" t="s">
        <v>190</v>
      </c>
      <c r="S1136" t="s">
        <v>790</v>
      </c>
      <c r="T1136" t="s">
        <v>791</v>
      </c>
      <c r="U1136" s="6">
        <v>1486636.93</v>
      </c>
      <c r="V1136" s="6">
        <v>0</v>
      </c>
      <c r="W1136" s="6">
        <v>1486636.93</v>
      </c>
      <c r="X1136" s="6">
        <v>0</v>
      </c>
      <c r="Y1136" t="s">
        <v>193</v>
      </c>
      <c r="Z1136" t="s">
        <v>194</v>
      </c>
      <c r="AA1136" t="s">
        <v>195</v>
      </c>
      <c r="AB1136" t="s">
        <v>4705</v>
      </c>
      <c r="AC1136" t="s">
        <v>231</v>
      </c>
      <c r="AD1136" t="s">
        <v>231</v>
      </c>
      <c r="AE1136" t="s">
        <v>199</v>
      </c>
      <c r="AF1136" t="s">
        <v>4352</v>
      </c>
      <c r="AG1136" t="s">
        <v>4706</v>
      </c>
      <c r="AH1136" t="s">
        <v>4707</v>
      </c>
      <c r="AI1136" t="s">
        <v>4708</v>
      </c>
      <c r="AJ1136" t="s">
        <v>3455</v>
      </c>
      <c r="AK1136" t="s">
        <v>722</v>
      </c>
      <c r="AL1136" t="s">
        <v>787</v>
      </c>
      <c r="AM1136" t="s">
        <v>788</v>
      </c>
      <c r="AN1136" t="s">
        <v>789</v>
      </c>
      <c r="AO1136" t="s">
        <v>137</v>
      </c>
    </row>
    <row r="1137" spans="1:41" hidden="1" x14ac:dyDescent="0.2">
      <c r="A1137">
        <v>100025</v>
      </c>
      <c r="B1137" s="7">
        <v>45890</v>
      </c>
      <c r="C1137" t="s">
        <v>4709</v>
      </c>
      <c r="D1137" t="s">
        <v>180</v>
      </c>
      <c r="E1137" s="6">
        <v>14775843.01</v>
      </c>
      <c r="F1137" s="6">
        <v>823385</v>
      </c>
      <c r="G1137" s="6">
        <v>0</v>
      </c>
      <c r="H1137" t="s">
        <v>181</v>
      </c>
      <c r="I1137">
        <v>901142693</v>
      </c>
      <c r="J1137" t="s">
        <v>4710</v>
      </c>
      <c r="K1137" t="s">
        <v>183</v>
      </c>
      <c r="L1137" t="s">
        <v>209</v>
      </c>
      <c r="M1137">
        <v>95000891</v>
      </c>
      <c r="N1137" t="s">
        <v>186</v>
      </c>
      <c r="O1137">
        <v>890203088</v>
      </c>
      <c r="P1137" t="s">
        <v>4711</v>
      </c>
      <c r="Q1137" t="s">
        <v>189</v>
      </c>
      <c r="R1137" t="s">
        <v>190</v>
      </c>
      <c r="S1137" t="s">
        <v>255</v>
      </c>
      <c r="T1137" t="s">
        <v>256</v>
      </c>
      <c r="U1137" s="6">
        <v>14775843.01</v>
      </c>
      <c r="V1137" s="6">
        <v>0</v>
      </c>
      <c r="W1137" s="6">
        <v>14775843.01</v>
      </c>
      <c r="X1137" s="6">
        <v>0</v>
      </c>
      <c r="Y1137" t="s">
        <v>193</v>
      </c>
      <c r="Z1137" t="s">
        <v>194</v>
      </c>
      <c r="AA1137" t="s">
        <v>195</v>
      </c>
      <c r="AB1137" t="s">
        <v>4712</v>
      </c>
      <c r="AC1137" t="s">
        <v>418</v>
      </c>
      <c r="AD1137" t="s">
        <v>418</v>
      </c>
      <c r="AE1137" t="s">
        <v>1501</v>
      </c>
      <c r="AF1137" t="s">
        <v>4356</v>
      </c>
      <c r="AG1137" t="s">
        <v>4706</v>
      </c>
      <c r="AH1137" t="s">
        <v>4713</v>
      </c>
      <c r="AI1137" t="s">
        <v>4714</v>
      </c>
      <c r="AJ1137" t="s">
        <v>3455</v>
      </c>
      <c r="AK1137" t="s">
        <v>3277</v>
      </c>
      <c r="AL1137" t="s">
        <v>758</v>
      </c>
      <c r="AM1137" t="s">
        <v>4715</v>
      </c>
      <c r="AN1137" t="s">
        <v>4716</v>
      </c>
      <c r="AO1137" t="s">
        <v>137</v>
      </c>
    </row>
    <row r="1138" spans="1:41" hidden="1" x14ac:dyDescent="0.2">
      <c r="A1138">
        <v>100225</v>
      </c>
      <c r="B1138" s="7">
        <v>45895</v>
      </c>
      <c r="C1138" t="s">
        <v>4717</v>
      </c>
      <c r="D1138" t="s">
        <v>180</v>
      </c>
      <c r="E1138" s="6">
        <v>71944743</v>
      </c>
      <c r="F1138" s="6">
        <v>0</v>
      </c>
      <c r="G1138" s="6">
        <v>0</v>
      </c>
      <c r="H1138" t="s">
        <v>181</v>
      </c>
      <c r="I1138">
        <v>899999284</v>
      </c>
      <c r="J1138" t="s">
        <v>351</v>
      </c>
      <c r="K1138" t="s">
        <v>183</v>
      </c>
      <c r="L1138" t="s">
        <v>184</v>
      </c>
      <c r="M1138">
        <v>33395575</v>
      </c>
      <c r="N1138" t="s">
        <v>186</v>
      </c>
      <c r="O1138">
        <v>860002964</v>
      </c>
      <c r="P1138" t="s">
        <v>226</v>
      </c>
      <c r="Q1138" t="s">
        <v>189</v>
      </c>
      <c r="R1138" t="s">
        <v>190</v>
      </c>
      <c r="S1138" t="s">
        <v>353</v>
      </c>
      <c r="T1138" t="s">
        <v>354</v>
      </c>
      <c r="U1138" s="6">
        <v>71944743</v>
      </c>
      <c r="V1138" s="6">
        <v>0</v>
      </c>
      <c r="W1138" s="6">
        <v>71944743</v>
      </c>
      <c r="X1138" s="6">
        <v>0</v>
      </c>
      <c r="Y1138" t="s">
        <v>193</v>
      </c>
      <c r="Z1138" t="s">
        <v>194</v>
      </c>
      <c r="AA1138" t="s">
        <v>195</v>
      </c>
      <c r="AB1138" t="s">
        <v>4718</v>
      </c>
      <c r="AC1138" t="s">
        <v>283</v>
      </c>
      <c r="AD1138" t="s">
        <v>283</v>
      </c>
      <c r="AE1138" t="s">
        <v>1869</v>
      </c>
      <c r="AF1138" t="s">
        <v>4364</v>
      </c>
      <c r="AG1138" t="s">
        <v>4719</v>
      </c>
      <c r="AH1138" t="s">
        <v>4720</v>
      </c>
      <c r="AI1138" t="s">
        <v>4721</v>
      </c>
      <c r="AJ1138" t="s">
        <v>3455</v>
      </c>
      <c r="AK1138" t="s">
        <v>4722</v>
      </c>
      <c r="AL1138" t="s">
        <v>288</v>
      </c>
      <c r="AM1138" t="s">
        <v>4723</v>
      </c>
      <c r="AN1138" t="s">
        <v>4724</v>
      </c>
      <c r="AO1138" t="s">
        <v>137</v>
      </c>
    </row>
    <row r="1139" spans="1:41" hidden="1" x14ac:dyDescent="0.2">
      <c r="A1139">
        <v>100325</v>
      </c>
      <c r="B1139" s="7">
        <v>45895</v>
      </c>
      <c r="C1139" t="s">
        <v>4725</v>
      </c>
      <c r="D1139" t="s">
        <v>180</v>
      </c>
      <c r="E1139" s="6">
        <v>58080925</v>
      </c>
      <c r="F1139" s="6">
        <v>1391014</v>
      </c>
      <c r="G1139" s="6">
        <v>0</v>
      </c>
      <c r="H1139" t="s">
        <v>181</v>
      </c>
      <c r="I1139">
        <v>830082016</v>
      </c>
      <c r="J1139" t="s">
        <v>4726</v>
      </c>
      <c r="K1139" t="s">
        <v>183</v>
      </c>
      <c r="L1139" t="s">
        <v>184</v>
      </c>
      <c r="M1139">
        <v>77097038</v>
      </c>
      <c r="N1139" t="s">
        <v>186</v>
      </c>
      <c r="O1139">
        <v>860002964</v>
      </c>
      <c r="P1139" t="s">
        <v>226</v>
      </c>
      <c r="Q1139" t="s">
        <v>189</v>
      </c>
      <c r="R1139" t="s">
        <v>190</v>
      </c>
      <c r="S1139" t="s">
        <v>858</v>
      </c>
      <c r="T1139" t="s">
        <v>3451</v>
      </c>
      <c r="U1139" s="6">
        <v>58080925</v>
      </c>
      <c r="V1139" s="6">
        <v>0</v>
      </c>
      <c r="W1139" s="6">
        <v>58080925</v>
      </c>
      <c r="X1139" s="6">
        <v>0</v>
      </c>
      <c r="Y1139" t="s">
        <v>193</v>
      </c>
      <c r="Z1139" t="s">
        <v>194</v>
      </c>
      <c r="AA1139" t="s">
        <v>195</v>
      </c>
      <c r="AB1139" t="s">
        <v>4727</v>
      </c>
      <c r="AC1139" t="s">
        <v>1501</v>
      </c>
      <c r="AD1139" t="s">
        <v>1497</v>
      </c>
      <c r="AE1139" t="s">
        <v>1618</v>
      </c>
      <c r="AF1139" t="s">
        <v>4368</v>
      </c>
      <c r="AG1139" t="s">
        <v>4719</v>
      </c>
      <c r="AH1139" t="s">
        <v>4728</v>
      </c>
      <c r="AI1139" t="s">
        <v>4729</v>
      </c>
      <c r="AJ1139" t="s">
        <v>3455</v>
      </c>
      <c r="AK1139" t="s">
        <v>4025</v>
      </c>
      <c r="AL1139" t="s">
        <v>3456</v>
      </c>
      <c r="AM1139" t="s">
        <v>4730</v>
      </c>
      <c r="AN1139" t="s">
        <v>4731</v>
      </c>
      <c r="AO1139" t="s">
        <v>137</v>
      </c>
    </row>
    <row r="1140" spans="1:41" hidden="1" x14ac:dyDescent="0.2">
      <c r="A1140">
        <v>100425</v>
      </c>
      <c r="B1140" s="7">
        <v>45895</v>
      </c>
      <c r="C1140" t="s">
        <v>4732</v>
      </c>
      <c r="D1140" t="s">
        <v>180</v>
      </c>
      <c r="E1140" s="6">
        <v>21928725</v>
      </c>
      <c r="F1140" s="6">
        <v>3382185</v>
      </c>
      <c r="G1140" s="6">
        <v>0</v>
      </c>
      <c r="H1140" t="s">
        <v>181</v>
      </c>
      <c r="I1140">
        <v>830512338</v>
      </c>
      <c r="J1140" t="s">
        <v>4733</v>
      </c>
      <c r="K1140" t="s">
        <v>183</v>
      </c>
      <c r="L1140" t="s">
        <v>209</v>
      </c>
      <c r="M1140">
        <v>63400001866</v>
      </c>
      <c r="N1140" t="s">
        <v>186</v>
      </c>
      <c r="O1140">
        <v>890903938</v>
      </c>
      <c r="P1140" t="s">
        <v>212</v>
      </c>
      <c r="Q1140" t="s">
        <v>189</v>
      </c>
      <c r="R1140" t="s">
        <v>190</v>
      </c>
      <c r="S1140" t="s">
        <v>1285</v>
      </c>
      <c r="T1140" t="s">
        <v>3662</v>
      </c>
      <c r="U1140" s="6">
        <v>21928725</v>
      </c>
      <c r="V1140" s="6">
        <v>0</v>
      </c>
      <c r="W1140" s="6">
        <v>21928725</v>
      </c>
      <c r="X1140" s="6">
        <v>0</v>
      </c>
      <c r="Y1140" t="s">
        <v>193</v>
      </c>
      <c r="Z1140" t="s">
        <v>194</v>
      </c>
      <c r="AA1140" t="s">
        <v>195</v>
      </c>
      <c r="AB1140" t="s">
        <v>4734</v>
      </c>
      <c r="AC1140" t="s">
        <v>1661</v>
      </c>
      <c r="AD1140" t="s">
        <v>1647</v>
      </c>
      <c r="AE1140" t="s">
        <v>1813</v>
      </c>
      <c r="AF1140" t="s">
        <v>4735</v>
      </c>
      <c r="AG1140" t="s">
        <v>4719</v>
      </c>
      <c r="AH1140" t="s">
        <v>4736</v>
      </c>
      <c r="AI1140" t="s">
        <v>4737</v>
      </c>
      <c r="AJ1140" t="s">
        <v>3455</v>
      </c>
      <c r="AK1140" t="s">
        <v>4057</v>
      </c>
      <c r="AL1140" t="s">
        <v>234</v>
      </c>
      <c r="AM1140" t="s">
        <v>4738</v>
      </c>
      <c r="AN1140" t="s">
        <v>4739</v>
      </c>
      <c r="AO1140" t="s">
        <v>137</v>
      </c>
    </row>
    <row r="1141" spans="1:41" hidden="1" x14ac:dyDescent="0.2">
      <c r="A1141">
        <v>100525</v>
      </c>
      <c r="B1141" s="7">
        <v>45895</v>
      </c>
      <c r="C1141" t="s">
        <v>4740</v>
      </c>
      <c r="D1141" t="s">
        <v>180</v>
      </c>
      <c r="E1141" s="6">
        <v>5373000</v>
      </c>
      <c r="F1141" s="6">
        <v>193643</v>
      </c>
      <c r="G1141" s="6">
        <v>0</v>
      </c>
      <c r="H1141" t="s">
        <v>181</v>
      </c>
      <c r="I1141">
        <v>900719304</v>
      </c>
      <c r="J1141" t="s">
        <v>4741</v>
      </c>
      <c r="K1141" t="s">
        <v>183</v>
      </c>
      <c r="L1141" t="s">
        <v>209</v>
      </c>
      <c r="M1141">
        <v>606097772</v>
      </c>
      <c r="N1141" t="s">
        <v>186</v>
      </c>
      <c r="O1141">
        <v>860002964</v>
      </c>
      <c r="P1141" t="s">
        <v>226</v>
      </c>
      <c r="Q1141" t="s">
        <v>189</v>
      </c>
      <c r="R1141" t="s">
        <v>190</v>
      </c>
      <c r="S1141" t="s">
        <v>4742</v>
      </c>
      <c r="T1141" t="s">
        <v>4743</v>
      </c>
      <c r="U1141" s="6">
        <v>5373000</v>
      </c>
      <c r="V1141" s="6">
        <v>0</v>
      </c>
      <c r="W1141" s="6">
        <v>5373000</v>
      </c>
      <c r="X1141" s="6">
        <v>0</v>
      </c>
      <c r="Y1141" t="s">
        <v>193</v>
      </c>
      <c r="Z1141" t="s">
        <v>194</v>
      </c>
      <c r="AA1141" t="s">
        <v>195</v>
      </c>
      <c r="AB1141" t="s">
        <v>4744</v>
      </c>
      <c r="AC1141" t="s">
        <v>1630</v>
      </c>
      <c r="AD1141" t="s">
        <v>1618</v>
      </c>
      <c r="AE1141" t="s">
        <v>1634</v>
      </c>
      <c r="AF1141" t="s">
        <v>4372</v>
      </c>
      <c r="AG1141" t="s">
        <v>4719</v>
      </c>
      <c r="AH1141" t="s">
        <v>4745</v>
      </c>
      <c r="AI1141" t="s">
        <v>4746</v>
      </c>
      <c r="AJ1141" t="s">
        <v>3455</v>
      </c>
      <c r="AK1141" t="s">
        <v>4025</v>
      </c>
      <c r="AL1141" t="s">
        <v>234</v>
      </c>
      <c r="AM1141" t="s">
        <v>4747</v>
      </c>
      <c r="AN1141" t="s">
        <v>4748</v>
      </c>
      <c r="AO1141" t="s">
        <v>137</v>
      </c>
    </row>
    <row r="1142" spans="1:41" hidden="1" x14ac:dyDescent="0.2">
      <c r="A1142">
        <v>100625</v>
      </c>
      <c r="B1142" s="7">
        <v>45895</v>
      </c>
      <c r="C1142" t="s">
        <v>4749</v>
      </c>
      <c r="D1142" t="s">
        <v>180</v>
      </c>
      <c r="E1142" s="6">
        <v>67878411.010000005</v>
      </c>
      <c r="F1142" s="6">
        <v>0</v>
      </c>
      <c r="G1142" s="6">
        <v>0</v>
      </c>
      <c r="H1142" t="s">
        <v>868</v>
      </c>
      <c r="I1142" t="s">
        <v>2086</v>
      </c>
      <c r="J1142" t="s">
        <v>2087</v>
      </c>
      <c r="K1142" t="s">
        <v>183</v>
      </c>
      <c r="L1142" t="s">
        <v>184</v>
      </c>
      <c r="M1142">
        <v>1.26800012062908E+16</v>
      </c>
      <c r="N1142" t="s">
        <v>186</v>
      </c>
      <c r="O1142" t="s">
        <v>2089</v>
      </c>
      <c r="P1142" t="s">
        <v>2090</v>
      </c>
      <c r="Q1142" t="s">
        <v>189</v>
      </c>
      <c r="R1142" t="s">
        <v>190</v>
      </c>
      <c r="S1142" t="s">
        <v>540</v>
      </c>
      <c r="T1142" t="s">
        <v>3485</v>
      </c>
      <c r="U1142" s="6">
        <v>69244900</v>
      </c>
      <c r="V1142" s="6">
        <v>-1366488.99</v>
      </c>
      <c r="W1142" s="6">
        <v>67878411.010000005</v>
      </c>
      <c r="X1142" s="6">
        <v>0</v>
      </c>
      <c r="Y1142" t="s">
        <v>193</v>
      </c>
      <c r="Z1142" t="s">
        <v>194</v>
      </c>
      <c r="AA1142" t="s">
        <v>195</v>
      </c>
      <c r="AB1142" t="s">
        <v>4750</v>
      </c>
      <c r="AC1142" t="s">
        <v>1092</v>
      </c>
      <c r="AD1142" t="s">
        <v>1092</v>
      </c>
      <c r="AE1142" t="s">
        <v>1756</v>
      </c>
      <c r="AF1142" t="s">
        <v>4377</v>
      </c>
      <c r="AG1142" t="s">
        <v>4719</v>
      </c>
      <c r="AH1142" t="s">
        <v>4751</v>
      </c>
      <c r="AI1142" t="s">
        <v>4752</v>
      </c>
      <c r="AJ1142" t="s">
        <v>3455</v>
      </c>
      <c r="AK1142" t="s">
        <v>4264</v>
      </c>
      <c r="AL1142" t="s">
        <v>234</v>
      </c>
      <c r="AM1142" t="s">
        <v>4753</v>
      </c>
      <c r="AN1142" t="s">
        <v>4754</v>
      </c>
      <c r="AO1142" t="s">
        <v>137</v>
      </c>
    </row>
    <row r="1143" spans="1:41" hidden="1" x14ac:dyDescent="0.2">
      <c r="A1143">
        <v>100725</v>
      </c>
      <c r="B1143" s="7">
        <v>45895</v>
      </c>
      <c r="C1143" t="s">
        <v>4755</v>
      </c>
      <c r="D1143" t="s">
        <v>180</v>
      </c>
      <c r="E1143" s="6">
        <v>8540691.3000000007</v>
      </c>
      <c r="F1143" s="6">
        <v>0</v>
      </c>
      <c r="G1143" s="6">
        <v>0</v>
      </c>
      <c r="H1143" t="s">
        <v>868</v>
      </c>
      <c r="I1143" t="s">
        <v>1531</v>
      </c>
      <c r="J1143" t="s">
        <v>1532</v>
      </c>
      <c r="K1143" t="s">
        <v>183</v>
      </c>
      <c r="L1143" t="s">
        <v>184</v>
      </c>
      <c r="M1143" t="s">
        <v>1533</v>
      </c>
      <c r="N1143" t="s">
        <v>186</v>
      </c>
      <c r="O1143">
        <v>3063</v>
      </c>
      <c r="P1143" t="s">
        <v>1535</v>
      </c>
      <c r="Q1143" t="s">
        <v>189</v>
      </c>
      <c r="R1143" t="s">
        <v>190</v>
      </c>
      <c r="S1143" t="s">
        <v>540</v>
      </c>
      <c r="T1143" t="s">
        <v>3485</v>
      </c>
      <c r="U1143" s="6">
        <v>8635500</v>
      </c>
      <c r="V1143" s="6">
        <v>-94808.7</v>
      </c>
      <c r="W1143" s="6">
        <v>8540691.3000000007</v>
      </c>
      <c r="X1143" s="6">
        <v>0</v>
      </c>
      <c r="Y1143" t="s">
        <v>193</v>
      </c>
      <c r="Z1143" t="s">
        <v>194</v>
      </c>
      <c r="AA1143" t="s">
        <v>195</v>
      </c>
      <c r="AB1143" t="s">
        <v>4756</v>
      </c>
      <c r="AC1143" t="s">
        <v>1092</v>
      </c>
      <c r="AD1143" t="s">
        <v>1092</v>
      </c>
      <c r="AE1143" t="s">
        <v>1772</v>
      </c>
      <c r="AF1143" t="s">
        <v>4381</v>
      </c>
      <c r="AG1143" t="s">
        <v>4719</v>
      </c>
      <c r="AH1143" t="s">
        <v>4757</v>
      </c>
      <c r="AI1143" t="s">
        <v>4758</v>
      </c>
      <c r="AJ1143" t="s">
        <v>3455</v>
      </c>
      <c r="AK1143" t="s">
        <v>4482</v>
      </c>
      <c r="AL1143" t="s">
        <v>234</v>
      </c>
      <c r="AM1143" t="s">
        <v>4759</v>
      </c>
      <c r="AN1143" t="s">
        <v>4760</v>
      </c>
      <c r="AO1143" t="s">
        <v>137</v>
      </c>
    </row>
    <row r="1144" spans="1:41" hidden="1" x14ac:dyDescent="0.2">
      <c r="A1144">
        <v>100925</v>
      </c>
      <c r="B1144" s="7">
        <v>45895</v>
      </c>
      <c r="C1144" t="s">
        <v>4761</v>
      </c>
      <c r="D1144" t="s">
        <v>180</v>
      </c>
      <c r="E1144" s="6">
        <v>103860407.8</v>
      </c>
      <c r="F1144" s="6">
        <v>7508508</v>
      </c>
      <c r="G1144" s="6">
        <v>0</v>
      </c>
      <c r="H1144" t="s">
        <v>181</v>
      </c>
      <c r="I1144">
        <v>832003079</v>
      </c>
      <c r="J1144" t="s">
        <v>4762</v>
      </c>
      <c r="K1144" t="s">
        <v>183</v>
      </c>
      <c r="L1144" t="s">
        <v>184</v>
      </c>
      <c r="M1144">
        <v>3201588193</v>
      </c>
      <c r="N1144" t="s">
        <v>186</v>
      </c>
      <c r="O1144">
        <v>890903938</v>
      </c>
      <c r="P1144" t="s">
        <v>212</v>
      </c>
      <c r="Q1144" t="s">
        <v>189</v>
      </c>
      <c r="R1144" t="s">
        <v>190</v>
      </c>
      <c r="S1144" t="s">
        <v>735</v>
      </c>
      <c r="T1144" t="s">
        <v>3606</v>
      </c>
      <c r="U1144" s="6">
        <v>103860407.8</v>
      </c>
      <c r="V1144" s="6">
        <v>0</v>
      </c>
      <c r="W1144" s="6">
        <v>103860407.8</v>
      </c>
      <c r="X1144" s="6">
        <v>0</v>
      </c>
      <c r="Y1144" t="s">
        <v>193</v>
      </c>
      <c r="Z1144" t="s">
        <v>194</v>
      </c>
      <c r="AA1144" t="s">
        <v>195</v>
      </c>
      <c r="AB1144" t="s">
        <v>4763</v>
      </c>
      <c r="AC1144" t="s">
        <v>532</v>
      </c>
      <c r="AD1144" t="s">
        <v>532</v>
      </c>
      <c r="AE1144" t="s">
        <v>946</v>
      </c>
      <c r="AF1144" t="s">
        <v>4394</v>
      </c>
      <c r="AG1144" t="s">
        <v>4719</v>
      </c>
      <c r="AH1144" t="s">
        <v>4764</v>
      </c>
      <c r="AI1144" t="s">
        <v>4765</v>
      </c>
      <c r="AJ1144" t="s">
        <v>3455</v>
      </c>
      <c r="AK1144" t="s">
        <v>1937</v>
      </c>
      <c r="AL1144" t="s">
        <v>452</v>
      </c>
      <c r="AM1144" t="s">
        <v>4766</v>
      </c>
      <c r="AN1144" t="s">
        <v>4767</v>
      </c>
      <c r="AO1144" t="s">
        <v>137</v>
      </c>
    </row>
    <row r="1145" spans="1:41" hidden="1" x14ac:dyDescent="0.2">
      <c r="A1145">
        <v>101025</v>
      </c>
      <c r="B1145" s="7">
        <v>45895</v>
      </c>
      <c r="C1145" t="s">
        <v>4768</v>
      </c>
      <c r="D1145" t="s">
        <v>180</v>
      </c>
      <c r="E1145" s="6">
        <v>14430802.029999999</v>
      </c>
      <c r="F1145" s="6">
        <v>0</v>
      </c>
      <c r="G1145" s="6">
        <v>0</v>
      </c>
      <c r="H1145" t="s">
        <v>181</v>
      </c>
      <c r="I1145">
        <v>832003079</v>
      </c>
      <c r="J1145" t="s">
        <v>4762</v>
      </c>
      <c r="K1145" t="s">
        <v>183</v>
      </c>
      <c r="L1145" t="s">
        <v>184</v>
      </c>
      <c r="M1145">
        <v>3201588193</v>
      </c>
      <c r="N1145" t="s">
        <v>186</v>
      </c>
      <c r="O1145">
        <v>890903938</v>
      </c>
      <c r="P1145" t="s">
        <v>212</v>
      </c>
      <c r="Q1145" t="s">
        <v>189</v>
      </c>
      <c r="R1145" t="s">
        <v>190</v>
      </c>
      <c r="S1145" t="s">
        <v>735</v>
      </c>
      <c r="T1145" t="s">
        <v>3606</v>
      </c>
      <c r="U1145" s="6">
        <v>14430802.029999999</v>
      </c>
      <c r="V1145" s="6">
        <v>0</v>
      </c>
      <c r="W1145" s="6">
        <v>14430802.029999999</v>
      </c>
      <c r="X1145" s="6">
        <v>0</v>
      </c>
      <c r="Y1145" t="s">
        <v>193</v>
      </c>
      <c r="Z1145" t="s">
        <v>194</v>
      </c>
      <c r="AA1145" t="s">
        <v>195</v>
      </c>
      <c r="AB1145" t="s">
        <v>4763</v>
      </c>
      <c r="AC1145" t="s">
        <v>532</v>
      </c>
      <c r="AD1145" t="s">
        <v>532</v>
      </c>
      <c r="AE1145" t="s">
        <v>946</v>
      </c>
      <c r="AF1145" t="s">
        <v>4399</v>
      </c>
      <c r="AG1145" t="s">
        <v>4719</v>
      </c>
      <c r="AH1145" t="s">
        <v>4769</v>
      </c>
      <c r="AI1145" t="s">
        <v>4770</v>
      </c>
      <c r="AJ1145" t="s">
        <v>3455</v>
      </c>
      <c r="AK1145" t="s">
        <v>1937</v>
      </c>
      <c r="AL1145" t="s">
        <v>452</v>
      </c>
      <c r="AM1145" t="s">
        <v>4766</v>
      </c>
      <c r="AN1145" t="s">
        <v>4767</v>
      </c>
      <c r="AO1145" t="s">
        <v>137</v>
      </c>
    </row>
    <row r="1146" spans="1:41" hidden="1" x14ac:dyDescent="0.2">
      <c r="A1146">
        <v>101225</v>
      </c>
      <c r="B1146" s="7">
        <v>45895</v>
      </c>
      <c r="C1146" t="s">
        <v>4771</v>
      </c>
      <c r="D1146" t="s">
        <v>180</v>
      </c>
      <c r="E1146" s="6">
        <v>42600851</v>
      </c>
      <c r="F1146" s="6">
        <v>488063</v>
      </c>
      <c r="G1146" s="6">
        <v>0</v>
      </c>
      <c r="H1146" t="s">
        <v>181</v>
      </c>
      <c r="I1146">
        <v>860529319</v>
      </c>
      <c r="J1146" t="s">
        <v>3358</v>
      </c>
      <c r="K1146" t="s">
        <v>183</v>
      </c>
      <c r="L1146" t="s">
        <v>184</v>
      </c>
      <c r="M1146">
        <v>21002732216</v>
      </c>
      <c r="N1146" t="s">
        <v>186</v>
      </c>
      <c r="O1146">
        <v>860007335</v>
      </c>
      <c r="P1146" t="s">
        <v>563</v>
      </c>
      <c r="Q1146" t="s">
        <v>189</v>
      </c>
      <c r="R1146" t="s">
        <v>190</v>
      </c>
      <c r="S1146" t="s">
        <v>782</v>
      </c>
      <c r="T1146" t="s">
        <v>783</v>
      </c>
      <c r="U1146" s="6">
        <v>42600851</v>
      </c>
      <c r="V1146" s="6">
        <v>0</v>
      </c>
      <c r="W1146" s="6">
        <v>42600851</v>
      </c>
      <c r="X1146" s="6">
        <v>0</v>
      </c>
      <c r="Y1146" t="s">
        <v>193</v>
      </c>
      <c r="Z1146" t="s">
        <v>194</v>
      </c>
      <c r="AA1146" t="s">
        <v>195</v>
      </c>
      <c r="AB1146" t="s">
        <v>4772</v>
      </c>
      <c r="AC1146" t="s">
        <v>428</v>
      </c>
      <c r="AD1146" t="s">
        <v>428</v>
      </c>
      <c r="AE1146" t="s">
        <v>1029</v>
      </c>
      <c r="AF1146" t="s">
        <v>4407</v>
      </c>
      <c r="AG1146" t="s">
        <v>4719</v>
      </c>
      <c r="AH1146" t="s">
        <v>4773</v>
      </c>
      <c r="AI1146" t="s">
        <v>4774</v>
      </c>
      <c r="AJ1146" t="s">
        <v>3455</v>
      </c>
      <c r="AK1146" t="s">
        <v>2092</v>
      </c>
      <c r="AL1146" t="s">
        <v>452</v>
      </c>
      <c r="AM1146" t="s">
        <v>3363</v>
      </c>
      <c r="AN1146" t="s">
        <v>3364</v>
      </c>
      <c r="AO1146" t="s">
        <v>136</v>
      </c>
    </row>
    <row r="1147" spans="1:41" hidden="1" x14ac:dyDescent="0.2">
      <c r="A1147">
        <v>101325</v>
      </c>
      <c r="B1147" s="7">
        <v>45896</v>
      </c>
      <c r="C1147" t="s">
        <v>4775</v>
      </c>
      <c r="D1147" t="s">
        <v>180</v>
      </c>
      <c r="E1147" s="6">
        <v>1316497</v>
      </c>
      <c r="F1147" s="6">
        <v>0</v>
      </c>
      <c r="G1147" s="6">
        <v>0</v>
      </c>
      <c r="H1147" t="s">
        <v>181</v>
      </c>
      <c r="I1147">
        <v>899999115</v>
      </c>
      <c r="J1147" t="s">
        <v>182</v>
      </c>
      <c r="K1147" t="s">
        <v>183</v>
      </c>
      <c r="L1147" t="s">
        <v>209</v>
      </c>
      <c r="M1147">
        <v>220062720305</v>
      </c>
      <c r="N1147" t="s">
        <v>186</v>
      </c>
      <c r="O1147">
        <v>860007738</v>
      </c>
      <c r="P1147" t="s">
        <v>754</v>
      </c>
      <c r="Q1147" t="s">
        <v>189</v>
      </c>
      <c r="R1147" t="s">
        <v>190</v>
      </c>
      <c r="S1147" t="s">
        <v>191</v>
      </c>
      <c r="T1147" t="s">
        <v>192</v>
      </c>
      <c r="U1147" s="6">
        <v>1316497</v>
      </c>
      <c r="V1147" s="6">
        <v>0</v>
      </c>
      <c r="W1147" s="6">
        <v>1316497</v>
      </c>
      <c r="X1147" s="6">
        <v>0</v>
      </c>
      <c r="Y1147" t="s">
        <v>193</v>
      </c>
      <c r="Z1147" t="s">
        <v>194</v>
      </c>
      <c r="AA1147" t="s">
        <v>195</v>
      </c>
      <c r="AB1147" t="s">
        <v>4776</v>
      </c>
      <c r="AC1147" t="s">
        <v>285</v>
      </c>
      <c r="AD1147" t="s">
        <v>285</v>
      </c>
      <c r="AE1147" t="s">
        <v>201</v>
      </c>
      <c r="AF1147" t="s">
        <v>4415</v>
      </c>
      <c r="AG1147" t="s">
        <v>4777</v>
      </c>
      <c r="AH1147" t="s">
        <v>4778</v>
      </c>
      <c r="AI1147" t="s">
        <v>4779</v>
      </c>
      <c r="AJ1147" t="s">
        <v>3455</v>
      </c>
      <c r="AK1147" t="s">
        <v>722</v>
      </c>
      <c r="AL1147" t="s">
        <v>758</v>
      </c>
      <c r="AM1147" t="s">
        <v>759</v>
      </c>
      <c r="AN1147" t="s">
        <v>760</v>
      </c>
      <c r="AO1147" t="s">
        <v>137</v>
      </c>
    </row>
    <row r="1148" spans="1:41" hidden="1" x14ac:dyDescent="0.2">
      <c r="A1148">
        <v>101425</v>
      </c>
      <c r="B1148" s="7">
        <v>45896</v>
      </c>
      <c r="C1148" t="s">
        <v>4780</v>
      </c>
      <c r="D1148" t="s">
        <v>180</v>
      </c>
      <c r="E1148" s="6">
        <v>5912680</v>
      </c>
      <c r="F1148" s="6">
        <v>50049</v>
      </c>
      <c r="G1148" s="6">
        <v>0</v>
      </c>
      <c r="H1148" t="s">
        <v>361</v>
      </c>
      <c r="I1148">
        <v>1014284456</v>
      </c>
      <c r="J1148" t="s">
        <v>634</v>
      </c>
      <c r="K1148" t="s">
        <v>183</v>
      </c>
      <c r="L1148" t="s">
        <v>209</v>
      </c>
      <c r="M1148">
        <v>91217166379</v>
      </c>
      <c r="N1148" t="s">
        <v>186</v>
      </c>
      <c r="O1148">
        <v>890903938</v>
      </c>
      <c r="P1148" t="s">
        <v>212</v>
      </c>
      <c r="Q1148" t="s">
        <v>189</v>
      </c>
      <c r="R1148" t="s">
        <v>190</v>
      </c>
      <c r="S1148" t="s">
        <v>446</v>
      </c>
      <c r="T1148" t="s">
        <v>447</v>
      </c>
      <c r="U1148" s="6">
        <v>5912680</v>
      </c>
      <c r="V1148" s="6">
        <v>0</v>
      </c>
      <c r="W1148" s="6">
        <v>5912680</v>
      </c>
      <c r="X1148" s="6">
        <v>0</v>
      </c>
      <c r="Y1148" t="s">
        <v>193</v>
      </c>
      <c r="Z1148" t="s">
        <v>194</v>
      </c>
      <c r="AA1148" t="s">
        <v>195</v>
      </c>
      <c r="AB1148" t="s">
        <v>4781</v>
      </c>
      <c r="AC1148" t="s">
        <v>637</v>
      </c>
      <c r="AD1148" t="s">
        <v>637</v>
      </c>
      <c r="AE1148" t="s">
        <v>440</v>
      </c>
      <c r="AF1148" t="s">
        <v>4419</v>
      </c>
      <c r="AG1148" t="s">
        <v>4777</v>
      </c>
      <c r="AH1148" t="s">
        <v>4782</v>
      </c>
      <c r="AI1148" t="s">
        <v>4783</v>
      </c>
      <c r="AJ1148" t="s">
        <v>3455</v>
      </c>
      <c r="AK1148" t="s">
        <v>274</v>
      </c>
      <c r="AL1148" t="s">
        <v>462</v>
      </c>
      <c r="AM1148" t="s">
        <v>3809</v>
      </c>
      <c r="AN1148" t="s">
        <v>641</v>
      </c>
      <c r="AO1148" t="s">
        <v>124</v>
      </c>
    </row>
    <row r="1149" spans="1:41" hidden="1" x14ac:dyDescent="0.2">
      <c r="A1149">
        <v>101525</v>
      </c>
      <c r="B1149" s="7">
        <v>45896</v>
      </c>
      <c r="C1149" t="s">
        <v>4784</v>
      </c>
      <c r="D1149" t="s">
        <v>180</v>
      </c>
      <c r="E1149" s="6">
        <v>15964271</v>
      </c>
      <c r="F1149" s="6">
        <v>15964271</v>
      </c>
      <c r="G1149" s="6">
        <v>0</v>
      </c>
      <c r="H1149" t="s">
        <v>181</v>
      </c>
      <c r="I1149">
        <v>800224808</v>
      </c>
      <c r="J1149" t="s">
        <v>4055</v>
      </c>
      <c r="K1149" t="s">
        <v>376</v>
      </c>
      <c r="L1149" t="s">
        <v>3455</v>
      </c>
      <c r="M1149" t="s">
        <v>3455</v>
      </c>
      <c r="N1149" t="s">
        <v>3455</v>
      </c>
      <c r="O1149" t="s">
        <v>3455</v>
      </c>
      <c r="P1149" t="s">
        <v>3455</v>
      </c>
      <c r="Q1149" t="s">
        <v>189</v>
      </c>
      <c r="R1149" t="s">
        <v>190</v>
      </c>
      <c r="S1149" t="s">
        <v>377</v>
      </c>
      <c r="T1149" t="s">
        <v>378</v>
      </c>
      <c r="U1149" s="6">
        <v>15964271</v>
      </c>
      <c r="V1149" s="6">
        <v>0</v>
      </c>
      <c r="W1149" s="6">
        <v>15964271</v>
      </c>
      <c r="X1149" s="6">
        <v>0</v>
      </c>
      <c r="Y1149" t="s">
        <v>193</v>
      </c>
      <c r="Z1149" t="s">
        <v>194</v>
      </c>
      <c r="AA1149" t="s">
        <v>195</v>
      </c>
      <c r="AB1149" t="s">
        <v>4785</v>
      </c>
      <c r="AC1149" t="s">
        <v>283</v>
      </c>
      <c r="AD1149" t="s">
        <v>283</v>
      </c>
      <c r="AE1149" t="s">
        <v>1880</v>
      </c>
      <c r="AF1149" t="s">
        <v>3455</v>
      </c>
      <c r="AG1149" t="s">
        <v>4777</v>
      </c>
      <c r="AH1149" t="s">
        <v>4786</v>
      </c>
      <c r="AI1149" t="s">
        <v>4787</v>
      </c>
      <c r="AJ1149" t="s">
        <v>3455</v>
      </c>
      <c r="AK1149" t="s">
        <v>4777</v>
      </c>
      <c r="AL1149" t="s">
        <v>288</v>
      </c>
      <c r="AM1149" t="s">
        <v>4785</v>
      </c>
      <c r="AN1149" t="s">
        <v>4785</v>
      </c>
      <c r="AO1149" t="s">
        <v>137</v>
      </c>
    </row>
    <row r="1150" spans="1:41" hidden="1" x14ac:dyDescent="0.2">
      <c r="A1150">
        <v>101625</v>
      </c>
      <c r="B1150" s="7">
        <v>45896</v>
      </c>
      <c r="C1150" t="s">
        <v>4784</v>
      </c>
      <c r="D1150" t="s">
        <v>180</v>
      </c>
      <c r="E1150" s="6">
        <v>7072768</v>
      </c>
      <c r="F1150" s="6">
        <v>7072768</v>
      </c>
      <c r="G1150" s="6">
        <v>0</v>
      </c>
      <c r="H1150" t="s">
        <v>181</v>
      </c>
      <c r="I1150">
        <v>800229739</v>
      </c>
      <c r="J1150" t="s">
        <v>4060</v>
      </c>
      <c r="K1150" t="s">
        <v>376</v>
      </c>
      <c r="L1150" t="s">
        <v>3455</v>
      </c>
      <c r="M1150" t="s">
        <v>3455</v>
      </c>
      <c r="N1150" t="s">
        <v>3455</v>
      </c>
      <c r="O1150" t="s">
        <v>3455</v>
      </c>
      <c r="P1150" t="s">
        <v>3455</v>
      </c>
      <c r="Q1150" t="s">
        <v>189</v>
      </c>
      <c r="R1150" t="s">
        <v>190</v>
      </c>
      <c r="S1150" t="s">
        <v>377</v>
      </c>
      <c r="T1150" t="s">
        <v>378</v>
      </c>
      <c r="U1150" s="6">
        <v>7072768</v>
      </c>
      <c r="V1150" s="6">
        <v>0</v>
      </c>
      <c r="W1150" s="6">
        <v>7072768</v>
      </c>
      <c r="X1150" s="6">
        <v>0</v>
      </c>
      <c r="Y1150" t="s">
        <v>193</v>
      </c>
      <c r="Z1150" t="s">
        <v>194</v>
      </c>
      <c r="AA1150" t="s">
        <v>195</v>
      </c>
      <c r="AB1150" t="s">
        <v>4785</v>
      </c>
      <c r="AC1150" t="s">
        <v>283</v>
      </c>
      <c r="AD1150" t="s">
        <v>283</v>
      </c>
      <c r="AE1150" t="s">
        <v>1880</v>
      </c>
      <c r="AF1150" t="s">
        <v>3455</v>
      </c>
      <c r="AG1150" t="s">
        <v>4777</v>
      </c>
      <c r="AH1150" t="s">
        <v>4788</v>
      </c>
      <c r="AI1150" t="s">
        <v>4789</v>
      </c>
      <c r="AJ1150" t="s">
        <v>3455</v>
      </c>
      <c r="AK1150" t="s">
        <v>4777</v>
      </c>
      <c r="AL1150" t="s">
        <v>288</v>
      </c>
      <c r="AM1150" t="s">
        <v>4785</v>
      </c>
      <c r="AN1150" t="s">
        <v>4785</v>
      </c>
      <c r="AO1150" t="s">
        <v>137</v>
      </c>
    </row>
    <row r="1151" spans="1:41" hidden="1" x14ac:dyDescent="0.2">
      <c r="A1151">
        <v>101725</v>
      </c>
      <c r="B1151" s="7">
        <v>45896</v>
      </c>
      <c r="C1151" t="s">
        <v>4784</v>
      </c>
      <c r="D1151" t="s">
        <v>180</v>
      </c>
      <c r="E1151" s="6">
        <v>9339800</v>
      </c>
      <c r="F1151" s="6">
        <v>9339800</v>
      </c>
      <c r="G1151" s="6">
        <v>0</v>
      </c>
      <c r="H1151" t="s">
        <v>181</v>
      </c>
      <c r="I1151">
        <v>800227940</v>
      </c>
      <c r="J1151" t="s">
        <v>388</v>
      </c>
      <c r="K1151" t="s">
        <v>376</v>
      </c>
      <c r="L1151" t="s">
        <v>3455</v>
      </c>
      <c r="M1151" t="s">
        <v>3455</v>
      </c>
      <c r="N1151" t="s">
        <v>3455</v>
      </c>
      <c r="O1151" t="s">
        <v>3455</v>
      </c>
      <c r="P1151" t="s">
        <v>3455</v>
      </c>
      <c r="Q1151" t="s">
        <v>189</v>
      </c>
      <c r="R1151" t="s">
        <v>190</v>
      </c>
      <c r="S1151" t="s">
        <v>377</v>
      </c>
      <c r="T1151" t="s">
        <v>378</v>
      </c>
      <c r="U1151" s="6">
        <v>9339800</v>
      </c>
      <c r="V1151" s="6">
        <v>0</v>
      </c>
      <c r="W1151" s="6">
        <v>9339800</v>
      </c>
      <c r="X1151" s="6">
        <v>0</v>
      </c>
      <c r="Y1151" t="s">
        <v>193</v>
      </c>
      <c r="Z1151" t="s">
        <v>194</v>
      </c>
      <c r="AA1151" t="s">
        <v>195</v>
      </c>
      <c r="AB1151" t="s">
        <v>4785</v>
      </c>
      <c r="AC1151" t="s">
        <v>283</v>
      </c>
      <c r="AD1151" t="s">
        <v>283</v>
      </c>
      <c r="AE1151" t="s">
        <v>1880</v>
      </c>
      <c r="AF1151" t="s">
        <v>3455</v>
      </c>
      <c r="AG1151" t="s">
        <v>4777</v>
      </c>
      <c r="AH1151" t="s">
        <v>4790</v>
      </c>
      <c r="AI1151" t="s">
        <v>4791</v>
      </c>
      <c r="AJ1151" t="s">
        <v>3455</v>
      </c>
      <c r="AK1151" t="s">
        <v>4777</v>
      </c>
      <c r="AL1151" t="s">
        <v>288</v>
      </c>
      <c r="AM1151" t="s">
        <v>4785</v>
      </c>
      <c r="AN1151" t="s">
        <v>4785</v>
      </c>
      <c r="AO1151" t="s">
        <v>137</v>
      </c>
    </row>
    <row r="1152" spans="1:41" hidden="1" x14ac:dyDescent="0.2">
      <c r="A1152">
        <v>101825</v>
      </c>
      <c r="B1152" s="7">
        <v>45896</v>
      </c>
      <c r="C1152" t="s">
        <v>4784</v>
      </c>
      <c r="D1152" t="s">
        <v>180</v>
      </c>
      <c r="E1152" s="6">
        <v>34778600</v>
      </c>
      <c r="F1152" s="6">
        <v>34778600</v>
      </c>
      <c r="G1152" s="6">
        <v>0</v>
      </c>
      <c r="H1152" t="s">
        <v>181</v>
      </c>
      <c r="I1152">
        <v>860066942</v>
      </c>
      <c r="J1152" t="s">
        <v>332</v>
      </c>
      <c r="K1152" t="s">
        <v>376</v>
      </c>
      <c r="L1152" t="s">
        <v>3455</v>
      </c>
      <c r="M1152" t="s">
        <v>3455</v>
      </c>
      <c r="N1152" t="s">
        <v>3455</v>
      </c>
      <c r="O1152" t="s">
        <v>3455</v>
      </c>
      <c r="P1152" t="s">
        <v>3455</v>
      </c>
      <c r="Q1152" t="s">
        <v>189</v>
      </c>
      <c r="R1152" t="s">
        <v>190</v>
      </c>
      <c r="S1152" t="s">
        <v>424</v>
      </c>
      <c r="T1152" t="s">
        <v>425</v>
      </c>
      <c r="U1152" s="6">
        <v>34778600</v>
      </c>
      <c r="V1152" s="6">
        <v>0</v>
      </c>
      <c r="W1152" s="6">
        <v>34778600</v>
      </c>
      <c r="X1152" s="6">
        <v>0</v>
      </c>
      <c r="Y1152" t="s">
        <v>193</v>
      </c>
      <c r="Z1152" t="s">
        <v>194</v>
      </c>
      <c r="AA1152" t="s">
        <v>195</v>
      </c>
      <c r="AB1152" t="s">
        <v>4785</v>
      </c>
      <c r="AC1152" t="s">
        <v>283</v>
      </c>
      <c r="AD1152" t="s">
        <v>283</v>
      </c>
      <c r="AE1152" t="s">
        <v>1880</v>
      </c>
      <c r="AF1152" t="s">
        <v>3455</v>
      </c>
      <c r="AG1152" t="s">
        <v>4777</v>
      </c>
      <c r="AH1152" t="s">
        <v>4792</v>
      </c>
      <c r="AI1152" t="s">
        <v>4793</v>
      </c>
      <c r="AJ1152" t="s">
        <v>3455</v>
      </c>
      <c r="AK1152" t="s">
        <v>4777</v>
      </c>
      <c r="AL1152" t="s">
        <v>288</v>
      </c>
      <c r="AM1152" t="s">
        <v>4785</v>
      </c>
      <c r="AN1152" t="s">
        <v>4785</v>
      </c>
      <c r="AO1152" t="s">
        <v>137</v>
      </c>
    </row>
    <row r="1153" spans="1:41" hidden="1" x14ac:dyDescent="0.2">
      <c r="A1153">
        <v>101925</v>
      </c>
      <c r="B1153" s="7">
        <v>45896</v>
      </c>
      <c r="C1153" t="s">
        <v>4784</v>
      </c>
      <c r="D1153" t="s">
        <v>180</v>
      </c>
      <c r="E1153" s="6">
        <v>72933896</v>
      </c>
      <c r="F1153" s="6">
        <v>72933896</v>
      </c>
      <c r="G1153" s="6">
        <v>0</v>
      </c>
      <c r="H1153" t="s">
        <v>181</v>
      </c>
      <c r="I1153">
        <v>900336004</v>
      </c>
      <c r="J1153" t="s">
        <v>431</v>
      </c>
      <c r="K1153" t="s">
        <v>376</v>
      </c>
      <c r="L1153" t="s">
        <v>3455</v>
      </c>
      <c r="M1153" t="s">
        <v>3455</v>
      </c>
      <c r="N1153" t="s">
        <v>3455</v>
      </c>
      <c r="O1153" t="s">
        <v>3455</v>
      </c>
      <c r="P1153" t="s">
        <v>3455</v>
      </c>
      <c r="Q1153" t="s">
        <v>189</v>
      </c>
      <c r="R1153" t="s">
        <v>190</v>
      </c>
      <c r="S1153" t="s">
        <v>377</v>
      </c>
      <c r="T1153" t="s">
        <v>378</v>
      </c>
      <c r="U1153" s="6">
        <v>72933896</v>
      </c>
      <c r="V1153" s="6">
        <v>0</v>
      </c>
      <c r="W1153" s="6">
        <v>72933896</v>
      </c>
      <c r="X1153" s="6">
        <v>0</v>
      </c>
      <c r="Y1153" t="s">
        <v>193</v>
      </c>
      <c r="Z1153" t="s">
        <v>194</v>
      </c>
      <c r="AA1153" t="s">
        <v>195</v>
      </c>
      <c r="AB1153" t="s">
        <v>4785</v>
      </c>
      <c r="AC1153" t="s">
        <v>283</v>
      </c>
      <c r="AD1153" t="s">
        <v>283</v>
      </c>
      <c r="AE1153" t="s">
        <v>1880</v>
      </c>
      <c r="AF1153" t="s">
        <v>3455</v>
      </c>
      <c r="AG1153" t="s">
        <v>4777</v>
      </c>
      <c r="AH1153" t="s">
        <v>4794</v>
      </c>
      <c r="AI1153" t="s">
        <v>4795</v>
      </c>
      <c r="AJ1153" t="s">
        <v>3455</v>
      </c>
      <c r="AK1153" t="s">
        <v>4777</v>
      </c>
      <c r="AL1153" t="s">
        <v>288</v>
      </c>
      <c r="AM1153" t="s">
        <v>4785</v>
      </c>
      <c r="AN1153" t="s">
        <v>4785</v>
      </c>
      <c r="AO1153" t="s">
        <v>137</v>
      </c>
    </row>
    <row r="1154" spans="1:41" hidden="1" x14ac:dyDescent="0.2">
      <c r="A1154">
        <v>102025</v>
      </c>
      <c r="B1154" s="7">
        <v>45896</v>
      </c>
      <c r="C1154" t="s">
        <v>4784</v>
      </c>
      <c r="D1154" t="s">
        <v>180</v>
      </c>
      <c r="E1154" s="6">
        <v>5915790</v>
      </c>
      <c r="F1154" s="6">
        <v>5915790</v>
      </c>
      <c r="G1154" s="6">
        <v>0</v>
      </c>
      <c r="H1154" t="s">
        <v>181</v>
      </c>
      <c r="I1154">
        <v>800088702</v>
      </c>
      <c r="J1154" t="s">
        <v>4070</v>
      </c>
      <c r="K1154" t="s">
        <v>376</v>
      </c>
      <c r="L1154" t="s">
        <v>3455</v>
      </c>
      <c r="M1154" t="s">
        <v>3455</v>
      </c>
      <c r="N1154" t="s">
        <v>3455</v>
      </c>
      <c r="O1154" t="s">
        <v>3455</v>
      </c>
      <c r="P1154" t="s">
        <v>3455</v>
      </c>
      <c r="Q1154" t="s">
        <v>189</v>
      </c>
      <c r="R1154" t="s">
        <v>190</v>
      </c>
      <c r="S1154" t="s">
        <v>391</v>
      </c>
      <c r="T1154" t="s">
        <v>392</v>
      </c>
      <c r="U1154" s="6">
        <v>5915790</v>
      </c>
      <c r="V1154" s="6">
        <v>0</v>
      </c>
      <c r="W1154" s="6">
        <v>5915790</v>
      </c>
      <c r="X1154" s="6">
        <v>0</v>
      </c>
      <c r="Y1154" t="s">
        <v>193</v>
      </c>
      <c r="Z1154" t="s">
        <v>194</v>
      </c>
      <c r="AA1154" t="s">
        <v>195</v>
      </c>
      <c r="AB1154" t="s">
        <v>4785</v>
      </c>
      <c r="AC1154" t="s">
        <v>283</v>
      </c>
      <c r="AD1154" t="s">
        <v>283</v>
      </c>
      <c r="AE1154" t="s">
        <v>1880</v>
      </c>
      <c r="AF1154" t="s">
        <v>3455</v>
      </c>
      <c r="AG1154" t="s">
        <v>4777</v>
      </c>
      <c r="AH1154" t="s">
        <v>4796</v>
      </c>
      <c r="AI1154" t="s">
        <v>4797</v>
      </c>
      <c r="AJ1154" t="s">
        <v>3455</v>
      </c>
      <c r="AK1154" t="s">
        <v>4777</v>
      </c>
      <c r="AL1154" t="s">
        <v>288</v>
      </c>
      <c r="AM1154" t="s">
        <v>4785</v>
      </c>
      <c r="AN1154" t="s">
        <v>4785</v>
      </c>
      <c r="AO1154" t="s">
        <v>137</v>
      </c>
    </row>
    <row r="1155" spans="1:41" hidden="1" x14ac:dyDescent="0.2">
      <c r="A1155">
        <v>102125</v>
      </c>
      <c r="B1155" s="7">
        <v>45896</v>
      </c>
      <c r="C1155" t="s">
        <v>4784</v>
      </c>
      <c r="D1155" t="s">
        <v>180</v>
      </c>
      <c r="E1155" s="6">
        <v>5294000</v>
      </c>
      <c r="F1155" s="6">
        <v>5294000</v>
      </c>
      <c r="G1155" s="6">
        <v>0</v>
      </c>
      <c r="H1155" t="s">
        <v>181</v>
      </c>
      <c r="I1155">
        <v>800130907</v>
      </c>
      <c r="J1155" t="s">
        <v>4074</v>
      </c>
      <c r="K1155" t="s">
        <v>376</v>
      </c>
      <c r="L1155" t="s">
        <v>3455</v>
      </c>
      <c r="M1155" t="s">
        <v>3455</v>
      </c>
      <c r="N1155" t="s">
        <v>3455</v>
      </c>
      <c r="O1155" t="s">
        <v>3455</v>
      </c>
      <c r="P1155" t="s">
        <v>3455</v>
      </c>
      <c r="Q1155" t="s">
        <v>189</v>
      </c>
      <c r="R1155" t="s">
        <v>190</v>
      </c>
      <c r="S1155" t="s">
        <v>391</v>
      </c>
      <c r="T1155" t="s">
        <v>392</v>
      </c>
      <c r="U1155" s="6">
        <v>5294000</v>
      </c>
      <c r="V1155" s="6">
        <v>0</v>
      </c>
      <c r="W1155" s="6">
        <v>5294000</v>
      </c>
      <c r="X1155" s="6">
        <v>0</v>
      </c>
      <c r="Y1155" t="s">
        <v>193</v>
      </c>
      <c r="Z1155" t="s">
        <v>194</v>
      </c>
      <c r="AA1155" t="s">
        <v>195</v>
      </c>
      <c r="AB1155" t="s">
        <v>4785</v>
      </c>
      <c r="AC1155" t="s">
        <v>283</v>
      </c>
      <c r="AD1155" t="s">
        <v>283</v>
      </c>
      <c r="AE1155" t="s">
        <v>1880</v>
      </c>
      <c r="AF1155" t="s">
        <v>3455</v>
      </c>
      <c r="AG1155" t="s">
        <v>4777</v>
      </c>
      <c r="AH1155" t="s">
        <v>4798</v>
      </c>
      <c r="AI1155" t="s">
        <v>4799</v>
      </c>
      <c r="AJ1155" t="s">
        <v>3455</v>
      </c>
      <c r="AK1155" t="s">
        <v>4777</v>
      </c>
      <c r="AL1155" t="s">
        <v>288</v>
      </c>
      <c r="AM1155" t="s">
        <v>4785</v>
      </c>
      <c r="AN1155" t="s">
        <v>4785</v>
      </c>
      <c r="AO1155" t="s">
        <v>137</v>
      </c>
    </row>
    <row r="1156" spans="1:41" hidden="1" x14ac:dyDescent="0.2">
      <c r="A1156">
        <v>102225</v>
      </c>
      <c r="B1156" s="7">
        <v>45896</v>
      </c>
      <c r="C1156" t="s">
        <v>4784</v>
      </c>
      <c r="D1156" t="s">
        <v>180</v>
      </c>
      <c r="E1156" s="6">
        <v>28862221</v>
      </c>
      <c r="F1156" s="6">
        <v>28862221</v>
      </c>
      <c r="G1156" s="6">
        <v>0</v>
      </c>
      <c r="H1156" t="s">
        <v>181</v>
      </c>
      <c r="I1156">
        <v>800251440</v>
      </c>
      <c r="J1156" t="s">
        <v>4077</v>
      </c>
      <c r="K1156" t="s">
        <v>376</v>
      </c>
      <c r="L1156" t="s">
        <v>3455</v>
      </c>
      <c r="M1156" t="s">
        <v>3455</v>
      </c>
      <c r="N1156" t="s">
        <v>3455</v>
      </c>
      <c r="O1156" t="s">
        <v>3455</v>
      </c>
      <c r="P1156" t="s">
        <v>3455</v>
      </c>
      <c r="Q1156" t="s">
        <v>189</v>
      </c>
      <c r="R1156" t="s">
        <v>190</v>
      </c>
      <c r="S1156" t="s">
        <v>391</v>
      </c>
      <c r="T1156" t="s">
        <v>392</v>
      </c>
      <c r="U1156" s="6">
        <v>28862221</v>
      </c>
      <c r="V1156" s="6">
        <v>0</v>
      </c>
      <c r="W1156" s="6">
        <v>28862221</v>
      </c>
      <c r="X1156" s="6">
        <v>0</v>
      </c>
      <c r="Y1156" t="s">
        <v>193</v>
      </c>
      <c r="Z1156" t="s">
        <v>194</v>
      </c>
      <c r="AA1156" t="s">
        <v>195</v>
      </c>
      <c r="AB1156" t="s">
        <v>4785</v>
      </c>
      <c r="AC1156" t="s">
        <v>283</v>
      </c>
      <c r="AD1156" t="s">
        <v>283</v>
      </c>
      <c r="AE1156" t="s">
        <v>1880</v>
      </c>
      <c r="AF1156" t="s">
        <v>3455</v>
      </c>
      <c r="AG1156" t="s">
        <v>4777</v>
      </c>
      <c r="AH1156" t="s">
        <v>4800</v>
      </c>
      <c r="AI1156" t="s">
        <v>4801</v>
      </c>
      <c r="AJ1156" t="s">
        <v>3455</v>
      </c>
      <c r="AK1156" t="s">
        <v>4777</v>
      </c>
      <c r="AL1156" t="s">
        <v>288</v>
      </c>
      <c r="AM1156" t="s">
        <v>4785</v>
      </c>
      <c r="AN1156" t="s">
        <v>4785</v>
      </c>
      <c r="AO1156" t="s">
        <v>137</v>
      </c>
    </row>
    <row r="1157" spans="1:41" hidden="1" x14ac:dyDescent="0.2">
      <c r="A1157">
        <v>102325</v>
      </c>
      <c r="B1157" s="7">
        <v>45896</v>
      </c>
      <c r="C1157" t="s">
        <v>4802</v>
      </c>
      <c r="D1157" t="s">
        <v>180</v>
      </c>
      <c r="E1157" s="6">
        <v>5997486</v>
      </c>
      <c r="F1157" s="6">
        <v>5997486</v>
      </c>
      <c r="G1157" s="6">
        <v>0</v>
      </c>
      <c r="H1157" t="s">
        <v>181</v>
      </c>
      <c r="I1157">
        <v>830003564</v>
      </c>
      <c r="J1157" t="s">
        <v>400</v>
      </c>
      <c r="K1157" t="s">
        <v>376</v>
      </c>
      <c r="L1157" t="s">
        <v>3455</v>
      </c>
      <c r="M1157" t="s">
        <v>3455</v>
      </c>
      <c r="N1157" t="s">
        <v>3455</v>
      </c>
      <c r="O1157" t="s">
        <v>3455</v>
      </c>
      <c r="P1157" t="s">
        <v>3455</v>
      </c>
      <c r="Q1157" t="s">
        <v>189</v>
      </c>
      <c r="R1157" t="s">
        <v>190</v>
      </c>
      <c r="S1157" t="s">
        <v>391</v>
      </c>
      <c r="T1157" t="s">
        <v>392</v>
      </c>
      <c r="U1157" s="6">
        <v>5997486</v>
      </c>
      <c r="V1157" s="6">
        <v>0</v>
      </c>
      <c r="W1157" s="6">
        <v>5997486</v>
      </c>
      <c r="X1157" s="6">
        <v>0</v>
      </c>
      <c r="Y1157" t="s">
        <v>193</v>
      </c>
      <c r="Z1157" t="s">
        <v>194</v>
      </c>
      <c r="AA1157" t="s">
        <v>195</v>
      </c>
      <c r="AB1157" t="s">
        <v>4785</v>
      </c>
      <c r="AC1157" t="s">
        <v>283</v>
      </c>
      <c r="AD1157" t="s">
        <v>283</v>
      </c>
      <c r="AE1157" t="s">
        <v>1880</v>
      </c>
      <c r="AF1157" t="s">
        <v>3455</v>
      </c>
      <c r="AG1157" t="s">
        <v>4777</v>
      </c>
      <c r="AH1157" t="s">
        <v>4803</v>
      </c>
      <c r="AI1157" t="s">
        <v>4804</v>
      </c>
      <c r="AJ1157" t="s">
        <v>3455</v>
      </c>
      <c r="AK1157" t="s">
        <v>4777</v>
      </c>
      <c r="AL1157" t="s">
        <v>288</v>
      </c>
      <c r="AM1157" t="s">
        <v>4785</v>
      </c>
      <c r="AN1157" t="s">
        <v>4785</v>
      </c>
      <c r="AO1157" t="s">
        <v>137</v>
      </c>
    </row>
    <row r="1158" spans="1:41" hidden="1" x14ac:dyDescent="0.2">
      <c r="A1158">
        <v>102425</v>
      </c>
      <c r="B1158" s="7">
        <v>45896</v>
      </c>
      <c r="C1158" t="s">
        <v>4802</v>
      </c>
      <c r="D1158" t="s">
        <v>180</v>
      </c>
      <c r="E1158" s="6">
        <v>3956628</v>
      </c>
      <c r="F1158" s="6">
        <v>3956628</v>
      </c>
      <c r="G1158" s="6">
        <v>0</v>
      </c>
      <c r="H1158" t="s">
        <v>181</v>
      </c>
      <c r="I1158">
        <v>830113831</v>
      </c>
      <c r="J1158" t="s">
        <v>403</v>
      </c>
      <c r="K1158" t="s">
        <v>376</v>
      </c>
      <c r="L1158" t="s">
        <v>3455</v>
      </c>
      <c r="M1158" t="s">
        <v>3455</v>
      </c>
      <c r="N1158" t="s">
        <v>3455</v>
      </c>
      <c r="O1158" t="s">
        <v>3455</v>
      </c>
      <c r="P1158" t="s">
        <v>3455</v>
      </c>
      <c r="Q1158" t="s">
        <v>189</v>
      </c>
      <c r="R1158" t="s">
        <v>190</v>
      </c>
      <c r="S1158" t="s">
        <v>391</v>
      </c>
      <c r="T1158" t="s">
        <v>392</v>
      </c>
      <c r="U1158" s="6">
        <v>3956628</v>
      </c>
      <c r="V1158" s="6">
        <v>0</v>
      </c>
      <c r="W1158" s="6">
        <v>3956628</v>
      </c>
      <c r="X1158" s="6">
        <v>0</v>
      </c>
      <c r="Y1158" t="s">
        <v>193</v>
      </c>
      <c r="Z1158" t="s">
        <v>194</v>
      </c>
      <c r="AA1158" t="s">
        <v>195</v>
      </c>
      <c r="AB1158" t="s">
        <v>4785</v>
      </c>
      <c r="AC1158" t="s">
        <v>283</v>
      </c>
      <c r="AD1158" t="s">
        <v>283</v>
      </c>
      <c r="AE1158" t="s">
        <v>1880</v>
      </c>
      <c r="AF1158" t="s">
        <v>3455</v>
      </c>
      <c r="AG1158" t="s">
        <v>4777</v>
      </c>
      <c r="AH1158" t="s">
        <v>4805</v>
      </c>
      <c r="AI1158" t="s">
        <v>4806</v>
      </c>
      <c r="AJ1158" t="s">
        <v>3455</v>
      </c>
      <c r="AK1158" t="s">
        <v>4777</v>
      </c>
      <c r="AL1158" t="s">
        <v>288</v>
      </c>
      <c r="AM1158" t="s">
        <v>4785</v>
      </c>
      <c r="AN1158" t="s">
        <v>4785</v>
      </c>
      <c r="AO1158" t="s">
        <v>137</v>
      </c>
    </row>
    <row r="1159" spans="1:41" hidden="1" x14ac:dyDescent="0.2">
      <c r="A1159">
        <v>102525</v>
      </c>
      <c r="B1159" s="7">
        <v>45896</v>
      </c>
      <c r="C1159" t="s">
        <v>4802</v>
      </c>
      <c r="D1159" t="s">
        <v>180</v>
      </c>
      <c r="E1159" s="6">
        <v>19974500</v>
      </c>
      <c r="F1159" s="6">
        <v>19974500</v>
      </c>
      <c r="G1159" s="6">
        <v>0</v>
      </c>
      <c r="H1159" t="s">
        <v>181</v>
      </c>
      <c r="I1159">
        <v>860011153</v>
      </c>
      <c r="J1159" t="s">
        <v>406</v>
      </c>
      <c r="K1159" t="s">
        <v>376</v>
      </c>
      <c r="L1159" t="s">
        <v>3455</v>
      </c>
      <c r="M1159" t="s">
        <v>3455</v>
      </c>
      <c r="N1159" t="s">
        <v>3455</v>
      </c>
      <c r="O1159" t="s">
        <v>3455</v>
      </c>
      <c r="P1159" t="s">
        <v>3455</v>
      </c>
      <c r="Q1159" t="s">
        <v>189</v>
      </c>
      <c r="R1159" t="s">
        <v>190</v>
      </c>
      <c r="S1159" t="s">
        <v>407</v>
      </c>
      <c r="T1159" t="s">
        <v>408</v>
      </c>
      <c r="U1159" s="6">
        <v>19974500</v>
      </c>
      <c r="V1159" s="6">
        <v>0</v>
      </c>
      <c r="W1159" s="6">
        <v>19974500</v>
      </c>
      <c r="X1159" s="6">
        <v>0</v>
      </c>
      <c r="Y1159" t="s">
        <v>193</v>
      </c>
      <c r="Z1159" t="s">
        <v>194</v>
      </c>
      <c r="AA1159" t="s">
        <v>195</v>
      </c>
      <c r="AB1159" t="s">
        <v>4785</v>
      </c>
      <c r="AC1159" t="s">
        <v>283</v>
      </c>
      <c r="AD1159" t="s">
        <v>283</v>
      </c>
      <c r="AE1159" t="s">
        <v>1880</v>
      </c>
      <c r="AF1159" t="s">
        <v>3455</v>
      </c>
      <c r="AG1159" t="s">
        <v>4777</v>
      </c>
      <c r="AH1159" t="s">
        <v>4807</v>
      </c>
      <c r="AI1159" t="s">
        <v>4808</v>
      </c>
      <c r="AJ1159" t="s">
        <v>3455</v>
      </c>
      <c r="AK1159" t="s">
        <v>4777</v>
      </c>
      <c r="AL1159" t="s">
        <v>288</v>
      </c>
      <c r="AM1159" t="s">
        <v>4785</v>
      </c>
      <c r="AN1159" t="s">
        <v>4785</v>
      </c>
      <c r="AO1159" t="s">
        <v>137</v>
      </c>
    </row>
    <row r="1160" spans="1:41" hidden="1" x14ac:dyDescent="0.2">
      <c r="A1160">
        <v>102625</v>
      </c>
      <c r="B1160" s="7">
        <v>45896</v>
      </c>
      <c r="C1160" t="s">
        <v>4802</v>
      </c>
      <c r="D1160" t="s">
        <v>180</v>
      </c>
      <c r="E1160" s="6">
        <v>22287165</v>
      </c>
      <c r="F1160" s="6">
        <v>22287165</v>
      </c>
      <c r="G1160" s="6">
        <v>0</v>
      </c>
      <c r="H1160" t="s">
        <v>181</v>
      </c>
      <c r="I1160">
        <v>860066942</v>
      </c>
      <c r="J1160" t="s">
        <v>332</v>
      </c>
      <c r="K1160" t="s">
        <v>376</v>
      </c>
      <c r="L1160" t="s">
        <v>3455</v>
      </c>
      <c r="M1160" t="s">
        <v>3455</v>
      </c>
      <c r="N1160" t="s">
        <v>3455</v>
      </c>
      <c r="O1160" t="s">
        <v>3455</v>
      </c>
      <c r="P1160" t="s">
        <v>3455</v>
      </c>
      <c r="Q1160" t="s">
        <v>189</v>
      </c>
      <c r="R1160" t="s">
        <v>190</v>
      </c>
      <c r="S1160" t="s">
        <v>391</v>
      </c>
      <c r="T1160" t="s">
        <v>392</v>
      </c>
      <c r="U1160" s="6">
        <v>22287165</v>
      </c>
      <c r="V1160" s="6">
        <v>0</v>
      </c>
      <c r="W1160" s="6">
        <v>22287165</v>
      </c>
      <c r="X1160" s="6">
        <v>0</v>
      </c>
      <c r="Y1160" t="s">
        <v>193</v>
      </c>
      <c r="Z1160" t="s">
        <v>194</v>
      </c>
      <c r="AA1160" t="s">
        <v>195</v>
      </c>
      <c r="AB1160" t="s">
        <v>4785</v>
      </c>
      <c r="AC1160" t="s">
        <v>283</v>
      </c>
      <c r="AD1160" t="s">
        <v>283</v>
      </c>
      <c r="AE1160" t="s">
        <v>1880</v>
      </c>
      <c r="AF1160" t="s">
        <v>3455</v>
      </c>
      <c r="AG1160" t="s">
        <v>4777</v>
      </c>
      <c r="AH1160" t="s">
        <v>4809</v>
      </c>
      <c r="AI1160" t="s">
        <v>4810</v>
      </c>
      <c r="AJ1160" t="s">
        <v>3455</v>
      </c>
      <c r="AK1160" t="s">
        <v>4777</v>
      </c>
      <c r="AL1160" t="s">
        <v>288</v>
      </c>
      <c r="AM1160" t="s">
        <v>4785</v>
      </c>
      <c r="AN1160" t="s">
        <v>4785</v>
      </c>
      <c r="AO1160" t="s">
        <v>137</v>
      </c>
    </row>
    <row r="1161" spans="1:41" hidden="1" x14ac:dyDescent="0.2">
      <c r="A1161">
        <v>102725</v>
      </c>
      <c r="B1161" s="7">
        <v>45896</v>
      </c>
      <c r="C1161" t="s">
        <v>4802</v>
      </c>
      <c r="D1161" t="s">
        <v>180</v>
      </c>
      <c r="E1161" s="6">
        <v>17391900</v>
      </c>
      <c r="F1161" s="6">
        <v>17391900</v>
      </c>
      <c r="G1161" s="6">
        <v>0</v>
      </c>
      <c r="H1161" t="s">
        <v>181</v>
      </c>
      <c r="I1161">
        <v>899999034</v>
      </c>
      <c r="J1161" t="s">
        <v>411</v>
      </c>
      <c r="K1161" t="s">
        <v>376</v>
      </c>
      <c r="L1161" t="s">
        <v>3455</v>
      </c>
      <c r="M1161" t="s">
        <v>3455</v>
      </c>
      <c r="N1161" t="s">
        <v>3455</v>
      </c>
      <c r="O1161" t="s">
        <v>3455</v>
      </c>
      <c r="P1161" t="s">
        <v>3455</v>
      </c>
      <c r="Q1161" t="s">
        <v>189</v>
      </c>
      <c r="R1161" t="s">
        <v>190</v>
      </c>
      <c r="S1161" t="s">
        <v>412</v>
      </c>
      <c r="T1161" t="s">
        <v>413</v>
      </c>
      <c r="U1161" s="6">
        <v>17391900</v>
      </c>
      <c r="V1161" s="6">
        <v>0</v>
      </c>
      <c r="W1161" s="6">
        <v>17391900</v>
      </c>
      <c r="X1161" s="6">
        <v>0</v>
      </c>
      <c r="Y1161" t="s">
        <v>193</v>
      </c>
      <c r="Z1161" t="s">
        <v>194</v>
      </c>
      <c r="AA1161" t="s">
        <v>195</v>
      </c>
      <c r="AB1161" t="s">
        <v>4785</v>
      </c>
      <c r="AC1161" t="s">
        <v>283</v>
      </c>
      <c r="AD1161" t="s">
        <v>283</v>
      </c>
      <c r="AE1161" t="s">
        <v>1880</v>
      </c>
      <c r="AF1161" t="s">
        <v>3455</v>
      </c>
      <c r="AG1161" t="s">
        <v>4777</v>
      </c>
      <c r="AH1161" t="s">
        <v>4811</v>
      </c>
      <c r="AI1161" t="s">
        <v>4812</v>
      </c>
      <c r="AJ1161" t="s">
        <v>3455</v>
      </c>
      <c r="AK1161" t="s">
        <v>4777</v>
      </c>
      <c r="AL1161" t="s">
        <v>288</v>
      </c>
      <c r="AM1161" t="s">
        <v>4785</v>
      </c>
      <c r="AN1161" t="s">
        <v>4785</v>
      </c>
      <c r="AO1161" t="s">
        <v>137</v>
      </c>
    </row>
    <row r="1162" spans="1:41" hidden="1" x14ac:dyDescent="0.2">
      <c r="A1162">
        <v>102825</v>
      </c>
      <c r="B1162" s="7">
        <v>45896</v>
      </c>
      <c r="C1162" t="s">
        <v>4802</v>
      </c>
      <c r="D1162" t="s">
        <v>180</v>
      </c>
      <c r="E1162" s="6">
        <v>26086000</v>
      </c>
      <c r="F1162" s="6">
        <v>26086000</v>
      </c>
      <c r="G1162" s="6">
        <v>0</v>
      </c>
      <c r="H1162" t="s">
        <v>181</v>
      </c>
      <c r="I1162">
        <v>899999239</v>
      </c>
      <c r="J1162" t="s">
        <v>415</v>
      </c>
      <c r="K1162" t="s">
        <v>376</v>
      </c>
      <c r="L1162" t="s">
        <v>3455</v>
      </c>
      <c r="M1162" t="s">
        <v>3455</v>
      </c>
      <c r="N1162" t="s">
        <v>3455</v>
      </c>
      <c r="O1162" t="s">
        <v>3455</v>
      </c>
      <c r="P1162" t="s">
        <v>3455</v>
      </c>
      <c r="Q1162" t="s">
        <v>189</v>
      </c>
      <c r="R1162" t="s">
        <v>190</v>
      </c>
      <c r="S1162" t="s">
        <v>416</v>
      </c>
      <c r="T1162" t="s">
        <v>417</v>
      </c>
      <c r="U1162" s="6">
        <v>26086000</v>
      </c>
      <c r="V1162" s="6">
        <v>0</v>
      </c>
      <c r="W1162" s="6">
        <v>26086000</v>
      </c>
      <c r="X1162" s="6">
        <v>0</v>
      </c>
      <c r="Y1162" t="s">
        <v>193</v>
      </c>
      <c r="Z1162" t="s">
        <v>194</v>
      </c>
      <c r="AA1162" t="s">
        <v>195</v>
      </c>
      <c r="AB1162" t="s">
        <v>4785</v>
      </c>
      <c r="AC1162" t="s">
        <v>283</v>
      </c>
      <c r="AD1162" t="s">
        <v>283</v>
      </c>
      <c r="AE1162" t="s">
        <v>1880</v>
      </c>
      <c r="AF1162" t="s">
        <v>3455</v>
      </c>
      <c r="AG1162" t="s">
        <v>4777</v>
      </c>
      <c r="AH1162" t="s">
        <v>4813</v>
      </c>
      <c r="AI1162" t="s">
        <v>4814</v>
      </c>
      <c r="AJ1162" t="s">
        <v>3455</v>
      </c>
      <c r="AK1162" t="s">
        <v>4777</v>
      </c>
      <c r="AL1162" t="s">
        <v>288</v>
      </c>
      <c r="AM1162" t="s">
        <v>4785</v>
      </c>
      <c r="AN1162" t="s">
        <v>4785</v>
      </c>
      <c r="AO1162" t="s">
        <v>137</v>
      </c>
    </row>
    <row r="1163" spans="1:41" hidden="1" x14ac:dyDescent="0.2">
      <c r="A1163">
        <v>102925</v>
      </c>
      <c r="B1163" s="7">
        <v>45896</v>
      </c>
      <c r="C1163" t="s">
        <v>4802</v>
      </c>
      <c r="D1163" t="s">
        <v>180</v>
      </c>
      <c r="E1163" s="6">
        <v>1395700</v>
      </c>
      <c r="F1163" s="6">
        <v>1395700</v>
      </c>
      <c r="G1163" s="6">
        <v>0</v>
      </c>
      <c r="H1163" t="s">
        <v>181</v>
      </c>
      <c r="I1163">
        <v>900156264</v>
      </c>
      <c r="J1163" t="s">
        <v>420</v>
      </c>
      <c r="K1163" t="s">
        <v>376</v>
      </c>
      <c r="L1163" t="s">
        <v>3455</v>
      </c>
      <c r="M1163" t="s">
        <v>3455</v>
      </c>
      <c r="N1163" t="s">
        <v>3455</v>
      </c>
      <c r="O1163" t="s">
        <v>3455</v>
      </c>
      <c r="P1163" t="s">
        <v>3455</v>
      </c>
      <c r="Q1163" t="s">
        <v>189</v>
      </c>
      <c r="R1163" t="s">
        <v>190</v>
      </c>
      <c r="S1163" t="s">
        <v>391</v>
      </c>
      <c r="T1163" t="s">
        <v>392</v>
      </c>
      <c r="U1163" s="6">
        <v>1395700</v>
      </c>
      <c r="V1163" s="6">
        <v>0</v>
      </c>
      <c r="W1163" s="6">
        <v>1395700</v>
      </c>
      <c r="X1163" s="6">
        <v>0</v>
      </c>
      <c r="Y1163" t="s">
        <v>193</v>
      </c>
      <c r="Z1163" t="s">
        <v>194</v>
      </c>
      <c r="AA1163" t="s">
        <v>195</v>
      </c>
      <c r="AB1163" t="s">
        <v>4785</v>
      </c>
      <c r="AC1163" t="s">
        <v>283</v>
      </c>
      <c r="AD1163" t="s">
        <v>283</v>
      </c>
      <c r="AE1163" t="s">
        <v>1880</v>
      </c>
      <c r="AF1163" t="s">
        <v>3455</v>
      </c>
      <c r="AG1163" t="s">
        <v>4777</v>
      </c>
      <c r="AH1163" t="s">
        <v>4815</v>
      </c>
      <c r="AI1163" t="s">
        <v>4816</v>
      </c>
      <c r="AJ1163" t="s">
        <v>3455</v>
      </c>
      <c r="AK1163" t="s">
        <v>4777</v>
      </c>
      <c r="AL1163" t="s">
        <v>288</v>
      </c>
      <c r="AM1163" t="s">
        <v>4785</v>
      </c>
      <c r="AN1163" t="s">
        <v>4785</v>
      </c>
      <c r="AO1163" t="s">
        <v>137</v>
      </c>
    </row>
    <row r="1164" spans="1:41" hidden="1" x14ac:dyDescent="0.2">
      <c r="A1164">
        <v>103025</v>
      </c>
      <c r="B1164" s="7">
        <v>45897</v>
      </c>
      <c r="C1164" t="s">
        <v>4817</v>
      </c>
      <c r="D1164" t="s">
        <v>180</v>
      </c>
      <c r="E1164" s="6">
        <v>785372</v>
      </c>
      <c r="F1164" s="6">
        <v>0</v>
      </c>
      <c r="G1164" s="6">
        <v>0</v>
      </c>
      <c r="H1164" t="s">
        <v>361</v>
      </c>
      <c r="I1164">
        <v>52266242</v>
      </c>
      <c r="J1164" t="s">
        <v>2702</v>
      </c>
      <c r="K1164" t="s">
        <v>183</v>
      </c>
      <c r="L1164" t="s">
        <v>209</v>
      </c>
      <c r="M1164">
        <v>24042637680</v>
      </c>
      <c r="N1164" t="s">
        <v>186</v>
      </c>
      <c r="O1164">
        <v>860007335</v>
      </c>
      <c r="P1164" t="s">
        <v>563</v>
      </c>
      <c r="Q1164" t="s">
        <v>189</v>
      </c>
      <c r="R1164" t="s">
        <v>190</v>
      </c>
      <c r="S1164" t="s">
        <v>2743</v>
      </c>
      <c r="T1164" t="s">
        <v>2744</v>
      </c>
      <c r="U1164" s="6">
        <v>785372</v>
      </c>
      <c r="V1164" s="6">
        <v>0</v>
      </c>
      <c r="W1164" s="6">
        <v>785372</v>
      </c>
      <c r="X1164" s="6">
        <v>0</v>
      </c>
      <c r="Y1164" t="s">
        <v>193</v>
      </c>
      <c r="Z1164" t="s">
        <v>194</v>
      </c>
      <c r="AA1164" t="s">
        <v>195</v>
      </c>
      <c r="AB1164" t="s">
        <v>4818</v>
      </c>
      <c r="AC1164" t="s">
        <v>1728</v>
      </c>
      <c r="AD1164" t="s">
        <v>1715</v>
      </c>
      <c r="AE1164" t="s">
        <v>1873</v>
      </c>
      <c r="AF1164" t="s">
        <v>4423</v>
      </c>
      <c r="AG1164" t="s">
        <v>4819</v>
      </c>
      <c r="AH1164" t="s">
        <v>4820</v>
      </c>
      <c r="AI1164" t="s">
        <v>4821</v>
      </c>
      <c r="AJ1164" t="s">
        <v>3455</v>
      </c>
      <c r="AK1164" t="s">
        <v>4777</v>
      </c>
      <c r="AL1164" t="s">
        <v>2716</v>
      </c>
      <c r="AM1164" t="s">
        <v>393</v>
      </c>
      <c r="AN1164" t="s">
        <v>4822</v>
      </c>
      <c r="AO1164" t="s">
        <v>129</v>
      </c>
    </row>
    <row r="1165" spans="1:41" hidden="1" x14ac:dyDescent="0.2">
      <c r="A1165">
        <v>103125</v>
      </c>
      <c r="B1165" s="7">
        <v>45897</v>
      </c>
      <c r="C1165" t="s">
        <v>4823</v>
      </c>
      <c r="D1165" t="s">
        <v>180</v>
      </c>
      <c r="E1165" s="6">
        <v>1379708</v>
      </c>
      <c r="F1165" s="6">
        <v>0</v>
      </c>
      <c r="G1165" s="6">
        <v>0</v>
      </c>
      <c r="H1165" t="s">
        <v>361</v>
      </c>
      <c r="I1165">
        <v>1067904547</v>
      </c>
      <c r="J1165" t="s">
        <v>4824</v>
      </c>
      <c r="K1165" t="s">
        <v>183</v>
      </c>
      <c r="L1165" t="s">
        <v>209</v>
      </c>
      <c r="M1165">
        <v>91246325478</v>
      </c>
      <c r="N1165" t="s">
        <v>186</v>
      </c>
      <c r="O1165">
        <v>890903938</v>
      </c>
      <c r="P1165" t="s">
        <v>212</v>
      </c>
      <c r="Q1165" t="s">
        <v>189</v>
      </c>
      <c r="R1165" t="s">
        <v>190</v>
      </c>
      <c r="S1165" t="s">
        <v>540</v>
      </c>
      <c r="T1165" t="s">
        <v>3485</v>
      </c>
      <c r="U1165" s="6">
        <v>1379708</v>
      </c>
      <c r="V1165" s="6">
        <v>0</v>
      </c>
      <c r="W1165" s="6">
        <v>1379708</v>
      </c>
      <c r="X1165" s="6">
        <v>0</v>
      </c>
      <c r="Y1165" t="s">
        <v>193</v>
      </c>
      <c r="Z1165" t="s">
        <v>194</v>
      </c>
      <c r="AA1165" t="s">
        <v>195</v>
      </c>
      <c r="AB1165" t="s">
        <v>4825</v>
      </c>
      <c r="AC1165" t="s">
        <v>2807</v>
      </c>
      <c r="AD1165" t="s">
        <v>2807</v>
      </c>
      <c r="AE1165" t="s">
        <v>1895</v>
      </c>
      <c r="AF1165" t="s">
        <v>4427</v>
      </c>
      <c r="AG1165" t="s">
        <v>4819</v>
      </c>
      <c r="AH1165" t="s">
        <v>4826</v>
      </c>
      <c r="AI1165" t="s">
        <v>4827</v>
      </c>
      <c r="AJ1165" t="s">
        <v>3455</v>
      </c>
      <c r="AK1165" t="s">
        <v>4819</v>
      </c>
      <c r="AL1165" t="s">
        <v>2716</v>
      </c>
      <c r="AM1165" t="s">
        <v>339</v>
      </c>
      <c r="AN1165" t="s">
        <v>4828</v>
      </c>
      <c r="AO1165" t="s">
        <v>129</v>
      </c>
    </row>
    <row r="1166" spans="1:41" hidden="1" x14ac:dyDescent="0.2">
      <c r="A1166">
        <v>103225</v>
      </c>
      <c r="B1166" s="7">
        <v>45898</v>
      </c>
      <c r="C1166" t="s">
        <v>4829</v>
      </c>
      <c r="D1166" t="s">
        <v>180</v>
      </c>
      <c r="E1166" s="6">
        <v>387599.98</v>
      </c>
      <c r="F1166" s="6">
        <v>0</v>
      </c>
      <c r="G1166" s="6">
        <v>0</v>
      </c>
      <c r="H1166" t="s">
        <v>181</v>
      </c>
      <c r="I1166">
        <v>900494393</v>
      </c>
      <c r="J1166" t="s">
        <v>223</v>
      </c>
      <c r="K1166" t="s">
        <v>183</v>
      </c>
      <c r="L1166" t="s">
        <v>184</v>
      </c>
      <c r="M1166">
        <v>62874722</v>
      </c>
      <c r="N1166" t="s">
        <v>186</v>
      </c>
      <c r="O1166">
        <v>860002964</v>
      </c>
      <c r="P1166" t="s">
        <v>226</v>
      </c>
      <c r="Q1166" t="s">
        <v>189</v>
      </c>
      <c r="R1166" t="s">
        <v>190</v>
      </c>
      <c r="S1166" t="s">
        <v>239</v>
      </c>
      <c r="T1166" t="s">
        <v>240</v>
      </c>
      <c r="U1166" s="6">
        <v>57600</v>
      </c>
      <c r="V1166" s="6">
        <v>0</v>
      </c>
      <c r="W1166" s="6">
        <v>57600</v>
      </c>
      <c r="X1166" s="6">
        <v>0</v>
      </c>
      <c r="Y1166" t="s">
        <v>193</v>
      </c>
      <c r="Z1166" t="s">
        <v>194</v>
      </c>
      <c r="AA1166" t="s">
        <v>195</v>
      </c>
      <c r="AB1166" t="s">
        <v>4830</v>
      </c>
      <c r="AC1166" t="s">
        <v>1884</v>
      </c>
      <c r="AD1166" t="s">
        <v>1739</v>
      </c>
      <c r="AE1166" t="s">
        <v>1909</v>
      </c>
      <c r="AF1166" t="s">
        <v>4431</v>
      </c>
      <c r="AG1166" t="s">
        <v>4831</v>
      </c>
      <c r="AH1166" t="s">
        <v>4832</v>
      </c>
      <c r="AI1166" t="s">
        <v>4833</v>
      </c>
      <c r="AJ1166" t="s">
        <v>3455</v>
      </c>
      <c r="AK1166" t="s">
        <v>4819</v>
      </c>
      <c r="AL1166" t="s">
        <v>234</v>
      </c>
      <c r="AM1166" t="s">
        <v>4834</v>
      </c>
      <c r="AN1166" t="s">
        <v>4835</v>
      </c>
      <c r="AO1166" t="s">
        <v>137</v>
      </c>
    </row>
    <row r="1167" spans="1:41" hidden="1" x14ac:dyDescent="0.2">
      <c r="A1167">
        <v>103225</v>
      </c>
      <c r="B1167" s="7">
        <v>45898</v>
      </c>
      <c r="C1167" t="s">
        <v>4829</v>
      </c>
      <c r="D1167" t="s">
        <v>180</v>
      </c>
      <c r="E1167" s="6">
        <v>387599.98</v>
      </c>
      <c r="F1167" s="6">
        <v>0</v>
      </c>
      <c r="G1167" s="6">
        <v>0</v>
      </c>
      <c r="H1167" t="s">
        <v>181</v>
      </c>
      <c r="I1167">
        <v>900494393</v>
      </c>
      <c r="J1167" t="s">
        <v>223</v>
      </c>
      <c r="K1167" t="s">
        <v>183</v>
      </c>
      <c r="L1167" t="s">
        <v>184</v>
      </c>
      <c r="M1167">
        <v>62874722</v>
      </c>
      <c r="N1167" t="s">
        <v>186</v>
      </c>
      <c r="O1167">
        <v>860002964</v>
      </c>
      <c r="P1167" t="s">
        <v>226</v>
      </c>
      <c r="Q1167" t="s">
        <v>189</v>
      </c>
      <c r="R1167" t="s">
        <v>190</v>
      </c>
      <c r="S1167" t="s">
        <v>251</v>
      </c>
      <c r="T1167" t="s">
        <v>252</v>
      </c>
      <c r="U1167" s="6">
        <v>221999.98</v>
      </c>
      <c r="V1167" s="6">
        <v>0</v>
      </c>
      <c r="W1167" s="6">
        <v>221999.98</v>
      </c>
      <c r="X1167" s="6">
        <v>0</v>
      </c>
      <c r="Y1167" t="s">
        <v>193</v>
      </c>
      <c r="Z1167" t="s">
        <v>194</v>
      </c>
      <c r="AA1167" t="s">
        <v>195</v>
      </c>
      <c r="AB1167" t="s">
        <v>4830</v>
      </c>
      <c r="AC1167" t="s">
        <v>1884</v>
      </c>
      <c r="AD1167" t="s">
        <v>1739</v>
      </c>
      <c r="AE1167" t="s">
        <v>1909</v>
      </c>
      <c r="AF1167" t="s">
        <v>4431</v>
      </c>
      <c r="AG1167" t="s">
        <v>4831</v>
      </c>
      <c r="AH1167" t="s">
        <v>4832</v>
      </c>
      <c r="AI1167" t="s">
        <v>4833</v>
      </c>
      <c r="AJ1167" t="s">
        <v>3455</v>
      </c>
      <c r="AK1167" t="s">
        <v>4819</v>
      </c>
      <c r="AL1167" t="s">
        <v>234</v>
      </c>
      <c r="AM1167" t="s">
        <v>4834</v>
      </c>
      <c r="AN1167" t="s">
        <v>4835</v>
      </c>
      <c r="AO1167" t="s">
        <v>137</v>
      </c>
    </row>
    <row r="1168" spans="1:41" hidden="1" x14ac:dyDescent="0.2">
      <c r="A1168">
        <v>103225</v>
      </c>
      <c r="B1168" s="7">
        <v>45898</v>
      </c>
      <c r="C1168" t="s">
        <v>4829</v>
      </c>
      <c r="D1168" t="s">
        <v>180</v>
      </c>
      <c r="E1168" s="6">
        <v>387599.98</v>
      </c>
      <c r="F1168" s="6">
        <v>0</v>
      </c>
      <c r="G1168" s="6">
        <v>0</v>
      </c>
      <c r="H1168" t="s">
        <v>181</v>
      </c>
      <c r="I1168">
        <v>900494393</v>
      </c>
      <c r="J1168" t="s">
        <v>223</v>
      </c>
      <c r="K1168" t="s">
        <v>183</v>
      </c>
      <c r="L1168" t="s">
        <v>184</v>
      </c>
      <c r="M1168">
        <v>62874722</v>
      </c>
      <c r="N1168" t="s">
        <v>186</v>
      </c>
      <c r="O1168">
        <v>860002964</v>
      </c>
      <c r="P1168" t="s">
        <v>226</v>
      </c>
      <c r="Q1168" t="s">
        <v>189</v>
      </c>
      <c r="R1168" t="s">
        <v>190</v>
      </c>
      <c r="S1168" t="s">
        <v>247</v>
      </c>
      <c r="T1168" t="s">
        <v>248</v>
      </c>
      <c r="U1168" s="6">
        <v>108000</v>
      </c>
      <c r="V1168" s="6">
        <v>0</v>
      </c>
      <c r="W1168" s="6">
        <v>108000</v>
      </c>
      <c r="X1168" s="6">
        <v>0</v>
      </c>
      <c r="Y1168" t="s">
        <v>193</v>
      </c>
      <c r="Z1168" t="s">
        <v>194</v>
      </c>
      <c r="AA1168" t="s">
        <v>195</v>
      </c>
      <c r="AB1168" t="s">
        <v>4830</v>
      </c>
      <c r="AC1168" t="s">
        <v>1884</v>
      </c>
      <c r="AD1168" t="s">
        <v>1739</v>
      </c>
      <c r="AE1168" t="s">
        <v>1909</v>
      </c>
      <c r="AF1168" t="s">
        <v>4431</v>
      </c>
      <c r="AG1168" t="s">
        <v>4831</v>
      </c>
      <c r="AH1168" t="s">
        <v>4832</v>
      </c>
      <c r="AI1168" t="s">
        <v>4833</v>
      </c>
      <c r="AJ1168" t="s">
        <v>3455</v>
      </c>
      <c r="AK1168" t="s">
        <v>4819</v>
      </c>
      <c r="AL1168" t="s">
        <v>234</v>
      </c>
      <c r="AM1168" t="s">
        <v>4834</v>
      </c>
      <c r="AN1168" t="s">
        <v>4835</v>
      </c>
      <c r="AO1168" t="s">
        <v>137</v>
      </c>
    </row>
    <row r="1169" spans="1:41" hidden="1" x14ac:dyDescent="0.2">
      <c r="A1169">
        <v>103425</v>
      </c>
      <c r="B1169" s="7">
        <v>45901</v>
      </c>
      <c r="C1169" t="s">
        <v>4836</v>
      </c>
      <c r="D1169" t="s">
        <v>180</v>
      </c>
      <c r="E1169" s="6">
        <v>376284</v>
      </c>
      <c r="F1169" s="6">
        <v>0</v>
      </c>
      <c r="G1169" s="6">
        <v>0</v>
      </c>
      <c r="H1169" t="s">
        <v>361</v>
      </c>
      <c r="I1169">
        <v>79513195</v>
      </c>
      <c r="J1169" t="s">
        <v>4837</v>
      </c>
      <c r="K1169" t="s">
        <v>183</v>
      </c>
      <c r="L1169" t="s">
        <v>209</v>
      </c>
      <c r="M1169">
        <v>1670033867</v>
      </c>
      <c r="N1169" t="s">
        <v>186</v>
      </c>
      <c r="O1169">
        <v>860034313</v>
      </c>
      <c r="P1169" t="s">
        <v>365</v>
      </c>
      <c r="Q1169" t="s">
        <v>189</v>
      </c>
      <c r="R1169" t="s">
        <v>190</v>
      </c>
      <c r="S1169" t="s">
        <v>540</v>
      </c>
      <c r="T1169" t="s">
        <v>3485</v>
      </c>
      <c r="U1169" s="6">
        <v>376284</v>
      </c>
      <c r="V1169" s="6">
        <v>0</v>
      </c>
      <c r="W1169" s="6">
        <v>376284</v>
      </c>
      <c r="X1169" s="6">
        <v>0</v>
      </c>
      <c r="Y1169" t="s">
        <v>193</v>
      </c>
      <c r="Z1169" t="s">
        <v>194</v>
      </c>
      <c r="AA1169" t="s">
        <v>195</v>
      </c>
      <c r="AB1169" t="s">
        <v>4838</v>
      </c>
      <c r="AC1169" t="s">
        <v>2807</v>
      </c>
      <c r="AD1169" t="s">
        <v>2807</v>
      </c>
      <c r="AE1169" t="s">
        <v>1885</v>
      </c>
      <c r="AF1169" t="s">
        <v>4447</v>
      </c>
      <c r="AG1169" t="s">
        <v>4839</v>
      </c>
      <c r="AH1169" t="s">
        <v>4840</v>
      </c>
      <c r="AI1169" t="s">
        <v>4841</v>
      </c>
      <c r="AJ1169" t="s">
        <v>3455</v>
      </c>
      <c r="AK1169" t="s">
        <v>4819</v>
      </c>
      <c r="AL1169" t="s">
        <v>2716</v>
      </c>
      <c r="AM1169" t="s">
        <v>382</v>
      </c>
      <c r="AN1169" t="s">
        <v>4842</v>
      </c>
      <c r="AO1169" t="s">
        <v>129</v>
      </c>
    </row>
    <row r="1170" spans="1:41" hidden="1" x14ac:dyDescent="0.2">
      <c r="A1170">
        <v>103525</v>
      </c>
      <c r="B1170" s="7">
        <v>45901</v>
      </c>
      <c r="C1170" t="s">
        <v>4843</v>
      </c>
      <c r="D1170" t="s">
        <v>180</v>
      </c>
      <c r="E1170" s="6">
        <v>7702542</v>
      </c>
      <c r="F1170" s="6">
        <v>6212</v>
      </c>
      <c r="G1170" s="6">
        <v>0</v>
      </c>
      <c r="H1170" t="s">
        <v>181</v>
      </c>
      <c r="I1170">
        <v>800219876</v>
      </c>
      <c r="J1170" t="s">
        <v>4844</v>
      </c>
      <c r="K1170" t="s">
        <v>183</v>
      </c>
      <c r="L1170" t="s">
        <v>184</v>
      </c>
      <c r="M1170">
        <v>4821987602</v>
      </c>
      <c r="N1170" t="s">
        <v>186</v>
      </c>
      <c r="O1170">
        <v>890903938</v>
      </c>
      <c r="P1170" t="s">
        <v>212</v>
      </c>
      <c r="Q1170" t="s">
        <v>189</v>
      </c>
      <c r="R1170" t="s">
        <v>190</v>
      </c>
      <c r="S1170" t="s">
        <v>4742</v>
      </c>
      <c r="T1170" t="s">
        <v>4743</v>
      </c>
      <c r="U1170" s="6">
        <v>7702542</v>
      </c>
      <c r="V1170" s="6">
        <v>0</v>
      </c>
      <c r="W1170" s="6">
        <v>7702542</v>
      </c>
      <c r="X1170" s="6">
        <v>0</v>
      </c>
      <c r="Y1170" t="s">
        <v>193</v>
      </c>
      <c r="Z1170" t="s">
        <v>194</v>
      </c>
      <c r="AA1170" t="s">
        <v>195</v>
      </c>
      <c r="AB1170" t="s">
        <v>4845</v>
      </c>
      <c r="AC1170" t="s">
        <v>1351</v>
      </c>
      <c r="AD1170" t="s">
        <v>1335</v>
      </c>
      <c r="AE1170" t="s">
        <v>1407</v>
      </c>
      <c r="AF1170" t="s">
        <v>4451</v>
      </c>
      <c r="AG1170" t="s">
        <v>4839</v>
      </c>
      <c r="AH1170" t="s">
        <v>4846</v>
      </c>
      <c r="AI1170" t="s">
        <v>4847</v>
      </c>
      <c r="AJ1170" t="s">
        <v>3455</v>
      </c>
      <c r="AK1170" t="s">
        <v>2873</v>
      </c>
      <c r="AL1170" t="s">
        <v>758</v>
      </c>
      <c r="AM1170" t="s">
        <v>4848</v>
      </c>
      <c r="AN1170" t="s">
        <v>4849</v>
      </c>
      <c r="AO1170" t="s">
        <v>137</v>
      </c>
    </row>
    <row r="1171" spans="1:41" hidden="1" x14ac:dyDescent="0.2">
      <c r="A1171">
        <v>103625</v>
      </c>
      <c r="B1171" s="7">
        <v>45901</v>
      </c>
      <c r="C1171" t="s">
        <v>4850</v>
      </c>
      <c r="D1171" t="s">
        <v>180</v>
      </c>
      <c r="E1171" s="6">
        <v>8653750</v>
      </c>
      <c r="F1171" s="6">
        <v>469339</v>
      </c>
      <c r="G1171" s="6">
        <v>0</v>
      </c>
      <c r="H1171" t="s">
        <v>181</v>
      </c>
      <c r="I1171">
        <v>900916649</v>
      </c>
      <c r="J1171" t="s">
        <v>4851</v>
      </c>
      <c r="K1171" t="s">
        <v>183</v>
      </c>
      <c r="L1171" t="s">
        <v>209</v>
      </c>
      <c r="M1171">
        <v>33252266637</v>
      </c>
      <c r="N1171" t="s">
        <v>186</v>
      </c>
      <c r="O1171">
        <v>890903938</v>
      </c>
      <c r="P1171" t="s">
        <v>212</v>
      </c>
      <c r="Q1171" t="s">
        <v>189</v>
      </c>
      <c r="R1171" t="s">
        <v>190</v>
      </c>
      <c r="S1171" t="s">
        <v>962</v>
      </c>
      <c r="T1171" t="s">
        <v>3781</v>
      </c>
      <c r="U1171" s="6">
        <v>8653750</v>
      </c>
      <c r="V1171" s="6">
        <v>0</v>
      </c>
      <c r="W1171" s="6">
        <v>8653750</v>
      </c>
      <c r="X1171" s="6">
        <v>0</v>
      </c>
      <c r="Y1171" t="s">
        <v>193</v>
      </c>
      <c r="Z1171" t="s">
        <v>194</v>
      </c>
      <c r="AA1171" t="s">
        <v>195</v>
      </c>
      <c r="AB1171" t="s">
        <v>4852</v>
      </c>
      <c r="AC1171" t="s">
        <v>1115</v>
      </c>
      <c r="AD1171" t="s">
        <v>1103</v>
      </c>
      <c r="AE1171" t="s">
        <v>872</v>
      </c>
      <c r="AF1171" t="s">
        <v>4456</v>
      </c>
      <c r="AG1171" t="s">
        <v>4839</v>
      </c>
      <c r="AH1171" t="s">
        <v>4853</v>
      </c>
      <c r="AI1171" t="s">
        <v>4854</v>
      </c>
      <c r="AJ1171" t="s">
        <v>3455</v>
      </c>
      <c r="AK1171" t="s">
        <v>2696</v>
      </c>
      <c r="AL1171" t="s">
        <v>758</v>
      </c>
      <c r="AM1171" t="s">
        <v>4855</v>
      </c>
      <c r="AN1171" t="s">
        <v>4856</v>
      </c>
      <c r="AO1171" t="s">
        <v>137</v>
      </c>
    </row>
    <row r="1172" spans="1:41" hidden="1" x14ac:dyDescent="0.2">
      <c r="A1172">
        <v>103725</v>
      </c>
      <c r="B1172" s="7">
        <v>45901</v>
      </c>
      <c r="C1172" t="s">
        <v>4857</v>
      </c>
      <c r="D1172" t="s">
        <v>180</v>
      </c>
      <c r="E1172" s="6">
        <v>1539708</v>
      </c>
      <c r="F1172" s="6">
        <v>0</v>
      </c>
      <c r="G1172" s="6">
        <v>0</v>
      </c>
      <c r="H1172" t="s">
        <v>361</v>
      </c>
      <c r="I1172">
        <v>80069749</v>
      </c>
      <c r="J1172" t="s">
        <v>4858</v>
      </c>
      <c r="K1172" t="s">
        <v>183</v>
      </c>
      <c r="L1172" t="s">
        <v>209</v>
      </c>
      <c r="M1172">
        <v>2292639</v>
      </c>
      <c r="N1172" t="s">
        <v>186</v>
      </c>
      <c r="O1172">
        <v>860002964</v>
      </c>
      <c r="P1172" t="s">
        <v>226</v>
      </c>
      <c r="Q1172" t="s">
        <v>189</v>
      </c>
      <c r="R1172" t="s">
        <v>190</v>
      </c>
      <c r="S1172" t="s">
        <v>540</v>
      </c>
      <c r="T1172" t="s">
        <v>3485</v>
      </c>
      <c r="U1172" s="6">
        <v>1579708</v>
      </c>
      <c r="V1172" s="6">
        <v>-40000</v>
      </c>
      <c r="W1172" s="6">
        <v>1539708</v>
      </c>
      <c r="X1172" s="6">
        <v>0</v>
      </c>
      <c r="Y1172" t="s">
        <v>193</v>
      </c>
      <c r="Z1172" t="s">
        <v>194</v>
      </c>
      <c r="AA1172" t="s">
        <v>195</v>
      </c>
      <c r="AB1172" t="s">
        <v>4859</v>
      </c>
      <c r="AC1172" t="s">
        <v>2807</v>
      </c>
      <c r="AD1172" t="s">
        <v>2807</v>
      </c>
      <c r="AE1172" t="s">
        <v>1891</v>
      </c>
      <c r="AF1172" t="s">
        <v>4435</v>
      </c>
      <c r="AG1172" t="s">
        <v>4831</v>
      </c>
      <c r="AH1172" t="s">
        <v>4860</v>
      </c>
      <c r="AI1172" t="s">
        <v>4861</v>
      </c>
      <c r="AJ1172" t="s">
        <v>401</v>
      </c>
      <c r="AK1172" t="s">
        <v>4819</v>
      </c>
      <c r="AL1172" t="s">
        <v>2803</v>
      </c>
      <c r="AM1172" t="s">
        <v>4862</v>
      </c>
      <c r="AN1172" t="s">
        <v>4828</v>
      </c>
      <c r="AO1172" t="s">
        <v>129</v>
      </c>
    </row>
    <row r="1173" spans="1:41" hidden="1" x14ac:dyDescent="0.2">
      <c r="A1173">
        <v>103925</v>
      </c>
      <c r="B1173" s="7">
        <v>45901</v>
      </c>
      <c r="C1173" t="s">
        <v>4863</v>
      </c>
      <c r="D1173" t="s">
        <v>180</v>
      </c>
      <c r="E1173" s="6">
        <v>19599498.719999999</v>
      </c>
      <c r="F1173" s="6">
        <v>0</v>
      </c>
      <c r="G1173" s="6">
        <v>0</v>
      </c>
      <c r="H1173" t="s">
        <v>181</v>
      </c>
      <c r="I1173">
        <v>832003079</v>
      </c>
      <c r="J1173" t="s">
        <v>4762</v>
      </c>
      <c r="K1173" t="s">
        <v>183</v>
      </c>
      <c r="L1173" t="s">
        <v>184</v>
      </c>
      <c r="M1173">
        <v>3201588193</v>
      </c>
      <c r="N1173" t="s">
        <v>186</v>
      </c>
      <c r="O1173">
        <v>890903938</v>
      </c>
      <c r="P1173" t="s">
        <v>212</v>
      </c>
      <c r="Q1173" t="s">
        <v>189</v>
      </c>
      <c r="R1173" t="s">
        <v>190</v>
      </c>
      <c r="S1173" t="s">
        <v>735</v>
      </c>
      <c r="T1173" t="s">
        <v>3606</v>
      </c>
      <c r="U1173" s="6">
        <v>19599498.719999999</v>
      </c>
      <c r="V1173" s="6">
        <v>0</v>
      </c>
      <c r="W1173" s="6">
        <v>19599498.719999999</v>
      </c>
      <c r="X1173" s="6">
        <v>0</v>
      </c>
      <c r="Y1173" t="s">
        <v>193</v>
      </c>
      <c r="Z1173" t="s">
        <v>194</v>
      </c>
      <c r="AA1173" t="s">
        <v>195</v>
      </c>
      <c r="AB1173" t="s">
        <v>4763</v>
      </c>
      <c r="AC1173" t="s">
        <v>532</v>
      </c>
      <c r="AD1173" t="s">
        <v>532</v>
      </c>
      <c r="AE1173" t="s">
        <v>946</v>
      </c>
      <c r="AF1173" t="s">
        <v>4460</v>
      </c>
      <c r="AG1173" t="s">
        <v>4839</v>
      </c>
      <c r="AH1173" t="s">
        <v>4864</v>
      </c>
      <c r="AI1173" t="s">
        <v>4865</v>
      </c>
      <c r="AJ1173" t="s">
        <v>3455</v>
      </c>
      <c r="AK1173" t="s">
        <v>1937</v>
      </c>
      <c r="AL1173" t="s">
        <v>452</v>
      </c>
      <c r="AM1173" t="s">
        <v>4766</v>
      </c>
      <c r="AN1173" t="s">
        <v>4767</v>
      </c>
      <c r="AO1173" t="s">
        <v>137</v>
      </c>
    </row>
    <row r="1174" spans="1:41" hidden="1" x14ac:dyDescent="0.2">
      <c r="A1174">
        <v>104025</v>
      </c>
      <c r="B1174" s="7">
        <v>45901</v>
      </c>
      <c r="C1174" t="s">
        <v>4866</v>
      </c>
      <c r="D1174" t="s">
        <v>180</v>
      </c>
      <c r="E1174" s="6">
        <v>2894120.33</v>
      </c>
      <c r="F1174" s="6">
        <v>190087</v>
      </c>
      <c r="G1174" s="6">
        <v>0</v>
      </c>
      <c r="H1174" t="s">
        <v>181</v>
      </c>
      <c r="I1174">
        <v>900239396</v>
      </c>
      <c r="J1174" t="s">
        <v>4867</v>
      </c>
      <c r="K1174" t="s">
        <v>183</v>
      </c>
      <c r="L1174" t="s">
        <v>209</v>
      </c>
      <c r="M1174">
        <v>457400130722</v>
      </c>
      <c r="N1174" t="s">
        <v>186</v>
      </c>
      <c r="O1174">
        <v>860034313</v>
      </c>
      <c r="P1174" t="s">
        <v>365</v>
      </c>
      <c r="Q1174" t="s">
        <v>189</v>
      </c>
      <c r="R1174" t="s">
        <v>190</v>
      </c>
      <c r="S1174" t="s">
        <v>585</v>
      </c>
      <c r="T1174" t="s">
        <v>3719</v>
      </c>
      <c r="U1174" s="6">
        <v>2894120.33</v>
      </c>
      <c r="V1174" s="6">
        <v>0</v>
      </c>
      <c r="W1174" s="6">
        <v>2894120.33</v>
      </c>
      <c r="X1174" s="6">
        <v>0</v>
      </c>
      <c r="Y1174" t="s">
        <v>480</v>
      </c>
      <c r="Z1174" t="s">
        <v>194</v>
      </c>
      <c r="AA1174" t="s">
        <v>481</v>
      </c>
      <c r="AB1174" t="s">
        <v>4868</v>
      </c>
      <c r="AC1174" t="s">
        <v>382</v>
      </c>
      <c r="AD1174" t="s">
        <v>382</v>
      </c>
      <c r="AE1174" t="s">
        <v>965</v>
      </c>
      <c r="AF1174" t="s">
        <v>4465</v>
      </c>
      <c r="AG1174" t="s">
        <v>4839</v>
      </c>
      <c r="AH1174" t="s">
        <v>4869</v>
      </c>
      <c r="AI1174" t="s">
        <v>4870</v>
      </c>
      <c r="AJ1174" t="s">
        <v>3455</v>
      </c>
      <c r="AK1174" t="s">
        <v>2008</v>
      </c>
      <c r="AL1174" t="s">
        <v>452</v>
      </c>
      <c r="AM1174" t="s">
        <v>4871</v>
      </c>
      <c r="AN1174" t="s">
        <v>4872</v>
      </c>
      <c r="AO1174" t="s">
        <v>137</v>
      </c>
    </row>
    <row r="1175" spans="1:41" hidden="1" x14ac:dyDescent="0.2">
      <c r="A1175">
        <v>104125</v>
      </c>
      <c r="B1175" s="7">
        <v>45901</v>
      </c>
      <c r="C1175" t="s">
        <v>4873</v>
      </c>
      <c r="D1175" t="s">
        <v>180</v>
      </c>
      <c r="E1175" s="6">
        <v>2894120.33</v>
      </c>
      <c r="F1175" s="6">
        <v>190087</v>
      </c>
      <c r="G1175" s="6">
        <v>0</v>
      </c>
      <c r="H1175" t="s">
        <v>181</v>
      </c>
      <c r="I1175">
        <v>900239396</v>
      </c>
      <c r="J1175" t="s">
        <v>4867</v>
      </c>
      <c r="K1175" t="s">
        <v>183</v>
      </c>
      <c r="L1175" t="s">
        <v>209</v>
      </c>
      <c r="M1175">
        <v>457400130722</v>
      </c>
      <c r="N1175" t="s">
        <v>186</v>
      </c>
      <c r="O1175">
        <v>860034313</v>
      </c>
      <c r="P1175" t="s">
        <v>365</v>
      </c>
      <c r="Q1175" t="s">
        <v>189</v>
      </c>
      <c r="R1175" t="s">
        <v>190</v>
      </c>
      <c r="S1175" t="s">
        <v>585</v>
      </c>
      <c r="T1175" t="s">
        <v>3719</v>
      </c>
      <c r="U1175" s="6">
        <v>2894120.33</v>
      </c>
      <c r="V1175" s="6">
        <v>0</v>
      </c>
      <c r="W1175" s="6">
        <v>2894120.33</v>
      </c>
      <c r="X1175" s="6">
        <v>0</v>
      </c>
      <c r="Y1175" t="s">
        <v>480</v>
      </c>
      <c r="Z1175" t="s">
        <v>194</v>
      </c>
      <c r="AA1175" t="s">
        <v>481</v>
      </c>
      <c r="AB1175" t="s">
        <v>4874</v>
      </c>
      <c r="AC1175" t="s">
        <v>382</v>
      </c>
      <c r="AD1175" t="s">
        <v>382</v>
      </c>
      <c r="AE1175" t="s">
        <v>965</v>
      </c>
      <c r="AF1175" t="s">
        <v>4469</v>
      </c>
      <c r="AG1175" t="s">
        <v>4839</v>
      </c>
      <c r="AH1175" t="s">
        <v>4875</v>
      </c>
      <c r="AI1175" t="s">
        <v>4876</v>
      </c>
      <c r="AJ1175" t="s">
        <v>3455</v>
      </c>
      <c r="AK1175" t="s">
        <v>2008</v>
      </c>
      <c r="AL1175" t="s">
        <v>452</v>
      </c>
      <c r="AM1175" t="s">
        <v>4871</v>
      </c>
      <c r="AN1175" t="s">
        <v>4872</v>
      </c>
      <c r="AO1175" t="s">
        <v>137</v>
      </c>
    </row>
    <row r="1176" spans="1:41" hidden="1" x14ac:dyDescent="0.2">
      <c r="A1176">
        <v>104225</v>
      </c>
      <c r="B1176" s="7">
        <v>45901</v>
      </c>
      <c r="C1176" t="s">
        <v>4877</v>
      </c>
      <c r="D1176" t="s">
        <v>180</v>
      </c>
      <c r="E1176" s="6">
        <v>2894120.33</v>
      </c>
      <c r="F1176" s="6">
        <v>190087</v>
      </c>
      <c r="G1176" s="6">
        <v>0</v>
      </c>
      <c r="H1176" t="s">
        <v>181</v>
      </c>
      <c r="I1176">
        <v>900239396</v>
      </c>
      <c r="J1176" t="s">
        <v>4867</v>
      </c>
      <c r="K1176" t="s">
        <v>183</v>
      </c>
      <c r="L1176" t="s">
        <v>209</v>
      </c>
      <c r="M1176">
        <v>457400130722</v>
      </c>
      <c r="N1176" t="s">
        <v>186</v>
      </c>
      <c r="O1176">
        <v>860034313</v>
      </c>
      <c r="P1176" t="s">
        <v>365</v>
      </c>
      <c r="Q1176" t="s">
        <v>189</v>
      </c>
      <c r="R1176" t="s">
        <v>190</v>
      </c>
      <c r="S1176" t="s">
        <v>585</v>
      </c>
      <c r="T1176" t="s">
        <v>3719</v>
      </c>
      <c r="U1176" s="6">
        <v>2894120.33</v>
      </c>
      <c r="V1176" s="6">
        <v>0</v>
      </c>
      <c r="W1176" s="6">
        <v>2894120.33</v>
      </c>
      <c r="X1176" s="6">
        <v>0</v>
      </c>
      <c r="Y1176" t="s">
        <v>480</v>
      </c>
      <c r="Z1176" t="s">
        <v>194</v>
      </c>
      <c r="AA1176" t="s">
        <v>481</v>
      </c>
      <c r="AB1176" t="s">
        <v>4878</v>
      </c>
      <c r="AC1176" t="s">
        <v>382</v>
      </c>
      <c r="AD1176" t="s">
        <v>382</v>
      </c>
      <c r="AE1176" t="s">
        <v>965</v>
      </c>
      <c r="AF1176" t="s">
        <v>4474</v>
      </c>
      <c r="AG1176" t="s">
        <v>4839</v>
      </c>
      <c r="AH1176" t="s">
        <v>4879</v>
      </c>
      <c r="AI1176" t="s">
        <v>4880</v>
      </c>
      <c r="AJ1176" t="s">
        <v>3455</v>
      </c>
      <c r="AK1176" t="s">
        <v>2008</v>
      </c>
      <c r="AL1176" t="s">
        <v>452</v>
      </c>
      <c r="AM1176" t="s">
        <v>4871</v>
      </c>
      <c r="AN1176" t="s">
        <v>4872</v>
      </c>
      <c r="AO1176" t="s">
        <v>137</v>
      </c>
    </row>
    <row r="1177" spans="1:41" hidden="1" x14ac:dyDescent="0.2">
      <c r="A1177">
        <v>104325</v>
      </c>
      <c r="B1177" s="7">
        <v>45901</v>
      </c>
      <c r="C1177" t="s">
        <v>4881</v>
      </c>
      <c r="D1177" t="s">
        <v>180</v>
      </c>
      <c r="E1177" s="6">
        <v>17736355</v>
      </c>
      <c r="F1177" s="6">
        <v>164546</v>
      </c>
      <c r="G1177" s="6">
        <v>0</v>
      </c>
      <c r="H1177" t="s">
        <v>181</v>
      </c>
      <c r="I1177">
        <v>860005114</v>
      </c>
      <c r="J1177" t="s">
        <v>3581</v>
      </c>
      <c r="K1177" t="s">
        <v>183</v>
      </c>
      <c r="L1177" t="s">
        <v>184</v>
      </c>
      <c r="M1177">
        <v>3100511404</v>
      </c>
      <c r="N1177" t="s">
        <v>186</v>
      </c>
      <c r="O1177">
        <v>890903938</v>
      </c>
      <c r="P1177" t="s">
        <v>212</v>
      </c>
      <c r="Q1177" t="s">
        <v>189</v>
      </c>
      <c r="R1177" t="s">
        <v>190</v>
      </c>
      <c r="S1177" t="s">
        <v>458</v>
      </c>
      <c r="T1177" t="s">
        <v>3479</v>
      </c>
      <c r="U1177" s="6">
        <v>17736355</v>
      </c>
      <c r="V1177" s="6">
        <v>0</v>
      </c>
      <c r="W1177" s="6">
        <v>17736355</v>
      </c>
      <c r="X1177" s="6">
        <v>0</v>
      </c>
      <c r="Y1177" t="s">
        <v>193</v>
      </c>
      <c r="Z1177" t="s">
        <v>194</v>
      </c>
      <c r="AA1177" t="s">
        <v>195</v>
      </c>
      <c r="AB1177" t="s">
        <v>4882</v>
      </c>
      <c r="AC1177" t="s">
        <v>393</v>
      </c>
      <c r="AD1177" t="s">
        <v>393</v>
      </c>
      <c r="AE1177" t="s">
        <v>934</v>
      </c>
      <c r="AF1177" t="s">
        <v>4478</v>
      </c>
      <c r="AG1177" t="s">
        <v>4839</v>
      </c>
      <c r="AH1177" t="s">
        <v>4883</v>
      </c>
      <c r="AI1177" t="s">
        <v>4884</v>
      </c>
      <c r="AJ1177" t="s">
        <v>3455</v>
      </c>
      <c r="AK1177" t="s">
        <v>1675</v>
      </c>
      <c r="AL1177" t="s">
        <v>3456</v>
      </c>
      <c r="AM1177" t="s">
        <v>3585</v>
      </c>
      <c r="AN1177" t="s">
        <v>3586</v>
      </c>
      <c r="AO1177" t="s">
        <v>137</v>
      </c>
    </row>
    <row r="1178" spans="1:41" hidden="1" x14ac:dyDescent="0.2">
      <c r="A1178">
        <v>104425</v>
      </c>
      <c r="B1178" s="7">
        <v>45901</v>
      </c>
      <c r="C1178" t="s">
        <v>4885</v>
      </c>
      <c r="D1178" t="s">
        <v>180</v>
      </c>
      <c r="E1178" s="6">
        <v>24617395</v>
      </c>
      <c r="F1178" s="6">
        <v>0</v>
      </c>
      <c r="G1178" s="6">
        <v>0</v>
      </c>
      <c r="H1178" t="s">
        <v>181</v>
      </c>
      <c r="I1178">
        <v>860006543</v>
      </c>
      <c r="J1178" t="s">
        <v>4135</v>
      </c>
      <c r="K1178" t="s">
        <v>183</v>
      </c>
      <c r="L1178" t="s">
        <v>184</v>
      </c>
      <c r="M1178">
        <v>3100000453</v>
      </c>
      <c r="N1178" t="s">
        <v>186</v>
      </c>
      <c r="O1178">
        <v>890903938</v>
      </c>
      <c r="P1178" t="s">
        <v>212</v>
      </c>
      <c r="Q1178" t="s">
        <v>189</v>
      </c>
      <c r="R1178" t="s">
        <v>190</v>
      </c>
      <c r="S1178" t="s">
        <v>669</v>
      </c>
      <c r="T1178" t="s">
        <v>3544</v>
      </c>
      <c r="U1178" s="6">
        <v>24617395</v>
      </c>
      <c r="V1178" s="6">
        <v>0</v>
      </c>
      <c r="W1178" s="6">
        <v>24617395</v>
      </c>
      <c r="X1178" s="6">
        <v>0</v>
      </c>
      <c r="Y1178" t="s">
        <v>193</v>
      </c>
      <c r="Z1178" t="s">
        <v>194</v>
      </c>
      <c r="AA1178" t="s">
        <v>195</v>
      </c>
      <c r="AB1178" t="s">
        <v>4886</v>
      </c>
      <c r="AC1178" t="s">
        <v>705</v>
      </c>
      <c r="AD1178" t="s">
        <v>705</v>
      </c>
      <c r="AE1178" t="s">
        <v>1452</v>
      </c>
      <c r="AF1178" t="s">
        <v>4483</v>
      </c>
      <c r="AG1178" t="s">
        <v>4839</v>
      </c>
      <c r="AH1178" t="s">
        <v>4887</v>
      </c>
      <c r="AI1178" t="s">
        <v>4888</v>
      </c>
      <c r="AJ1178" t="s">
        <v>3455</v>
      </c>
      <c r="AK1178" t="s">
        <v>3075</v>
      </c>
      <c r="AL1178" t="s">
        <v>452</v>
      </c>
      <c r="AM1178" t="s">
        <v>4139</v>
      </c>
      <c r="AN1178" t="s">
        <v>4889</v>
      </c>
      <c r="AO1178" t="s">
        <v>137</v>
      </c>
    </row>
    <row r="1179" spans="1:41" hidden="1" x14ac:dyDescent="0.2">
      <c r="A1179">
        <v>104625</v>
      </c>
      <c r="B1179" s="7">
        <v>45902</v>
      </c>
      <c r="C1179" t="s">
        <v>4890</v>
      </c>
      <c r="D1179" t="s">
        <v>180</v>
      </c>
      <c r="E1179" s="6">
        <v>2365072</v>
      </c>
      <c r="F1179" s="6">
        <v>15875</v>
      </c>
      <c r="G1179" s="6">
        <v>0</v>
      </c>
      <c r="H1179" t="s">
        <v>361</v>
      </c>
      <c r="I1179">
        <v>53123551</v>
      </c>
      <c r="J1179" t="s">
        <v>1299</v>
      </c>
      <c r="K1179" t="s">
        <v>183</v>
      </c>
      <c r="L1179" t="s">
        <v>209</v>
      </c>
      <c r="M1179">
        <v>17836536941</v>
      </c>
      <c r="N1179" t="s">
        <v>186</v>
      </c>
      <c r="O1179">
        <v>890903938</v>
      </c>
      <c r="P1179" t="s">
        <v>212</v>
      </c>
      <c r="Q1179" t="s">
        <v>189</v>
      </c>
      <c r="R1179" t="s">
        <v>190</v>
      </c>
      <c r="S1179" t="s">
        <v>263</v>
      </c>
      <c r="T1179" t="s">
        <v>264</v>
      </c>
      <c r="U1179" s="6">
        <v>2365072</v>
      </c>
      <c r="V1179" s="6">
        <v>0</v>
      </c>
      <c r="W1179" s="6">
        <v>2365072</v>
      </c>
      <c r="X1179" s="6">
        <v>0</v>
      </c>
      <c r="Y1179" t="s">
        <v>193</v>
      </c>
      <c r="Z1179" t="s">
        <v>194</v>
      </c>
      <c r="AA1179" t="s">
        <v>195</v>
      </c>
      <c r="AB1179" t="s">
        <v>4891</v>
      </c>
      <c r="AC1179" t="s">
        <v>1302</v>
      </c>
      <c r="AD1179" t="s">
        <v>1302</v>
      </c>
      <c r="AE1179" t="s">
        <v>516</v>
      </c>
      <c r="AF1179" t="s">
        <v>4493</v>
      </c>
      <c r="AG1179" t="s">
        <v>4892</v>
      </c>
      <c r="AH1179" t="s">
        <v>4893</v>
      </c>
      <c r="AI1179" t="s">
        <v>4894</v>
      </c>
      <c r="AJ1179" t="s">
        <v>3455</v>
      </c>
      <c r="AK1179" t="s">
        <v>545</v>
      </c>
      <c r="AL1179" t="s">
        <v>462</v>
      </c>
      <c r="AM1179" t="s">
        <v>1858</v>
      </c>
      <c r="AN1179" t="s">
        <v>1304</v>
      </c>
      <c r="AO1179" t="s">
        <v>124</v>
      </c>
    </row>
    <row r="1180" spans="1:41" hidden="1" x14ac:dyDescent="0.2">
      <c r="A1180">
        <v>104725</v>
      </c>
      <c r="B1180" s="7">
        <v>45902</v>
      </c>
      <c r="C1180" t="s">
        <v>4895</v>
      </c>
      <c r="D1180" t="s">
        <v>180</v>
      </c>
      <c r="E1180" s="6">
        <v>4296180</v>
      </c>
      <c r="F1180" s="6">
        <v>28836</v>
      </c>
      <c r="G1180" s="6">
        <v>0</v>
      </c>
      <c r="H1180" t="s">
        <v>361</v>
      </c>
      <c r="I1180">
        <v>1097638909</v>
      </c>
      <c r="J1180" t="s">
        <v>466</v>
      </c>
      <c r="K1180" t="s">
        <v>183</v>
      </c>
      <c r="L1180" t="s">
        <v>209</v>
      </c>
      <c r="M1180">
        <v>550488421122802</v>
      </c>
      <c r="N1180" t="s">
        <v>186</v>
      </c>
      <c r="O1180">
        <v>860034313</v>
      </c>
      <c r="P1180" t="s">
        <v>365</v>
      </c>
      <c r="Q1180" t="s">
        <v>189</v>
      </c>
      <c r="R1180" t="s">
        <v>190</v>
      </c>
      <c r="S1180" t="s">
        <v>458</v>
      </c>
      <c r="T1180" t="s">
        <v>3479</v>
      </c>
      <c r="U1180" s="6">
        <v>4296180</v>
      </c>
      <c r="V1180" s="6">
        <v>0</v>
      </c>
      <c r="W1180" s="6">
        <v>4296180</v>
      </c>
      <c r="X1180" s="6">
        <v>0</v>
      </c>
      <c r="Y1180" t="s">
        <v>193</v>
      </c>
      <c r="Z1180" t="s">
        <v>194</v>
      </c>
      <c r="AA1180" t="s">
        <v>195</v>
      </c>
      <c r="AB1180" t="s">
        <v>4896</v>
      </c>
      <c r="AC1180" t="s">
        <v>469</v>
      </c>
      <c r="AD1180" t="s">
        <v>469</v>
      </c>
      <c r="AE1180" t="s">
        <v>432</v>
      </c>
      <c r="AF1180" t="s">
        <v>4497</v>
      </c>
      <c r="AG1180" t="s">
        <v>4892</v>
      </c>
      <c r="AH1180" t="s">
        <v>4897</v>
      </c>
      <c r="AI1180" t="s">
        <v>4898</v>
      </c>
      <c r="AJ1180" t="s">
        <v>3455</v>
      </c>
      <c r="AK1180" t="s">
        <v>347</v>
      </c>
      <c r="AL1180" t="s">
        <v>462</v>
      </c>
      <c r="AM1180" t="s">
        <v>473</v>
      </c>
      <c r="AN1180" t="s">
        <v>3483</v>
      </c>
      <c r="AO1180" t="s">
        <v>124</v>
      </c>
    </row>
    <row r="1181" spans="1:41" hidden="1" x14ac:dyDescent="0.2">
      <c r="A1181">
        <v>104825</v>
      </c>
      <c r="B1181" s="7">
        <v>45902</v>
      </c>
      <c r="C1181" t="s">
        <v>4899</v>
      </c>
      <c r="D1181" t="s">
        <v>180</v>
      </c>
      <c r="E1181" s="6">
        <v>2739040</v>
      </c>
      <c r="F1181" s="6">
        <v>23185</v>
      </c>
      <c r="G1181" s="6">
        <v>0</v>
      </c>
      <c r="H1181" t="s">
        <v>361</v>
      </c>
      <c r="I1181">
        <v>80054606</v>
      </c>
      <c r="J1181" t="s">
        <v>444</v>
      </c>
      <c r="K1181" t="s">
        <v>183</v>
      </c>
      <c r="L1181" t="s">
        <v>209</v>
      </c>
      <c r="M1181">
        <v>10800052331</v>
      </c>
      <c r="N1181" t="s">
        <v>186</v>
      </c>
      <c r="O1181">
        <v>890903938</v>
      </c>
      <c r="P1181" t="s">
        <v>212</v>
      </c>
      <c r="Q1181" t="s">
        <v>189</v>
      </c>
      <c r="R1181" t="s">
        <v>190</v>
      </c>
      <c r="S1181" t="s">
        <v>446</v>
      </c>
      <c r="T1181" t="s">
        <v>447</v>
      </c>
      <c r="U1181" s="6">
        <v>2739040</v>
      </c>
      <c r="V1181" s="6">
        <v>0</v>
      </c>
      <c r="W1181" s="6">
        <v>2739040</v>
      </c>
      <c r="X1181" s="6">
        <v>0</v>
      </c>
      <c r="Y1181" t="s">
        <v>193</v>
      </c>
      <c r="Z1181" t="s">
        <v>194</v>
      </c>
      <c r="AA1181" t="s">
        <v>195</v>
      </c>
      <c r="AB1181" t="s">
        <v>4900</v>
      </c>
      <c r="AC1181" t="s">
        <v>439</v>
      </c>
      <c r="AD1181" t="s">
        <v>439</v>
      </c>
      <c r="AE1181" t="s">
        <v>386</v>
      </c>
      <c r="AF1181" t="s">
        <v>4501</v>
      </c>
      <c r="AG1181" t="s">
        <v>4892</v>
      </c>
      <c r="AH1181" t="s">
        <v>4901</v>
      </c>
      <c r="AI1181" t="s">
        <v>4902</v>
      </c>
      <c r="AJ1181" t="s">
        <v>3455</v>
      </c>
      <c r="AK1181" t="s">
        <v>274</v>
      </c>
      <c r="AL1181" t="s">
        <v>452</v>
      </c>
      <c r="AM1181" t="s">
        <v>3538</v>
      </c>
      <c r="AN1181" t="s">
        <v>454</v>
      </c>
      <c r="AO1181" t="s">
        <v>124</v>
      </c>
    </row>
    <row r="1182" spans="1:41" hidden="1" x14ac:dyDescent="0.2">
      <c r="A1182">
        <v>104925</v>
      </c>
      <c r="B1182" s="7">
        <v>45902</v>
      </c>
      <c r="C1182" t="s">
        <v>4903</v>
      </c>
      <c r="D1182" t="s">
        <v>180</v>
      </c>
      <c r="E1182" s="6">
        <v>3784200</v>
      </c>
      <c r="F1182" s="6">
        <v>32032</v>
      </c>
      <c r="G1182" s="6">
        <v>0</v>
      </c>
      <c r="H1182" t="s">
        <v>361</v>
      </c>
      <c r="I1182">
        <v>1001187109</v>
      </c>
      <c r="J1182" t="s">
        <v>1066</v>
      </c>
      <c r="K1182" t="s">
        <v>183</v>
      </c>
      <c r="L1182" t="s">
        <v>209</v>
      </c>
      <c r="M1182">
        <v>111750137858</v>
      </c>
      <c r="N1182" t="s">
        <v>186</v>
      </c>
      <c r="O1182">
        <v>900047981</v>
      </c>
      <c r="P1182" t="s">
        <v>1069</v>
      </c>
      <c r="Q1182" t="s">
        <v>189</v>
      </c>
      <c r="R1182" t="s">
        <v>190</v>
      </c>
      <c r="S1182" t="s">
        <v>478</v>
      </c>
      <c r="T1182" t="s">
        <v>3466</v>
      </c>
      <c r="U1182" s="6">
        <v>3784200</v>
      </c>
      <c r="V1182" s="6">
        <v>0</v>
      </c>
      <c r="W1182" s="6">
        <v>3784200</v>
      </c>
      <c r="X1182" s="6">
        <v>0</v>
      </c>
      <c r="Y1182" t="s">
        <v>193</v>
      </c>
      <c r="Z1182" t="s">
        <v>194</v>
      </c>
      <c r="AA1182" t="s">
        <v>195</v>
      </c>
      <c r="AB1182" t="s">
        <v>4904</v>
      </c>
      <c r="AC1182" t="s">
        <v>1071</v>
      </c>
      <c r="AD1182" t="s">
        <v>1072</v>
      </c>
      <c r="AE1182" t="s">
        <v>730</v>
      </c>
      <c r="AF1182" t="s">
        <v>4508</v>
      </c>
      <c r="AG1182" t="s">
        <v>4892</v>
      </c>
      <c r="AH1182" t="s">
        <v>4905</v>
      </c>
      <c r="AI1182" t="s">
        <v>4906</v>
      </c>
      <c r="AJ1182" t="s">
        <v>3455</v>
      </c>
      <c r="AK1182" t="s">
        <v>1075</v>
      </c>
      <c r="AL1182" t="s">
        <v>452</v>
      </c>
      <c r="AM1182" t="s">
        <v>1076</v>
      </c>
      <c r="AN1182" t="s">
        <v>1077</v>
      </c>
      <c r="AO1182" t="s">
        <v>124</v>
      </c>
    </row>
    <row r="1183" spans="1:41" hidden="1" x14ac:dyDescent="0.2">
      <c r="A1183">
        <v>105025</v>
      </c>
      <c r="B1183" s="7">
        <v>45902</v>
      </c>
      <c r="C1183" t="s">
        <v>4907</v>
      </c>
      <c r="D1183" t="s">
        <v>180</v>
      </c>
      <c r="E1183" s="6">
        <v>4296180</v>
      </c>
      <c r="F1183" s="6">
        <v>57847</v>
      </c>
      <c r="G1183" s="6">
        <v>0</v>
      </c>
      <c r="H1183" t="s">
        <v>361</v>
      </c>
      <c r="I1183">
        <v>1032468012</v>
      </c>
      <c r="J1183" t="s">
        <v>1821</v>
      </c>
      <c r="K1183" t="s">
        <v>183</v>
      </c>
      <c r="L1183" t="s">
        <v>209</v>
      </c>
      <c r="M1183">
        <v>24092882764</v>
      </c>
      <c r="N1183" t="s">
        <v>186</v>
      </c>
      <c r="O1183">
        <v>860007335</v>
      </c>
      <c r="P1183" t="s">
        <v>563</v>
      </c>
      <c r="Q1183" t="s">
        <v>189</v>
      </c>
      <c r="R1183" t="s">
        <v>190</v>
      </c>
      <c r="S1183" t="s">
        <v>478</v>
      </c>
      <c r="T1183" t="s">
        <v>3466</v>
      </c>
      <c r="U1183" s="6">
        <v>4296180</v>
      </c>
      <c r="V1183" s="6">
        <v>0</v>
      </c>
      <c r="W1183" s="6">
        <v>4296180</v>
      </c>
      <c r="X1183" s="6">
        <v>0</v>
      </c>
      <c r="Y1183" t="s">
        <v>193</v>
      </c>
      <c r="Z1183" t="s">
        <v>194</v>
      </c>
      <c r="AA1183" t="s">
        <v>195</v>
      </c>
      <c r="AB1183" t="s">
        <v>4908</v>
      </c>
      <c r="AC1183" t="s">
        <v>973</v>
      </c>
      <c r="AD1183" t="s">
        <v>797</v>
      </c>
      <c r="AE1183" t="s">
        <v>830</v>
      </c>
      <c r="AF1183" t="s">
        <v>4512</v>
      </c>
      <c r="AG1183" t="s">
        <v>4892</v>
      </c>
      <c r="AH1183" t="s">
        <v>4909</v>
      </c>
      <c r="AI1183" t="s">
        <v>4910</v>
      </c>
      <c r="AJ1183" t="s">
        <v>3455</v>
      </c>
      <c r="AK1183" t="s">
        <v>876</v>
      </c>
      <c r="AL1183" t="s">
        <v>462</v>
      </c>
      <c r="AM1183" t="s">
        <v>1826</v>
      </c>
      <c r="AN1183" t="s">
        <v>1827</v>
      </c>
      <c r="AO1183" t="s">
        <v>124</v>
      </c>
    </row>
    <row r="1184" spans="1:41" hidden="1" x14ac:dyDescent="0.2">
      <c r="A1184">
        <v>105125</v>
      </c>
      <c r="B1184" s="7">
        <v>45902</v>
      </c>
      <c r="C1184" t="s">
        <v>4911</v>
      </c>
      <c r="D1184" t="s">
        <v>180</v>
      </c>
      <c r="E1184" s="6">
        <v>6797780</v>
      </c>
      <c r="F1184" s="6">
        <v>127335</v>
      </c>
      <c r="G1184" s="6">
        <v>0</v>
      </c>
      <c r="H1184" t="s">
        <v>361</v>
      </c>
      <c r="I1184">
        <v>1015467605</v>
      </c>
      <c r="J1184" t="s">
        <v>538</v>
      </c>
      <c r="K1184" t="s">
        <v>183</v>
      </c>
      <c r="L1184" t="s">
        <v>209</v>
      </c>
      <c r="M1184">
        <v>8100710907</v>
      </c>
      <c r="N1184" t="s">
        <v>186</v>
      </c>
      <c r="O1184">
        <v>860034313</v>
      </c>
      <c r="P1184" t="s">
        <v>365</v>
      </c>
      <c r="Q1184" t="s">
        <v>189</v>
      </c>
      <c r="R1184" t="s">
        <v>190</v>
      </c>
      <c r="S1184" t="s">
        <v>540</v>
      </c>
      <c r="T1184" t="s">
        <v>3485</v>
      </c>
      <c r="U1184" s="6">
        <v>6797780</v>
      </c>
      <c r="V1184" s="6">
        <v>0</v>
      </c>
      <c r="W1184" s="6">
        <v>6797780</v>
      </c>
      <c r="X1184" s="6">
        <v>0</v>
      </c>
      <c r="Y1184" t="s">
        <v>193</v>
      </c>
      <c r="Z1184" t="s">
        <v>194</v>
      </c>
      <c r="AA1184" t="s">
        <v>195</v>
      </c>
      <c r="AB1184" t="s">
        <v>4912</v>
      </c>
      <c r="AC1184" t="s">
        <v>543</v>
      </c>
      <c r="AD1184" t="s">
        <v>543</v>
      </c>
      <c r="AE1184" t="s">
        <v>197</v>
      </c>
      <c r="AF1184" t="s">
        <v>4516</v>
      </c>
      <c r="AG1184" t="s">
        <v>4892</v>
      </c>
      <c r="AH1184" t="s">
        <v>4913</v>
      </c>
      <c r="AI1184" t="s">
        <v>4914</v>
      </c>
      <c r="AJ1184" t="s">
        <v>3455</v>
      </c>
      <c r="AK1184" t="s">
        <v>327</v>
      </c>
      <c r="AL1184" t="s">
        <v>462</v>
      </c>
      <c r="AM1184" t="s">
        <v>548</v>
      </c>
      <c r="AN1184" t="s">
        <v>3489</v>
      </c>
      <c r="AO1184" t="s">
        <v>124</v>
      </c>
    </row>
    <row r="1185" spans="1:41" hidden="1" x14ac:dyDescent="0.2">
      <c r="A1185">
        <v>105225</v>
      </c>
      <c r="B1185" s="7">
        <v>45902</v>
      </c>
      <c r="C1185" t="s">
        <v>4915</v>
      </c>
      <c r="D1185" t="s">
        <v>180</v>
      </c>
      <c r="E1185" s="6">
        <v>3784200</v>
      </c>
      <c r="F1185" s="6">
        <v>32032</v>
      </c>
      <c r="G1185" s="6">
        <v>0</v>
      </c>
      <c r="H1185" t="s">
        <v>361</v>
      </c>
      <c r="I1185">
        <v>1014204890</v>
      </c>
      <c r="J1185" t="s">
        <v>1144</v>
      </c>
      <c r="K1185" t="s">
        <v>183</v>
      </c>
      <c r="L1185" t="s">
        <v>209</v>
      </c>
      <c r="M1185">
        <v>50075233</v>
      </c>
      <c r="N1185" t="s">
        <v>186</v>
      </c>
      <c r="O1185">
        <v>860002964</v>
      </c>
      <c r="P1185" t="s">
        <v>226</v>
      </c>
      <c r="Q1185" t="s">
        <v>189</v>
      </c>
      <c r="R1185" t="s">
        <v>190</v>
      </c>
      <c r="S1185" t="s">
        <v>478</v>
      </c>
      <c r="T1185" t="s">
        <v>3466</v>
      </c>
      <c r="U1185" s="6">
        <v>3784200</v>
      </c>
      <c r="V1185" s="6">
        <v>0</v>
      </c>
      <c r="W1185" s="6">
        <v>3784200</v>
      </c>
      <c r="X1185" s="6">
        <v>0</v>
      </c>
      <c r="Y1185" t="s">
        <v>193</v>
      </c>
      <c r="Z1185" t="s">
        <v>194</v>
      </c>
      <c r="AA1185" t="s">
        <v>195</v>
      </c>
      <c r="AB1185" t="s">
        <v>4916</v>
      </c>
      <c r="AC1185" t="s">
        <v>1147</v>
      </c>
      <c r="AD1185" t="s">
        <v>1148</v>
      </c>
      <c r="AE1185" t="s">
        <v>638</v>
      </c>
      <c r="AF1185" t="s">
        <v>4520</v>
      </c>
      <c r="AG1185" t="s">
        <v>4892</v>
      </c>
      <c r="AH1185" t="s">
        <v>4917</v>
      </c>
      <c r="AI1185" t="s">
        <v>4918</v>
      </c>
      <c r="AJ1185" t="s">
        <v>3455</v>
      </c>
      <c r="AK1185" t="s">
        <v>833</v>
      </c>
      <c r="AL1185" t="s">
        <v>452</v>
      </c>
      <c r="AM1185" t="s">
        <v>1151</v>
      </c>
      <c r="AN1185" t="s">
        <v>1152</v>
      </c>
      <c r="AO1185" t="s">
        <v>124</v>
      </c>
    </row>
    <row r="1186" spans="1:41" hidden="1" x14ac:dyDescent="0.2">
      <c r="A1186">
        <v>105325</v>
      </c>
      <c r="B1186" s="7">
        <v>45902</v>
      </c>
      <c r="C1186" t="s">
        <v>4919</v>
      </c>
      <c r="D1186" t="s">
        <v>180</v>
      </c>
      <c r="E1186" s="6">
        <v>5912680</v>
      </c>
      <c r="F1186" s="6">
        <v>50049</v>
      </c>
      <c r="G1186" s="6">
        <v>0</v>
      </c>
      <c r="H1186" t="s">
        <v>361</v>
      </c>
      <c r="I1186">
        <v>52186193</v>
      </c>
      <c r="J1186" t="s">
        <v>678</v>
      </c>
      <c r="K1186" t="s">
        <v>183</v>
      </c>
      <c r="L1186" t="s">
        <v>209</v>
      </c>
      <c r="M1186">
        <v>20395118700</v>
      </c>
      <c r="N1186" t="s">
        <v>186</v>
      </c>
      <c r="O1186">
        <v>890903938</v>
      </c>
      <c r="P1186" t="s">
        <v>212</v>
      </c>
      <c r="Q1186" t="s">
        <v>189</v>
      </c>
      <c r="R1186" t="s">
        <v>190</v>
      </c>
      <c r="S1186" t="s">
        <v>540</v>
      </c>
      <c r="T1186" t="s">
        <v>3485</v>
      </c>
      <c r="U1186" s="6">
        <v>5912680</v>
      </c>
      <c r="V1186" s="6">
        <v>0</v>
      </c>
      <c r="W1186" s="6">
        <v>5912680</v>
      </c>
      <c r="X1186" s="6">
        <v>0</v>
      </c>
      <c r="Y1186" t="s">
        <v>193</v>
      </c>
      <c r="Z1186" t="s">
        <v>194</v>
      </c>
      <c r="AA1186" t="s">
        <v>195</v>
      </c>
      <c r="AB1186" t="s">
        <v>4920</v>
      </c>
      <c r="AC1186" t="s">
        <v>504</v>
      </c>
      <c r="AD1186" t="s">
        <v>504</v>
      </c>
      <c r="AE1186" t="s">
        <v>681</v>
      </c>
      <c r="AF1186" t="s">
        <v>4526</v>
      </c>
      <c r="AG1186" t="s">
        <v>4892</v>
      </c>
      <c r="AH1186" t="s">
        <v>4921</v>
      </c>
      <c r="AI1186" t="s">
        <v>4922</v>
      </c>
      <c r="AJ1186" t="s">
        <v>3455</v>
      </c>
      <c r="AK1186" t="s">
        <v>356</v>
      </c>
      <c r="AL1186" t="s">
        <v>462</v>
      </c>
      <c r="AM1186" t="s">
        <v>684</v>
      </c>
      <c r="AN1186" t="s">
        <v>685</v>
      </c>
      <c r="AO1186" t="s">
        <v>124</v>
      </c>
    </row>
    <row r="1187" spans="1:41" hidden="1" x14ac:dyDescent="0.2">
      <c r="A1187">
        <v>105425</v>
      </c>
      <c r="B1187" s="7">
        <v>45902</v>
      </c>
      <c r="C1187" t="s">
        <v>4923</v>
      </c>
      <c r="D1187" t="s">
        <v>180</v>
      </c>
      <c r="E1187" s="6">
        <v>7394100</v>
      </c>
      <c r="F1187" s="6">
        <v>210878</v>
      </c>
      <c r="G1187" s="6">
        <v>0</v>
      </c>
      <c r="H1187" t="s">
        <v>361</v>
      </c>
      <c r="I1187">
        <v>24714596</v>
      </c>
      <c r="J1187" t="s">
        <v>1208</v>
      </c>
      <c r="K1187" t="s">
        <v>183</v>
      </c>
      <c r="L1187" t="s">
        <v>209</v>
      </c>
      <c r="M1187">
        <v>59762380328</v>
      </c>
      <c r="N1187" t="s">
        <v>186</v>
      </c>
      <c r="O1187">
        <v>890903938</v>
      </c>
      <c r="P1187" t="s">
        <v>212</v>
      </c>
      <c r="Q1187" t="s">
        <v>189</v>
      </c>
      <c r="R1187" t="s">
        <v>190</v>
      </c>
      <c r="S1187" t="s">
        <v>735</v>
      </c>
      <c r="T1187" t="s">
        <v>3606</v>
      </c>
      <c r="U1187" s="6">
        <v>7394100</v>
      </c>
      <c r="V1187" s="6">
        <v>0</v>
      </c>
      <c r="W1187" s="6">
        <v>7394100</v>
      </c>
      <c r="X1187" s="6">
        <v>0</v>
      </c>
      <c r="Y1187" t="s">
        <v>193</v>
      </c>
      <c r="Z1187" t="s">
        <v>194</v>
      </c>
      <c r="AA1187" t="s">
        <v>195</v>
      </c>
      <c r="AB1187" t="s">
        <v>4924</v>
      </c>
      <c r="AC1187" t="s">
        <v>815</v>
      </c>
      <c r="AD1187" t="s">
        <v>815</v>
      </c>
      <c r="AE1187" t="s">
        <v>504</v>
      </c>
      <c r="AF1187" t="s">
        <v>4530</v>
      </c>
      <c r="AG1187" t="s">
        <v>4892</v>
      </c>
      <c r="AH1187" t="s">
        <v>4925</v>
      </c>
      <c r="AI1187" t="s">
        <v>4926</v>
      </c>
      <c r="AJ1187" t="s">
        <v>3455</v>
      </c>
      <c r="AK1187" t="s">
        <v>545</v>
      </c>
      <c r="AL1187" t="s">
        <v>462</v>
      </c>
      <c r="AM1187" t="s">
        <v>1212</v>
      </c>
      <c r="AN1187" t="s">
        <v>1174</v>
      </c>
      <c r="AO1187" t="s">
        <v>124</v>
      </c>
    </row>
    <row r="1188" spans="1:41" hidden="1" x14ac:dyDescent="0.2">
      <c r="A1188">
        <v>105525</v>
      </c>
      <c r="B1188" s="7">
        <v>45902</v>
      </c>
      <c r="C1188" t="s">
        <v>4927</v>
      </c>
      <c r="D1188" t="s">
        <v>180</v>
      </c>
      <c r="E1188" s="6">
        <v>3894440</v>
      </c>
      <c r="F1188" s="6">
        <v>32965</v>
      </c>
      <c r="G1188" s="6">
        <v>0</v>
      </c>
      <c r="H1188" t="s">
        <v>361</v>
      </c>
      <c r="I1188">
        <v>1000352534</v>
      </c>
      <c r="J1188" t="s">
        <v>3146</v>
      </c>
      <c r="K1188" t="s">
        <v>183</v>
      </c>
      <c r="L1188" t="s">
        <v>209</v>
      </c>
      <c r="M1188">
        <v>142000200627066</v>
      </c>
      <c r="N1188" t="s">
        <v>186</v>
      </c>
      <c r="O1188">
        <v>860003020</v>
      </c>
      <c r="P1188" t="s">
        <v>616</v>
      </c>
      <c r="Q1188" t="s">
        <v>189</v>
      </c>
      <c r="R1188" t="s">
        <v>190</v>
      </c>
      <c r="S1188" t="s">
        <v>735</v>
      </c>
      <c r="T1188" t="s">
        <v>3606</v>
      </c>
      <c r="U1188" s="6">
        <v>3894440</v>
      </c>
      <c r="V1188" s="6">
        <v>0</v>
      </c>
      <c r="W1188" s="6">
        <v>3894440</v>
      </c>
      <c r="X1188" s="6">
        <v>0</v>
      </c>
      <c r="Y1188" t="s">
        <v>193</v>
      </c>
      <c r="Z1188" t="s">
        <v>194</v>
      </c>
      <c r="AA1188" t="s">
        <v>195</v>
      </c>
      <c r="AB1188" t="s">
        <v>4928</v>
      </c>
      <c r="AC1188" t="s">
        <v>1558</v>
      </c>
      <c r="AD1188" t="s">
        <v>1545</v>
      </c>
      <c r="AE1188" t="s">
        <v>797</v>
      </c>
      <c r="AF1188" t="s">
        <v>4534</v>
      </c>
      <c r="AG1188" t="s">
        <v>4892</v>
      </c>
      <c r="AH1188" t="s">
        <v>4929</v>
      </c>
      <c r="AI1188" t="s">
        <v>4930</v>
      </c>
      <c r="AJ1188" t="s">
        <v>3455</v>
      </c>
      <c r="AK1188" t="s">
        <v>2621</v>
      </c>
      <c r="AL1188" t="s">
        <v>462</v>
      </c>
      <c r="AM1188" t="s">
        <v>2054</v>
      </c>
      <c r="AN1188" t="s">
        <v>3151</v>
      </c>
      <c r="AO1188" t="s">
        <v>124</v>
      </c>
    </row>
    <row r="1189" spans="1:41" hidden="1" x14ac:dyDescent="0.2">
      <c r="A1189">
        <v>105625</v>
      </c>
      <c r="B1189" s="7">
        <v>45902</v>
      </c>
      <c r="C1189" t="s">
        <v>4931</v>
      </c>
      <c r="D1189" t="s">
        <v>180</v>
      </c>
      <c r="E1189" s="6">
        <v>7394100</v>
      </c>
      <c r="F1189" s="6">
        <v>74015</v>
      </c>
      <c r="G1189" s="6">
        <v>0</v>
      </c>
      <c r="H1189" t="s">
        <v>361</v>
      </c>
      <c r="I1189">
        <v>52927385</v>
      </c>
      <c r="J1189" t="s">
        <v>2034</v>
      </c>
      <c r="K1189" t="s">
        <v>183</v>
      </c>
      <c r="L1189" t="s">
        <v>209</v>
      </c>
      <c r="M1189">
        <v>474170007329</v>
      </c>
      <c r="N1189" t="s">
        <v>186</v>
      </c>
      <c r="O1189">
        <v>860034313</v>
      </c>
      <c r="P1189" t="s">
        <v>365</v>
      </c>
      <c r="Q1189" t="s">
        <v>189</v>
      </c>
      <c r="R1189" t="s">
        <v>190</v>
      </c>
      <c r="S1189" t="s">
        <v>478</v>
      </c>
      <c r="T1189" t="s">
        <v>3466</v>
      </c>
      <c r="U1189" s="6">
        <v>7394100</v>
      </c>
      <c r="V1189" s="6">
        <v>0</v>
      </c>
      <c r="W1189" s="6">
        <v>7394100</v>
      </c>
      <c r="X1189" s="6">
        <v>0</v>
      </c>
      <c r="Y1189" t="s">
        <v>193</v>
      </c>
      <c r="Z1189" t="s">
        <v>194</v>
      </c>
      <c r="AA1189" t="s">
        <v>195</v>
      </c>
      <c r="AB1189" t="s">
        <v>4932</v>
      </c>
      <c r="AC1189" t="s">
        <v>1335</v>
      </c>
      <c r="AD1189" t="s">
        <v>1318</v>
      </c>
      <c r="AE1189" t="s">
        <v>862</v>
      </c>
      <c r="AF1189" t="s">
        <v>4538</v>
      </c>
      <c r="AG1189" t="s">
        <v>4892</v>
      </c>
      <c r="AH1189" t="s">
        <v>4933</v>
      </c>
      <c r="AI1189" t="s">
        <v>4934</v>
      </c>
      <c r="AJ1189" t="s">
        <v>3455</v>
      </c>
      <c r="AK1189" t="s">
        <v>1083</v>
      </c>
      <c r="AL1189" t="s">
        <v>462</v>
      </c>
      <c r="AM1189" t="s">
        <v>2039</v>
      </c>
      <c r="AN1189" t="s">
        <v>2040</v>
      </c>
      <c r="AO1189" t="s">
        <v>124</v>
      </c>
    </row>
    <row r="1190" spans="1:41" hidden="1" x14ac:dyDescent="0.2">
      <c r="A1190">
        <v>105725</v>
      </c>
      <c r="B1190" s="7">
        <v>45903</v>
      </c>
      <c r="C1190" t="s">
        <v>4935</v>
      </c>
      <c r="D1190" t="s">
        <v>180</v>
      </c>
      <c r="E1190" s="6">
        <v>7394100</v>
      </c>
      <c r="F1190" s="6">
        <v>49630</v>
      </c>
      <c r="G1190" s="6">
        <v>0</v>
      </c>
      <c r="H1190" t="s">
        <v>361</v>
      </c>
      <c r="I1190">
        <v>1052385150</v>
      </c>
      <c r="J1190" t="s">
        <v>1187</v>
      </c>
      <c r="K1190" t="s">
        <v>183</v>
      </c>
      <c r="L1190" t="s">
        <v>209</v>
      </c>
      <c r="M1190">
        <v>693603144</v>
      </c>
      <c r="N1190" t="s">
        <v>186</v>
      </c>
      <c r="O1190">
        <v>860003020</v>
      </c>
      <c r="P1190" t="s">
        <v>616</v>
      </c>
      <c r="Q1190" t="s">
        <v>189</v>
      </c>
      <c r="R1190" t="s">
        <v>190</v>
      </c>
      <c r="S1190" t="s">
        <v>540</v>
      </c>
      <c r="T1190" t="s">
        <v>3485</v>
      </c>
      <c r="U1190" s="6">
        <v>2711170</v>
      </c>
      <c r="V1190" s="6">
        <v>0</v>
      </c>
      <c r="W1190" s="6">
        <v>2711170</v>
      </c>
      <c r="X1190" s="6">
        <v>0</v>
      </c>
      <c r="Y1190" t="s">
        <v>193</v>
      </c>
      <c r="Z1190" t="s">
        <v>194</v>
      </c>
      <c r="AA1190" t="s">
        <v>195</v>
      </c>
      <c r="AB1190" t="s">
        <v>4936</v>
      </c>
      <c r="AC1190" t="s">
        <v>1190</v>
      </c>
      <c r="AD1190" t="s">
        <v>1190</v>
      </c>
      <c r="AE1190" t="s">
        <v>1191</v>
      </c>
      <c r="AF1190" t="s">
        <v>4542</v>
      </c>
      <c r="AG1190" t="s">
        <v>4892</v>
      </c>
      <c r="AH1190" t="s">
        <v>4937</v>
      </c>
      <c r="AI1190" t="s">
        <v>4938</v>
      </c>
      <c r="AJ1190" t="s">
        <v>3455</v>
      </c>
      <c r="AK1190" t="s">
        <v>556</v>
      </c>
      <c r="AL1190" t="s">
        <v>462</v>
      </c>
      <c r="AM1190" t="s">
        <v>368</v>
      </c>
      <c r="AN1190" t="s">
        <v>1193</v>
      </c>
      <c r="AO1190" t="s">
        <v>124</v>
      </c>
    </row>
    <row r="1191" spans="1:41" hidden="1" x14ac:dyDescent="0.2">
      <c r="A1191">
        <v>105725</v>
      </c>
      <c r="B1191" s="7">
        <v>45903</v>
      </c>
      <c r="C1191" t="s">
        <v>4935</v>
      </c>
      <c r="D1191" t="s">
        <v>180</v>
      </c>
      <c r="E1191" s="6">
        <v>7394100</v>
      </c>
      <c r="F1191" s="6">
        <v>49630</v>
      </c>
      <c r="G1191" s="6">
        <v>0</v>
      </c>
      <c r="H1191" t="s">
        <v>361</v>
      </c>
      <c r="I1191">
        <v>1052385150</v>
      </c>
      <c r="J1191" t="s">
        <v>1187</v>
      </c>
      <c r="K1191" t="s">
        <v>183</v>
      </c>
      <c r="L1191" t="s">
        <v>209</v>
      </c>
      <c r="M1191">
        <v>693603144</v>
      </c>
      <c r="N1191" t="s">
        <v>186</v>
      </c>
      <c r="O1191">
        <v>860003020</v>
      </c>
      <c r="P1191" t="s">
        <v>616</v>
      </c>
      <c r="Q1191" t="s">
        <v>189</v>
      </c>
      <c r="R1191" t="s">
        <v>190</v>
      </c>
      <c r="S1191" t="s">
        <v>858</v>
      </c>
      <c r="T1191" t="s">
        <v>3451</v>
      </c>
      <c r="U1191" s="6">
        <v>4682930</v>
      </c>
      <c r="V1191" s="6">
        <v>0</v>
      </c>
      <c r="W1191" s="6">
        <v>4682930</v>
      </c>
      <c r="X1191" s="6">
        <v>0</v>
      </c>
      <c r="Y1191" t="s">
        <v>193</v>
      </c>
      <c r="Z1191" t="s">
        <v>194</v>
      </c>
      <c r="AA1191" t="s">
        <v>195</v>
      </c>
      <c r="AB1191" t="s">
        <v>4936</v>
      </c>
      <c r="AC1191" t="s">
        <v>1190</v>
      </c>
      <c r="AD1191" t="s">
        <v>1190</v>
      </c>
      <c r="AE1191" t="s">
        <v>1191</v>
      </c>
      <c r="AF1191" t="s">
        <v>4542</v>
      </c>
      <c r="AG1191" t="s">
        <v>4892</v>
      </c>
      <c r="AH1191" t="s">
        <v>4937</v>
      </c>
      <c r="AI1191" t="s">
        <v>4938</v>
      </c>
      <c r="AJ1191" t="s">
        <v>3455</v>
      </c>
      <c r="AK1191" t="s">
        <v>556</v>
      </c>
      <c r="AL1191" t="s">
        <v>462</v>
      </c>
      <c r="AM1191" t="s">
        <v>368</v>
      </c>
      <c r="AN1191" t="s">
        <v>1193</v>
      </c>
      <c r="AO1191" t="s">
        <v>124</v>
      </c>
    </row>
    <row r="1192" spans="1:41" hidden="1" x14ac:dyDescent="0.2">
      <c r="A1192">
        <v>105825</v>
      </c>
      <c r="B1192" s="7">
        <v>45903</v>
      </c>
      <c r="C1192" t="s">
        <v>4939</v>
      </c>
      <c r="D1192" t="s">
        <v>180</v>
      </c>
      <c r="E1192" s="6">
        <v>3784200</v>
      </c>
      <c r="F1192" s="6">
        <v>28716</v>
      </c>
      <c r="G1192" s="6">
        <v>0</v>
      </c>
      <c r="H1192" t="s">
        <v>361</v>
      </c>
      <c r="I1192">
        <v>1010191296</v>
      </c>
      <c r="J1192" t="s">
        <v>994</v>
      </c>
      <c r="K1192" t="s">
        <v>183</v>
      </c>
      <c r="L1192" t="s">
        <v>209</v>
      </c>
      <c r="M1192">
        <v>21771494096</v>
      </c>
      <c r="N1192" t="s">
        <v>186</v>
      </c>
      <c r="O1192">
        <v>890903938</v>
      </c>
      <c r="P1192" t="s">
        <v>212</v>
      </c>
      <c r="Q1192" t="s">
        <v>189</v>
      </c>
      <c r="R1192" t="s">
        <v>190</v>
      </c>
      <c r="S1192" t="s">
        <v>458</v>
      </c>
      <c r="T1192" t="s">
        <v>3479</v>
      </c>
      <c r="U1192" s="6">
        <v>3784200</v>
      </c>
      <c r="V1192" s="6">
        <v>0</v>
      </c>
      <c r="W1192" s="6">
        <v>3784200</v>
      </c>
      <c r="X1192" s="6">
        <v>0</v>
      </c>
      <c r="Y1192" t="s">
        <v>193</v>
      </c>
      <c r="Z1192" t="s">
        <v>194</v>
      </c>
      <c r="AA1192" t="s">
        <v>195</v>
      </c>
      <c r="AB1192" t="s">
        <v>4940</v>
      </c>
      <c r="AC1192" t="s">
        <v>471</v>
      </c>
      <c r="AD1192" t="s">
        <v>471</v>
      </c>
      <c r="AE1192" t="s">
        <v>997</v>
      </c>
      <c r="AF1192" t="s">
        <v>4546</v>
      </c>
      <c r="AG1192" t="s">
        <v>4892</v>
      </c>
      <c r="AH1192" t="s">
        <v>4941</v>
      </c>
      <c r="AI1192" t="s">
        <v>4942</v>
      </c>
      <c r="AJ1192" t="s">
        <v>3455</v>
      </c>
      <c r="AK1192" t="s">
        <v>470</v>
      </c>
      <c r="AL1192" t="s">
        <v>462</v>
      </c>
      <c r="AM1192" t="s">
        <v>1000</v>
      </c>
      <c r="AN1192" t="s">
        <v>1001</v>
      </c>
      <c r="AO1192" t="s">
        <v>124</v>
      </c>
    </row>
    <row r="1193" spans="1:41" hidden="1" x14ac:dyDescent="0.2">
      <c r="A1193">
        <v>105925</v>
      </c>
      <c r="B1193" s="7">
        <v>45903</v>
      </c>
      <c r="C1193" t="s">
        <v>4943</v>
      </c>
      <c r="D1193" t="s">
        <v>180</v>
      </c>
      <c r="E1193" s="6">
        <v>2739040</v>
      </c>
      <c r="F1193" s="6">
        <v>24878</v>
      </c>
      <c r="G1193" s="6">
        <v>0</v>
      </c>
      <c r="H1193" t="s">
        <v>361</v>
      </c>
      <c r="I1193">
        <v>19474992</v>
      </c>
      <c r="J1193" t="s">
        <v>979</v>
      </c>
      <c r="K1193" t="s">
        <v>183</v>
      </c>
      <c r="L1193" t="s">
        <v>209</v>
      </c>
      <c r="M1193">
        <v>1922553</v>
      </c>
      <c r="N1193" t="s">
        <v>186</v>
      </c>
      <c r="O1193">
        <v>860035827</v>
      </c>
      <c r="P1193" t="s">
        <v>982</v>
      </c>
      <c r="Q1193" t="s">
        <v>189</v>
      </c>
      <c r="R1193" t="s">
        <v>190</v>
      </c>
      <c r="S1193" t="s">
        <v>478</v>
      </c>
      <c r="T1193" t="s">
        <v>3466</v>
      </c>
      <c r="U1193" s="6">
        <v>2739040</v>
      </c>
      <c r="V1193" s="6">
        <v>0</v>
      </c>
      <c r="W1193" s="6">
        <v>2739040</v>
      </c>
      <c r="X1193" s="6">
        <v>0</v>
      </c>
      <c r="Y1193" t="s">
        <v>193</v>
      </c>
      <c r="Z1193" t="s">
        <v>194</v>
      </c>
      <c r="AA1193" t="s">
        <v>195</v>
      </c>
      <c r="AB1193" t="s">
        <v>4944</v>
      </c>
      <c r="AC1193" t="s">
        <v>984</v>
      </c>
      <c r="AD1193" t="s">
        <v>972</v>
      </c>
      <c r="AE1193" t="s">
        <v>630</v>
      </c>
      <c r="AF1193" t="s">
        <v>4550</v>
      </c>
      <c r="AG1193" t="s">
        <v>4892</v>
      </c>
      <c r="AH1193" t="s">
        <v>4945</v>
      </c>
      <c r="AI1193" t="s">
        <v>4946</v>
      </c>
      <c r="AJ1193" t="s">
        <v>3455</v>
      </c>
      <c r="AK1193" t="s">
        <v>833</v>
      </c>
      <c r="AL1193" t="s">
        <v>452</v>
      </c>
      <c r="AM1193" t="s">
        <v>987</v>
      </c>
      <c r="AN1193" t="s">
        <v>988</v>
      </c>
      <c r="AO1193" t="s">
        <v>124</v>
      </c>
    </row>
    <row r="1194" spans="1:41" hidden="1" x14ac:dyDescent="0.2">
      <c r="A1194">
        <v>106025</v>
      </c>
      <c r="B1194" s="7">
        <v>45903</v>
      </c>
      <c r="C1194" t="s">
        <v>4947</v>
      </c>
      <c r="D1194" t="s">
        <v>180</v>
      </c>
      <c r="E1194" s="6">
        <v>3784200</v>
      </c>
      <c r="F1194" s="6">
        <v>32032</v>
      </c>
      <c r="G1194" s="6">
        <v>0</v>
      </c>
      <c r="H1194" t="s">
        <v>361</v>
      </c>
      <c r="I1194">
        <v>1033705639</v>
      </c>
      <c r="J1194" t="s">
        <v>969</v>
      </c>
      <c r="K1194" t="s">
        <v>183</v>
      </c>
      <c r="L1194" t="s">
        <v>209</v>
      </c>
      <c r="M1194">
        <v>18436477</v>
      </c>
      <c r="N1194" t="s">
        <v>186</v>
      </c>
      <c r="O1194">
        <v>860002964</v>
      </c>
      <c r="P1194" t="s">
        <v>226</v>
      </c>
      <c r="Q1194" t="s">
        <v>189</v>
      </c>
      <c r="R1194" t="s">
        <v>190</v>
      </c>
      <c r="S1194" t="s">
        <v>478</v>
      </c>
      <c r="T1194" t="s">
        <v>3466</v>
      </c>
      <c r="U1194" s="6">
        <v>3784200</v>
      </c>
      <c r="V1194" s="6">
        <v>0</v>
      </c>
      <c r="W1194" s="6">
        <v>3784200</v>
      </c>
      <c r="X1194" s="6">
        <v>0</v>
      </c>
      <c r="Y1194" t="s">
        <v>193</v>
      </c>
      <c r="Z1194" t="s">
        <v>194</v>
      </c>
      <c r="AA1194" t="s">
        <v>195</v>
      </c>
      <c r="AB1194" t="s">
        <v>4948</v>
      </c>
      <c r="AC1194" t="s">
        <v>972</v>
      </c>
      <c r="AD1194" t="s">
        <v>973</v>
      </c>
      <c r="AE1194" t="s">
        <v>621</v>
      </c>
      <c r="AF1194" t="s">
        <v>4554</v>
      </c>
      <c r="AG1194" t="s">
        <v>4892</v>
      </c>
      <c r="AH1194" t="s">
        <v>4949</v>
      </c>
      <c r="AI1194" t="s">
        <v>4950</v>
      </c>
      <c r="AJ1194" t="s">
        <v>3455</v>
      </c>
      <c r="AK1194" t="s">
        <v>833</v>
      </c>
      <c r="AL1194" t="s">
        <v>452</v>
      </c>
      <c r="AM1194" t="s">
        <v>976</v>
      </c>
      <c r="AN1194" t="s">
        <v>977</v>
      </c>
      <c r="AO1194" t="s">
        <v>124</v>
      </c>
    </row>
    <row r="1195" spans="1:41" hidden="1" x14ac:dyDescent="0.2">
      <c r="A1195">
        <v>106125</v>
      </c>
      <c r="B1195" s="7">
        <v>45903</v>
      </c>
      <c r="C1195" t="s">
        <v>4951</v>
      </c>
      <c r="D1195" t="s">
        <v>180</v>
      </c>
      <c r="E1195" s="6">
        <v>6208314</v>
      </c>
      <c r="F1195" s="6">
        <v>41671</v>
      </c>
      <c r="G1195" s="6">
        <v>0</v>
      </c>
      <c r="H1195" t="s">
        <v>361</v>
      </c>
      <c r="I1195">
        <v>1063962699</v>
      </c>
      <c r="J1195" t="s">
        <v>1323</v>
      </c>
      <c r="K1195" t="s">
        <v>183</v>
      </c>
      <c r="L1195" t="s">
        <v>209</v>
      </c>
      <c r="M1195">
        <v>7002074869</v>
      </c>
      <c r="N1195" t="s">
        <v>186</v>
      </c>
      <c r="O1195">
        <v>860034594</v>
      </c>
      <c r="P1195" t="s">
        <v>335</v>
      </c>
      <c r="Q1195" t="s">
        <v>189</v>
      </c>
      <c r="R1195" t="s">
        <v>190</v>
      </c>
      <c r="S1195" t="s">
        <v>540</v>
      </c>
      <c r="T1195" t="s">
        <v>3485</v>
      </c>
      <c r="U1195" s="6">
        <v>3104157</v>
      </c>
      <c r="V1195" s="6">
        <v>0</v>
      </c>
      <c r="W1195" s="6">
        <v>3104157</v>
      </c>
      <c r="X1195" s="6">
        <v>0</v>
      </c>
      <c r="Y1195" t="s">
        <v>193</v>
      </c>
      <c r="Z1195" t="s">
        <v>194</v>
      </c>
      <c r="AA1195" t="s">
        <v>195</v>
      </c>
      <c r="AB1195" t="s">
        <v>4952</v>
      </c>
      <c r="AC1195" t="s">
        <v>524</v>
      </c>
      <c r="AD1195" t="s">
        <v>850</v>
      </c>
      <c r="AE1195" t="s">
        <v>690</v>
      </c>
      <c r="AF1195" t="s">
        <v>4558</v>
      </c>
      <c r="AG1195" t="s">
        <v>4892</v>
      </c>
      <c r="AH1195" t="s">
        <v>4953</v>
      </c>
      <c r="AI1195" t="s">
        <v>4954</v>
      </c>
      <c r="AJ1195" t="s">
        <v>3455</v>
      </c>
      <c r="AK1195" t="s">
        <v>800</v>
      </c>
      <c r="AL1195" t="s">
        <v>462</v>
      </c>
      <c r="AM1195" t="s">
        <v>1328</v>
      </c>
      <c r="AN1195" t="s">
        <v>1329</v>
      </c>
      <c r="AO1195" t="s">
        <v>124</v>
      </c>
    </row>
    <row r="1196" spans="1:41" hidden="1" x14ac:dyDescent="0.2">
      <c r="A1196">
        <v>106125</v>
      </c>
      <c r="B1196" s="7">
        <v>45903</v>
      </c>
      <c r="C1196" t="s">
        <v>4951</v>
      </c>
      <c r="D1196" t="s">
        <v>180</v>
      </c>
      <c r="E1196" s="6">
        <v>6208314</v>
      </c>
      <c r="F1196" s="6">
        <v>41671</v>
      </c>
      <c r="G1196" s="6">
        <v>0</v>
      </c>
      <c r="H1196" t="s">
        <v>361</v>
      </c>
      <c r="I1196">
        <v>1063962699</v>
      </c>
      <c r="J1196" t="s">
        <v>1323</v>
      </c>
      <c r="K1196" t="s">
        <v>183</v>
      </c>
      <c r="L1196" t="s">
        <v>209</v>
      </c>
      <c r="M1196">
        <v>7002074869</v>
      </c>
      <c r="N1196" t="s">
        <v>186</v>
      </c>
      <c r="O1196">
        <v>860034594</v>
      </c>
      <c r="P1196" t="s">
        <v>335</v>
      </c>
      <c r="Q1196" t="s">
        <v>189</v>
      </c>
      <c r="R1196" t="s">
        <v>190</v>
      </c>
      <c r="S1196" t="s">
        <v>858</v>
      </c>
      <c r="T1196" t="s">
        <v>3451</v>
      </c>
      <c r="U1196" s="6">
        <v>3104157</v>
      </c>
      <c r="V1196" s="6">
        <v>0</v>
      </c>
      <c r="W1196" s="6">
        <v>3104157</v>
      </c>
      <c r="X1196" s="6">
        <v>0</v>
      </c>
      <c r="Y1196" t="s">
        <v>193</v>
      </c>
      <c r="Z1196" t="s">
        <v>194</v>
      </c>
      <c r="AA1196" t="s">
        <v>195</v>
      </c>
      <c r="AB1196" t="s">
        <v>4952</v>
      </c>
      <c r="AC1196" t="s">
        <v>524</v>
      </c>
      <c r="AD1196" t="s">
        <v>850</v>
      </c>
      <c r="AE1196" t="s">
        <v>690</v>
      </c>
      <c r="AF1196" t="s">
        <v>4558</v>
      </c>
      <c r="AG1196" t="s">
        <v>4892</v>
      </c>
      <c r="AH1196" t="s">
        <v>4953</v>
      </c>
      <c r="AI1196" t="s">
        <v>4954</v>
      </c>
      <c r="AJ1196" t="s">
        <v>3455</v>
      </c>
      <c r="AK1196" t="s">
        <v>800</v>
      </c>
      <c r="AL1196" t="s">
        <v>462</v>
      </c>
      <c r="AM1196" t="s">
        <v>1328</v>
      </c>
      <c r="AN1196" t="s">
        <v>1329</v>
      </c>
      <c r="AO1196" t="s">
        <v>124</v>
      </c>
    </row>
    <row r="1197" spans="1:41" hidden="1" x14ac:dyDescent="0.2">
      <c r="A1197">
        <v>106225</v>
      </c>
      <c r="B1197" s="7">
        <v>45903</v>
      </c>
      <c r="C1197" t="s">
        <v>4955</v>
      </c>
      <c r="D1197" t="s">
        <v>180</v>
      </c>
      <c r="E1197" s="6">
        <v>3399420</v>
      </c>
      <c r="F1197" s="6">
        <v>45772</v>
      </c>
      <c r="G1197" s="6">
        <v>0</v>
      </c>
      <c r="H1197" t="s">
        <v>361</v>
      </c>
      <c r="I1197">
        <v>79751403</v>
      </c>
      <c r="J1197" t="s">
        <v>762</v>
      </c>
      <c r="K1197" t="s">
        <v>183</v>
      </c>
      <c r="L1197" t="s">
        <v>209</v>
      </c>
      <c r="M1197">
        <v>488441691976</v>
      </c>
      <c r="N1197" t="s">
        <v>186</v>
      </c>
      <c r="O1197">
        <v>860034313</v>
      </c>
      <c r="P1197" t="s">
        <v>365</v>
      </c>
      <c r="Q1197" t="s">
        <v>189</v>
      </c>
      <c r="R1197" t="s">
        <v>190</v>
      </c>
      <c r="S1197" t="s">
        <v>478</v>
      </c>
      <c r="T1197" t="s">
        <v>3466</v>
      </c>
      <c r="U1197" s="6">
        <v>3399420</v>
      </c>
      <c r="V1197" s="6">
        <v>0</v>
      </c>
      <c r="W1197" s="6">
        <v>3399420</v>
      </c>
      <c r="X1197" s="6">
        <v>0</v>
      </c>
      <c r="Y1197" t="s">
        <v>193</v>
      </c>
      <c r="Z1197" t="s">
        <v>194</v>
      </c>
      <c r="AA1197" t="s">
        <v>195</v>
      </c>
      <c r="AB1197" t="s">
        <v>4956</v>
      </c>
      <c r="AC1197" t="s">
        <v>765</v>
      </c>
      <c r="AD1197" t="s">
        <v>765</v>
      </c>
      <c r="AE1197" t="s">
        <v>484</v>
      </c>
      <c r="AF1197" t="s">
        <v>4567</v>
      </c>
      <c r="AG1197" t="s">
        <v>4892</v>
      </c>
      <c r="AH1197" t="s">
        <v>4957</v>
      </c>
      <c r="AI1197" t="s">
        <v>4958</v>
      </c>
      <c r="AJ1197" t="s">
        <v>3455</v>
      </c>
      <c r="AK1197" t="s">
        <v>356</v>
      </c>
      <c r="AL1197" t="s">
        <v>452</v>
      </c>
      <c r="AM1197" t="s">
        <v>768</v>
      </c>
      <c r="AN1197" t="s">
        <v>769</v>
      </c>
      <c r="AO1197" t="s">
        <v>124</v>
      </c>
    </row>
    <row r="1198" spans="1:41" hidden="1" x14ac:dyDescent="0.2">
      <c r="A1198">
        <v>106325</v>
      </c>
      <c r="B1198" s="7">
        <v>45903</v>
      </c>
      <c r="C1198" t="s">
        <v>4959</v>
      </c>
      <c r="D1198" t="s">
        <v>180</v>
      </c>
      <c r="E1198" s="6">
        <v>5166440</v>
      </c>
      <c r="F1198" s="6">
        <v>39205</v>
      </c>
      <c r="G1198" s="6">
        <v>0</v>
      </c>
      <c r="H1198" t="s">
        <v>361</v>
      </c>
      <c r="I1198">
        <v>1022389304</v>
      </c>
      <c r="J1198" t="s">
        <v>456</v>
      </c>
      <c r="K1198" t="s">
        <v>183</v>
      </c>
      <c r="L1198" t="s">
        <v>209</v>
      </c>
      <c r="M1198">
        <v>4577163834</v>
      </c>
      <c r="N1198" t="s">
        <v>186</v>
      </c>
      <c r="O1198">
        <v>890903938</v>
      </c>
      <c r="P1198" t="s">
        <v>212</v>
      </c>
      <c r="Q1198" t="s">
        <v>189</v>
      </c>
      <c r="R1198" t="s">
        <v>190</v>
      </c>
      <c r="S1198" t="s">
        <v>458</v>
      </c>
      <c r="T1198" t="s">
        <v>3479</v>
      </c>
      <c r="U1198" s="6">
        <v>5166440</v>
      </c>
      <c r="V1198" s="6">
        <v>0</v>
      </c>
      <c r="W1198" s="6">
        <v>5166440</v>
      </c>
      <c r="X1198" s="6">
        <v>0</v>
      </c>
      <c r="Y1198" t="s">
        <v>193</v>
      </c>
      <c r="Z1198" t="s">
        <v>194</v>
      </c>
      <c r="AA1198" t="s">
        <v>195</v>
      </c>
      <c r="AB1198" t="s">
        <v>4960</v>
      </c>
      <c r="AC1198" t="s">
        <v>284</v>
      </c>
      <c r="AD1198" t="s">
        <v>284</v>
      </c>
      <c r="AE1198" t="s">
        <v>325</v>
      </c>
      <c r="AF1198" t="s">
        <v>4563</v>
      </c>
      <c r="AG1198" t="s">
        <v>4892</v>
      </c>
      <c r="AH1198" t="s">
        <v>4961</v>
      </c>
      <c r="AI1198" t="s">
        <v>4962</v>
      </c>
      <c r="AJ1198" t="s">
        <v>3455</v>
      </c>
      <c r="AK1198" t="s">
        <v>347</v>
      </c>
      <c r="AL1198" t="s">
        <v>462</v>
      </c>
      <c r="AM1198" t="s">
        <v>463</v>
      </c>
      <c r="AN1198" t="s">
        <v>3494</v>
      </c>
      <c r="AO1198" t="s">
        <v>124</v>
      </c>
    </row>
    <row r="1199" spans="1:41" hidden="1" x14ac:dyDescent="0.2">
      <c r="A1199">
        <v>106425</v>
      </c>
      <c r="B1199" s="7">
        <v>45903</v>
      </c>
      <c r="C1199" t="s">
        <v>4963</v>
      </c>
      <c r="D1199" t="s">
        <v>180</v>
      </c>
      <c r="E1199" s="6">
        <v>6797780</v>
      </c>
      <c r="F1199" s="6">
        <v>45628</v>
      </c>
      <c r="G1199" s="6">
        <v>0</v>
      </c>
      <c r="H1199" t="s">
        <v>361</v>
      </c>
      <c r="I1199">
        <v>1030558690</v>
      </c>
      <c r="J1199" t="s">
        <v>1561</v>
      </c>
      <c r="K1199" t="s">
        <v>183</v>
      </c>
      <c r="L1199" t="s">
        <v>209</v>
      </c>
      <c r="M1199">
        <v>4593481889</v>
      </c>
      <c r="N1199" t="s">
        <v>186</v>
      </c>
      <c r="O1199">
        <v>890903938</v>
      </c>
      <c r="P1199" t="s">
        <v>212</v>
      </c>
      <c r="Q1199" t="s">
        <v>189</v>
      </c>
      <c r="R1199" t="s">
        <v>190</v>
      </c>
      <c r="S1199" t="s">
        <v>585</v>
      </c>
      <c r="T1199" t="s">
        <v>3719</v>
      </c>
      <c r="U1199" s="6">
        <v>6797780</v>
      </c>
      <c r="V1199" s="6">
        <v>0</v>
      </c>
      <c r="W1199" s="6">
        <v>6797780</v>
      </c>
      <c r="X1199" s="6">
        <v>0</v>
      </c>
      <c r="Y1199" t="s">
        <v>193</v>
      </c>
      <c r="Z1199" t="s">
        <v>194</v>
      </c>
      <c r="AA1199" t="s">
        <v>195</v>
      </c>
      <c r="AB1199" t="s">
        <v>4964</v>
      </c>
      <c r="AC1199" t="s">
        <v>1038</v>
      </c>
      <c r="AD1199" t="s">
        <v>1029</v>
      </c>
      <c r="AE1199" t="s">
        <v>739</v>
      </c>
      <c r="AF1199" t="s">
        <v>4571</v>
      </c>
      <c r="AG1199" t="s">
        <v>4965</v>
      </c>
      <c r="AH1199" t="s">
        <v>4966</v>
      </c>
      <c r="AI1199" t="s">
        <v>4967</v>
      </c>
      <c r="AJ1199" t="s">
        <v>3455</v>
      </c>
      <c r="AK1199" t="s">
        <v>842</v>
      </c>
      <c r="AL1199" t="s">
        <v>462</v>
      </c>
      <c r="AM1199" t="s">
        <v>1395</v>
      </c>
      <c r="AN1199" t="s">
        <v>1566</v>
      </c>
      <c r="AO1199" t="s">
        <v>124</v>
      </c>
    </row>
    <row r="1200" spans="1:41" hidden="1" x14ac:dyDescent="0.2">
      <c r="A1200">
        <v>106525</v>
      </c>
      <c r="B1200" s="7">
        <v>45903</v>
      </c>
      <c r="C1200" t="s">
        <v>4968</v>
      </c>
      <c r="D1200" t="s">
        <v>180</v>
      </c>
      <c r="E1200" s="6">
        <v>500000</v>
      </c>
      <c r="F1200" s="6">
        <v>0</v>
      </c>
      <c r="G1200" s="6">
        <v>0</v>
      </c>
      <c r="H1200" t="s">
        <v>361</v>
      </c>
      <c r="I1200">
        <v>33700577</v>
      </c>
      <c r="J1200" t="s">
        <v>4969</v>
      </c>
      <c r="K1200" t="s">
        <v>183</v>
      </c>
      <c r="L1200" t="s">
        <v>209</v>
      </c>
      <c r="M1200">
        <v>18668761701</v>
      </c>
      <c r="N1200" t="s">
        <v>186</v>
      </c>
      <c r="O1200">
        <v>890903938</v>
      </c>
      <c r="P1200" t="s">
        <v>212</v>
      </c>
      <c r="Q1200" t="s">
        <v>189</v>
      </c>
      <c r="R1200" t="s">
        <v>190</v>
      </c>
      <c r="S1200" t="s">
        <v>458</v>
      </c>
      <c r="T1200" t="s">
        <v>3479</v>
      </c>
      <c r="U1200" s="6">
        <v>500000</v>
      </c>
      <c r="V1200" s="6">
        <v>0</v>
      </c>
      <c r="W1200" s="6">
        <v>500000</v>
      </c>
      <c r="X1200" s="6">
        <v>0</v>
      </c>
      <c r="Y1200" t="s">
        <v>193</v>
      </c>
      <c r="Z1200" t="s">
        <v>194</v>
      </c>
      <c r="AA1200" t="s">
        <v>195</v>
      </c>
      <c r="AB1200" t="s">
        <v>4970</v>
      </c>
      <c r="AC1200" t="s">
        <v>1084</v>
      </c>
      <c r="AD1200" t="s">
        <v>1061</v>
      </c>
      <c r="AE1200" t="s">
        <v>1914</v>
      </c>
      <c r="AF1200" t="s">
        <v>4576</v>
      </c>
      <c r="AG1200" t="s">
        <v>4965</v>
      </c>
      <c r="AH1200" t="s">
        <v>4971</v>
      </c>
      <c r="AI1200" t="s">
        <v>4972</v>
      </c>
      <c r="AJ1200" t="s">
        <v>3455</v>
      </c>
      <c r="AK1200" t="s">
        <v>4831</v>
      </c>
      <c r="AL1200" t="s">
        <v>234</v>
      </c>
      <c r="AM1200" t="s">
        <v>4973</v>
      </c>
      <c r="AN1200" t="s">
        <v>4974</v>
      </c>
      <c r="AO1200" t="s">
        <v>129</v>
      </c>
    </row>
    <row r="1201" spans="1:41" hidden="1" x14ac:dyDescent="0.2">
      <c r="A1201">
        <v>106625</v>
      </c>
      <c r="B1201" s="7">
        <v>45903</v>
      </c>
      <c r="C1201" t="s">
        <v>4975</v>
      </c>
      <c r="D1201" t="s">
        <v>180</v>
      </c>
      <c r="E1201" s="6">
        <v>346967</v>
      </c>
      <c r="F1201" s="6">
        <v>0</v>
      </c>
      <c r="G1201" s="6">
        <v>0</v>
      </c>
      <c r="H1201" t="s">
        <v>361</v>
      </c>
      <c r="I1201">
        <v>1014217535</v>
      </c>
      <c r="J1201" t="s">
        <v>4976</v>
      </c>
      <c r="K1201" t="s">
        <v>183</v>
      </c>
      <c r="L1201" t="s">
        <v>209</v>
      </c>
      <c r="M1201">
        <v>54811913</v>
      </c>
      <c r="N1201" t="s">
        <v>186</v>
      </c>
      <c r="O1201">
        <v>890903937</v>
      </c>
      <c r="P1201" t="s">
        <v>2317</v>
      </c>
      <c r="Q1201" t="s">
        <v>189</v>
      </c>
      <c r="R1201" t="s">
        <v>190</v>
      </c>
      <c r="S1201" t="s">
        <v>858</v>
      </c>
      <c r="T1201" t="s">
        <v>3451</v>
      </c>
      <c r="U1201" s="6">
        <v>362567</v>
      </c>
      <c r="V1201" s="6">
        <v>-15600</v>
      </c>
      <c r="W1201" s="6">
        <v>346967</v>
      </c>
      <c r="X1201" s="6">
        <v>0</v>
      </c>
      <c r="Y1201" t="s">
        <v>193</v>
      </c>
      <c r="Z1201" t="s">
        <v>194</v>
      </c>
      <c r="AA1201" t="s">
        <v>195</v>
      </c>
      <c r="AB1201" t="s">
        <v>4977</v>
      </c>
      <c r="AC1201" t="s">
        <v>2807</v>
      </c>
      <c r="AD1201" t="s">
        <v>2807</v>
      </c>
      <c r="AE1201" t="s">
        <v>1922</v>
      </c>
      <c r="AF1201" t="s">
        <v>4581</v>
      </c>
      <c r="AG1201" t="s">
        <v>4965</v>
      </c>
      <c r="AH1201" t="s">
        <v>4978</v>
      </c>
      <c r="AI1201" t="s">
        <v>4979</v>
      </c>
      <c r="AJ1201" t="s">
        <v>326</v>
      </c>
      <c r="AK1201" t="s">
        <v>4892</v>
      </c>
      <c r="AL1201" t="s">
        <v>2803</v>
      </c>
      <c r="AM1201" t="s">
        <v>4980</v>
      </c>
      <c r="AN1201" t="s">
        <v>4981</v>
      </c>
      <c r="AO1201" t="s">
        <v>129</v>
      </c>
    </row>
    <row r="1202" spans="1:41" hidden="1" x14ac:dyDescent="0.2">
      <c r="A1202">
        <v>106725</v>
      </c>
      <c r="B1202" s="7">
        <v>45903</v>
      </c>
      <c r="C1202" t="s">
        <v>4982</v>
      </c>
      <c r="D1202" t="s">
        <v>180</v>
      </c>
      <c r="E1202" s="6">
        <v>3399420</v>
      </c>
      <c r="F1202" s="6">
        <v>37550</v>
      </c>
      <c r="G1202" s="6">
        <v>0</v>
      </c>
      <c r="H1202" t="s">
        <v>361</v>
      </c>
      <c r="I1202">
        <v>1022341815</v>
      </c>
      <c r="J1202" t="s">
        <v>476</v>
      </c>
      <c r="K1202" t="s">
        <v>183</v>
      </c>
      <c r="L1202" t="s">
        <v>209</v>
      </c>
      <c r="M1202">
        <v>4344258908</v>
      </c>
      <c r="N1202" t="s">
        <v>186</v>
      </c>
      <c r="O1202">
        <v>890903938</v>
      </c>
      <c r="P1202" t="s">
        <v>212</v>
      </c>
      <c r="Q1202" t="s">
        <v>189</v>
      </c>
      <c r="R1202" t="s">
        <v>190</v>
      </c>
      <c r="S1202" t="s">
        <v>478</v>
      </c>
      <c r="T1202" t="s">
        <v>3466</v>
      </c>
      <c r="U1202" s="6">
        <v>3399420</v>
      </c>
      <c r="V1202" s="6">
        <v>0</v>
      </c>
      <c r="W1202" s="6">
        <v>3399420</v>
      </c>
      <c r="X1202" s="6">
        <v>0</v>
      </c>
      <c r="Y1202" t="s">
        <v>193</v>
      </c>
      <c r="Z1202" t="s">
        <v>194</v>
      </c>
      <c r="AA1202" t="s">
        <v>195</v>
      </c>
      <c r="AB1202" t="s">
        <v>4983</v>
      </c>
      <c r="AC1202" t="s">
        <v>483</v>
      </c>
      <c r="AD1202" t="s">
        <v>483</v>
      </c>
      <c r="AE1202" t="s">
        <v>450</v>
      </c>
      <c r="AF1202" t="s">
        <v>4592</v>
      </c>
      <c r="AG1202" t="s">
        <v>4965</v>
      </c>
      <c r="AH1202" t="s">
        <v>4984</v>
      </c>
      <c r="AI1202" t="s">
        <v>4985</v>
      </c>
      <c r="AJ1202" t="s">
        <v>3455</v>
      </c>
      <c r="AK1202" t="s">
        <v>381</v>
      </c>
      <c r="AL1202" t="s">
        <v>452</v>
      </c>
      <c r="AM1202" t="s">
        <v>487</v>
      </c>
      <c r="AN1202" t="s">
        <v>488</v>
      </c>
      <c r="AO1202" t="s">
        <v>124</v>
      </c>
    </row>
    <row r="1203" spans="1:41" hidden="1" x14ac:dyDescent="0.2">
      <c r="A1203">
        <v>106825</v>
      </c>
      <c r="B1203" s="7">
        <v>45903</v>
      </c>
      <c r="C1203" t="s">
        <v>4986</v>
      </c>
      <c r="D1203" t="s">
        <v>180</v>
      </c>
      <c r="E1203" s="6">
        <v>6344730</v>
      </c>
      <c r="F1203" s="6">
        <v>60249</v>
      </c>
      <c r="G1203" s="6">
        <v>0</v>
      </c>
      <c r="H1203" t="s">
        <v>181</v>
      </c>
      <c r="I1203">
        <v>860066942</v>
      </c>
      <c r="J1203" t="s">
        <v>332</v>
      </c>
      <c r="K1203" t="s">
        <v>183</v>
      </c>
      <c r="L1203" t="s">
        <v>209</v>
      </c>
      <c r="M1203">
        <v>11400323</v>
      </c>
      <c r="N1203" t="s">
        <v>186</v>
      </c>
      <c r="O1203">
        <v>890903937</v>
      </c>
      <c r="P1203" t="s">
        <v>2317</v>
      </c>
      <c r="Q1203" t="s">
        <v>189</v>
      </c>
      <c r="R1203" t="s">
        <v>190</v>
      </c>
      <c r="S1203" t="s">
        <v>4122</v>
      </c>
      <c r="T1203" t="s">
        <v>4123</v>
      </c>
      <c r="U1203" s="6">
        <v>6344730</v>
      </c>
      <c r="V1203" s="6">
        <v>0</v>
      </c>
      <c r="W1203" s="6">
        <v>6344730</v>
      </c>
      <c r="X1203" s="6">
        <v>0</v>
      </c>
      <c r="Y1203" t="s">
        <v>193</v>
      </c>
      <c r="Z1203" t="s">
        <v>194</v>
      </c>
      <c r="AA1203" t="s">
        <v>195</v>
      </c>
      <c r="AB1203" t="s">
        <v>4987</v>
      </c>
      <c r="AC1203" t="s">
        <v>1467</v>
      </c>
      <c r="AD1203" t="s">
        <v>1370</v>
      </c>
      <c r="AE1203" t="s">
        <v>1073</v>
      </c>
      <c r="AF1203" t="s">
        <v>4588</v>
      </c>
      <c r="AG1203" t="s">
        <v>4965</v>
      </c>
      <c r="AH1203" t="s">
        <v>4988</v>
      </c>
      <c r="AI1203" t="s">
        <v>4989</v>
      </c>
      <c r="AJ1203" t="s">
        <v>3455</v>
      </c>
      <c r="AK1203" t="s">
        <v>2175</v>
      </c>
      <c r="AL1203" t="s">
        <v>452</v>
      </c>
      <c r="AM1203" t="s">
        <v>4127</v>
      </c>
      <c r="AN1203" t="s">
        <v>4128</v>
      </c>
      <c r="AO1203" t="s">
        <v>137</v>
      </c>
    </row>
    <row r="1204" spans="1:41" hidden="1" x14ac:dyDescent="0.2">
      <c r="A1204">
        <v>107025</v>
      </c>
      <c r="B1204" s="7">
        <v>45903</v>
      </c>
      <c r="C1204" t="s">
        <v>4990</v>
      </c>
      <c r="D1204" t="s">
        <v>180</v>
      </c>
      <c r="E1204" s="6">
        <v>15881617</v>
      </c>
      <c r="F1204" s="6">
        <v>130493</v>
      </c>
      <c r="G1204" s="6">
        <v>0</v>
      </c>
      <c r="H1204" t="s">
        <v>181</v>
      </c>
      <c r="I1204">
        <v>860066942</v>
      </c>
      <c r="J1204" t="s">
        <v>332</v>
      </c>
      <c r="K1204" t="s">
        <v>183</v>
      </c>
      <c r="L1204" t="s">
        <v>209</v>
      </c>
      <c r="M1204">
        <v>11400323</v>
      </c>
      <c r="N1204" t="s">
        <v>186</v>
      </c>
      <c r="O1204">
        <v>890903937</v>
      </c>
      <c r="P1204" t="s">
        <v>2317</v>
      </c>
      <c r="Q1204" t="s">
        <v>189</v>
      </c>
      <c r="R1204" t="s">
        <v>190</v>
      </c>
      <c r="S1204" t="s">
        <v>4122</v>
      </c>
      <c r="T1204" t="s">
        <v>4123</v>
      </c>
      <c r="U1204" s="6">
        <v>15881617</v>
      </c>
      <c r="V1204" s="6">
        <v>0</v>
      </c>
      <c r="W1204" s="6">
        <v>15881617</v>
      </c>
      <c r="X1204" s="6">
        <v>0</v>
      </c>
      <c r="Y1204" t="s">
        <v>193</v>
      </c>
      <c r="Z1204" t="s">
        <v>194</v>
      </c>
      <c r="AA1204" t="s">
        <v>195</v>
      </c>
      <c r="AB1204" t="s">
        <v>4991</v>
      </c>
      <c r="AC1204" t="s">
        <v>1467</v>
      </c>
      <c r="AD1204" t="s">
        <v>1370</v>
      </c>
      <c r="AE1204" t="s">
        <v>1073</v>
      </c>
      <c r="AF1204" t="s">
        <v>4596</v>
      </c>
      <c r="AG1204" t="s">
        <v>4965</v>
      </c>
      <c r="AH1204" t="s">
        <v>4992</v>
      </c>
      <c r="AI1204" t="s">
        <v>4993</v>
      </c>
      <c r="AJ1204" t="s">
        <v>3455</v>
      </c>
      <c r="AK1204" t="s">
        <v>2175</v>
      </c>
      <c r="AL1204" t="s">
        <v>452</v>
      </c>
      <c r="AM1204" t="s">
        <v>4127</v>
      </c>
      <c r="AN1204" t="s">
        <v>4128</v>
      </c>
      <c r="AO1204" t="s">
        <v>137</v>
      </c>
    </row>
    <row r="1205" spans="1:41" hidden="1" x14ac:dyDescent="0.2">
      <c r="A1205">
        <v>107125</v>
      </c>
      <c r="B1205" s="7">
        <v>45903</v>
      </c>
      <c r="C1205" t="s">
        <v>4994</v>
      </c>
      <c r="D1205" t="s">
        <v>180</v>
      </c>
      <c r="E1205" s="6">
        <v>75261550</v>
      </c>
      <c r="F1205" s="6">
        <v>4081832</v>
      </c>
      <c r="G1205" s="6">
        <v>0</v>
      </c>
      <c r="H1205" t="s">
        <v>181</v>
      </c>
      <c r="I1205">
        <v>830094320</v>
      </c>
      <c r="J1205" t="s">
        <v>3450</v>
      </c>
      <c r="K1205" t="s">
        <v>183</v>
      </c>
      <c r="L1205" t="s">
        <v>184</v>
      </c>
      <c r="M1205">
        <v>3127638170</v>
      </c>
      <c r="N1205" t="s">
        <v>186</v>
      </c>
      <c r="O1205">
        <v>890903938</v>
      </c>
      <c r="P1205" t="s">
        <v>212</v>
      </c>
      <c r="Q1205" t="s">
        <v>189</v>
      </c>
      <c r="R1205" t="s">
        <v>190</v>
      </c>
      <c r="S1205" t="s">
        <v>858</v>
      </c>
      <c r="T1205" t="s">
        <v>3451</v>
      </c>
      <c r="U1205" s="6">
        <v>75261550</v>
      </c>
      <c r="V1205" s="6">
        <v>0</v>
      </c>
      <c r="W1205" s="6">
        <v>75261550</v>
      </c>
      <c r="X1205" s="6">
        <v>0</v>
      </c>
      <c r="Y1205" t="s">
        <v>193</v>
      </c>
      <c r="Z1205" t="s">
        <v>194</v>
      </c>
      <c r="AA1205" t="s">
        <v>195</v>
      </c>
      <c r="AB1205" t="s">
        <v>4995</v>
      </c>
      <c r="AC1205" t="s">
        <v>1407</v>
      </c>
      <c r="AD1205" t="s">
        <v>1393</v>
      </c>
      <c r="AE1205" t="s">
        <v>880</v>
      </c>
      <c r="AF1205" t="s">
        <v>4600</v>
      </c>
      <c r="AG1205" t="s">
        <v>4965</v>
      </c>
      <c r="AH1205" t="s">
        <v>4996</v>
      </c>
      <c r="AI1205" t="s">
        <v>4997</v>
      </c>
      <c r="AJ1205" t="s">
        <v>3455</v>
      </c>
      <c r="AK1205" t="s">
        <v>2696</v>
      </c>
      <c r="AL1205" t="s">
        <v>3456</v>
      </c>
      <c r="AM1205" t="s">
        <v>3457</v>
      </c>
      <c r="AN1205" t="s">
        <v>3458</v>
      </c>
      <c r="AO1205" t="s">
        <v>137</v>
      </c>
    </row>
    <row r="1206" spans="1:41" hidden="1" x14ac:dyDescent="0.2">
      <c r="A1206">
        <v>107225</v>
      </c>
      <c r="B1206" s="7">
        <v>45904</v>
      </c>
      <c r="C1206" t="s">
        <v>4998</v>
      </c>
      <c r="D1206" t="s">
        <v>180</v>
      </c>
      <c r="E1206" s="6">
        <v>3784200</v>
      </c>
      <c r="F1206" s="6">
        <v>28716</v>
      </c>
      <c r="G1206" s="6">
        <v>0</v>
      </c>
      <c r="H1206" t="s">
        <v>361</v>
      </c>
      <c r="I1206">
        <v>86081686</v>
      </c>
      <c r="J1206" t="s">
        <v>905</v>
      </c>
      <c r="K1206" t="s">
        <v>183</v>
      </c>
      <c r="L1206" t="s">
        <v>209</v>
      </c>
      <c r="M1206">
        <v>5701980699</v>
      </c>
      <c r="N1206" t="s">
        <v>186</v>
      </c>
      <c r="O1206">
        <v>890903938</v>
      </c>
      <c r="P1206" t="s">
        <v>212</v>
      </c>
      <c r="Q1206" t="s">
        <v>189</v>
      </c>
      <c r="R1206" t="s">
        <v>190</v>
      </c>
      <c r="S1206" t="s">
        <v>478</v>
      </c>
      <c r="T1206" t="s">
        <v>3466</v>
      </c>
      <c r="U1206" s="6">
        <v>3784200</v>
      </c>
      <c r="V1206" s="6">
        <v>0</v>
      </c>
      <c r="W1206" s="6">
        <v>3784200</v>
      </c>
      <c r="X1206" s="6">
        <v>0</v>
      </c>
      <c r="Y1206" t="s">
        <v>193</v>
      </c>
      <c r="Z1206" t="s">
        <v>194</v>
      </c>
      <c r="AA1206" t="s">
        <v>195</v>
      </c>
      <c r="AB1206" t="s">
        <v>4999</v>
      </c>
      <c r="AC1206" t="s">
        <v>908</v>
      </c>
      <c r="AD1206" t="s">
        <v>909</v>
      </c>
      <c r="AE1206" t="s">
        <v>577</v>
      </c>
      <c r="AF1206" t="s">
        <v>4617</v>
      </c>
      <c r="AG1206" t="s">
        <v>5000</v>
      </c>
      <c r="AH1206" t="s">
        <v>5001</v>
      </c>
      <c r="AI1206" t="s">
        <v>5002</v>
      </c>
      <c r="AJ1206" t="s">
        <v>3455</v>
      </c>
      <c r="AK1206" t="s">
        <v>719</v>
      </c>
      <c r="AL1206" t="s">
        <v>452</v>
      </c>
      <c r="AM1206" t="s">
        <v>912</v>
      </c>
      <c r="AN1206" t="s">
        <v>913</v>
      </c>
      <c r="AO1206" t="s">
        <v>124</v>
      </c>
    </row>
    <row r="1207" spans="1:41" hidden="1" x14ac:dyDescent="0.2">
      <c r="A1207">
        <v>107325</v>
      </c>
      <c r="B1207" s="7">
        <v>45904</v>
      </c>
      <c r="C1207" t="s">
        <v>5003</v>
      </c>
      <c r="D1207" t="s">
        <v>180</v>
      </c>
      <c r="E1207" s="6">
        <v>4922780</v>
      </c>
      <c r="F1207" s="6">
        <v>45628</v>
      </c>
      <c r="G1207" s="6">
        <v>0</v>
      </c>
      <c r="H1207" t="s">
        <v>361</v>
      </c>
      <c r="I1207">
        <v>52838164</v>
      </c>
      <c r="J1207" t="s">
        <v>726</v>
      </c>
      <c r="K1207" t="s">
        <v>183</v>
      </c>
      <c r="L1207" t="s">
        <v>209</v>
      </c>
      <c r="M1207">
        <v>4875394121</v>
      </c>
      <c r="N1207" t="s">
        <v>186</v>
      </c>
      <c r="O1207">
        <v>890903938</v>
      </c>
      <c r="P1207" t="s">
        <v>212</v>
      </c>
      <c r="Q1207" t="s">
        <v>189</v>
      </c>
      <c r="R1207" t="s">
        <v>190</v>
      </c>
      <c r="S1207" t="s">
        <v>540</v>
      </c>
      <c r="T1207" t="s">
        <v>3485</v>
      </c>
      <c r="U1207" s="6">
        <v>4922780</v>
      </c>
      <c r="V1207" s="6">
        <v>0</v>
      </c>
      <c r="W1207" s="6">
        <v>4922780</v>
      </c>
      <c r="X1207" s="6">
        <v>0</v>
      </c>
      <c r="Y1207" t="s">
        <v>193</v>
      </c>
      <c r="Z1207" t="s">
        <v>194</v>
      </c>
      <c r="AA1207" t="s">
        <v>195</v>
      </c>
      <c r="AB1207" t="s">
        <v>5004</v>
      </c>
      <c r="AC1207" t="s">
        <v>492</v>
      </c>
      <c r="AD1207" t="s">
        <v>492</v>
      </c>
      <c r="AE1207" t="s">
        <v>729</v>
      </c>
      <c r="AF1207" t="s">
        <v>4622</v>
      </c>
      <c r="AG1207" t="s">
        <v>5000</v>
      </c>
      <c r="AH1207" t="s">
        <v>5005</v>
      </c>
      <c r="AI1207" t="s">
        <v>5006</v>
      </c>
      <c r="AJ1207" t="s">
        <v>3455</v>
      </c>
      <c r="AK1207" t="s">
        <v>381</v>
      </c>
      <c r="AL1207" t="s">
        <v>462</v>
      </c>
      <c r="AM1207" t="s">
        <v>732</v>
      </c>
      <c r="AN1207" t="s">
        <v>733</v>
      </c>
      <c r="AO1207" t="s">
        <v>124</v>
      </c>
    </row>
    <row r="1208" spans="1:41" hidden="1" x14ac:dyDescent="0.2">
      <c r="A1208">
        <v>107425</v>
      </c>
      <c r="B1208" s="7">
        <v>45904</v>
      </c>
      <c r="C1208" t="s">
        <v>5007</v>
      </c>
      <c r="D1208" t="s">
        <v>180</v>
      </c>
      <c r="E1208" s="6">
        <v>1875000</v>
      </c>
      <c r="F1208" s="6">
        <v>0</v>
      </c>
      <c r="G1208" s="6">
        <v>0</v>
      </c>
      <c r="H1208" t="s">
        <v>361</v>
      </c>
      <c r="I1208">
        <v>52838164</v>
      </c>
      <c r="J1208" t="s">
        <v>726</v>
      </c>
      <c r="K1208" t="s">
        <v>183</v>
      </c>
      <c r="L1208" t="s">
        <v>209</v>
      </c>
      <c r="M1208">
        <v>4875394121</v>
      </c>
      <c r="N1208" t="s">
        <v>186</v>
      </c>
      <c r="O1208">
        <v>890903938</v>
      </c>
      <c r="P1208" t="s">
        <v>212</v>
      </c>
      <c r="Q1208" t="s">
        <v>189</v>
      </c>
      <c r="R1208" t="s">
        <v>190</v>
      </c>
      <c r="S1208" t="s">
        <v>735</v>
      </c>
      <c r="T1208" t="s">
        <v>3606</v>
      </c>
      <c r="U1208" s="6">
        <v>1875000</v>
      </c>
      <c r="V1208" s="6">
        <v>0</v>
      </c>
      <c r="W1208" s="6">
        <v>1875000</v>
      </c>
      <c r="X1208" s="6">
        <v>0</v>
      </c>
      <c r="Y1208" t="s">
        <v>193</v>
      </c>
      <c r="Z1208" t="s">
        <v>194</v>
      </c>
      <c r="AA1208" t="s">
        <v>195</v>
      </c>
      <c r="AB1208" t="s">
        <v>5008</v>
      </c>
      <c r="AC1208" t="s">
        <v>737</v>
      </c>
      <c r="AD1208" t="s">
        <v>737</v>
      </c>
      <c r="AE1208" t="s">
        <v>738</v>
      </c>
      <c r="AF1208" t="s">
        <v>4627</v>
      </c>
      <c r="AG1208" t="s">
        <v>5000</v>
      </c>
      <c r="AH1208" t="s">
        <v>5009</v>
      </c>
      <c r="AI1208" t="s">
        <v>5010</v>
      </c>
      <c r="AJ1208" t="s">
        <v>3455</v>
      </c>
      <c r="AK1208" t="s">
        <v>381</v>
      </c>
      <c r="AL1208" t="s">
        <v>462</v>
      </c>
      <c r="AM1208" t="s">
        <v>732</v>
      </c>
      <c r="AN1208" t="s">
        <v>733</v>
      </c>
      <c r="AO1208" t="s">
        <v>124</v>
      </c>
    </row>
    <row r="1209" spans="1:41" hidden="1" x14ac:dyDescent="0.2">
      <c r="A1209">
        <v>107525</v>
      </c>
      <c r="B1209" s="7">
        <v>45904</v>
      </c>
      <c r="C1209" t="s">
        <v>5011</v>
      </c>
      <c r="D1209" t="s">
        <v>180</v>
      </c>
      <c r="E1209" s="6">
        <v>6797780</v>
      </c>
      <c r="F1209" s="6">
        <v>45628</v>
      </c>
      <c r="G1209" s="6">
        <v>0</v>
      </c>
      <c r="H1209" t="s">
        <v>361</v>
      </c>
      <c r="I1209">
        <v>1032449942</v>
      </c>
      <c r="J1209" t="s">
        <v>1199</v>
      </c>
      <c r="K1209" t="s">
        <v>183</v>
      </c>
      <c r="L1209" t="s">
        <v>209</v>
      </c>
      <c r="M1209">
        <v>40665702733</v>
      </c>
      <c r="N1209" t="s">
        <v>186</v>
      </c>
      <c r="O1209">
        <v>890903938</v>
      </c>
      <c r="P1209" t="s">
        <v>212</v>
      </c>
      <c r="Q1209" t="s">
        <v>189</v>
      </c>
      <c r="R1209" t="s">
        <v>190</v>
      </c>
      <c r="S1209" t="s">
        <v>669</v>
      </c>
      <c r="T1209" t="s">
        <v>3544</v>
      </c>
      <c r="U1209" s="6">
        <v>6797780</v>
      </c>
      <c r="V1209" s="6">
        <v>0</v>
      </c>
      <c r="W1209" s="6">
        <v>6797780</v>
      </c>
      <c r="X1209" s="6">
        <v>0</v>
      </c>
      <c r="Y1209" t="s">
        <v>193</v>
      </c>
      <c r="Z1209" t="s">
        <v>194</v>
      </c>
      <c r="AA1209" t="s">
        <v>195</v>
      </c>
      <c r="AB1209" t="s">
        <v>5012</v>
      </c>
      <c r="AC1209" t="s">
        <v>450</v>
      </c>
      <c r="AD1209" t="s">
        <v>450</v>
      </c>
      <c r="AE1209" t="s">
        <v>1202</v>
      </c>
      <c r="AF1209" t="s">
        <v>4720</v>
      </c>
      <c r="AG1209" t="s">
        <v>5000</v>
      </c>
      <c r="AH1209" t="s">
        <v>5013</v>
      </c>
      <c r="AI1209" t="s">
        <v>5014</v>
      </c>
      <c r="AJ1209" t="s">
        <v>3455</v>
      </c>
      <c r="AK1209" t="s">
        <v>449</v>
      </c>
      <c r="AL1209" t="s">
        <v>462</v>
      </c>
      <c r="AM1209" t="s">
        <v>1205</v>
      </c>
      <c r="AN1209" t="s">
        <v>1206</v>
      </c>
      <c r="AO1209" t="s">
        <v>124</v>
      </c>
    </row>
    <row r="1210" spans="1:41" hidden="1" x14ac:dyDescent="0.2">
      <c r="A1210">
        <v>107625</v>
      </c>
      <c r="B1210" s="7">
        <v>45904</v>
      </c>
      <c r="C1210" t="s">
        <v>5015</v>
      </c>
      <c r="D1210" t="s">
        <v>180</v>
      </c>
      <c r="E1210" s="6">
        <v>6797780</v>
      </c>
      <c r="F1210" s="6">
        <v>121378</v>
      </c>
      <c r="G1210" s="6">
        <v>0</v>
      </c>
      <c r="H1210" t="s">
        <v>361</v>
      </c>
      <c r="I1210">
        <v>1010227551</v>
      </c>
      <c r="J1210" t="s">
        <v>1176</v>
      </c>
      <c r="K1210" t="s">
        <v>183</v>
      </c>
      <c r="L1210" t="s">
        <v>209</v>
      </c>
      <c r="M1210">
        <v>208129767</v>
      </c>
      <c r="N1210" t="s">
        <v>186</v>
      </c>
      <c r="O1210">
        <v>860002964</v>
      </c>
      <c r="P1210" t="s">
        <v>226</v>
      </c>
      <c r="Q1210" t="s">
        <v>189</v>
      </c>
      <c r="R1210" t="s">
        <v>190</v>
      </c>
      <c r="S1210" t="s">
        <v>1178</v>
      </c>
      <c r="T1210" t="s">
        <v>3550</v>
      </c>
      <c r="U1210" s="6">
        <v>6797780</v>
      </c>
      <c r="V1210" s="6">
        <v>0</v>
      </c>
      <c r="W1210" s="6">
        <v>6797780</v>
      </c>
      <c r="X1210" s="6">
        <v>0</v>
      </c>
      <c r="Y1210" t="s">
        <v>193</v>
      </c>
      <c r="Z1210" t="s">
        <v>194</v>
      </c>
      <c r="AA1210" t="s">
        <v>195</v>
      </c>
      <c r="AB1210" t="s">
        <v>5016</v>
      </c>
      <c r="AC1210" t="s">
        <v>932</v>
      </c>
      <c r="AD1210" t="s">
        <v>928</v>
      </c>
      <c r="AE1210" t="s">
        <v>485</v>
      </c>
      <c r="AF1210" t="s">
        <v>4631</v>
      </c>
      <c r="AG1210" t="s">
        <v>5000</v>
      </c>
      <c r="AH1210" t="s">
        <v>5017</v>
      </c>
      <c r="AI1210" t="s">
        <v>5018</v>
      </c>
      <c r="AJ1210" t="s">
        <v>3455</v>
      </c>
      <c r="AK1210" t="s">
        <v>427</v>
      </c>
      <c r="AL1210" t="s">
        <v>462</v>
      </c>
      <c r="AM1210" t="s">
        <v>1184</v>
      </c>
      <c r="AN1210" t="s">
        <v>1185</v>
      </c>
      <c r="AO1210" t="s">
        <v>124</v>
      </c>
    </row>
    <row r="1211" spans="1:41" hidden="1" x14ac:dyDescent="0.2">
      <c r="A1211">
        <v>107725</v>
      </c>
      <c r="B1211" s="7">
        <v>45904</v>
      </c>
      <c r="C1211" t="s">
        <v>5019</v>
      </c>
      <c r="D1211" t="s">
        <v>180</v>
      </c>
      <c r="E1211" s="6">
        <v>7394100</v>
      </c>
      <c r="F1211" s="6">
        <v>74015</v>
      </c>
      <c r="G1211" s="6">
        <v>0</v>
      </c>
      <c r="H1211" t="s">
        <v>361</v>
      </c>
      <c r="I1211">
        <v>43254268</v>
      </c>
      <c r="J1211" t="s">
        <v>3072</v>
      </c>
      <c r="K1211" t="s">
        <v>183</v>
      </c>
      <c r="L1211" t="s">
        <v>209</v>
      </c>
      <c r="M1211">
        <v>24096120242</v>
      </c>
      <c r="N1211" t="s">
        <v>186</v>
      </c>
      <c r="O1211">
        <v>860007335</v>
      </c>
      <c r="P1211" t="s">
        <v>563</v>
      </c>
      <c r="Q1211" t="s">
        <v>189</v>
      </c>
      <c r="R1211" t="s">
        <v>190</v>
      </c>
      <c r="S1211" t="s">
        <v>669</v>
      </c>
      <c r="T1211" t="s">
        <v>3544</v>
      </c>
      <c r="U1211" s="6">
        <v>7394100</v>
      </c>
      <c r="V1211" s="6">
        <v>0</v>
      </c>
      <c r="W1211" s="6">
        <v>7394100</v>
      </c>
      <c r="X1211" s="6">
        <v>0</v>
      </c>
      <c r="Y1211" t="s">
        <v>193</v>
      </c>
      <c r="Z1211" t="s">
        <v>194</v>
      </c>
      <c r="AA1211" t="s">
        <v>195</v>
      </c>
      <c r="AB1211" t="s">
        <v>5020</v>
      </c>
      <c r="AC1211" t="s">
        <v>662</v>
      </c>
      <c r="AD1211" t="s">
        <v>662</v>
      </c>
      <c r="AE1211" t="s">
        <v>1311</v>
      </c>
      <c r="AF1211" t="s">
        <v>4635</v>
      </c>
      <c r="AG1211" t="s">
        <v>5000</v>
      </c>
      <c r="AH1211" t="s">
        <v>5021</v>
      </c>
      <c r="AI1211" t="s">
        <v>5022</v>
      </c>
      <c r="AJ1211" t="s">
        <v>3455</v>
      </c>
      <c r="AK1211" t="s">
        <v>2696</v>
      </c>
      <c r="AL1211" t="s">
        <v>462</v>
      </c>
      <c r="AM1211" t="s">
        <v>3078</v>
      </c>
      <c r="AN1211" t="s">
        <v>1485</v>
      </c>
      <c r="AO1211" t="s">
        <v>124</v>
      </c>
    </row>
    <row r="1212" spans="1:41" hidden="1" x14ac:dyDescent="0.2">
      <c r="A1212">
        <v>107825</v>
      </c>
      <c r="B1212" s="7">
        <v>45905</v>
      </c>
      <c r="C1212" t="s">
        <v>5023</v>
      </c>
      <c r="D1212" t="s">
        <v>180</v>
      </c>
      <c r="E1212" s="6">
        <v>7959384</v>
      </c>
      <c r="F1212" s="6">
        <v>0</v>
      </c>
      <c r="G1212" s="6">
        <v>0</v>
      </c>
      <c r="H1212" t="s">
        <v>361</v>
      </c>
      <c r="I1212">
        <v>1032452513</v>
      </c>
      <c r="J1212" t="s">
        <v>5024</v>
      </c>
      <c r="K1212" t="s">
        <v>183</v>
      </c>
      <c r="L1212" t="s">
        <v>209</v>
      </c>
      <c r="M1212">
        <v>91229377766</v>
      </c>
      <c r="N1212" t="s">
        <v>186</v>
      </c>
      <c r="O1212">
        <v>890903938</v>
      </c>
      <c r="P1212" t="s">
        <v>212</v>
      </c>
      <c r="Q1212" t="s">
        <v>189</v>
      </c>
      <c r="R1212" t="s">
        <v>190</v>
      </c>
      <c r="S1212" t="s">
        <v>291</v>
      </c>
      <c r="T1212" t="s">
        <v>292</v>
      </c>
      <c r="U1212" s="6">
        <v>2803131</v>
      </c>
      <c r="V1212" s="6">
        <v>0</v>
      </c>
      <c r="W1212" s="6">
        <v>2803131</v>
      </c>
      <c r="X1212" s="6">
        <v>0</v>
      </c>
      <c r="Y1212" t="s">
        <v>193</v>
      </c>
      <c r="Z1212" t="s">
        <v>194</v>
      </c>
      <c r="AA1212" t="s">
        <v>195</v>
      </c>
      <c r="AB1212" t="s">
        <v>5025</v>
      </c>
      <c r="AC1212" t="s">
        <v>283</v>
      </c>
      <c r="AD1212" t="s">
        <v>283</v>
      </c>
      <c r="AE1212" t="s">
        <v>1938</v>
      </c>
      <c r="AF1212" t="s">
        <v>4728</v>
      </c>
      <c r="AG1212" t="s">
        <v>5026</v>
      </c>
      <c r="AH1212" t="s">
        <v>5027</v>
      </c>
      <c r="AI1212" t="s">
        <v>5028</v>
      </c>
      <c r="AJ1212" t="s">
        <v>3455</v>
      </c>
      <c r="AK1212" t="s">
        <v>5000</v>
      </c>
      <c r="AL1212" t="s">
        <v>234</v>
      </c>
      <c r="AM1212" t="s">
        <v>5029</v>
      </c>
      <c r="AN1212" t="s">
        <v>5030</v>
      </c>
      <c r="AO1212" t="s">
        <v>137</v>
      </c>
    </row>
    <row r="1213" spans="1:41" hidden="1" x14ac:dyDescent="0.2">
      <c r="A1213">
        <v>107825</v>
      </c>
      <c r="B1213" s="7">
        <v>45905</v>
      </c>
      <c r="C1213" t="s">
        <v>5023</v>
      </c>
      <c r="D1213" t="s">
        <v>180</v>
      </c>
      <c r="E1213" s="6">
        <v>7959384</v>
      </c>
      <c r="F1213" s="6">
        <v>0</v>
      </c>
      <c r="G1213" s="6">
        <v>0</v>
      </c>
      <c r="H1213" t="s">
        <v>361</v>
      </c>
      <c r="I1213">
        <v>1032452513</v>
      </c>
      <c r="J1213" t="s">
        <v>5024</v>
      </c>
      <c r="K1213" t="s">
        <v>183</v>
      </c>
      <c r="L1213" t="s">
        <v>209</v>
      </c>
      <c r="M1213">
        <v>91229377766</v>
      </c>
      <c r="N1213" t="s">
        <v>186</v>
      </c>
      <c r="O1213">
        <v>890903938</v>
      </c>
      <c r="P1213" t="s">
        <v>212</v>
      </c>
      <c r="Q1213" t="s">
        <v>189</v>
      </c>
      <c r="R1213" t="s">
        <v>190</v>
      </c>
      <c r="S1213" t="s">
        <v>299</v>
      </c>
      <c r="T1213" t="s">
        <v>300</v>
      </c>
      <c r="U1213" s="6">
        <v>810490</v>
      </c>
      <c r="V1213" s="6">
        <v>0</v>
      </c>
      <c r="W1213" s="6">
        <v>810490</v>
      </c>
      <c r="X1213" s="6">
        <v>0</v>
      </c>
      <c r="Y1213" t="s">
        <v>193</v>
      </c>
      <c r="Z1213" t="s">
        <v>194</v>
      </c>
      <c r="AA1213" t="s">
        <v>195</v>
      </c>
      <c r="AB1213" t="s">
        <v>5025</v>
      </c>
      <c r="AC1213" t="s">
        <v>283</v>
      </c>
      <c r="AD1213" t="s">
        <v>283</v>
      </c>
      <c r="AE1213" t="s">
        <v>1938</v>
      </c>
      <c r="AF1213" t="s">
        <v>4728</v>
      </c>
      <c r="AG1213" t="s">
        <v>5026</v>
      </c>
      <c r="AH1213" t="s">
        <v>5027</v>
      </c>
      <c r="AI1213" t="s">
        <v>5028</v>
      </c>
      <c r="AJ1213" t="s">
        <v>3455</v>
      </c>
      <c r="AK1213" t="s">
        <v>5000</v>
      </c>
      <c r="AL1213" t="s">
        <v>234</v>
      </c>
      <c r="AM1213" t="s">
        <v>5029</v>
      </c>
      <c r="AN1213" t="s">
        <v>5030</v>
      </c>
      <c r="AO1213" t="s">
        <v>137</v>
      </c>
    </row>
    <row r="1214" spans="1:41" hidden="1" x14ac:dyDescent="0.2">
      <c r="A1214">
        <v>107825</v>
      </c>
      <c r="B1214" s="7">
        <v>45905</v>
      </c>
      <c r="C1214" t="s">
        <v>5023</v>
      </c>
      <c r="D1214" t="s">
        <v>180</v>
      </c>
      <c r="E1214" s="6">
        <v>7959384</v>
      </c>
      <c r="F1214" s="6">
        <v>0</v>
      </c>
      <c r="G1214" s="6">
        <v>0</v>
      </c>
      <c r="H1214" t="s">
        <v>361</v>
      </c>
      <c r="I1214">
        <v>1032452513</v>
      </c>
      <c r="J1214" t="s">
        <v>5024</v>
      </c>
      <c r="K1214" t="s">
        <v>183</v>
      </c>
      <c r="L1214" t="s">
        <v>209</v>
      </c>
      <c r="M1214">
        <v>91229377766</v>
      </c>
      <c r="N1214" t="s">
        <v>186</v>
      </c>
      <c r="O1214">
        <v>890903938</v>
      </c>
      <c r="P1214" t="s">
        <v>212</v>
      </c>
      <c r="Q1214" t="s">
        <v>189</v>
      </c>
      <c r="R1214" t="s">
        <v>190</v>
      </c>
      <c r="S1214" t="s">
        <v>372</v>
      </c>
      <c r="T1214" t="s">
        <v>373</v>
      </c>
      <c r="U1214" s="6">
        <v>600548</v>
      </c>
      <c r="V1214" s="6">
        <v>0</v>
      </c>
      <c r="W1214" s="6">
        <v>600548</v>
      </c>
      <c r="X1214" s="6">
        <v>0</v>
      </c>
      <c r="Y1214" t="s">
        <v>193</v>
      </c>
      <c r="Z1214" t="s">
        <v>194</v>
      </c>
      <c r="AA1214" t="s">
        <v>195</v>
      </c>
      <c r="AB1214" t="s">
        <v>5025</v>
      </c>
      <c r="AC1214" t="s">
        <v>283</v>
      </c>
      <c r="AD1214" t="s">
        <v>283</v>
      </c>
      <c r="AE1214" t="s">
        <v>1938</v>
      </c>
      <c r="AF1214" t="s">
        <v>4728</v>
      </c>
      <c r="AG1214" t="s">
        <v>5026</v>
      </c>
      <c r="AH1214" t="s">
        <v>5027</v>
      </c>
      <c r="AI1214" t="s">
        <v>5028</v>
      </c>
      <c r="AJ1214" t="s">
        <v>3455</v>
      </c>
      <c r="AK1214" t="s">
        <v>5000</v>
      </c>
      <c r="AL1214" t="s">
        <v>234</v>
      </c>
      <c r="AM1214" t="s">
        <v>5029</v>
      </c>
      <c r="AN1214" t="s">
        <v>5030</v>
      </c>
      <c r="AO1214" t="s">
        <v>137</v>
      </c>
    </row>
    <row r="1215" spans="1:41" hidden="1" x14ac:dyDescent="0.2">
      <c r="A1215">
        <v>107825</v>
      </c>
      <c r="B1215" s="7">
        <v>45905</v>
      </c>
      <c r="C1215" t="s">
        <v>5023</v>
      </c>
      <c r="D1215" t="s">
        <v>180</v>
      </c>
      <c r="E1215" s="6">
        <v>7959384</v>
      </c>
      <c r="F1215" s="6">
        <v>0</v>
      </c>
      <c r="G1215" s="6">
        <v>0</v>
      </c>
      <c r="H1215" t="s">
        <v>361</v>
      </c>
      <c r="I1215">
        <v>1032452513</v>
      </c>
      <c r="J1215" t="s">
        <v>5024</v>
      </c>
      <c r="K1215" t="s">
        <v>183</v>
      </c>
      <c r="L1215" t="s">
        <v>209</v>
      </c>
      <c r="M1215">
        <v>91229377766</v>
      </c>
      <c r="N1215" t="s">
        <v>186</v>
      </c>
      <c r="O1215">
        <v>890903938</v>
      </c>
      <c r="P1215" t="s">
        <v>212</v>
      </c>
      <c r="Q1215" t="s">
        <v>189</v>
      </c>
      <c r="R1215" t="s">
        <v>190</v>
      </c>
      <c r="S1215" t="s">
        <v>301</v>
      </c>
      <c r="T1215" t="s">
        <v>302</v>
      </c>
      <c r="U1215" s="6">
        <v>336001</v>
      </c>
      <c r="V1215" s="6">
        <v>0</v>
      </c>
      <c r="W1215" s="6">
        <v>336001</v>
      </c>
      <c r="X1215" s="6">
        <v>0</v>
      </c>
      <c r="Y1215" t="s">
        <v>193</v>
      </c>
      <c r="Z1215" t="s">
        <v>194</v>
      </c>
      <c r="AA1215" t="s">
        <v>195</v>
      </c>
      <c r="AB1215" t="s">
        <v>5025</v>
      </c>
      <c r="AC1215" t="s">
        <v>283</v>
      </c>
      <c r="AD1215" t="s">
        <v>283</v>
      </c>
      <c r="AE1215" t="s">
        <v>1938</v>
      </c>
      <c r="AF1215" t="s">
        <v>4728</v>
      </c>
      <c r="AG1215" t="s">
        <v>5026</v>
      </c>
      <c r="AH1215" t="s">
        <v>5027</v>
      </c>
      <c r="AI1215" t="s">
        <v>5028</v>
      </c>
      <c r="AJ1215" t="s">
        <v>3455</v>
      </c>
      <c r="AK1215" t="s">
        <v>5000</v>
      </c>
      <c r="AL1215" t="s">
        <v>234</v>
      </c>
      <c r="AM1215" t="s">
        <v>5029</v>
      </c>
      <c r="AN1215" t="s">
        <v>5030</v>
      </c>
      <c r="AO1215" t="s">
        <v>137</v>
      </c>
    </row>
    <row r="1216" spans="1:41" hidden="1" x14ac:dyDescent="0.2">
      <c r="A1216">
        <v>107825</v>
      </c>
      <c r="B1216" s="7">
        <v>45905</v>
      </c>
      <c r="C1216" t="s">
        <v>5023</v>
      </c>
      <c r="D1216" t="s">
        <v>180</v>
      </c>
      <c r="E1216" s="6">
        <v>7959384</v>
      </c>
      <c r="F1216" s="6">
        <v>0</v>
      </c>
      <c r="G1216" s="6">
        <v>0</v>
      </c>
      <c r="H1216" t="s">
        <v>361</v>
      </c>
      <c r="I1216">
        <v>1032452513</v>
      </c>
      <c r="J1216" t="s">
        <v>5024</v>
      </c>
      <c r="K1216" t="s">
        <v>183</v>
      </c>
      <c r="L1216" t="s">
        <v>209</v>
      </c>
      <c r="M1216">
        <v>91229377766</v>
      </c>
      <c r="N1216" t="s">
        <v>186</v>
      </c>
      <c r="O1216">
        <v>890903938</v>
      </c>
      <c r="P1216" t="s">
        <v>212</v>
      </c>
      <c r="Q1216" t="s">
        <v>189</v>
      </c>
      <c r="R1216" t="s">
        <v>190</v>
      </c>
      <c r="S1216" t="s">
        <v>370</v>
      </c>
      <c r="T1216" t="s">
        <v>371</v>
      </c>
      <c r="U1216" s="6">
        <v>3409214</v>
      </c>
      <c r="V1216" s="6">
        <v>0</v>
      </c>
      <c r="W1216" s="6">
        <v>3409214</v>
      </c>
      <c r="X1216" s="6">
        <v>0</v>
      </c>
      <c r="Y1216" t="s">
        <v>193</v>
      </c>
      <c r="Z1216" t="s">
        <v>194</v>
      </c>
      <c r="AA1216" t="s">
        <v>195</v>
      </c>
      <c r="AB1216" t="s">
        <v>5025</v>
      </c>
      <c r="AC1216" t="s">
        <v>283</v>
      </c>
      <c r="AD1216" t="s">
        <v>283</v>
      </c>
      <c r="AE1216" t="s">
        <v>1938</v>
      </c>
      <c r="AF1216" t="s">
        <v>4728</v>
      </c>
      <c r="AG1216" t="s">
        <v>5026</v>
      </c>
      <c r="AH1216" t="s">
        <v>5027</v>
      </c>
      <c r="AI1216" t="s">
        <v>5028</v>
      </c>
      <c r="AJ1216" t="s">
        <v>3455</v>
      </c>
      <c r="AK1216" t="s">
        <v>5000</v>
      </c>
      <c r="AL1216" t="s">
        <v>234</v>
      </c>
      <c r="AM1216" t="s">
        <v>5029</v>
      </c>
      <c r="AN1216" t="s">
        <v>5030</v>
      </c>
      <c r="AO1216" t="s">
        <v>126</v>
      </c>
    </row>
    <row r="1217" spans="1:41" hidden="1" x14ac:dyDescent="0.2">
      <c r="A1217">
        <v>108025</v>
      </c>
      <c r="B1217" s="7">
        <v>45905</v>
      </c>
      <c r="C1217" t="s">
        <v>5031</v>
      </c>
      <c r="D1217" t="s">
        <v>180</v>
      </c>
      <c r="E1217" s="6">
        <v>125354</v>
      </c>
      <c r="F1217" s="6">
        <v>0</v>
      </c>
      <c r="G1217" s="6">
        <v>0</v>
      </c>
      <c r="H1217" t="s">
        <v>361</v>
      </c>
      <c r="I1217">
        <v>80102007</v>
      </c>
      <c r="J1217" t="s">
        <v>5032</v>
      </c>
      <c r="K1217" t="s">
        <v>183</v>
      </c>
      <c r="L1217" t="s">
        <v>209</v>
      </c>
      <c r="M1217">
        <v>63270893828</v>
      </c>
      <c r="N1217" t="s">
        <v>186</v>
      </c>
      <c r="O1217">
        <v>890903938</v>
      </c>
      <c r="P1217" t="s">
        <v>212</v>
      </c>
      <c r="Q1217" t="s">
        <v>189</v>
      </c>
      <c r="R1217" t="s">
        <v>190</v>
      </c>
      <c r="S1217" t="s">
        <v>315</v>
      </c>
      <c r="T1217" t="s">
        <v>316</v>
      </c>
      <c r="U1217" s="6">
        <v>20892</v>
      </c>
      <c r="V1217" s="6">
        <v>0</v>
      </c>
      <c r="W1217" s="6">
        <v>20892</v>
      </c>
      <c r="X1217" s="6">
        <v>0</v>
      </c>
      <c r="Y1217" t="s">
        <v>193</v>
      </c>
      <c r="Z1217" t="s">
        <v>194</v>
      </c>
      <c r="AA1217" t="s">
        <v>195</v>
      </c>
      <c r="AB1217" t="s">
        <v>5033</v>
      </c>
      <c r="AC1217" t="s">
        <v>283</v>
      </c>
      <c r="AD1217" t="s">
        <v>283</v>
      </c>
      <c r="AE1217" t="s">
        <v>1931</v>
      </c>
      <c r="AF1217" t="s">
        <v>4757</v>
      </c>
      <c r="AG1217" t="s">
        <v>5026</v>
      </c>
      <c r="AH1217" t="s">
        <v>5034</v>
      </c>
      <c r="AI1217" t="s">
        <v>5035</v>
      </c>
      <c r="AJ1217" t="s">
        <v>3455</v>
      </c>
      <c r="AK1217" t="s">
        <v>4965</v>
      </c>
      <c r="AL1217" t="s">
        <v>234</v>
      </c>
      <c r="AM1217" t="s">
        <v>5036</v>
      </c>
      <c r="AN1217" t="s">
        <v>5037</v>
      </c>
      <c r="AO1217" t="s">
        <v>137</v>
      </c>
    </row>
    <row r="1218" spans="1:41" hidden="1" x14ac:dyDescent="0.2">
      <c r="A1218">
        <v>108025</v>
      </c>
      <c r="B1218" s="7">
        <v>45905</v>
      </c>
      <c r="C1218" t="s">
        <v>5031</v>
      </c>
      <c r="D1218" t="s">
        <v>180</v>
      </c>
      <c r="E1218" s="6">
        <v>125354</v>
      </c>
      <c r="F1218" s="6">
        <v>0</v>
      </c>
      <c r="G1218" s="6">
        <v>0</v>
      </c>
      <c r="H1218" t="s">
        <v>361</v>
      </c>
      <c r="I1218">
        <v>80102007</v>
      </c>
      <c r="J1218" t="s">
        <v>5032</v>
      </c>
      <c r="K1218" t="s">
        <v>183</v>
      </c>
      <c r="L1218" t="s">
        <v>209</v>
      </c>
      <c r="M1218">
        <v>63270893828</v>
      </c>
      <c r="N1218" t="s">
        <v>186</v>
      </c>
      <c r="O1218">
        <v>890903938</v>
      </c>
      <c r="P1218" t="s">
        <v>212</v>
      </c>
      <c r="Q1218" t="s">
        <v>189</v>
      </c>
      <c r="R1218" t="s">
        <v>190</v>
      </c>
      <c r="S1218" t="s">
        <v>295</v>
      </c>
      <c r="T1218" t="s">
        <v>296</v>
      </c>
      <c r="U1218" s="6">
        <v>104462</v>
      </c>
      <c r="V1218" s="6">
        <v>0</v>
      </c>
      <c r="W1218" s="6">
        <v>104462</v>
      </c>
      <c r="X1218" s="6">
        <v>0</v>
      </c>
      <c r="Y1218" t="s">
        <v>193</v>
      </c>
      <c r="Z1218" t="s">
        <v>194</v>
      </c>
      <c r="AA1218" t="s">
        <v>195</v>
      </c>
      <c r="AB1218" t="s">
        <v>5033</v>
      </c>
      <c r="AC1218" t="s">
        <v>283</v>
      </c>
      <c r="AD1218" t="s">
        <v>283</v>
      </c>
      <c r="AE1218" t="s">
        <v>1931</v>
      </c>
      <c r="AF1218" t="s">
        <v>4757</v>
      </c>
      <c r="AG1218" t="s">
        <v>5026</v>
      </c>
      <c r="AH1218" t="s">
        <v>5034</v>
      </c>
      <c r="AI1218" t="s">
        <v>5035</v>
      </c>
      <c r="AJ1218" t="s">
        <v>3455</v>
      </c>
      <c r="AK1218" t="s">
        <v>4965</v>
      </c>
      <c r="AL1218" t="s">
        <v>234</v>
      </c>
      <c r="AM1218" t="s">
        <v>5036</v>
      </c>
      <c r="AN1218" t="s">
        <v>5037</v>
      </c>
      <c r="AO1218" t="s">
        <v>137</v>
      </c>
    </row>
    <row r="1219" spans="1:41" hidden="1" x14ac:dyDescent="0.2">
      <c r="A1219">
        <v>108125</v>
      </c>
      <c r="B1219" s="7">
        <v>45905</v>
      </c>
      <c r="C1219" t="s">
        <v>5038</v>
      </c>
      <c r="D1219" t="s">
        <v>180</v>
      </c>
      <c r="E1219" s="6">
        <v>9901141</v>
      </c>
      <c r="F1219" s="6">
        <v>518200</v>
      </c>
      <c r="G1219" s="6">
        <v>0</v>
      </c>
      <c r="H1219" t="s">
        <v>361</v>
      </c>
      <c r="I1219">
        <v>80102007</v>
      </c>
      <c r="J1219" t="s">
        <v>5032</v>
      </c>
      <c r="K1219" t="s">
        <v>183</v>
      </c>
      <c r="L1219" t="s">
        <v>209</v>
      </c>
      <c r="M1219">
        <v>63270893828</v>
      </c>
      <c r="N1219" t="s">
        <v>186</v>
      </c>
      <c r="O1219">
        <v>890903938</v>
      </c>
      <c r="P1219" t="s">
        <v>212</v>
      </c>
      <c r="Q1219" t="s">
        <v>189</v>
      </c>
      <c r="R1219" t="s">
        <v>190</v>
      </c>
      <c r="S1219" t="s">
        <v>291</v>
      </c>
      <c r="T1219" t="s">
        <v>292</v>
      </c>
      <c r="U1219" s="6">
        <v>3981203</v>
      </c>
      <c r="V1219" s="6">
        <v>0</v>
      </c>
      <c r="W1219" s="6">
        <v>3981203</v>
      </c>
      <c r="X1219" s="6">
        <v>0</v>
      </c>
      <c r="Y1219" t="s">
        <v>193</v>
      </c>
      <c r="Z1219" t="s">
        <v>194</v>
      </c>
      <c r="AA1219" t="s">
        <v>195</v>
      </c>
      <c r="AB1219" t="s">
        <v>5033</v>
      </c>
      <c r="AC1219" t="s">
        <v>283</v>
      </c>
      <c r="AD1219" t="s">
        <v>283</v>
      </c>
      <c r="AE1219" t="s">
        <v>1931</v>
      </c>
      <c r="AF1219" t="s">
        <v>5039</v>
      </c>
      <c r="AG1219" t="s">
        <v>5026</v>
      </c>
      <c r="AH1219" t="s">
        <v>5040</v>
      </c>
      <c r="AI1219" t="s">
        <v>5041</v>
      </c>
      <c r="AJ1219" t="s">
        <v>3455</v>
      </c>
      <c r="AK1219" t="s">
        <v>4965</v>
      </c>
      <c r="AL1219" t="s">
        <v>234</v>
      </c>
      <c r="AM1219" t="s">
        <v>5036</v>
      </c>
      <c r="AN1219" t="s">
        <v>5037</v>
      </c>
      <c r="AO1219" t="s">
        <v>137</v>
      </c>
    </row>
    <row r="1220" spans="1:41" hidden="1" x14ac:dyDescent="0.2">
      <c r="A1220">
        <v>108125</v>
      </c>
      <c r="B1220" s="7">
        <v>45905</v>
      </c>
      <c r="C1220" t="s">
        <v>5038</v>
      </c>
      <c r="D1220" t="s">
        <v>180</v>
      </c>
      <c r="E1220" s="6">
        <v>9901141</v>
      </c>
      <c r="F1220" s="6">
        <v>518200</v>
      </c>
      <c r="G1220" s="6">
        <v>0</v>
      </c>
      <c r="H1220" t="s">
        <v>361</v>
      </c>
      <c r="I1220">
        <v>80102007</v>
      </c>
      <c r="J1220" t="s">
        <v>5032</v>
      </c>
      <c r="K1220" t="s">
        <v>183</v>
      </c>
      <c r="L1220" t="s">
        <v>209</v>
      </c>
      <c r="M1220">
        <v>63270893828</v>
      </c>
      <c r="N1220" t="s">
        <v>186</v>
      </c>
      <c r="O1220">
        <v>890903938</v>
      </c>
      <c r="P1220" t="s">
        <v>212</v>
      </c>
      <c r="Q1220" t="s">
        <v>189</v>
      </c>
      <c r="R1220" t="s">
        <v>190</v>
      </c>
      <c r="S1220" t="s">
        <v>309</v>
      </c>
      <c r="T1220" t="s">
        <v>310</v>
      </c>
      <c r="U1220" s="6">
        <v>145221</v>
      </c>
      <c r="V1220" s="6">
        <v>0</v>
      </c>
      <c r="W1220" s="6">
        <v>145221</v>
      </c>
      <c r="X1220" s="6">
        <v>0</v>
      </c>
      <c r="Y1220" t="s">
        <v>193</v>
      </c>
      <c r="Z1220" t="s">
        <v>194</v>
      </c>
      <c r="AA1220" t="s">
        <v>195</v>
      </c>
      <c r="AB1220" t="s">
        <v>5033</v>
      </c>
      <c r="AC1220" t="s">
        <v>283</v>
      </c>
      <c r="AD1220" t="s">
        <v>283</v>
      </c>
      <c r="AE1220" t="s">
        <v>1931</v>
      </c>
      <c r="AF1220" t="s">
        <v>5039</v>
      </c>
      <c r="AG1220" t="s">
        <v>5026</v>
      </c>
      <c r="AH1220" t="s">
        <v>5040</v>
      </c>
      <c r="AI1220" t="s">
        <v>5041</v>
      </c>
      <c r="AJ1220" t="s">
        <v>3455</v>
      </c>
      <c r="AK1220" t="s">
        <v>4965</v>
      </c>
      <c r="AL1220" t="s">
        <v>234</v>
      </c>
      <c r="AM1220" t="s">
        <v>5036</v>
      </c>
      <c r="AN1220" t="s">
        <v>5037</v>
      </c>
      <c r="AO1220" t="s">
        <v>137</v>
      </c>
    </row>
    <row r="1221" spans="1:41" hidden="1" x14ac:dyDescent="0.2">
      <c r="A1221">
        <v>108125</v>
      </c>
      <c r="B1221" s="7">
        <v>45905</v>
      </c>
      <c r="C1221" t="s">
        <v>5038</v>
      </c>
      <c r="D1221" t="s">
        <v>180</v>
      </c>
      <c r="E1221" s="6">
        <v>9901141</v>
      </c>
      <c r="F1221" s="6">
        <v>518200</v>
      </c>
      <c r="G1221" s="6">
        <v>0</v>
      </c>
      <c r="H1221" t="s">
        <v>361</v>
      </c>
      <c r="I1221">
        <v>80102007</v>
      </c>
      <c r="J1221" t="s">
        <v>5032</v>
      </c>
      <c r="K1221" t="s">
        <v>183</v>
      </c>
      <c r="L1221" t="s">
        <v>209</v>
      </c>
      <c r="M1221">
        <v>63270893828</v>
      </c>
      <c r="N1221" t="s">
        <v>186</v>
      </c>
      <c r="O1221">
        <v>890903938</v>
      </c>
      <c r="P1221" t="s">
        <v>212</v>
      </c>
      <c r="Q1221" t="s">
        <v>189</v>
      </c>
      <c r="R1221" t="s">
        <v>190</v>
      </c>
      <c r="S1221" t="s">
        <v>370</v>
      </c>
      <c r="T1221" t="s">
        <v>371</v>
      </c>
      <c r="U1221" s="6">
        <v>5109910</v>
      </c>
      <c r="V1221" s="6">
        <v>0</v>
      </c>
      <c r="W1221" s="6">
        <v>5109910</v>
      </c>
      <c r="X1221" s="6">
        <v>0</v>
      </c>
      <c r="Y1221" t="s">
        <v>193</v>
      </c>
      <c r="Z1221" t="s">
        <v>194</v>
      </c>
      <c r="AA1221" t="s">
        <v>195</v>
      </c>
      <c r="AB1221" t="s">
        <v>5033</v>
      </c>
      <c r="AC1221" t="s">
        <v>283</v>
      </c>
      <c r="AD1221" t="s">
        <v>283</v>
      </c>
      <c r="AE1221" t="s">
        <v>1931</v>
      </c>
      <c r="AF1221" t="s">
        <v>5039</v>
      </c>
      <c r="AG1221" t="s">
        <v>5026</v>
      </c>
      <c r="AH1221" t="s">
        <v>5040</v>
      </c>
      <c r="AI1221" t="s">
        <v>5041</v>
      </c>
      <c r="AJ1221" t="s">
        <v>3455</v>
      </c>
      <c r="AK1221" t="s">
        <v>4965</v>
      </c>
      <c r="AL1221" t="s">
        <v>234</v>
      </c>
      <c r="AM1221" t="s">
        <v>5036</v>
      </c>
      <c r="AN1221" t="s">
        <v>5037</v>
      </c>
      <c r="AO1221" t="s">
        <v>126</v>
      </c>
    </row>
    <row r="1222" spans="1:41" hidden="1" x14ac:dyDescent="0.2">
      <c r="A1222">
        <v>108125</v>
      </c>
      <c r="B1222" s="7">
        <v>45905</v>
      </c>
      <c r="C1222" t="s">
        <v>5038</v>
      </c>
      <c r="D1222" t="s">
        <v>180</v>
      </c>
      <c r="E1222" s="6">
        <v>9901141</v>
      </c>
      <c r="F1222" s="6">
        <v>518200</v>
      </c>
      <c r="G1222" s="6">
        <v>0</v>
      </c>
      <c r="H1222" t="s">
        <v>361</v>
      </c>
      <c r="I1222">
        <v>80102007</v>
      </c>
      <c r="J1222" t="s">
        <v>5032</v>
      </c>
      <c r="K1222" t="s">
        <v>183</v>
      </c>
      <c r="L1222" t="s">
        <v>209</v>
      </c>
      <c r="M1222">
        <v>63270893828</v>
      </c>
      <c r="N1222" t="s">
        <v>186</v>
      </c>
      <c r="O1222">
        <v>890903938</v>
      </c>
      <c r="P1222" t="s">
        <v>212</v>
      </c>
      <c r="Q1222" t="s">
        <v>189</v>
      </c>
      <c r="R1222" t="s">
        <v>190</v>
      </c>
      <c r="S1222" t="s">
        <v>301</v>
      </c>
      <c r="T1222" t="s">
        <v>302</v>
      </c>
      <c r="U1222" s="6">
        <v>505647</v>
      </c>
      <c r="V1222" s="6">
        <v>0</v>
      </c>
      <c r="W1222" s="6">
        <v>505647</v>
      </c>
      <c r="X1222" s="6">
        <v>0</v>
      </c>
      <c r="Y1222" t="s">
        <v>193</v>
      </c>
      <c r="Z1222" t="s">
        <v>194</v>
      </c>
      <c r="AA1222" t="s">
        <v>195</v>
      </c>
      <c r="AB1222" t="s">
        <v>5033</v>
      </c>
      <c r="AC1222" t="s">
        <v>283</v>
      </c>
      <c r="AD1222" t="s">
        <v>283</v>
      </c>
      <c r="AE1222" t="s">
        <v>1931</v>
      </c>
      <c r="AF1222" t="s">
        <v>5039</v>
      </c>
      <c r="AG1222" t="s">
        <v>5026</v>
      </c>
      <c r="AH1222" t="s">
        <v>5040</v>
      </c>
      <c r="AI1222" t="s">
        <v>5041</v>
      </c>
      <c r="AJ1222" t="s">
        <v>3455</v>
      </c>
      <c r="AK1222" t="s">
        <v>4965</v>
      </c>
      <c r="AL1222" t="s">
        <v>234</v>
      </c>
      <c r="AM1222" t="s">
        <v>5036</v>
      </c>
      <c r="AN1222" t="s">
        <v>5037</v>
      </c>
      <c r="AO1222" t="s">
        <v>137</v>
      </c>
    </row>
    <row r="1223" spans="1:41" hidden="1" x14ac:dyDescent="0.2">
      <c r="A1223">
        <v>108125</v>
      </c>
      <c r="B1223" s="7">
        <v>45905</v>
      </c>
      <c r="C1223" t="s">
        <v>5038</v>
      </c>
      <c r="D1223" t="s">
        <v>180</v>
      </c>
      <c r="E1223" s="6">
        <v>9901141</v>
      </c>
      <c r="F1223" s="6">
        <v>518200</v>
      </c>
      <c r="G1223" s="6">
        <v>0</v>
      </c>
      <c r="H1223" t="s">
        <v>361</v>
      </c>
      <c r="I1223">
        <v>80102007</v>
      </c>
      <c r="J1223" t="s">
        <v>5032</v>
      </c>
      <c r="K1223" t="s">
        <v>183</v>
      </c>
      <c r="L1223" t="s">
        <v>209</v>
      </c>
      <c r="M1223">
        <v>63270893828</v>
      </c>
      <c r="N1223" t="s">
        <v>186</v>
      </c>
      <c r="O1223">
        <v>890903938</v>
      </c>
      <c r="P1223" t="s">
        <v>212</v>
      </c>
      <c r="Q1223" t="s">
        <v>189</v>
      </c>
      <c r="R1223" t="s">
        <v>190</v>
      </c>
      <c r="S1223" t="s">
        <v>299</v>
      </c>
      <c r="T1223" t="s">
        <v>300</v>
      </c>
      <c r="U1223" s="6">
        <v>159160</v>
      </c>
      <c r="V1223" s="6">
        <v>0</v>
      </c>
      <c r="W1223" s="6">
        <v>159160</v>
      </c>
      <c r="X1223" s="6">
        <v>0</v>
      </c>
      <c r="Y1223" t="s">
        <v>193</v>
      </c>
      <c r="Z1223" t="s">
        <v>194</v>
      </c>
      <c r="AA1223" t="s">
        <v>195</v>
      </c>
      <c r="AB1223" t="s">
        <v>5033</v>
      </c>
      <c r="AC1223" t="s">
        <v>283</v>
      </c>
      <c r="AD1223" t="s">
        <v>283</v>
      </c>
      <c r="AE1223" t="s">
        <v>1931</v>
      </c>
      <c r="AF1223" t="s">
        <v>5039</v>
      </c>
      <c r="AG1223" t="s">
        <v>5026</v>
      </c>
      <c r="AH1223" t="s">
        <v>5040</v>
      </c>
      <c r="AI1223" t="s">
        <v>5041</v>
      </c>
      <c r="AJ1223" t="s">
        <v>3455</v>
      </c>
      <c r="AK1223" t="s">
        <v>4965</v>
      </c>
      <c r="AL1223" t="s">
        <v>234</v>
      </c>
      <c r="AM1223" t="s">
        <v>5036</v>
      </c>
      <c r="AN1223" t="s">
        <v>5037</v>
      </c>
      <c r="AO1223" t="s">
        <v>137</v>
      </c>
    </row>
    <row r="1224" spans="1:41" hidden="1" x14ac:dyDescent="0.2">
      <c r="A1224">
        <v>108225</v>
      </c>
      <c r="B1224" s="7">
        <v>45905</v>
      </c>
      <c r="C1224" t="s">
        <v>5042</v>
      </c>
      <c r="D1224" t="s">
        <v>180</v>
      </c>
      <c r="E1224" s="6">
        <v>6797780</v>
      </c>
      <c r="F1224" s="6">
        <v>51584</v>
      </c>
      <c r="G1224" s="6">
        <v>0</v>
      </c>
      <c r="H1224" t="s">
        <v>361</v>
      </c>
      <c r="I1224">
        <v>80821615</v>
      </c>
      <c r="J1224" t="s">
        <v>1424</v>
      </c>
      <c r="K1224" t="s">
        <v>183</v>
      </c>
      <c r="L1224" t="s">
        <v>209</v>
      </c>
      <c r="M1224">
        <v>18780163</v>
      </c>
      <c r="N1224" t="s">
        <v>186</v>
      </c>
      <c r="O1224">
        <v>860002964</v>
      </c>
      <c r="P1224" t="s">
        <v>226</v>
      </c>
      <c r="Q1224" t="s">
        <v>189</v>
      </c>
      <c r="R1224" t="s">
        <v>190</v>
      </c>
      <c r="S1224" t="s">
        <v>540</v>
      </c>
      <c r="T1224" t="s">
        <v>3485</v>
      </c>
      <c r="U1224" s="6">
        <v>3398890</v>
      </c>
      <c r="V1224" s="6">
        <v>0</v>
      </c>
      <c r="W1224" s="6">
        <v>3398890</v>
      </c>
      <c r="X1224" s="6">
        <v>0</v>
      </c>
      <c r="Y1224" t="s">
        <v>193</v>
      </c>
      <c r="Z1224" t="s">
        <v>194</v>
      </c>
      <c r="AA1224" t="s">
        <v>195</v>
      </c>
      <c r="AB1224" t="s">
        <v>5043</v>
      </c>
      <c r="AC1224" t="s">
        <v>862</v>
      </c>
      <c r="AD1224" t="s">
        <v>862</v>
      </c>
      <c r="AE1224" t="s">
        <v>575</v>
      </c>
      <c r="AF1224" t="s">
        <v>4641</v>
      </c>
      <c r="AG1224" t="s">
        <v>5000</v>
      </c>
      <c r="AH1224" t="s">
        <v>5044</v>
      </c>
      <c r="AI1224" t="s">
        <v>5045</v>
      </c>
      <c r="AJ1224" t="s">
        <v>3455</v>
      </c>
      <c r="AK1224" t="s">
        <v>842</v>
      </c>
      <c r="AL1224" t="s">
        <v>462</v>
      </c>
      <c r="AM1224" t="s">
        <v>1429</v>
      </c>
      <c r="AN1224" t="s">
        <v>1430</v>
      </c>
      <c r="AO1224" t="s">
        <v>124</v>
      </c>
    </row>
    <row r="1225" spans="1:41" hidden="1" x14ac:dyDescent="0.2">
      <c r="A1225">
        <v>108225</v>
      </c>
      <c r="B1225" s="7">
        <v>45905</v>
      </c>
      <c r="C1225" t="s">
        <v>5042</v>
      </c>
      <c r="D1225" t="s">
        <v>180</v>
      </c>
      <c r="E1225" s="6">
        <v>6797780</v>
      </c>
      <c r="F1225" s="6">
        <v>51584</v>
      </c>
      <c r="G1225" s="6">
        <v>0</v>
      </c>
      <c r="H1225" t="s">
        <v>361</v>
      </c>
      <c r="I1225">
        <v>80821615</v>
      </c>
      <c r="J1225" t="s">
        <v>1424</v>
      </c>
      <c r="K1225" t="s">
        <v>183</v>
      </c>
      <c r="L1225" t="s">
        <v>209</v>
      </c>
      <c r="M1225">
        <v>18780163</v>
      </c>
      <c r="N1225" t="s">
        <v>186</v>
      </c>
      <c r="O1225">
        <v>860002964</v>
      </c>
      <c r="P1225" t="s">
        <v>226</v>
      </c>
      <c r="Q1225" t="s">
        <v>189</v>
      </c>
      <c r="R1225" t="s">
        <v>190</v>
      </c>
      <c r="S1225" t="s">
        <v>858</v>
      </c>
      <c r="T1225" t="s">
        <v>3451</v>
      </c>
      <c r="U1225" s="6">
        <v>3398890</v>
      </c>
      <c r="V1225" s="6">
        <v>0</v>
      </c>
      <c r="W1225" s="6">
        <v>3398890</v>
      </c>
      <c r="X1225" s="6">
        <v>0</v>
      </c>
      <c r="Y1225" t="s">
        <v>193</v>
      </c>
      <c r="Z1225" t="s">
        <v>194</v>
      </c>
      <c r="AA1225" t="s">
        <v>195</v>
      </c>
      <c r="AB1225" t="s">
        <v>5043</v>
      </c>
      <c r="AC1225" t="s">
        <v>862</v>
      </c>
      <c r="AD1225" t="s">
        <v>862</v>
      </c>
      <c r="AE1225" t="s">
        <v>575</v>
      </c>
      <c r="AF1225" t="s">
        <v>4641</v>
      </c>
      <c r="AG1225" t="s">
        <v>5000</v>
      </c>
      <c r="AH1225" t="s">
        <v>5044</v>
      </c>
      <c r="AI1225" t="s">
        <v>5045</v>
      </c>
      <c r="AJ1225" t="s">
        <v>3455</v>
      </c>
      <c r="AK1225" t="s">
        <v>842</v>
      </c>
      <c r="AL1225" t="s">
        <v>462</v>
      </c>
      <c r="AM1225" t="s">
        <v>1429</v>
      </c>
      <c r="AN1225" t="s">
        <v>1430</v>
      </c>
      <c r="AO1225" t="s">
        <v>124</v>
      </c>
    </row>
    <row r="1226" spans="1:41" hidden="1" x14ac:dyDescent="0.2">
      <c r="A1226">
        <v>108325</v>
      </c>
      <c r="B1226" s="7">
        <v>45905</v>
      </c>
      <c r="C1226" t="s">
        <v>5046</v>
      </c>
      <c r="D1226" t="s">
        <v>180</v>
      </c>
      <c r="E1226" s="6">
        <v>7394100</v>
      </c>
      <c r="F1226" s="6">
        <v>67409</v>
      </c>
      <c r="G1226" s="6">
        <v>0</v>
      </c>
      <c r="H1226" t="s">
        <v>361</v>
      </c>
      <c r="I1226">
        <v>79539518</v>
      </c>
      <c r="J1226" t="s">
        <v>1804</v>
      </c>
      <c r="K1226" t="s">
        <v>183</v>
      </c>
      <c r="L1226" t="s">
        <v>209</v>
      </c>
      <c r="M1226">
        <v>2199180</v>
      </c>
      <c r="N1226" t="s">
        <v>186</v>
      </c>
      <c r="O1226">
        <v>860002964</v>
      </c>
      <c r="P1226" t="s">
        <v>226</v>
      </c>
      <c r="Q1226" t="s">
        <v>189</v>
      </c>
      <c r="R1226" t="s">
        <v>190</v>
      </c>
      <c r="S1226" t="s">
        <v>858</v>
      </c>
      <c r="T1226" t="s">
        <v>3451</v>
      </c>
      <c r="U1226" s="6">
        <v>3697050</v>
      </c>
      <c r="V1226" s="6">
        <v>0</v>
      </c>
      <c r="W1226" s="6">
        <v>3697050</v>
      </c>
      <c r="X1226" s="6">
        <v>0</v>
      </c>
      <c r="Y1226" t="s">
        <v>193</v>
      </c>
      <c r="Z1226" t="s">
        <v>194</v>
      </c>
      <c r="AA1226" t="s">
        <v>195</v>
      </c>
      <c r="AB1226" t="s">
        <v>5047</v>
      </c>
      <c r="AC1226" t="s">
        <v>1082</v>
      </c>
      <c r="AD1226" t="s">
        <v>1082</v>
      </c>
      <c r="AE1226" t="s">
        <v>514</v>
      </c>
      <c r="AF1226" t="s">
        <v>4646</v>
      </c>
      <c r="AG1226" t="s">
        <v>5000</v>
      </c>
      <c r="AH1226" t="s">
        <v>5048</v>
      </c>
      <c r="AI1226" t="s">
        <v>5049</v>
      </c>
      <c r="AJ1226" t="s">
        <v>3455</v>
      </c>
      <c r="AK1226" t="s">
        <v>1310</v>
      </c>
      <c r="AL1226" t="s">
        <v>462</v>
      </c>
      <c r="AM1226" t="s">
        <v>1809</v>
      </c>
      <c r="AN1226" t="s">
        <v>1810</v>
      </c>
      <c r="AO1226" t="s">
        <v>124</v>
      </c>
    </row>
    <row r="1227" spans="1:41" hidden="1" x14ac:dyDescent="0.2">
      <c r="A1227">
        <v>108325</v>
      </c>
      <c r="B1227" s="7">
        <v>45905</v>
      </c>
      <c r="C1227" t="s">
        <v>5046</v>
      </c>
      <c r="D1227" t="s">
        <v>180</v>
      </c>
      <c r="E1227" s="6">
        <v>7394100</v>
      </c>
      <c r="F1227" s="6">
        <v>67409</v>
      </c>
      <c r="G1227" s="6">
        <v>0</v>
      </c>
      <c r="H1227" t="s">
        <v>361</v>
      </c>
      <c r="I1227">
        <v>79539518</v>
      </c>
      <c r="J1227" t="s">
        <v>1804</v>
      </c>
      <c r="K1227" t="s">
        <v>183</v>
      </c>
      <c r="L1227" t="s">
        <v>209</v>
      </c>
      <c r="M1227">
        <v>2199180</v>
      </c>
      <c r="N1227" t="s">
        <v>186</v>
      </c>
      <c r="O1227">
        <v>860002964</v>
      </c>
      <c r="P1227" t="s">
        <v>226</v>
      </c>
      <c r="Q1227" t="s">
        <v>189</v>
      </c>
      <c r="R1227" t="s">
        <v>190</v>
      </c>
      <c r="S1227" t="s">
        <v>540</v>
      </c>
      <c r="T1227" t="s">
        <v>3485</v>
      </c>
      <c r="U1227" s="6">
        <v>3697050</v>
      </c>
      <c r="V1227" s="6">
        <v>0</v>
      </c>
      <c r="W1227" s="6">
        <v>3697050</v>
      </c>
      <c r="X1227" s="6">
        <v>0</v>
      </c>
      <c r="Y1227" t="s">
        <v>193</v>
      </c>
      <c r="Z1227" t="s">
        <v>194</v>
      </c>
      <c r="AA1227" t="s">
        <v>195</v>
      </c>
      <c r="AB1227" t="s">
        <v>5047</v>
      </c>
      <c r="AC1227" t="s">
        <v>1082</v>
      </c>
      <c r="AD1227" t="s">
        <v>1082</v>
      </c>
      <c r="AE1227" t="s">
        <v>514</v>
      </c>
      <c r="AF1227" t="s">
        <v>4646</v>
      </c>
      <c r="AG1227" t="s">
        <v>5000</v>
      </c>
      <c r="AH1227" t="s">
        <v>5048</v>
      </c>
      <c r="AI1227" t="s">
        <v>5049</v>
      </c>
      <c r="AJ1227" t="s">
        <v>3455</v>
      </c>
      <c r="AK1227" t="s">
        <v>1310</v>
      </c>
      <c r="AL1227" t="s">
        <v>462</v>
      </c>
      <c r="AM1227" t="s">
        <v>1809</v>
      </c>
      <c r="AN1227" t="s">
        <v>1810</v>
      </c>
      <c r="AO1227" t="s">
        <v>124</v>
      </c>
    </row>
    <row r="1228" spans="1:41" hidden="1" x14ac:dyDescent="0.2">
      <c r="A1228">
        <v>108425</v>
      </c>
      <c r="B1228" s="7">
        <v>45905</v>
      </c>
      <c r="C1228" t="s">
        <v>5050</v>
      </c>
      <c r="D1228" t="s">
        <v>180</v>
      </c>
      <c r="E1228" s="6">
        <v>3894440</v>
      </c>
      <c r="F1228" s="6">
        <v>26140</v>
      </c>
      <c r="G1228" s="6">
        <v>0</v>
      </c>
      <c r="H1228" t="s">
        <v>361</v>
      </c>
      <c r="I1228">
        <v>1095944692</v>
      </c>
      <c r="J1228" t="s">
        <v>2314</v>
      </c>
      <c r="K1228" t="s">
        <v>183</v>
      </c>
      <c r="L1228" t="s">
        <v>209</v>
      </c>
      <c r="M1228">
        <v>104869070</v>
      </c>
      <c r="N1228" t="s">
        <v>186</v>
      </c>
      <c r="O1228">
        <v>890903937</v>
      </c>
      <c r="P1228" t="s">
        <v>2317</v>
      </c>
      <c r="Q1228" t="s">
        <v>189</v>
      </c>
      <c r="R1228" t="s">
        <v>190</v>
      </c>
      <c r="S1228" t="s">
        <v>458</v>
      </c>
      <c r="T1228" t="s">
        <v>3479</v>
      </c>
      <c r="U1228" s="6">
        <v>3894440</v>
      </c>
      <c r="V1228" s="6">
        <v>0</v>
      </c>
      <c r="W1228" s="6">
        <v>3894440</v>
      </c>
      <c r="X1228" s="6">
        <v>0</v>
      </c>
      <c r="Y1228" t="s">
        <v>480</v>
      </c>
      <c r="Z1228" t="s">
        <v>194</v>
      </c>
      <c r="AA1228" t="s">
        <v>481</v>
      </c>
      <c r="AB1228" t="s">
        <v>5051</v>
      </c>
      <c r="AC1228" t="s">
        <v>887</v>
      </c>
      <c r="AD1228" t="s">
        <v>887</v>
      </c>
      <c r="AE1228" t="s">
        <v>930</v>
      </c>
      <c r="AF1228" t="s">
        <v>4650</v>
      </c>
      <c r="AG1228" t="s">
        <v>5000</v>
      </c>
      <c r="AH1228" t="s">
        <v>5052</v>
      </c>
      <c r="AI1228" t="s">
        <v>5053</v>
      </c>
      <c r="AJ1228" t="s">
        <v>3455</v>
      </c>
      <c r="AK1228" t="s">
        <v>1638</v>
      </c>
      <c r="AL1228" t="s">
        <v>462</v>
      </c>
      <c r="AM1228" t="s">
        <v>2321</v>
      </c>
      <c r="AN1228" t="s">
        <v>2322</v>
      </c>
      <c r="AO1228" t="s">
        <v>124</v>
      </c>
    </row>
    <row r="1229" spans="1:41" hidden="1" x14ac:dyDescent="0.2">
      <c r="A1229">
        <v>108625</v>
      </c>
      <c r="B1229" s="7">
        <v>45905</v>
      </c>
      <c r="C1229" t="s">
        <v>5054</v>
      </c>
      <c r="D1229" t="s">
        <v>180</v>
      </c>
      <c r="E1229" s="6">
        <v>4296180</v>
      </c>
      <c r="F1229" s="6">
        <v>36366</v>
      </c>
      <c r="G1229" s="6">
        <v>0</v>
      </c>
      <c r="H1229" t="s">
        <v>361</v>
      </c>
      <c r="I1229">
        <v>1023924776</v>
      </c>
      <c r="J1229" t="s">
        <v>1079</v>
      </c>
      <c r="K1229" t="s">
        <v>183</v>
      </c>
      <c r="L1229" t="s">
        <v>209</v>
      </c>
      <c r="M1229">
        <v>4500001488</v>
      </c>
      <c r="N1229" t="s">
        <v>186</v>
      </c>
      <c r="O1229">
        <v>890903938</v>
      </c>
      <c r="P1229" t="s">
        <v>212</v>
      </c>
      <c r="Q1229" t="s">
        <v>189</v>
      </c>
      <c r="R1229" t="s">
        <v>190</v>
      </c>
      <c r="S1229" t="s">
        <v>858</v>
      </c>
      <c r="T1229" t="s">
        <v>3451</v>
      </c>
      <c r="U1229" s="6">
        <v>2148090</v>
      </c>
      <c r="V1229" s="6">
        <v>0</v>
      </c>
      <c r="W1229" s="6">
        <v>2148090</v>
      </c>
      <c r="X1229" s="6">
        <v>0</v>
      </c>
      <c r="Y1229" t="s">
        <v>193</v>
      </c>
      <c r="Z1229" t="s">
        <v>194</v>
      </c>
      <c r="AA1229" t="s">
        <v>195</v>
      </c>
      <c r="AB1229" t="s">
        <v>5055</v>
      </c>
      <c r="AC1229" t="s">
        <v>882</v>
      </c>
      <c r="AD1229" t="s">
        <v>882</v>
      </c>
      <c r="AE1229" t="s">
        <v>1082</v>
      </c>
      <c r="AF1229" t="s">
        <v>4661</v>
      </c>
      <c r="AG1229" t="s">
        <v>5000</v>
      </c>
      <c r="AH1229" t="s">
        <v>5056</v>
      </c>
      <c r="AI1229" t="s">
        <v>5057</v>
      </c>
      <c r="AJ1229" t="s">
        <v>3455</v>
      </c>
      <c r="AK1229" t="s">
        <v>556</v>
      </c>
      <c r="AL1229" t="s">
        <v>462</v>
      </c>
      <c r="AM1229" t="s">
        <v>1086</v>
      </c>
      <c r="AN1229" t="s">
        <v>1087</v>
      </c>
      <c r="AO1229" t="s">
        <v>124</v>
      </c>
    </row>
    <row r="1230" spans="1:41" hidden="1" x14ac:dyDescent="0.2">
      <c r="A1230">
        <v>108625</v>
      </c>
      <c r="B1230" s="7">
        <v>45905</v>
      </c>
      <c r="C1230" t="s">
        <v>5054</v>
      </c>
      <c r="D1230" t="s">
        <v>180</v>
      </c>
      <c r="E1230" s="6">
        <v>4296180</v>
      </c>
      <c r="F1230" s="6">
        <v>36366</v>
      </c>
      <c r="G1230" s="6">
        <v>0</v>
      </c>
      <c r="H1230" t="s">
        <v>361</v>
      </c>
      <c r="I1230">
        <v>1023924776</v>
      </c>
      <c r="J1230" t="s">
        <v>1079</v>
      </c>
      <c r="K1230" t="s">
        <v>183</v>
      </c>
      <c r="L1230" t="s">
        <v>209</v>
      </c>
      <c r="M1230">
        <v>4500001488</v>
      </c>
      <c r="N1230" t="s">
        <v>186</v>
      </c>
      <c r="O1230">
        <v>890903938</v>
      </c>
      <c r="P1230" t="s">
        <v>212</v>
      </c>
      <c r="Q1230" t="s">
        <v>189</v>
      </c>
      <c r="R1230" t="s">
        <v>190</v>
      </c>
      <c r="S1230" t="s">
        <v>540</v>
      </c>
      <c r="T1230" t="s">
        <v>3485</v>
      </c>
      <c r="U1230" s="6">
        <v>2148090</v>
      </c>
      <c r="V1230" s="6">
        <v>0</v>
      </c>
      <c r="W1230" s="6">
        <v>2148090</v>
      </c>
      <c r="X1230" s="6">
        <v>0</v>
      </c>
      <c r="Y1230" t="s">
        <v>193</v>
      </c>
      <c r="Z1230" t="s">
        <v>194</v>
      </c>
      <c r="AA1230" t="s">
        <v>195</v>
      </c>
      <c r="AB1230" t="s">
        <v>5055</v>
      </c>
      <c r="AC1230" t="s">
        <v>882</v>
      </c>
      <c r="AD1230" t="s">
        <v>882</v>
      </c>
      <c r="AE1230" t="s">
        <v>1082</v>
      </c>
      <c r="AF1230" t="s">
        <v>4661</v>
      </c>
      <c r="AG1230" t="s">
        <v>5000</v>
      </c>
      <c r="AH1230" t="s">
        <v>5056</v>
      </c>
      <c r="AI1230" t="s">
        <v>5057</v>
      </c>
      <c r="AJ1230" t="s">
        <v>3455</v>
      </c>
      <c r="AK1230" t="s">
        <v>556</v>
      </c>
      <c r="AL1230" t="s">
        <v>462</v>
      </c>
      <c r="AM1230" t="s">
        <v>1086</v>
      </c>
      <c r="AN1230" t="s">
        <v>1087</v>
      </c>
      <c r="AO1230" t="s">
        <v>124</v>
      </c>
    </row>
    <row r="1231" spans="1:41" hidden="1" x14ac:dyDescent="0.2">
      <c r="A1231">
        <v>108725</v>
      </c>
      <c r="B1231" s="7">
        <v>45905</v>
      </c>
      <c r="C1231" t="s">
        <v>5058</v>
      </c>
      <c r="D1231" t="s">
        <v>180</v>
      </c>
      <c r="E1231" s="6">
        <v>5912680</v>
      </c>
      <c r="F1231" s="6">
        <v>39687</v>
      </c>
      <c r="G1231" s="6">
        <v>0</v>
      </c>
      <c r="H1231" t="s">
        <v>361</v>
      </c>
      <c r="I1231">
        <v>80800612</v>
      </c>
      <c r="J1231" t="s">
        <v>1707</v>
      </c>
      <c r="K1231" t="s">
        <v>183</v>
      </c>
      <c r="L1231" t="s">
        <v>209</v>
      </c>
      <c r="M1231">
        <v>63874883010</v>
      </c>
      <c r="N1231" t="s">
        <v>186</v>
      </c>
      <c r="O1231">
        <v>890903938</v>
      </c>
      <c r="P1231" t="s">
        <v>212</v>
      </c>
      <c r="Q1231" t="s">
        <v>189</v>
      </c>
      <c r="R1231" t="s">
        <v>190</v>
      </c>
      <c r="S1231" t="s">
        <v>858</v>
      </c>
      <c r="T1231" t="s">
        <v>3451</v>
      </c>
      <c r="U1231" s="6">
        <v>5912680</v>
      </c>
      <c r="V1231" s="6">
        <v>0</v>
      </c>
      <c r="W1231" s="6">
        <v>5912680</v>
      </c>
      <c r="X1231" s="6">
        <v>0</v>
      </c>
      <c r="Y1231" t="s">
        <v>193</v>
      </c>
      <c r="Z1231" t="s">
        <v>194</v>
      </c>
      <c r="AA1231" t="s">
        <v>195</v>
      </c>
      <c r="AB1231" t="s">
        <v>5059</v>
      </c>
      <c r="AC1231" t="s">
        <v>1123</v>
      </c>
      <c r="AD1231" t="s">
        <v>1115</v>
      </c>
      <c r="AE1231" t="s">
        <v>746</v>
      </c>
      <c r="AF1231" t="s">
        <v>4666</v>
      </c>
      <c r="AG1231" t="s">
        <v>5000</v>
      </c>
      <c r="AH1231" t="s">
        <v>5060</v>
      </c>
      <c r="AI1231" t="s">
        <v>5061</v>
      </c>
      <c r="AJ1231" t="s">
        <v>3455</v>
      </c>
      <c r="AK1231" t="s">
        <v>842</v>
      </c>
      <c r="AL1231" t="s">
        <v>462</v>
      </c>
      <c r="AM1231" t="s">
        <v>1555</v>
      </c>
      <c r="AN1231" t="s">
        <v>1712</v>
      </c>
      <c r="AO1231" t="s">
        <v>124</v>
      </c>
    </row>
    <row r="1232" spans="1:41" hidden="1" x14ac:dyDescent="0.2">
      <c r="A1232">
        <v>108825</v>
      </c>
      <c r="B1232" s="7">
        <v>45905</v>
      </c>
      <c r="C1232" t="s">
        <v>5062</v>
      </c>
      <c r="D1232" t="s">
        <v>180</v>
      </c>
      <c r="E1232" s="6">
        <v>7394100</v>
      </c>
      <c r="F1232" s="6">
        <v>204399</v>
      </c>
      <c r="G1232" s="6">
        <v>0</v>
      </c>
      <c r="H1232" t="s">
        <v>361</v>
      </c>
      <c r="I1232">
        <v>1032357678</v>
      </c>
      <c r="J1232" t="s">
        <v>1249</v>
      </c>
      <c r="K1232" t="s">
        <v>183</v>
      </c>
      <c r="L1232" t="s">
        <v>209</v>
      </c>
      <c r="M1232">
        <v>55350201</v>
      </c>
      <c r="N1232" t="s">
        <v>186</v>
      </c>
      <c r="O1232">
        <v>860002964</v>
      </c>
      <c r="P1232" t="s">
        <v>226</v>
      </c>
      <c r="Q1232" t="s">
        <v>189</v>
      </c>
      <c r="R1232" t="s">
        <v>190</v>
      </c>
      <c r="S1232" t="s">
        <v>735</v>
      </c>
      <c r="T1232" t="s">
        <v>3606</v>
      </c>
      <c r="U1232" s="6">
        <v>7394100</v>
      </c>
      <c r="V1232" s="6">
        <v>0</v>
      </c>
      <c r="W1232" s="6">
        <v>7394100</v>
      </c>
      <c r="X1232" s="6">
        <v>0</v>
      </c>
      <c r="Y1232" t="s">
        <v>193</v>
      </c>
      <c r="Z1232" t="s">
        <v>194</v>
      </c>
      <c r="AA1232" t="s">
        <v>195</v>
      </c>
      <c r="AB1232" t="s">
        <v>5063</v>
      </c>
      <c r="AC1232" t="s">
        <v>1252</v>
      </c>
      <c r="AD1232" t="s">
        <v>1252</v>
      </c>
      <c r="AE1232" t="s">
        <v>553</v>
      </c>
      <c r="AF1232" t="s">
        <v>4673</v>
      </c>
      <c r="AG1232" t="s">
        <v>5000</v>
      </c>
      <c r="AH1232" t="s">
        <v>5064</v>
      </c>
      <c r="AI1232" t="s">
        <v>5065</v>
      </c>
      <c r="AJ1232" t="s">
        <v>3455</v>
      </c>
      <c r="AK1232" t="s">
        <v>646</v>
      </c>
      <c r="AL1232" t="s">
        <v>462</v>
      </c>
      <c r="AM1232" t="s">
        <v>1254</v>
      </c>
      <c r="AN1232" t="s">
        <v>1255</v>
      </c>
      <c r="AO1232" t="s">
        <v>124</v>
      </c>
    </row>
    <row r="1233" spans="1:41" hidden="1" x14ac:dyDescent="0.2">
      <c r="A1233">
        <v>108925</v>
      </c>
      <c r="B1233" s="7">
        <v>45905</v>
      </c>
      <c r="C1233" t="s">
        <v>5066</v>
      </c>
      <c r="D1233" t="s">
        <v>180</v>
      </c>
      <c r="E1233" s="6">
        <v>7394100</v>
      </c>
      <c r="F1233" s="6">
        <v>74015</v>
      </c>
      <c r="G1233" s="6">
        <v>0</v>
      </c>
      <c r="H1233" t="s">
        <v>361</v>
      </c>
      <c r="I1233">
        <v>1022372537</v>
      </c>
      <c r="J1233" t="s">
        <v>1227</v>
      </c>
      <c r="K1233" t="s">
        <v>183</v>
      </c>
      <c r="L1233" t="s">
        <v>209</v>
      </c>
      <c r="M1233">
        <v>9370314834</v>
      </c>
      <c r="N1233" t="s">
        <v>186</v>
      </c>
      <c r="O1233">
        <v>860034313</v>
      </c>
      <c r="P1233" t="s">
        <v>365</v>
      </c>
      <c r="Q1233" t="s">
        <v>189</v>
      </c>
      <c r="R1233" t="s">
        <v>190</v>
      </c>
      <c r="S1233" t="s">
        <v>858</v>
      </c>
      <c r="T1233" t="s">
        <v>3451</v>
      </c>
      <c r="U1233" s="6">
        <v>3697050</v>
      </c>
      <c r="V1233" s="6">
        <v>0</v>
      </c>
      <c r="W1233" s="6">
        <v>3697050</v>
      </c>
      <c r="X1233" s="6">
        <v>0</v>
      </c>
      <c r="Y1233" t="s">
        <v>193</v>
      </c>
      <c r="Z1233" t="s">
        <v>194</v>
      </c>
      <c r="AA1233" t="s">
        <v>195</v>
      </c>
      <c r="AB1233" t="s">
        <v>5067</v>
      </c>
      <c r="AC1233" t="s">
        <v>1138</v>
      </c>
      <c r="AD1233" t="s">
        <v>1138</v>
      </c>
      <c r="AE1233" t="s">
        <v>1230</v>
      </c>
      <c r="AF1233" t="s">
        <v>4677</v>
      </c>
      <c r="AG1233" t="s">
        <v>5000</v>
      </c>
      <c r="AH1233" t="s">
        <v>5068</v>
      </c>
      <c r="AI1233" t="s">
        <v>5069</v>
      </c>
      <c r="AJ1233" t="s">
        <v>3455</v>
      </c>
      <c r="AK1233" t="s">
        <v>493</v>
      </c>
      <c r="AL1233" t="s">
        <v>462</v>
      </c>
      <c r="AM1233" t="s">
        <v>1233</v>
      </c>
      <c r="AN1233" t="s">
        <v>1234</v>
      </c>
      <c r="AO1233" t="s">
        <v>124</v>
      </c>
    </row>
    <row r="1234" spans="1:41" hidden="1" x14ac:dyDescent="0.2">
      <c r="A1234">
        <v>108925</v>
      </c>
      <c r="B1234" s="7">
        <v>45905</v>
      </c>
      <c r="C1234" t="s">
        <v>5066</v>
      </c>
      <c r="D1234" t="s">
        <v>180</v>
      </c>
      <c r="E1234" s="6">
        <v>7394100</v>
      </c>
      <c r="F1234" s="6">
        <v>74015</v>
      </c>
      <c r="G1234" s="6">
        <v>0</v>
      </c>
      <c r="H1234" t="s">
        <v>361</v>
      </c>
      <c r="I1234">
        <v>1022372537</v>
      </c>
      <c r="J1234" t="s">
        <v>1227</v>
      </c>
      <c r="K1234" t="s">
        <v>183</v>
      </c>
      <c r="L1234" t="s">
        <v>209</v>
      </c>
      <c r="M1234">
        <v>9370314834</v>
      </c>
      <c r="N1234" t="s">
        <v>186</v>
      </c>
      <c r="O1234">
        <v>860034313</v>
      </c>
      <c r="P1234" t="s">
        <v>365</v>
      </c>
      <c r="Q1234" t="s">
        <v>189</v>
      </c>
      <c r="R1234" t="s">
        <v>190</v>
      </c>
      <c r="S1234" t="s">
        <v>540</v>
      </c>
      <c r="T1234" t="s">
        <v>3485</v>
      </c>
      <c r="U1234" s="6">
        <v>3697050</v>
      </c>
      <c r="V1234" s="6">
        <v>0</v>
      </c>
      <c r="W1234" s="6">
        <v>3697050</v>
      </c>
      <c r="X1234" s="6">
        <v>0</v>
      </c>
      <c r="Y1234" t="s">
        <v>193</v>
      </c>
      <c r="Z1234" t="s">
        <v>194</v>
      </c>
      <c r="AA1234" t="s">
        <v>195</v>
      </c>
      <c r="AB1234" t="s">
        <v>5067</v>
      </c>
      <c r="AC1234" t="s">
        <v>1138</v>
      </c>
      <c r="AD1234" t="s">
        <v>1138</v>
      </c>
      <c r="AE1234" t="s">
        <v>1230</v>
      </c>
      <c r="AF1234" t="s">
        <v>4677</v>
      </c>
      <c r="AG1234" t="s">
        <v>5000</v>
      </c>
      <c r="AH1234" t="s">
        <v>5068</v>
      </c>
      <c r="AI1234" t="s">
        <v>5069</v>
      </c>
      <c r="AJ1234" t="s">
        <v>3455</v>
      </c>
      <c r="AK1234" t="s">
        <v>493</v>
      </c>
      <c r="AL1234" t="s">
        <v>462</v>
      </c>
      <c r="AM1234" t="s">
        <v>1233</v>
      </c>
      <c r="AN1234" t="s">
        <v>1234</v>
      </c>
      <c r="AO1234" t="s">
        <v>124</v>
      </c>
    </row>
    <row r="1235" spans="1:41" hidden="1" x14ac:dyDescent="0.2">
      <c r="A1235">
        <v>109025</v>
      </c>
      <c r="B1235" s="7">
        <v>45905</v>
      </c>
      <c r="C1235" t="s">
        <v>5070</v>
      </c>
      <c r="D1235" t="s">
        <v>180</v>
      </c>
      <c r="E1235" s="6">
        <v>7394100</v>
      </c>
      <c r="F1235" s="6">
        <v>204399</v>
      </c>
      <c r="G1235" s="6">
        <v>0</v>
      </c>
      <c r="H1235" t="s">
        <v>361</v>
      </c>
      <c r="I1235">
        <v>79576379</v>
      </c>
      <c r="J1235" t="s">
        <v>1057</v>
      </c>
      <c r="K1235" t="s">
        <v>183</v>
      </c>
      <c r="L1235" t="s">
        <v>209</v>
      </c>
      <c r="M1235">
        <v>18811781190</v>
      </c>
      <c r="N1235" t="s">
        <v>186</v>
      </c>
      <c r="O1235">
        <v>890903938</v>
      </c>
      <c r="P1235" t="s">
        <v>212</v>
      </c>
      <c r="Q1235" t="s">
        <v>189</v>
      </c>
      <c r="R1235" t="s">
        <v>190</v>
      </c>
      <c r="S1235" t="s">
        <v>858</v>
      </c>
      <c r="T1235" t="s">
        <v>3451</v>
      </c>
      <c r="U1235" s="6">
        <v>3697050</v>
      </c>
      <c r="V1235" s="6">
        <v>0</v>
      </c>
      <c r="W1235" s="6">
        <v>3697050</v>
      </c>
      <c r="X1235" s="6">
        <v>0</v>
      </c>
      <c r="Y1235" t="s">
        <v>193</v>
      </c>
      <c r="Z1235" t="s">
        <v>194</v>
      </c>
      <c r="AA1235" t="s">
        <v>195</v>
      </c>
      <c r="AB1235" t="s">
        <v>5071</v>
      </c>
      <c r="AC1235" t="s">
        <v>874</v>
      </c>
      <c r="AD1235" t="s">
        <v>513</v>
      </c>
      <c r="AE1235" t="s">
        <v>1060</v>
      </c>
      <c r="AF1235" t="s">
        <v>4683</v>
      </c>
      <c r="AG1235" t="s">
        <v>5000</v>
      </c>
      <c r="AH1235" t="s">
        <v>5072</v>
      </c>
      <c r="AI1235" t="s">
        <v>5073</v>
      </c>
      <c r="AJ1235" t="s">
        <v>3455</v>
      </c>
      <c r="AK1235" t="s">
        <v>470</v>
      </c>
      <c r="AL1235" t="s">
        <v>462</v>
      </c>
      <c r="AM1235" t="s">
        <v>1063</v>
      </c>
      <c r="AN1235" t="s">
        <v>1064</v>
      </c>
      <c r="AO1235" t="s">
        <v>124</v>
      </c>
    </row>
    <row r="1236" spans="1:41" hidden="1" x14ac:dyDescent="0.2">
      <c r="A1236">
        <v>109025</v>
      </c>
      <c r="B1236" s="7">
        <v>45905</v>
      </c>
      <c r="C1236" t="s">
        <v>5070</v>
      </c>
      <c r="D1236" t="s">
        <v>180</v>
      </c>
      <c r="E1236" s="6">
        <v>7394100</v>
      </c>
      <c r="F1236" s="6">
        <v>204399</v>
      </c>
      <c r="G1236" s="6">
        <v>0</v>
      </c>
      <c r="H1236" t="s">
        <v>361</v>
      </c>
      <c r="I1236">
        <v>79576379</v>
      </c>
      <c r="J1236" t="s">
        <v>1057</v>
      </c>
      <c r="K1236" t="s">
        <v>183</v>
      </c>
      <c r="L1236" t="s">
        <v>209</v>
      </c>
      <c r="M1236">
        <v>18811781190</v>
      </c>
      <c r="N1236" t="s">
        <v>186</v>
      </c>
      <c r="O1236">
        <v>890903938</v>
      </c>
      <c r="P1236" t="s">
        <v>212</v>
      </c>
      <c r="Q1236" t="s">
        <v>189</v>
      </c>
      <c r="R1236" t="s">
        <v>190</v>
      </c>
      <c r="S1236" t="s">
        <v>540</v>
      </c>
      <c r="T1236" t="s">
        <v>3485</v>
      </c>
      <c r="U1236" s="6">
        <v>3697050</v>
      </c>
      <c r="V1236" s="6">
        <v>0</v>
      </c>
      <c r="W1236" s="6">
        <v>3697050</v>
      </c>
      <c r="X1236" s="6">
        <v>0</v>
      </c>
      <c r="Y1236" t="s">
        <v>193</v>
      </c>
      <c r="Z1236" t="s">
        <v>194</v>
      </c>
      <c r="AA1236" t="s">
        <v>195</v>
      </c>
      <c r="AB1236" t="s">
        <v>5071</v>
      </c>
      <c r="AC1236" t="s">
        <v>874</v>
      </c>
      <c r="AD1236" t="s">
        <v>513</v>
      </c>
      <c r="AE1236" t="s">
        <v>1060</v>
      </c>
      <c r="AF1236" t="s">
        <v>4683</v>
      </c>
      <c r="AG1236" t="s">
        <v>5000</v>
      </c>
      <c r="AH1236" t="s">
        <v>5072</v>
      </c>
      <c r="AI1236" t="s">
        <v>5073</v>
      </c>
      <c r="AJ1236" t="s">
        <v>3455</v>
      </c>
      <c r="AK1236" t="s">
        <v>470</v>
      </c>
      <c r="AL1236" t="s">
        <v>462</v>
      </c>
      <c r="AM1236" t="s">
        <v>1063</v>
      </c>
      <c r="AN1236" t="s">
        <v>1064</v>
      </c>
      <c r="AO1236" t="s">
        <v>124</v>
      </c>
    </row>
    <row r="1237" spans="1:41" hidden="1" x14ac:dyDescent="0.2">
      <c r="A1237">
        <v>109125</v>
      </c>
      <c r="B1237" s="7">
        <v>45905</v>
      </c>
      <c r="C1237" t="s">
        <v>5074</v>
      </c>
      <c r="D1237" t="s">
        <v>180</v>
      </c>
      <c r="E1237" s="6">
        <v>4296180</v>
      </c>
      <c r="F1237" s="6">
        <v>28836</v>
      </c>
      <c r="G1237" s="6">
        <v>0</v>
      </c>
      <c r="H1237" t="s">
        <v>361</v>
      </c>
      <c r="I1237">
        <v>1007708644</v>
      </c>
      <c r="J1237" t="s">
        <v>695</v>
      </c>
      <c r="K1237" t="s">
        <v>183</v>
      </c>
      <c r="L1237" t="s">
        <v>209</v>
      </c>
      <c r="M1237">
        <v>100033542</v>
      </c>
      <c r="N1237" t="s">
        <v>186</v>
      </c>
      <c r="O1237">
        <v>890903938</v>
      </c>
      <c r="P1237" t="s">
        <v>212</v>
      </c>
      <c r="Q1237" t="s">
        <v>189</v>
      </c>
      <c r="R1237" t="s">
        <v>190</v>
      </c>
      <c r="S1237" t="s">
        <v>617</v>
      </c>
      <c r="T1237" t="s">
        <v>3649</v>
      </c>
      <c r="U1237" s="6">
        <v>4296180</v>
      </c>
      <c r="V1237" s="6">
        <v>0</v>
      </c>
      <c r="W1237" s="6">
        <v>4296180</v>
      </c>
      <c r="X1237" s="6">
        <v>0</v>
      </c>
      <c r="Y1237" t="s">
        <v>480</v>
      </c>
      <c r="Z1237" t="s">
        <v>194</v>
      </c>
      <c r="AA1237" t="s">
        <v>702</v>
      </c>
      <c r="AB1237" t="s">
        <v>5075</v>
      </c>
      <c r="AC1237" t="s">
        <v>380</v>
      </c>
      <c r="AD1237" t="s">
        <v>380</v>
      </c>
      <c r="AE1237" t="s">
        <v>382</v>
      </c>
      <c r="AF1237" t="s">
        <v>4689</v>
      </c>
      <c r="AG1237" t="s">
        <v>5000</v>
      </c>
      <c r="AH1237" t="s">
        <v>5076</v>
      </c>
      <c r="AI1237" t="s">
        <v>5077</v>
      </c>
      <c r="AJ1237" t="s">
        <v>3455</v>
      </c>
      <c r="AK1237" t="s">
        <v>274</v>
      </c>
      <c r="AL1237" t="s">
        <v>462</v>
      </c>
      <c r="AM1237" t="s">
        <v>700</v>
      </c>
      <c r="AN1237" t="s">
        <v>701</v>
      </c>
      <c r="AO1237" t="s">
        <v>124</v>
      </c>
    </row>
    <row r="1238" spans="1:41" hidden="1" x14ac:dyDescent="0.2">
      <c r="A1238">
        <v>109225</v>
      </c>
      <c r="B1238" s="7">
        <v>45905</v>
      </c>
      <c r="C1238" t="s">
        <v>5078</v>
      </c>
      <c r="D1238" t="s">
        <v>180</v>
      </c>
      <c r="E1238" s="6">
        <v>3894440</v>
      </c>
      <c r="F1238" s="6">
        <v>26140</v>
      </c>
      <c r="G1238" s="6">
        <v>0</v>
      </c>
      <c r="H1238" t="s">
        <v>361</v>
      </c>
      <c r="I1238">
        <v>1010214054</v>
      </c>
      <c r="J1238" t="s">
        <v>1736</v>
      </c>
      <c r="K1238" t="s">
        <v>183</v>
      </c>
      <c r="L1238" t="s">
        <v>209</v>
      </c>
      <c r="M1238">
        <v>24126250943</v>
      </c>
      <c r="N1238" t="s">
        <v>186</v>
      </c>
      <c r="O1238">
        <v>860007335</v>
      </c>
      <c r="P1238" t="s">
        <v>563</v>
      </c>
      <c r="Q1238" t="s">
        <v>189</v>
      </c>
      <c r="R1238" t="s">
        <v>190</v>
      </c>
      <c r="S1238" t="s">
        <v>458</v>
      </c>
      <c r="T1238" t="s">
        <v>3479</v>
      </c>
      <c r="U1238" s="6">
        <v>3894440</v>
      </c>
      <c r="V1238" s="6">
        <v>0</v>
      </c>
      <c r="W1238" s="6">
        <v>3894440</v>
      </c>
      <c r="X1238" s="6">
        <v>0</v>
      </c>
      <c r="Y1238" t="s">
        <v>193</v>
      </c>
      <c r="Z1238" t="s">
        <v>194</v>
      </c>
      <c r="AA1238" t="s">
        <v>195</v>
      </c>
      <c r="AB1238" t="s">
        <v>5079</v>
      </c>
      <c r="AC1238" t="s">
        <v>656</v>
      </c>
      <c r="AD1238" t="s">
        <v>656</v>
      </c>
      <c r="AE1238" t="s">
        <v>848</v>
      </c>
      <c r="AF1238" t="s">
        <v>5080</v>
      </c>
      <c r="AG1238" t="s">
        <v>5000</v>
      </c>
      <c r="AH1238" t="s">
        <v>5081</v>
      </c>
      <c r="AI1238" t="s">
        <v>5082</v>
      </c>
      <c r="AJ1238" t="s">
        <v>3455</v>
      </c>
      <c r="AK1238" t="s">
        <v>1271</v>
      </c>
      <c r="AL1238" t="s">
        <v>462</v>
      </c>
      <c r="AM1238" t="s">
        <v>1741</v>
      </c>
      <c r="AN1238" t="s">
        <v>1742</v>
      </c>
      <c r="AO1238" t="s">
        <v>124</v>
      </c>
    </row>
    <row r="1239" spans="1:41" hidden="1" x14ac:dyDescent="0.2">
      <c r="A1239">
        <v>109325</v>
      </c>
      <c r="B1239" s="7">
        <v>45905</v>
      </c>
      <c r="C1239" t="s">
        <v>5083</v>
      </c>
      <c r="D1239" t="s">
        <v>180</v>
      </c>
      <c r="E1239" s="6">
        <v>4296180</v>
      </c>
      <c r="F1239" s="6">
        <v>36366</v>
      </c>
      <c r="G1239" s="6">
        <v>0</v>
      </c>
      <c r="H1239" t="s">
        <v>361</v>
      </c>
      <c r="I1239">
        <v>1022386688</v>
      </c>
      <c r="J1239" t="s">
        <v>941</v>
      </c>
      <c r="K1239" t="s">
        <v>183</v>
      </c>
      <c r="L1239" t="s">
        <v>209</v>
      </c>
      <c r="M1239">
        <v>205342595</v>
      </c>
      <c r="N1239" t="s">
        <v>186</v>
      </c>
      <c r="O1239">
        <v>860002964</v>
      </c>
      <c r="P1239" t="s">
        <v>226</v>
      </c>
      <c r="Q1239" t="s">
        <v>189</v>
      </c>
      <c r="R1239" t="s">
        <v>190</v>
      </c>
      <c r="S1239" t="s">
        <v>669</v>
      </c>
      <c r="T1239" t="s">
        <v>3544</v>
      </c>
      <c r="U1239" s="6">
        <v>4296180</v>
      </c>
      <c r="V1239" s="6">
        <v>0</v>
      </c>
      <c r="W1239" s="6">
        <v>4296180</v>
      </c>
      <c r="X1239" s="6">
        <v>0</v>
      </c>
      <c r="Y1239" t="s">
        <v>193</v>
      </c>
      <c r="Z1239" t="s">
        <v>194</v>
      </c>
      <c r="AA1239" t="s">
        <v>195</v>
      </c>
      <c r="AB1239" t="s">
        <v>5084</v>
      </c>
      <c r="AC1239" t="s">
        <v>738</v>
      </c>
      <c r="AD1239" t="s">
        <v>738</v>
      </c>
      <c r="AE1239" t="s">
        <v>944</v>
      </c>
      <c r="AF1239" t="s">
        <v>5085</v>
      </c>
      <c r="AG1239" t="s">
        <v>5000</v>
      </c>
      <c r="AH1239" t="s">
        <v>5086</v>
      </c>
      <c r="AI1239" t="s">
        <v>5087</v>
      </c>
      <c r="AJ1239" t="s">
        <v>3455</v>
      </c>
      <c r="AK1239" t="s">
        <v>496</v>
      </c>
      <c r="AL1239" t="s">
        <v>462</v>
      </c>
      <c r="AM1239" t="s">
        <v>3548</v>
      </c>
      <c r="AN1239" t="s">
        <v>949</v>
      </c>
      <c r="AO1239" t="s">
        <v>124</v>
      </c>
    </row>
    <row r="1240" spans="1:41" hidden="1" x14ac:dyDescent="0.2">
      <c r="A1240">
        <v>109425</v>
      </c>
      <c r="B1240" s="7">
        <v>45905</v>
      </c>
      <c r="C1240" t="s">
        <v>5088</v>
      </c>
      <c r="D1240" t="s">
        <v>180</v>
      </c>
      <c r="E1240" s="6">
        <v>5912680</v>
      </c>
      <c r="F1240" s="6">
        <v>44868</v>
      </c>
      <c r="G1240" s="6">
        <v>0</v>
      </c>
      <c r="H1240" t="s">
        <v>361</v>
      </c>
      <c r="I1240">
        <v>1032412611</v>
      </c>
      <c r="J1240" t="s">
        <v>960</v>
      </c>
      <c r="K1240" t="s">
        <v>183</v>
      </c>
      <c r="L1240" t="s">
        <v>209</v>
      </c>
      <c r="M1240">
        <v>15447690893</v>
      </c>
      <c r="N1240" t="s">
        <v>186</v>
      </c>
      <c r="O1240">
        <v>890903938</v>
      </c>
      <c r="P1240" t="s">
        <v>212</v>
      </c>
      <c r="Q1240" t="s">
        <v>189</v>
      </c>
      <c r="R1240" t="s">
        <v>190</v>
      </c>
      <c r="S1240" t="s">
        <v>962</v>
      </c>
      <c r="T1240" t="s">
        <v>3781</v>
      </c>
      <c r="U1240" s="6">
        <v>5912680</v>
      </c>
      <c r="V1240" s="6">
        <v>0</v>
      </c>
      <c r="W1240" s="6">
        <v>5912680</v>
      </c>
      <c r="X1240" s="6">
        <v>0</v>
      </c>
      <c r="Y1240" t="s">
        <v>193</v>
      </c>
      <c r="Z1240" t="s">
        <v>194</v>
      </c>
      <c r="AA1240" t="s">
        <v>195</v>
      </c>
      <c r="AB1240" t="s">
        <v>5089</v>
      </c>
      <c r="AC1240" t="s">
        <v>928</v>
      </c>
      <c r="AD1240" t="s">
        <v>924</v>
      </c>
      <c r="AE1240" t="s">
        <v>554</v>
      </c>
      <c r="AF1240" t="s">
        <v>5090</v>
      </c>
      <c r="AG1240" t="s">
        <v>5000</v>
      </c>
      <c r="AH1240" t="s">
        <v>5091</v>
      </c>
      <c r="AI1240" t="s">
        <v>5092</v>
      </c>
      <c r="AJ1240" t="s">
        <v>3455</v>
      </c>
      <c r="AK1240" t="s">
        <v>672</v>
      </c>
      <c r="AL1240" t="s">
        <v>462</v>
      </c>
      <c r="AM1240" t="s">
        <v>3785</v>
      </c>
      <c r="AN1240" t="s">
        <v>967</v>
      </c>
      <c r="AO1240" t="s">
        <v>124</v>
      </c>
    </row>
    <row r="1241" spans="1:41" hidden="1" x14ac:dyDescent="0.2">
      <c r="A1241">
        <v>109525</v>
      </c>
      <c r="B1241" s="7">
        <v>45905</v>
      </c>
      <c r="C1241" t="s">
        <v>5093</v>
      </c>
      <c r="D1241" t="s">
        <v>180</v>
      </c>
      <c r="E1241" s="6">
        <v>4296180</v>
      </c>
      <c r="F1241" s="6">
        <v>36366</v>
      </c>
      <c r="G1241" s="6">
        <v>0</v>
      </c>
      <c r="H1241" t="s">
        <v>361</v>
      </c>
      <c r="I1241">
        <v>1012394597</v>
      </c>
      <c r="J1241" t="s">
        <v>1089</v>
      </c>
      <c r="K1241" t="s">
        <v>183</v>
      </c>
      <c r="L1241" t="s">
        <v>209</v>
      </c>
      <c r="M1241">
        <v>23100011280</v>
      </c>
      <c r="N1241" t="s">
        <v>186</v>
      </c>
      <c r="O1241">
        <v>890903938</v>
      </c>
      <c r="P1241" t="s">
        <v>212</v>
      </c>
      <c r="Q1241" t="s">
        <v>189</v>
      </c>
      <c r="R1241" t="s">
        <v>190</v>
      </c>
      <c r="S1241" t="s">
        <v>669</v>
      </c>
      <c r="T1241" t="s">
        <v>3544</v>
      </c>
      <c r="U1241" s="6">
        <v>4296180</v>
      </c>
      <c r="V1241" s="6">
        <v>0</v>
      </c>
      <c r="W1241" s="6">
        <v>4296180</v>
      </c>
      <c r="X1241" s="6">
        <v>0</v>
      </c>
      <c r="Y1241" t="s">
        <v>193</v>
      </c>
      <c r="Z1241" t="s">
        <v>194</v>
      </c>
      <c r="AA1241" t="s">
        <v>195</v>
      </c>
      <c r="AB1241" t="s">
        <v>5094</v>
      </c>
      <c r="AC1241" t="s">
        <v>738</v>
      </c>
      <c r="AD1241" t="s">
        <v>738</v>
      </c>
      <c r="AE1241" t="s">
        <v>1092</v>
      </c>
      <c r="AF1241" t="s">
        <v>4693</v>
      </c>
      <c r="AG1241" t="s">
        <v>5000</v>
      </c>
      <c r="AH1241" t="s">
        <v>5095</v>
      </c>
      <c r="AI1241" t="s">
        <v>5096</v>
      </c>
      <c r="AJ1241" t="s">
        <v>3455</v>
      </c>
      <c r="AK1241" t="s">
        <v>496</v>
      </c>
      <c r="AL1241" t="s">
        <v>462</v>
      </c>
      <c r="AM1241" t="s">
        <v>3558</v>
      </c>
      <c r="AN1241" t="s">
        <v>949</v>
      </c>
      <c r="AO1241" t="s">
        <v>124</v>
      </c>
    </row>
    <row r="1242" spans="1:41" hidden="1" x14ac:dyDescent="0.2">
      <c r="A1242">
        <v>109625</v>
      </c>
      <c r="B1242" s="7">
        <v>45905</v>
      </c>
      <c r="C1242" t="s">
        <v>5097</v>
      </c>
      <c r="D1242" t="s">
        <v>180</v>
      </c>
      <c r="E1242" s="6">
        <v>6797780</v>
      </c>
      <c r="F1242" s="6">
        <v>127335</v>
      </c>
      <c r="G1242" s="6">
        <v>0</v>
      </c>
      <c r="H1242" t="s">
        <v>361</v>
      </c>
      <c r="I1242">
        <v>1116796384</v>
      </c>
      <c r="J1242" t="s">
        <v>1340</v>
      </c>
      <c r="K1242" t="s">
        <v>183</v>
      </c>
      <c r="L1242" t="s">
        <v>209</v>
      </c>
      <c r="M1242">
        <v>193767869</v>
      </c>
      <c r="N1242" t="s">
        <v>186</v>
      </c>
      <c r="O1242">
        <v>890903938</v>
      </c>
      <c r="P1242" t="s">
        <v>212</v>
      </c>
      <c r="Q1242" t="s">
        <v>189</v>
      </c>
      <c r="R1242" t="s">
        <v>190</v>
      </c>
      <c r="S1242" t="s">
        <v>540</v>
      </c>
      <c r="T1242" t="s">
        <v>3485</v>
      </c>
      <c r="U1242" s="6">
        <v>3398890</v>
      </c>
      <c r="V1242" s="6">
        <v>0</v>
      </c>
      <c r="W1242" s="6">
        <v>3398890</v>
      </c>
      <c r="X1242" s="6">
        <v>0</v>
      </c>
      <c r="Y1242" t="s">
        <v>193</v>
      </c>
      <c r="Z1242" t="s">
        <v>194</v>
      </c>
      <c r="AA1242" t="s">
        <v>195</v>
      </c>
      <c r="AB1242" t="s">
        <v>5098</v>
      </c>
      <c r="AC1242" t="s">
        <v>944</v>
      </c>
      <c r="AD1242" t="s">
        <v>944</v>
      </c>
      <c r="AE1242" t="s">
        <v>1343</v>
      </c>
      <c r="AF1242" t="s">
        <v>4698</v>
      </c>
      <c r="AG1242" t="s">
        <v>5000</v>
      </c>
      <c r="AH1242" t="s">
        <v>5099</v>
      </c>
      <c r="AI1242" t="s">
        <v>5100</v>
      </c>
      <c r="AJ1242" t="s">
        <v>3455</v>
      </c>
      <c r="AK1242" t="s">
        <v>1131</v>
      </c>
      <c r="AL1242" t="s">
        <v>462</v>
      </c>
      <c r="AM1242" t="s">
        <v>1347</v>
      </c>
      <c r="AN1242" t="s">
        <v>1348</v>
      </c>
      <c r="AO1242" t="s">
        <v>124</v>
      </c>
    </row>
    <row r="1243" spans="1:41" hidden="1" x14ac:dyDescent="0.2">
      <c r="A1243">
        <v>109625</v>
      </c>
      <c r="B1243" s="7">
        <v>45905</v>
      </c>
      <c r="C1243" t="s">
        <v>5097</v>
      </c>
      <c r="D1243" t="s">
        <v>180</v>
      </c>
      <c r="E1243" s="6">
        <v>6797780</v>
      </c>
      <c r="F1243" s="6">
        <v>127335</v>
      </c>
      <c r="G1243" s="6">
        <v>0</v>
      </c>
      <c r="H1243" t="s">
        <v>361</v>
      </c>
      <c r="I1243">
        <v>1116796384</v>
      </c>
      <c r="J1243" t="s">
        <v>1340</v>
      </c>
      <c r="K1243" t="s">
        <v>183</v>
      </c>
      <c r="L1243" t="s">
        <v>209</v>
      </c>
      <c r="M1243">
        <v>193767869</v>
      </c>
      <c r="N1243" t="s">
        <v>186</v>
      </c>
      <c r="O1243">
        <v>890903938</v>
      </c>
      <c r="P1243" t="s">
        <v>212</v>
      </c>
      <c r="Q1243" t="s">
        <v>189</v>
      </c>
      <c r="R1243" t="s">
        <v>190</v>
      </c>
      <c r="S1243" t="s">
        <v>858</v>
      </c>
      <c r="T1243" t="s">
        <v>3451</v>
      </c>
      <c r="U1243" s="6">
        <v>3398890</v>
      </c>
      <c r="V1243" s="6">
        <v>0</v>
      </c>
      <c r="W1243" s="6">
        <v>3398890</v>
      </c>
      <c r="X1243" s="6">
        <v>0</v>
      </c>
      <c r="Y1243" t="s">
        <v>193</v>
      </c>
      <c r="Z1243" t="s">
        <v>194</v>
      </c>
      <c r="AA1243" t="s">
        <v>195</v>
      </c>
      <c r="AB1243" t="s">
        <v>5098</v>
      </c>
      <c r="AC1243" t="s">
        <v>944</v>
      </c>
      <c r="AD1243" t="s">
        <v>944</v>
      </c>
      <c r="AE1243" t="s">
        <v>1343</v>
      </c>
      <c r="AF1243" t="s">
        <v>4698</v>
      </c>
      <c r="AG1243" t="s">
        <v>5000</v>
      </c>
      <c r="AH1243" t="s">
        <v>5099</v>
      </c>
      <c r="AI1243" t="s">
        <v>5100</v>
      </c>
      <c r="AJ1243" t="s">
        <v>3455</v>
      </c>
      <c r="AK1243" t="s">
        <v>1131</v>
      </c>
      <c r="AL1243" t="s">
        <v>462</v>
      </c>
      <c r="AM1243" t="s">
        <v>1347</v>
      </c>
      <c r="AN1243" t="s">
        <v>1348</v>
      </c>
      <c r="AO1243" t="s">
        <v>124</v>
      </c>
    </row>
    <row r="1244" spans="1:41" hidden="1" x14ac:dyDescent="0.2">
      <c r="A1244">
        <v>109725</v>
      </c>
      <c r="B1244" s="7">
        <v>45905</v>
      </c>
      <c r="C1244" t="s">
        <v>5101</v>
      </c>
      <c r="D1244" t="s">
        <v>180</v>
      </c>
      <c r="E1244" s="6">
        <v>7394100</v>
      </c>
      <c r="F1244" s="6">
        <v>210878</v>
      </c>
      <c r="G1244" s="6">
        <v>0</v>
      </c>
      <c r="H1244" t="s">
        <v>361</v>
      </c>
      <c r="I1244">
        <v>1019054786</v>
      </c>
      <c r="J1244" t="s">
        <v>1306</v>
      </c>
      <c r="K1244" t="s">
        <v>183</v>
      </c>
      <c r="L1244" t="s">
        <v>209</v>
      </c>
      <c r="M1244">
        <v>2470082237</v>
      </c>
      <c r="N1244" t="s">
        <v>186</v>
      </c>
      <c r="O1244">
        <v>860034313</v>
      </c>
      <c r="P1244" t="s">
        <v>365</v>
      </c>
      <c r="Q1244" t="s">
        <v>189</v>
      </c>
      <c r="R1244" t="s">
        <v>190</v>
      </c>
      <c r="S1244" t="s">
        <v>540</v>
      </c>
      <c r="T1244" t="s">
        <v>3485</v>
      </c>
      <c r="U1244" s="6">
        <v>7394100</v>
      </c>
      <c r="V1244" s="6">
        <v>0</v>
      </c>
      <c r="W1244" s="6">
        <v>7394100</v>
      </c>
      <c r="X1244" s="6">
        <v>0</v>
      </c>
      <c r="Y1244" t="s">
        <v>193</v>
      </c>
      <c r="Z1244" t="s">
        <v>194</v>
      </c>
      <c r="AA1244" t="s">
        <v>195</v>
      </c>
      <c r="AB1244" t="s">
        <v>5102</v>
      </c>
      <c r="AC1244" t="s">
        <v>1309</v>
      </c>
      <c r="AD1244" t="s">
        <v>1309</v>
      </c>
      <c r="AE1244" t="s">
        <v>711</v>
      </c>
      <c r="AF1244" t="s">
        <v>4707</v>
      </c>
      <c r="AG1244" t="s">
        <v>5000</v>
      </c>
      <c r="AH1244" t="s">
        <v>5103</v>
      </c>
      <c r="AI1244" t="s">
        <v>5104</v>
      </c>
      <c r="AJ1244" t="s">
        <v>3455</v>
      </c>
      <c r="AK1244" t="s">
        <v>800</v>
      </c>
      <c r="AL1244" t="s">
        <v>462</v>
      </c>
      <c r="AM1244" t="s">
        <v>1313</v>
      </c>
      <c r="AN1244" t="s">
        <v>1255</v>
      </c>
      <c r="AO1244" t="s">
        <v>124</v>
      </c>
    </row>
    <row r="1245" spans="1:41" hidden="1" x14ac:dyDescent="0.2">
      <c r="A1245">
        <v>109825</v>
      </c>
      <c r="B1245" s="7">
        <v>45905</v>
      </c>
      <c r="C1245" t="s">
        <v>5105</v>
      </c>
      <c r="D1245" t="s">
        <v>180</v>
      </c>
      <c r="E1245" s="6">
        <v>3784200</v>
      </c>
      <c r="F1245" s="6">
        <v>25400</v>
      </c>
      <c r="G1245" s="6">
        <v>0</v>
      </c>
      <c r="H1245" t="s">
        <v>361</v>
      </c>
      <c r="I1245">
        <v>1007134186</v>
      </c>
      <c r="J1245" t="s">
        <v>2524</v>
      </c>
      <c r="K1245" t="s">
        <v>183</v>
      </c>
      <c r="L1245" t="s">
        <v>209</v>
      </c>
      <c r="M1245">
        <v>91237963861</v>
      </c>
      <c r="N1245" t="s">
        <v>186</v>
      </c>
      <c r="O1245">
        <v>890903938</v>
      </c>
      <c r="P1245" t="s">
        <v>212</v>
      </c>
      <c r="Q1245" t="s">
        <v>189</v>
      </c>
      <c r="R1245" t="s">
        <v>190</v>
      </c>
      <c r="S1245" t="s">
        <v>540</v>
      </c>
      <c r="T1245" t="s">
        <v>3485</v>
      </c>
      <c r="U1245" s="6">
        <v>3784200</v>
      </c>
      <c r="V1245" s="6">
        <v>0</v>
      </c>
      <c r="W1245" s="6">
        <v>3784200</v>
      </c>
      <c r="X1245" s="6">
        <v>0</v>
      </c>
      <c r="Y1245" t="s">
        <v>480</v>
      </c>
      <c r="Z1245" t="s">
        <v>194</v>
      </c>
      <c r="AA1245" t="s">
        <v>481</v>
      </c>
      <c r="AB1245" t="s">
        <v>5106</v>
      </c>
      <c r="AC1245" t="s">
        <v>1474</v>
      </c>
      <c r="AD1245" t="s">
        <v>1460</v>
      </c>
      <c r="AE1245" t="s">
        <v>928</v>
      </c>
      <c r="AF1245" t="s">
        <v>4713</v>
      </c>
      <c r="AG1245" t="s">
        <v>5000</v>
      </c>
      <c r="AH1245" t="s">
        <v>5107</v>
      </c>
      <c r="AI1245" t="s">
        <v>5108</v>
      </c>
      <c r="AJ1245" t="s">
        <v>3455</v>
      </c>
      <c r="AK1245" t="s">
        <v>1638</v>
      </c>
      <c r="AL1245" t="s">
        <v>452</v>
      </c>
      <c r="AM1245" t="s">
        <v>3503</v>
      </c>
      <c r="AN1245" t="s">
        <v>2529</v>
      </c>
      <c r="AO1245" t="s">
        <v>124</v>
      </c>
    </row>
    <row r="1246" spans="1:41" hidden="1" x14ac:dyDescent="0.2">
      <c r="A1246">
        <v>109925</v>
      </c>
      <c r="B1246" s="7">
        <v>45905</v>
      </c>
      <c r="C1246" t="s">
        <v>5109</v>
      </c>
      <c r="D1246" t="s">
        <v>180</v>
      </c>
      <c r="E1246" s="6">
        <v>4296180</v>
      </c>
      <c r="F1246" s="6">
        <v>28836</v>
      </c>
      <c r="G1246" s="6">
        <v>0</v>
      </c>
      <c r="H1246" t="s">
        <v>361</v>
      </c>
      <c r="I1246">
        <v>1118562974</v>
      </c>
      <c r="J1246" t="s">
        <v>1659</v>
      </c>
      <c r="K1246" t="s">
        <v>183</v>
      </c>
      <c r="L1246" t="s">
        <v>209</v>
      </c>
      <c r="M1246">
        <v>87046252146</v>
      </c>
      <c r="N1246" t="s">
        <v>186</v>
      </c>
      <c r="O1246">
        <v>890903938</v>
      </c>
      <c r="P1246" t="s">
        <v>212</v>
      </c>
      <c r="Q1246" t="s">
        <v>189</v>
      </c>
      <c r="R1246" t="s">
        <v>190</v>
      </c>
      <c r="S1246" t="s">
        <v>540</v>
      </c>
      <c r="T1246" t="s">
        <v>3485</v>
      </c>
      <c r="U1246" s="6">
        <v>4296180</v>
      </c>
      <c r="V1246" s="6">
        <v>0</v>
      </c>
      <c r="W1246" s="6">
        <v>4296180</v>
      </c>
      <c r="X1246" s="6">
        <v>0</v>
      </c>
      <c r="Y1246" t="s">
        <v>193</v>
      </c>
      <c r="Z1246" t="s">
        <v>194</v>
      </c>
      <c r="AA1246" t="s">
        <v>195</v>
      </c>
      <c r="AB1246" t="s">
        <v>5110</v>
      </c>
      <c r="AC1246" t="s">
        <v>848</v>
      </c>
      <c r="AD1246" t="s">
        <v>843</v>
      </c>
      <c r="AE1246" t="s">
        <v>882</v>
      </c>
      <c r="AF1246" t="s">
        <v>5111</v>
      </c>
      <c r="AG1246" t="s">
        <v>5000</v>
      </c>
      <c r="AH1246" t="s">
        <v>5112</v>
      </c>
      <c r="AI1246" t="s">
        <v>5113</v>
      </c>
      <c r="AJ1246" t="s">
        <v>3455</v>
      </c>
      <c r="AK1246" t="s">
        <v>1181</v>
      </c>
      <c r="AL1246" t="s">
        <v>462</v>
      </c>
      <c r="AM1246" t="s">
        <v>1663</v>
      </c>
      <c r="AN1246" t="s">
        <v>1664</v>
      </c>
      <c r="AO1246" t="s">
        <v>124</v>
      </c>
    </row>
    <row r="1247" spans="1:41" hidden="1" x14ac:dyDescent="0.2">
      <c r="A1247">
        <v>110025</v>
      </c>
      <c r="B1247" s="7">
        <v>45908</v>
      </c>
      <c r="C1247" t="s">
        <v>5114</v>
      </c>
      <c r="D1247" t="s">
        <v>180</v>
      </c>
      <c r="E1247" s="6">
        <v>8467200</v>
      </c>
      <c r="F1247" s="6">
        <v>56833</v>
      </c>
      <c r="G1247" s="6">
        <v>0</v>
      </c>
      <c r="H1247" t="s">
        <v>361</v>
      </c>
      <c r="I1247">
        <v>53108142</v>
      </c>
      <c r="J1247" t="s">
        <v>4392</v>
      </c>
      <c r="K1247" t="s">
        <v>183</v>
      </c>
      <c r="L1247" t="s">
        <v>209</v>
      </c>
      <c r="M1247">
        <v>4312035827</v>
      </c>
      <c r="N1247" t="s">
        <v>186</v>
      </c>
      <c r="O1247">
        <v>860034594</v>
      </c>
      <c r="P1247" t="s">
        <v>335</v>
      </c>
      <c r="Q1247" t="s">
        <v>189</v>
      </c>
      <c r="R1247" t="s">
        <v>190</v>
      </c>
      <c r="S1247" t="s">
        <v>669</v>
      </c>
      <c r="T1247" t="s">
        <v>3544</v>
      </c>
      <c r="U1247" s="6">
        <v>8467200</v>
      </c>
      <c r="V1247" s="6">
        <v>0</v>
      </c>
      <c r="W1247" s="6">
        <v>8467200</v>
      </c>
      <c r="X1247" s="6">
        <v>0</v>
      </c>
      <c r="Y1247" t="s">
        <v>193</v>
      </c>
      <c r="Z1247" t="s">
        <v>194</v>
      </c>
      <c r="AA1247" t="s">
        <v>195</v>
      </c>
      <c r="AB1247" t="s">
        <v>5115</v>
      </c>
      <c r="AC1247" t="s">
        <v>801</v>
      </c>
      <c r="AD1247" t="s">
        <v>801</v>
      </c>
      <c r="AE1247" t="s">
        <v>1522</v>
      </c>
      <c r="AF1247" t="s">
        <v>4769</v>
      </c>
      <c r="AG1247" t="s">
        <v>5116</v>
      </c>
      <c r="AH1247" t="s">
        <v>5117</v>
      </c>
      <c r="AI1247" t="s">
        <v>5118</v>
      </c>
      <c r="AJ1247" t="s">
        <v>3455</v>
      </c>
      <c r="AK1247" t="s">
        <v>3461</v>
      </c>
      <c r="AL1247" t="s">
        <v>462</v>
      </c>
      <c r="AM1247" t="s">
        <v>4396</v>
      </c>
      <c r="AN1247" t="s">
        <v>1338</v>
      </c>
      <c r="AO1247" t="s">
        <v>124</v>
      </c>
    </row>
    <row r="1248" spans="1:41" hidden="1" x14ac:dyDescent="0.2">
      <c r="A1248">
        <v>110125</v>
      </c>
      <c r="B1248" s="7">
        <v>45908</v>
      </c>
      <c r="C1248" t="s">
        <v>5119</v>
      </c>
      <c r="D1248" t="s">
        <v>180</v>
      </c>
      <c r="E1248" s="6">
        <v>4296180</v>
      </c>
      <c r="F1248" s="6">
        <v>32601</v>
      </c>
      <c r="G1248" s="6">
        <v>0</v>
      </c>
      <c r="H1248" t="s">
        <v>361</v>
      </c>
      <c r="I1248">
        <v>1019130500</v>
      </c>
      <c r="J1248" t="s">
        <v>1763</v>
      </c>
      <c r="K1248" t="s">
        <v>183</v>
      </c>
      <c r="L1248" t="s">
        <v>209</v>
      </c>
      <c r="M1248">
        <v>24114856386</v>
      </c>
      <c r="N1248" t="s">
        <v>186</v>
      </c>
      <c r="O1248">
        <v>860007335</v>
      </c>
      <c r="P1248" t="s">
        <v>563</v>
      </c>
      <c r="Q1248" t="s">
        <v>189</v>
      </c>
      <c r="R1248" t="s">
        <v>190</v>
      </c>
      <c r="S1248" t="s">
        <v>1112</v>
      </c>
      <c r="T1248" t="s">
        <v>3811</v>
      </c>
      <c r="U1248" s="6">
        <v>4296180</v>
      </c>
      <c r="V1248" s="6">
        <v>0</v>
      </c>
      <c r="W1248" s="6">
        <v>4296180</v>
      </c>
      <c r="X1248" s="6">
        <v>0</v>
      </c>
      <c r="Y1248" t="s">
        <v>193</v>
      </c>
      <c r="Z1248" t="s">
        <v>194</v>
      </c>
      <c r="AA1248" t="s">
        <v>195</v>
      </c>
      <c r="AB1248" t="s">
        <v>5120</v>
      </c>
      <c r="AC1248" t="s">
        <v>1311</v>
      </c>
      <c r="AD1248" t="s">
        <v>880</v>
      </c>
      <c r="AE1248" t="s">
        <v>892</v>
      </c>
      <c r="AF1248" t="s">
        <v>5121</v>
      </c>
      <c r="AG1248" t="s">
        <v>5116</v>
      </c>
      <c r="AH1248" t="s">
        <v>5122</v>
      </c>
      <c r="AI1248" t="s">
        <v>5123</v>
      </c>
      <c r="AJ1248" t="s">
        <v>3455</v>
      </c>
      <c r="AK1248" t="s">
        <v>1231</v>
      </c>
      <c r="AL1248" t="s">
        <v>462</v>
      </c>
      <c r="AM1248" t="s">
        <v>1768</v>
      </c>
      <c r="AN1248" t="s">
        <v>1769</v>
      </c>
      <c r="AO1248" t="s">
        <v>124</v>
      </c>
    </row>
    <row r="1249" spans="1:41" hidden="1" x14ac:dyDescent="0.2">
      <c r="A1249">
        <v>110225</v>
      </c>
      <c r="B1249" s="7">
        <v>45908</v>
      </c>
      <c r="C1249" t="s">
        <v>5124</v>
      </c>
      <c r="D1249" t="s">
        <v>180</v>
      </c>
      <c r="E1249" s="6">
        <v>7394100</v>
      </c>
      <c r="F1249" s="6">
        <v>74015</v>
      </c>
      <c r="G1249" s="6">
        <v>0</v>
      </c>
      <c r="H1249" t="s">
        <v>361</v>
      </c>
      <c r="I1249">
        <v>1026562444</v>
      </c>
      <c r="J1249" t="s">
        <v>613</v>
      </c>
      <c r="K1249" t="s">
        <v>183</v>
      </c>
      <c r="L1249" t="s">
        <v>209</v>
      </c>
      <c r="M1249">
        <v>488435816522</v>
      </c>
      <c r="N1249" t="s">
        <v>186</v>
      </c>
      <c r="O1249">
        <v>860034313</v>
      </c>
      <c r="P1249" t="s">
        <v>365</v>
      </c>
      <c r="Q1249" t="s">
        <v>189</v>
      </c>
      <c r="R1249" t="s">
        <v>190</v>
      </c>
      <c r="S1249" t="s">
        <v>617</v>
      </c>
      <c r="T1249" t="s">
        <v>3649</v>
      </c>
      <c r="U1249" s="6">
        <v>7394100</v>
      </c>
      <c r="V1249" s="6">
        <v>0</v>
      </c>
      <c r="W1249" s="6">
        <v>7394100</v>
      </c>
      <c r="X1249" s="6">
        <v>0</v>
      </c>
      <c r="Y1249" t="s">
        <v>193</v>
      </c>
      <c r="Z1249" t="s">
        <v>194</v>
      </c>
      <c r="AA1249" t="s">
        <v>195</v>
      </c>
      <c r="AB1249" t="s">
        <v>5125</v>
      </c>
      <c r="AC1249" t="s">
        <v>620</v>
      </c>
      <c r="AD1249" t="s">
        <v>620</v>
      </c>
      <c r="AE1249" t="s">
        <v>404</v>
      </c>
      <c r="AF1249" t="s">
        <v>4773</v>
      </c>
      <c r="AG1249" t="s">
        <v>5116</v>
      </c>
      <c r="AH1249" t="s">
        <v>5126</v>
      </c>
      <c r="AI1249" t="s">
        <v>5127</v>
      </c>
      <c r="AJ1249" t="s">
        <v>3455</v>
      </c>
      <c r="AK1249" t="s">
        <v>579</v>
      </c>
      <c r="AL1249" t="s">
        <v>462</v>
      </c>
      <c r="AM1249" t="s">
        <v>623</v>
      </c>
      <c r="AN1249" t="s">
        <v>3819</v>
      </c>
      <c r="AO1249" t="s">
        <v>124</v>
      </c>
    </row>
    <row r="1250" spans="1:41" hidden="1" x14ac:dyDescent="0.2">
      <c r="A1250">
        <v>110325</v>
      </c>
      <c r="B1250" s="7">
        <v>45908</v>
      </c>
      <c r="C1250" t="s">
        <v>5128</v>
      </c>
      <c r="D1250" t="s">
        <v>180</v>
      </c>
      <c r="E1250" s="6">
        <v>5166440</v>
      </c>
      <c r="F1250" s="6">
        <v>39205</v>
      </c>
      <c r="G1250" s="6">
        <v>0</v>
      </c>
      <c r="H1250" t="s">
        <v>361</v>
      </c>
      <c r="I1250">
        <v>1010185193</v>
      </c>
      <c r="J1250" t="s">
        <v>1955</v>
      </c>
      <c r="K1250" t="s">
        <v>183</v>
      </c>
      <c r="L1250" t="s">
        <v>209</v>
      </c>
      <c r="M1250">
        <v>172012863</v>
      </c>
      <c r="N1250" t="s">
        <v>186</v>
      </c>
      <c r="O1250">
        <v>860034594</v>
      </c>
      <c r="P1250" t="s">
        <v>335</v>
      </c>
      <c r="Q1250" t="s">
        <v>189</v>
      </c>
      <c r="R1250" t="s">
        <v>190</v>
      </c>
      <c r="S1250" t="s">
        <v>1957</v>
      </c>
      <c r="T1250" t="s">
        <v>3892</v>
      </c>
      <c r="U1250" s="6">
        <v>5166440</v>
      </c>
      <c r="V1250" s="6">
        <v>0</v>
      </c>
      <c r="W1250" s="6">
        <v>5166440</v>
      </c>
      <c r="X1250" s="6">
        <v>0</v>
      </c>
      <c r="Y1250" t="s">
        <v>193</v>
      </c>
      <c r="Z1250" t="s">
        <v>194</v>
      </c>
      <c r="AA1250" t="s">
        <v>195</v>
      </c>
      <c r="AB1250" t="s">
        <v>5129</v>
      </c>
      <c r="AC1250" t="s">
        <v>872</v>
      </c>
      <c r="AD1250" t="s">
        <v>1277</v>
      </c>
      <c r="AE1250" t="s">
        <v>887</v>
      </c>
      <c r="AF1250" t="s">
        <v>4778</v>
      </c>
      <c r="AG1250" t="s">
        <v>5116</v>
      </c>
      <c r="AH1250" t="s">
        <v>5130</v>
      </c>
      <c r="AI1250" t="s">
        <v>5131</v>
      </c>
      <c r="AJ1250" t="s">
        <v>3455</v>
      </c>
      <c r="AK1250" t="s">
        <v>1231</v>
      </c>
      <c r="AL1250" t="s">
        <v>462</v>
      </c>
      <c r="AM1250" t="s">
        <v>1962</v>
      </c>
      <c r="AN1250" t="s">
        <v>1963</v>
      </c>
      <c r="AO1250" t="s">
        <v>124</v>
      </c>
    </row>
    <row r="1251" spans="1:41" hidden="1" x14ac:dyDescent="0.2">
      <c r="A1251">
        <v>110425</v>
      </c>
      <c r="B1251" s="7">
        <v>45908</v>
      </c>
      <c r="C1251" t="s">
        <v>5132</v>
      </c>
      <c r="D1251" t="s">
        <v>180</v>
      </c>
      <c r="E1251" s="6">
        <v>4296180</v>
      </c>
      <c r="F1251" s="6">
        <v>28836</v>
      </c>
      <c r="G1251" s="6">
        <v>0</v>
      </c>
      <c r="H1251" t="s">
        <v>361</v>
      </c>
      <c r="I1251">
        <v>1076659207</v>
      </c>
      <c r="J1251" t="s">
        <v>1443</v>
      </c>
      <c r="K1251" t="s">
        <v>183</v>
      </c>
      <c r="L1251" t="s">
        <v>209</v>
      </c>
      <c r="M1251">
        <v>24076494754</v>
      </c>
      <c r="N1251" t="s">
        <v>186</v>
      </c>
      <c r="O1251">
        <v>860007335</v>
      </c>
      <c r="P1251" t="s">
        <v>563</v>
      </c>
      <c r="Q1251" t="s">
        <v>189</v>
      </c>
      <c r="R1251" t="s">
        <v>190</v>
      </c>
      <c r="S1251" t="s">
        <v>540</v>
      </c>
      <c r="T1251" t="s">
        <v>3485</v>
      </c>
      <c r="U1251" s="6">
        <v>4296180</v>
      </c>
      <c r="V1251" s="6">
        <v>0</v>
      </c>
      <c r="W1251" s="6">
        <v>4296180</v>
      </c>
      <c r="X1251" s="6">
        <v>0</v>
      </c>
      <c r="Y1251" t="s">
        <v>193</v>
      </c>
      <c r="Z1251" t="s">
        <v>194</v>
      </c>
      <c r="AA1251" t="s">
        <v>195</v>
      </c>
      <c r="AB1251" t="s">
        <v>5133</v>
      </c>
      <c r="AC1251" t="s">
        <v>873</v>
      </c>
      <c r="AD1251" t="s">
        <v>873</v>
      </c>
      <c r="AE1251" t="s">
        <v>698</v>
      </c>
      <c r="AF1251" t="s">
        <v>4782</v>
      </c>
      <c r="AG1251" t="s">
        <v>5116</v>
      </c>
      <c r="AH1251" t="s">
        <v>5134</v>
      </c>
      <c r="AI1251" t="s">
        <v>5135</v>
      </c>
      <c r="AJ1251" t="s">
        <v>3455</v>
      </c>
      <c r="AK1251" t="s">
        <v>800</v>
      </c>
      <c r="AL1251" t="s">
        <v>462</v>
      </c>
      <c r="AM1251" t="s">
        <v>3707</v>
      </c>
      <c r="AN1251" t="s">
        <v>1448</v>
      </c>
      <c r="AO1251" t="s">
        <v>124</v>
      </c>
    </row>
    <row r="1252" spans="1:41" hidden="1" x14ac:dyDescent="0.2">
      <c r="A1252">
        <v>110525</v>
      </c>
      <c r="B1252" s="7">
        <v>45908</v>
      </c>
      <c r="C1252" t="s">
        <v>5136</v>
      </c>
      <c r="D1252" t="s">
        <v>180</v>
      </c>
      <c r="E1252" s="6">
        <v>5912680</v>
      </c>
      <c r="F1252" s="6">
        <v>44868</v>
      </c>
      <c r="G1252" s="6">
        <v>0</v>
      </c>
      <c r="H1252" t="s">
        <v>361</v>
      </c>
      <c r="I1252">
        <v>1030582643</v>
      </c>
      <c r="J1252" t="s">
        <v>856</v>
      </c>
      <c r="K1252" t="s">
        <v>183</v>
      </c>
      <c r="L1252" t="s">
        <v>209</v>
      </c>
      <c r="M1252">
        <v>4682029611</v>
      </c>
      <c r="N1252" t="s">
        <v>186</v>
      </c>
      <c r="O1252">
        <v>860034594</v>
      </c>
      <c r="P1252" t="s">
        <v>335</v>
      </c>
      <c r="Q1252" t="s">
        <v>189</v>
      </c>
      <c r="R1252" t="s">
        <v>190</v>
      </c>
      <c r="S1252" t="s">
        <v>858</v>
      </c>
      <c r="T1252" t="s">
        <v>3451</v>
      </c>
      <c r="U1252" s="6">
        <v>2956340</v>
      </c>
      <c r="V1252" s="6">
        <v>0</v>
      </c>
      <c r="W1252" s="6">
        <v>2956340</v>
      </c>
      <c r="X1252" s="6">
        <v>0</v>
      </c>
      <c r="Y1252" t="s">
        <v>193</v>
      </c>
      <c r="Z1252" t="s">
        <v>194</v>
      </c>
      <c r="AA1252" t="s">
        <v>195</v>
      </c>
      <c r="AB1252" t="s">
        <v>5137</v>
      </c>
      <c r="AC1252" t="s">
        <v>861</v>
      </c>
      <c r="AD1252" t="s">
        <v>861</v>
      </c>
      <c r="AE1252" t="s">
        <v>230</v>
      </c>
      <c r="AF1252" t="s">
        <v>4786</v>
      </c>
      <c r="AG1252" t="s">
        <v>5116</v>
      </c>
      <c r="AH1252" t="s">
        <v>5138</v>
      </c>
      <c r="AI1252" t="s">
        <v>5139</v>
      </c>
      <c r="AJ1252" t="s">
        <v>3455</v>
      </c>
      <c r="AK1252" t="s">
        <v>356</v>
      </c>
      <c r="AL1252" t="s">
        <v>462</v>
      </c>
      <c r="AM1252" t="s">
        <v>865</v>
      </c>
      <c r="AN1252" t="s">
        <v>3771</v>
      </c>
      <c r="AO1252" t="s">
        <v>124</v>
      </c>
    </row>
    <row r="1253" spans="1:41" hidden="1" x14ac:dyDescent="0.2">
      <c r="A1253">
        <v>110525</v>
      </c>
      <c r="B1253" s="7">
        <v>45908</v>
      </c>
      <c r="C1253" t="s">
        <v>5136</v>
      </c>
      <c r="D1253" t="s">
        <v>180</v>
      </c>
      <c r="E1253" s="6">
        <v>5912680</v>
      </c>
      <c r="F1253" s="6">
        <v>44868</v>
      </c>
      <c r="G1253" s="6">
        <v>0</v>
      </c>
      <c r="H1253" t="s">
        <v>361</v>
      </c>
      <c r="I1253">
        <v>1030582643</v>
      </c>
      <c r="J1253" t="s">
        <v>856</v>
      </c>
      <c r="K1253" t="s">
        <v>183</v>
      </c>
      <c r="L1253" t="s">
        <v>209</v>
      </c>
      <c r="M1253">
        <v>4682029611</v>
      </c>
      <c r="N1253" t="s">
        <v>186</v>
      </c>
      <c r="O1253">
        <v>860034594</v>
      </c>
      <c r="P1253" t="s">
        <v>335</v>
      </c>
      <c r="Q1253" t="s">
        <v>189</v>
      </c>
      <c r="R1253" t="s">
        <v>190</v>
      </c>
      <c r="S1253" t="s">
        <v>540</v>
      </c>
      <c r="T1253" t="s">
        <v>3485</v>
      </c>
      <c r="U1253" s="6">
        <v>2956340</v>
      </c>
      <c r="V1253" s="6">
        <v>0</v>
      </c>
      <c r="W1253" s="6">
        <v>2956340</v>
      </c>
      <c r="X1253" s="6">
        <v>0</v>
      </c>
      <c r="Y1253" t="s">
        <v>193</v>
      </c>
      <c r="Z1253" t="s">
        <v>194</v>
      </c>
      <c r="AA1253" t="s">
        <v>195</v>
      </c>
      <c r="AB1253" t="s">
        <v>5137</v>
      </c>
      <c r="AC1253" t="s">
        <v>861</v>
      </c>
      <c r="AD1253" t="s">
        <v>861</v>
      </c>
      <c r="AE1253" t="s">
        <v>230</v>
      </c>
      <c r="AF1253" t="s">
        <v>4786</v>
      </c>
      <c r="AG1253" t="s">
        <v>5116</v>
      </c>
      <c r="AH1253" t="s">
        <v>5138</v>
      </c>
      <c r="AI1253" t="s">
        <v>5139</v>
      </c>
      <c r="AJ1253" t="s">
        <v>3455</v>
      </c>
      <c r="AK1253" t="s">
        <v>356</v>
      </c>
      <c r="AL1253" t="s">
        <v>462</v>
      </c>
      <c r="AM1253" t="s">
        <v>865</v>
      </c>
      <c r="AN1253" t="s">
        <v>3771</v>
      </c>
      <c r="AO1253" t="s">
        <v>124</v>
      </c>
    </row>
    <row r="1254" spans="1:41" hidden="1" x14ac:dyDescent="0.2">
      <c r="A1254">
        <v>110625</v>
      </c>
      <c r="B1254" s="7">
        <v>45908</v>
      </c>
      <c r="C1254" t="s">
        <v>5140</v>
      </c>
      <c r="D1254" t="s">
        <v>180</v>
      </c>
      <c r="E1254" s="6">
        <v>6797780</v>
      </c>
      <c r="F1254" s="6">
        <v>51584</v>
      </c>
      <c r="G1254" s="6">
        <v>0</v>
      </c>
      <c r="H1254" t="s">
        <v>361</v>
      </c>
      <c r="I1254">
        <v>1022380443</v>
      </c>
      <c r="J1254" t="s">
        <v>1398</v>
      </c>
      <c r="K1254" t="s">
        <v>183</v>
      </c>
      <c r="L1254" t="s">
        <v>209</v>
      </c>
      <c r="M1254">
        <v>91219680011</v>
      </c>
      <c r="N1254" t="s">
        <v>186</v>
      </c>
      <c r="O1254">
        <v>890903938</v>
      </c>
      <c r="P1254" t="s">
        <v>212</v>
      </c>
      <c r="Q1254" t="s">
        <v>189</v>
      </c>
      <c r="R1254" t="s">
        <v>190</v>
      </c>
      <c r="S1254" t="s">
        <v>858</v>
      </c>
      <c r="T1254" t="s">
        <v>3451</v>
      </c>
      <c r="U1254" s="6">
        <v>3398890</v>
      </c>
      <c r="V1254" s="6">
        <v>0</v>
      </c>
      <c r="W1254" s="6">
        <v>3398890</v>
      </c>
      <c r="X1254" s="6">
        <v>0</v>
      </c>
      <c r="Y1254" t="s">
        <v>193</v>
      </c>
      <c r="Z1254" t="s">
        <v>194</v>
      </c>
      <c r="AA1254" t="s">
        <v>195</v>
      </c>
      <c r="AB1254" t="s">
        <v>5141</v>
      </c>
      <c r="AC1254" t="s">
        <v>514</v>
      </c>
      <c r="AD1254" t="s">
        <v>848</v>
      </c>
      <c r="AE1254" t="s">
        <v>705</v>
      </c>
      <c r="AF1254" t="s">
        <v>4790</v>
      </c>
      <c r="AG1254" t="s">
        <v>5116</v>
      </c>
      <c r="AH1254" t="s">
        <v>5142</v>
      </c>
      <c r="AI1254" t="s">
        <v>5143</v>
      </c>
      <c r="AJ1254" t="s">
        <v>3455</v>
      </c>
      <c r="AK1254" t="s">
        <v>800</v>
      </c>
      <c r="AL1254" t="s">
        <v>462</v>
      </c>
      <c r="AM1254" t="s">
        <v>1403</v>
      </c>
      <c r="AN1254" t="s">
        <v>1404</v>
      </c>
      <c r="AO1254" t="s">
        <v>124</v>
      </c>
    </row>
    <row r="1255" spans="1:41" hidden="1" x14ac:dyDescent="0.2">
      <c r="A1255">
        <v>110625</v>
      </c>
      <c r="B1255" s="7">
        <v>45908</v>
      </c>
      <c r="C1255" t="s">
        <v>5140</v>
      </c>
      <c r="D1255" t="s">
        <v>180</v>
      </c>
      <c r="E1255" s="6">
        <v>6797780</v>
      </c>
      <c r="F1255" s="6">
        <v>51584</v>
      </c>
      <c r="G1255" s="6">
        <v>0</v>
      </c>
      <c r="H1255" t="s">
        <v>361</v>
      </c>
      <c r="I1255">
        <v>1022380443</v>
      </c>
      <c r="J1255" t="s">
        <v>1398</v>
      </c>
      <c r="K1255" t="s">
        <v>183</v>
      </c>
      <c r="L1255" t="s">
        <v>209</v>
      </c>
      <c r="M1255">
        <v>91219680011</v>
      </c>
      <c r="N1255" t="s">
        <v>186</v>
      </c>
      <c r="O1255">
        <v>890903938</v>
      </c>
      <c r="P1255" t="s">
        <v>212</v>
      </c>
      <c r="Q1255" t="s">
        <v>189</v>
      </c>
      <c r="R1255" t="s">
        <v>190</v>
      </c>
      <c r="S1255" t="s">
        <v>540</v>
      </c>
      <c r="T1255" t="s">
        <v>3485</v>
      </c>
      <c r="U1255" s="6">
        <v>3398890</v>
      </c>
      <c r="V1255" s="6">
        <v>0</v>
      </c>
      <c r="W1255" s="6">
        <v>3398890</v>
      </c>
      <c r="X1255" s="6">
        <v>0</v>
      </c>
      <c r="Y1255" t="s">
        <v>193</v>
      </c>
      <c r="Z1255" t="s">
        <v>194</v>
      </c>
      <c r="AA1255" t="s">
        <v>195</v>
      </c>
      <c r="AB1255" t="s">
        <v>5141</v>
      </c>
      <c r="AC1255" t="s">
        <v>514</v>
      </c>
      <c r="AD1255" t="s">
        <v>848</v>
      </c>
      <c r="AE1255" t="s">
        <v>705</v>
      </c>
      <c r="AF1255" t="s">
        <v>4790</v>
      </c>
      <c r="AG1255" t="s">
        <v>5116</v>
      </c>
      <c r="AH1255" t="s">
        <v>5142</v>
      </c>
      <c r="AI1255" t="s">
        <v>5143</v>
      </c>
      <c r="AJ1255" t="s">
        <v>3455</v>
      </c>
      <c r="AK1255" t="s">
        <v>800</v>
      </c>
      <c r="AL1255" t="s">
        <v>462</v>
      </c>
      <c r="AM1255" t="s">
        <v>1403</v>
      </c>
      <c r="AN1255" t="s">
        <v>1404</v>
      </c>
      <c r="AO1255" t="s">
        <v>124</v>
      </c>
    </row>
    <row r="1256" spans="1:41" hidden="1" x14ac:dyDescent="0.2">
      <c r="A1256">
        <v>110725</v>
      </c>
      <c r="B1256" s="7">
        <v>45908</v>
      </c>
      <c r="C1256" t="s">
        <v>5144</v>
      </c>
      <c r="D1256" t="s">
        <v>180</v>
      </c>
      <c r="E1256" s="6">
        <v>7394100</v>
      </c>
      <c r="F1256" s="6">
        <v>210878</v>
      </c>
      <c r="G1256" s="6">
        <v>0</v>
      </c>
      <c r="H1256" t="s">
        <v>361</v>
      </c>
      <c r="I1256">
        <v>1017183387</v>
      </c>
      <c r="J1256" t="s">
        <v>1292</v>
      </c>
      <c r="K1256" t="s">
        <v>183</v>
      </c>
      <c r="L1256" t="s">
        <v>209</v>
      </c>
      <c r="M1256">
        <v>26891480872</v>
      </c>
      <c r="N1256" t="s">
        <v>186</v>
      </c>
      <c r="O1256">
        <v>890903938</v>
      </c>
      <c r="P1256" t="s">
        <v>212</v>
      </c>
      <c r="Q1256" t="s">
        <v>189</v>
      </c>
      <c r="R1256" t="s">
        <v>190</v>
      </c>
      <c r="S1256" t="s">
        <v>858</v>
      </c>
      <c r="T1256" t="s">
        <v>3451</v>
      </c>
      <c r="U1256" s="6">
        <v>3697050</v>
      </c>
      <c r="V1256" s="6">
        <v>0</v>
      </c>
      <c r="W1256" s="6">
        <v>3697050</v>
      </c>
      <c r="X1256" s="6">
        <v>0</v>
      </c>
      <c r="Y1256" t="s">
        <v>193</v>
      </c>
      <c r="Z1256" t="s">
        <v>194</v>
      </c>
      <c r="AA1256" t="s">
        <v>195</v>
      </c>
      <c r="AB1256" t="s">
        <v>5145</v>
      </c>
      <c r="AC1256" t="s">
        <v>1191</v>
      </c>
      <c r="AD1256" t="s">
        <v>1191</v>
      </c>
      <c r="AE1256" t="s">
        <v>1190</v>
      </c>
      <c r="AF1256" t="s">
        <v>4792</v>
      </c>
      <c r="AG1256" t="s">
        <v>5116</v>
      </c>
      <c r="AH1256" t="s">
        <v>5146</v>
      </c>
      <c r="AI1256" t="s">
        <v>5147</v>
      </c>
      <c r="AJ1256" t="s">
        <v>3455</v>
      </c>
      <c r="AK1256" t="s">
        <v>556</v>
      </c>
      <c r="AL1256" t="s">
        <v>462</v>
      </c>
      <c r="AM1256" t="s">
        <v>1296</v>
      </c>
      <c r="AN1256" t="s">
        <v>1297</v>
      </c>
      <c r="AO1256" t="s">
        <v>124</v>
      </c>
    </row>
    <row r="1257" spans="1:41" hidden="1" x14ac:dyDescent="0.2">
      <c r="A1257">
        <v>110725</v>
      </c>
      <c r="B1257" s="7">
        <v>45908</v>
      </c>
      <c r="C1257" t="s">
        <v>5144</v>
      </c>
      <c r="D1257" t="s">
        <v>180</v>
      </c>
      <c r="E1257" s="6">
        <v>7394100</v>
      </c>
      <c r="F1257" s="6">
        <v>210878</v>
      </c>
      <c r="G1257" s="6">
        <v>0</v>
      </c>
      <c r="H1257" t="s">
        <v>361</v>
      </c>
      <c r="I1257">
        <v>1017183387</v>
      </c>
      <c r="J1257" t="s">
        <v>1292</v>
      </c>
      <c r="K1257" t="s">
        <v>183</v>
      </c>
      <c r="L1257" t="s">
        <v>209</v>
      </c>
      <c r="M1257">
        <v>26891480872</v>
      </c>
      <c r="N1257" t="s">
        <v>186</v>
      </c>
      <c r="O1257">
        <v>890903938</v>
      </c>
      <c r="P1257" t="s">
        <v>212</v>
      </c>
      <c r="Q1257" t="s">
        <v>189</v>
      </c>
      <c r="R1257" t="s">
        <v>190</v>
      </c>
      <c r="S1257" t="s">
        <v>540</v>
      </c>
      <c r="T1257" t="s">
        <v>3485</v>
      </c>
      <c r="U1257" s="6">
        <v>3697050</v>
      </c>
      <c r="V1257" s="6">
        <v>0</v>
      </c>
      <c r="W1257" s="6">
        <v>3697050</v>
      </c>
      <c r="X1257" s="6">
        <v>0</v>
      </c>
      <c r="Y1257" t="s">
        <v>193</v>
      </c>
      <c r="Z1257" t="s">
        <v>194</v>
      </c>
      <c r="AA1257" t="s">
        <v>195</v>
      </c>
      <c r="AB1257" t="s">
        <v>5145</v>
      </c>
      <c r="AC1257" t="s">
        <v>1191</v>
      </c>
      <c r="AD1257" t="s">
        <v>1191</v>
      </c>
      <c r="AE1257" t="s">
        <v>1190</v>
      </c>
      <c r="AF1257" t="s">
        <v>4792</v>
      </c>
      <c r="AG1257" t="s">
        <v>5116</v>
      </c>
      <c r="AH1257" t="s">
        <v>5146</v>
      </c>
      <c r="AI1257" t="s">
        <v>5147</v>
      </c>
      <c r="AJ1257" t="s">
        <v>3455</v>
      </c>
      <c r="AK1257" t="s">
        <v>556</v>
      </c>
      <c r="AL1257" t="s">
        <v>462</v>
      </c>
      <c r="AM1257" t="s">
        <v>1296</v>
      </c>
      <c r="AN1257" t="s">
        <v>1297</v>
      </c>
      <c r="AO1257" t="s">
        <v>124</v>
      </c>
    </row>
    <row r="1258" spans="1:41" hidden="1" x14ac:dyDescent="0.2">
      <c r="A1258">
        <v>110825</v>
      </c>
      <c r="B1258" s="7">
        <v>45908</v>
      </c>
      <c r="C1258" t="s">
        <v>5148</v>
      </c>
      <c r="D1258" t="s">
        <v>180</v>
      </c>
      <c r="E1258" s="6">
        <v>5166440</v>
      </c>
      <c r="F1258" s="6">
        <v>39205</v>
      </c>
      <c r="G1258" s="6">
        <v>0</v>
      </c>
      <c r="H1258" t="s">
        <v>361</v>
      </c>
      <c r="I1258">
        <v>1022984528</v>
      </c>
      <c r="J1258" t="s">
        <v>951</v>
      </c>
      <c r="K1258" t="s">
        <v>183</v>
      </c>
      <c r="L1258" t="s">
        <v>209</v>
      </c>
      <c r="M1258">
        <v>24094117783</v>
      </c>
      <c r="N1258" t="s">
        <v>186</v>
      </c>
      <c r="O1258">
        <v>860007335</v>
      </c>
      <c r="P1258" t="s">
        <v>563</v>
      </c>
      <c r="Q1258" t="s">
        <v>189</v>
      </c>
      <c r="R1258" t="s">
        <v>190</v>
      </c>
      <c r="S1258" t="s">
        <v>669</v>
      </c>
      <c r="T1258" t="s">
        <v>3544</v>
      </c>
      <c r="U1258" s="6">
        <v>5166440</v>
      </c>
      <c r="V1258" s="6">
        <v>0</v>
      </c>
      <c r="W1258" s="6">
        <v>5166440</v>
      </c>
      <c r="X1258" s="6">
        <v>0</v>
      </c>
      <c r="Y1258" t="s">
        <v>193</v>
      </c>
      <c r="Z1258" t="s">
        <v>194</v>
      </c>
      <c r="AA1258" t="s">
        <v>195</v>
      </c>
      <c r="AB1258" t="s">
        <v>5149</v>
      </c>
      <c r="AC1258" t="s">
        <v>954</v>
      </c>
      <c r="AD1258" t="s">
        <v>954</v>
      </c>
      <c r="AE1258" t="s">
        <v>954</v>
      </c>
      <c r="AF1258" t="s">
        <v>4794</v>
      </c>
      <c r="AG1258" t="s">
        <v>5116</v>
      </c>
      <c r="AH1258" t="s">
        <v>5150</v>
      </c>
      <c r="AI1258" t="s">
        <v>5151</v>
      </c>
      <c r="AJ1258" t="s">
        <v>3455</v>
      </c>
      <c r="AK1258" t="s">
        <v>381</v>
      </c>
      <c r="AL1258" t="s">
        <v>462</v>
      </c>
      <c r="AM1258" t="s">
        <v>957</v>
      </c>
      <c r="AN1258" t="s">
        <v>958</v>
      </c>
      <c r="AO1258" t="s">
        <v>124</v>
      </c>
    </row>
    <row r="1259" spans="1:41" hidden="1" x14ac:dyDescent="0.2">
      <c r="A1259">
        <v>110925</v>
      </c>
      <c r="B1259" s="7">
        <v>45908</v>
      </c>
      <c r="C1259" t="s">
        <v>5152</v>
      </c>
      <c r="D1259" t="s">
        <v>180</v>
      </c>
      <c r="E1259" s="6">
        <v>5912680</v>
      </c>
      <c r="F1259" s="6">
        <v>39687</v>
      </c>
      <c r="G1259" s="6">
        <v>0</v>
      </c>
      <c r="H1259" t="s">
        <v>361</v>
      </c>
      <c r="I1259">
        <v>1035414706</v>
      </c>
      <c r="J1259" t="s">
        <v>1135</v>
      </c>
      <c r="K1259" t="s">
        <v>183</v>
      </c>
      <c r="L1259" t="s">
        <v>209</v>
      </c>
      <c r="M1259">
        <v>1272960239</v>
      </c>
      <c r="N1259" t="s">
        <v>186</v>
      </c>
      <c r="O1259">
        <v>890903938</v>
      </c>
      <c r="P1259" t="s">
        <v>212</v>
      </c>
      <c r="Q1259" t="s">
        <v>189</v>
      </c>
      <c r="R1259" t="s">
        <v>190</v>
      </c>
      <c r="S1259" t="s">
        <v>458</v>
      </c>
      <c r="T1259" t="s">
        <v>3479</v>
      </c>
      <c r="U1259" s="6">
        <v>5912680</v>
      </c>
      <c r="V1259" s="6">
        <v>0</v>
      </c>
      <c r="W1259" s="6">
        <v>5912680</v>
      </c>
      <c r="X1259" s="6">
        <v>0</v>
      </c>
      <c r="Y1259" t="s">
        <v>193</v>
      </c>
      <c r="Z1259" t="s">
        <v>194</v>
      </c>
      <c r="AA1259" t="s">
        <v>195</v>
      </c>
      <c r="AB1259" t="s">
        <v>5153</v>
      </c>
      <c r="AC1259" t="s">
        <v>846</v>
      </c>
      <c r="AD1259" t="s">
        <v>892</v>
      </c>
      <c r="AE1259" t="s">
        <v>1138</v>
      </c>
      <c r="AF1259" t="s">
        <v>4798</v>
      </c>
      <c r="AG1259" t="s">
        <v>5116</v>
      </c>
      <c r="AH1259" t="s">
        <v>5154</v>
      </c>
      <c r="AI1259" t="s">
        <v>5155</v>
      </c>
      <c r="AJ1259" t="s">
        <v>3455</v>
      </c>
      <c r="AK1259" t="s">
        <v>493</v>
      </c>
      <c r="AL1259" t="s">
        <v>462</v>
      </c>
      <c r="AM1259" t="s">
        <v>1141</v>
      </c>
      <c r="AN1259" t="s">
        <v>1142</v>
      </c>
      <c r="AO1259" t="s">
        <v>124</v>
      </c>
    </row>
    <row r="1260" spans="1:41" hidden="1" x14ac:dyDescent="0.2">
      <c r="A1260">
        <v>111025</v>
      </c>
      <c r="B1260" s="7">
        <v>45908</v>
      </c>
      <c r="C1260" t="s">
        <v>5156</v>
      </c>
      <c r="D1260" t="s">
        <v>180</v>
      </c>
      <c r="E1260" s="6">
        <v>2739040</v>
      </c>
      <c r="F1260" s="6">
        <v>32080</v>
      </c>
      <c r="G1260" s="6">
        <v>0</v>
      </c>
      <c r="H1260" t="s">
        <v>361</v>
      </c>
      <c r="I1260">
        <v>79331090</v>
      </c>
      <c r="J1260" t="s">
        <v>3677</v>
      </c>
      <c r="K1260" t="s">
        <v>183</v>
      </c>
      <c r="L1260" t="s">
        <v>209</v>
      </c>
      <c r="M1260">
        <v>9490045951</v>
      </c>
      <c r="N1260" t="s">
        <v>186</v>
      </c>
      <c r="O1260">
        <v>890903938</v>
      </c>
      <c r="P1260" t="s">
        <v>212</v>
      </c>
      <c r="Q1260" t="s">
        <v>189</v>
      </c>
      <c r="R1260" t="s">
        <v>190</v>
      </c>
      <c r="S1260" t="s">
        <v>478</v>
      </c>
      <c r="T1260" t="s">
        <v>3466</v>
      </c>
      <c r="U1260" s="6">
        <v>2739040</v>
      </c>
      <c r="V1260" s="6">
        <v>0</v>
      </c>
      <c r="W1260" s="6">
        <v>2739040</v>
      </c>
      <c r="X1260" s="6">
        <v>0</v>
      </c>
      <c r="Y1260" t="s">
        <v>193</v>
      </c>
      <c r="Z1260" t="s">
        <v>194</v>
      </c>
      <c r="AA1260" t="s">
        <v>195</v>
      </c>
      <c r="AB1260" t="s">
        <v>5157</v>
      </c>
      <c r="AC1260" t="s">
        <v>1265</v>
      </c>
      <c r="AD1260" t="s">
        <v>984</v>
      </c>
      <c r="AE1260" t="s">
        <v>843</v>
      </c>
      <c r="AF1260" t="s">
        <v>4796</v>
      </c>
      <c r="AG1260" t="s">
        <v>5116</v>
      </c>
      <c r="AH1260" t="s">
        <v>5158</v>
      </c>
      <c r="AI1260" t="s">
        <v>5159</v>
      </c>
      <c r="AJ1260" t="s">
        <v>3455</v>
      </c>
      <c r="AK1260" t="s">
        <v>1231</v>
      </c>
      <c r="AL1260" t="s">
        <v>452</v>
      </c>
      <c r="AM1260" t="s">
        <v>1577</v>
      </c>
      <c r="AN1260" t="s">
        <v>1578</v>
      </c>
      <c r="AO1260" t="s">
        <v>124</v>
      </c>
    </row>
    <row r="1261" spans="1:41" hidden="1" x14ac:dyDescent="0.2">
      <c r="A1261">
        <v>111125</v>
      </c>
      <c r="B1261" s="7">
        <v>45908</v>
      </c>
      <c r="C1261" t="s">
        <v>5160</v>
      </c>
      <c r="D1261" t="s">
        <v>180</v>
      </c>
      <c r="E1261" s="6">
        <v>3894440</v>
      </c>
      <c r="F1261" s="6">
        <v>32965</v>
      </c>
      <c r="G1261" s="6">
        <v>0</v>
      </c>
      <c r="H1261" t="s">
        <v>361</v>
      </c>
      <c r="I1261">
        <v>1026301655</v>
      </c>
      <c r="J1261" t="s">
        <v>1239</v>
      </c>
      <c r="K1261" t="s">
        <v>183</v>
      </c>
      <c r="L1261" t="s">
        <v>209</v>
      </c>
      <c r="M1261">
        <v>24090527869</v>
      </c>
      <c r="N1261" t="s">
        <v>186</v>
      </c>
      <c r="O1261">
        <v>860007335</v>
      </c>
      <c r="P1261" t="s">
        <v>563</v>
      </c>
      <c r="Q1261" t="s">
        <v>189</v>
      </c>
      <c r="R1261" t="s">
        <v>190</v>
      </c>
      <c r="S1261" t="s">
        <v>669</v>
      </c>
      <c r="T1261" t="s">
        <v>3544</v>
      </c>
      <c r="U1261" s="6">
        <v>3894440</v>
      </c>
      <c r="V1261" s="6">
        <v>0</v>
      </c>
      <c r="W1261" s="6">
        <v>3894440</v>
      </c>
      <c r="X1261" s="6">
        <v>0</v>
      </c>
      <c r="Y1261" t="s">
        <v>193</v>
      </c>
      <c r="Z1261" t="s">
        <v>194</v>
      </c>
      <c r="AA1261" t="s">
        <v>195</v>
      </c>
      <c r="AB1261" t="s">
        <v>5161</v>
      </c>
      <c r="AC1261" t="s">
        <v>1019</v>
      </c>
      <c r="AD1261" t="s">
        <v>1011</v>
      </c>
      <c r="AE1261" t="s">
        <v>599</v>
      </c>
      <c r="AF1261" t="s">
        <v>4800</v>
      </c>
      <c r="AG1261" t="s">
        <v>5116</v>
      </c>
      <c r="AH1261" t="s">
        <v>5162</v>
      </c>
      <c r="AI1261" t="s">
        <v>5163</v>
      </c>
      <c r="AJ1261" t="s">
        <v>3455</v>
      </c>
      <c r="AK1261" t="s">
        <v>745</v>
      </c>
      <c r="AL1261" t="s">
        <v>462</v>
      </c>
      <c r="AM1261" t="s">
        <v>1243</v>
      </c>
      <c r="AN1261" t="s">
        <v>1244</v>
      </c>
      <c r="AO1261" t="s">
        <v>124</v>
      </c>
    </row>
    <row r="1262" spans="1:41" hidden="1" x14ac:dyDescent="0.2">
      <c r="A1262">
        <v>111225</v>
      </c>
      <c r="B1262" s="7">
        <v>45908</v>
      </c>
      <c r="C1262" t="s">
        <v>5164</v>
      </c>
      <c r="D1262" t="s">
        <v>180</v>
      </c>
      <c r="E1262" s="6">
        <v>6797780</v>
      </c>
      <c r="F1262" s="6">
        <v>45628</v>
      </c>
      <c r="G1262" s="6">
        <v>0</v>
      </c>
      <c r="H1262" t="s">
        <v>361</v>
      </c>
      <c r="I1262">
        <v>79769180</v>
      </c>
      <c r="J1262" t="s">
        <v>1126</v>
      </c>
      <c r="K1262" t="s">
        <v>183</v>
      </c>
      <c r="L1262" t="s">
        <v>209</v>
      </c>
      <c r="M1262">
        <v>24076588015</v>
      </c>
      <c r="N1262" t="s">
        <v>186</v>
      </c>
      <c r="O1262">
        <v>860007335</v>
      </c>
      <c r="P1262" t="s">
        <v>563</v>
      </c>
      <c r="Q1262" t="s">
        <v>189</v>
      </c>
      <c r="R1262" t="s">
        <v>190</v>
      </c>
      <c r="S1262" t="s">
        <v>540</v>
      </c>
      <c r="T1262" t="s">
        <v>3485</v>
      </c>
      <c r="U1262" s="6">
        <v>3398890</v>
      </c>
      <c r="V1262" s="6">
        <v>0</v>
      </c>
      <c r="W1262" s="6">
        <v>3398890</v>
      </c>
      <c r="X1262" s="6">
        <v>0</v>
      </c>
      <c r="Y1262" t="s">
        <v>193</v>
      </c>
      <c r="Z1262" t="s">
        <v>194</v>
      </c>
      <c r="AA1262" t="s">
        <v>195</v>
      </c>
      <c r="AB1262" t="s">
        <v>5165</v>
      </c>
      <c r="AC1262" t="s">
        <v>552</v>
      </c>
      <c r="AD1262" t="s">
        <v>552</v>
      </c>
      <c r="AE1262" t="s">
        <v>774</v>
      </c>
      <c r="AF1262" t="s">
        <v>4803</v>
      </c>
      <c r="AG1262" t="s">
        <v>5116</v>
      </c>
      <c r="AH1262" t="s">
        <v>5166</v>
      </c>
      <c r="AI1262" t="s">
        <v>5167</v>
      </c>
      <c r="AJ1262" t="s">
        <v>3455</v>
      </c>
      <c r="AK1262" t="s">
        <v>1131</v>
      </c>
      <c r="AL1262" t="s">
        <v>462</v>
      </c>
      <c r="AM1262" t="s">
        <v>1132</v>
      </c>
      <c r="AN1262" t="s">
        <v>1133</v>
      </c>
      <c r="AO1262" t="s">
        <v>124</v>
      </c>
    </row>
    <row r="1263" spans="1:41" hidden="1" x14ac:dyDescent="0.2">
      <c r="A1263">
        <v>111225</v>
      </c>
      <c r="B1263" s="7">
        <v>45908</v>
      </c>
      <c r="C1263" t="s">
        <v>5164</v>
      </c>
      <c r="D1263" t="s">
        <v>180</v>
      </c>
      <c r="E1263" s="6">
        <v>6797780</v>
      </c>
      <c r="F1263" s="6">
        <v>45628</v>
      </c>
      <c r="G1263" s="6">
        <v>0</v>
      </c>
      <c r="H1263" t="s">
        <v>361</v>
      </c>
      <c r="I1263">
        <v>79769180</v>
      </c>
      <c r="J1263" t="s">
        <v>1126</v>
      </c>
      <c r="K1263" t="s">
        <v>183</v>
      </c>
      <c r="L1263" t="s">
        <v>209</v>
      </c>
      <c r="M1263">
        <v>24076588015</v>
      </c>
      <c r="N1263" t="s">
        <v>186</v>
      </c>
      <c r="O1263">
        <v>860007335</v>
      </c>
      <c r="P1263" t="s">
        <v>563</v>
      </c>
      <c r="Q1263" t="s">
        <v>189</v>
      </c>
      <c r="R1263" t="s">
        <v>190</v>
      </c>
      <c r="S1263" t="s">
        <v>858</v>
      </c>
      <c r="T1263" t="s">
        <v>3451</v>
      </c>
      <c r="U1263" s="6">
        <v>3398890</v>
      </c>
      <c r="V1263" s="6">
        <v>0</v>
      </c>
      <c r="W1263" s="6">
        <v>3398890</v>
      </c>
      <c r="X1263" s="6">
        <v>0</v>
      </c>
      <c r="Y1263" t="s">
        <v>193</v>
      </c>
      <c r="Z1263" t="s">
        <v>194</v>
      </c>
      <c r="AA1263" t="s">
        <v>195</v>
      </c>
      <c r="AB1263" t="s">
        <v>5165</v>
      </c>
      <c r="AC1263" t="s">
        <v>552</v>
      </c>
      <c r="AD1263" t="s">
        <v>552</v>
      </c>
      <c r="AE1263" t="s">
        <v>774</v>
      </c>
      <c r="AF1263" t="s">
        <v>4803</v>
      </c>
      <c r="AG1263" t="s">
        <v>5116</v>
      </c>
      <c r="AH1263" t="s">
        <v>5166</v>
      </c>
      <c r="AI1263" t="s">
        <v>5167</v>
      </c>
      <c r="AJ1263" t="s">
        <v>3455</v>
      </c>
      <c r="AK1263" t="s">
        <v>1131</v>
      </c>
      <c r="AL1263" t="s">
        <v>462</v>
      </c>
      <c r="AM1263" t="s">
        <v>1132</v>
      </c>
      <c r="AN1263" t="s">
        <v>1133</v>
      </c>
      <c r="AO1263" t="s">
        <v>124</v>
      </c>
    </row>
    <row r="1264" spans="1:41" hidden="1" x14ac:dyDescent="0.2">
      <c r="A1264">
        <v>111325</v>
      </c>
      <c r="B1264" s="7">
        <v>45909</v>
      </c>
      <c r="C1264" t="s">
        <v>5168</v>
      </c>
      <c r="D1264" t="s">
        <v>180</v>
      </c>
      <c r="E1264" s="6">
        <v>8519971.4900000002</v>
      </c>
      <c r="F1264" s="6">
        <v>253452</v>
      </c>
      <c r="G1264" s="6">
        <v>0</v>
      </c>
      <c r="H1264" t="s">
        <v>181</v>
      </c>
      <c r="I1264">
        <v>830042244</v>
      </c>
      <c r="J1264" t="s">
        <v>2144</v>
      </c>
      <c r="K1264" t="s">
        <v>183</v>
      </c>
      <c r="L1264" t="s">
        <v>209</v>
      </c>
      <c r="M1264">
        <v>4806210922</v>
      </c>
      <c r="N1264" t="s">
        <v>186</v>
      </c>
      <c r="O1264">
        <v>890903938</v>
      </c>
      <c r="P1264" t="s">
        <v>212</v>
      </c>
      <c r="Q1264" t="s">
        <v>189</v>
      </c>
      <c r="R1264" t="s">
        <v>190</v>
      </c>
      <c r="S1264" t="s">
        <v>585</v>
      </c>
      <c r="T1264" t="s">
        <v>3719</v>
      </c>
      <c r="U1264" s="6">
        <v>8519971.4900000002</v>
      </c>
      <c r="V1264" s="6">
        <v>0</v>
      </c>
      <c r="W1264" s="6">
        <v>8519971.4900000002</v>
      </c>
      <c r="X1264" s="6">
        <v>0</v>
      </c>
      <c r="Y1264" t="s">
        <v>193</v>
      </c>
      <c r="Z1264" t="s">
        <v>194</v>
      </c>
      <c r="AA1264" t="s">
        <v>195</v>
      </c>
      <c r="AB1264" t="s">
        <v>5169</v>
      </c>
      <c r="AC1264" t="s">
        <v>440</v>
      </c>
      <c r="AD1264" t="s">
        <v>440</v>
      </c>
      <c r="AE1264" t="s">
        <v>831</v>
      </c>
      <c r="AF1264" t="s">
        <v>4807</v>
      </c>
      <c r="AG1264" t="s">
        <v>5170</v>
      </c>
      <c r="AH1264" t="s">
        <v>5171</v>
      </c>
      <c r="AI1264" t="s">
        <v>5172</v>
      </c>
      <c r="AJ1264" t="s">
        <v>3455</v>
      </c>
      <c r="AK1264" t="s">
        <v>901</v>
      </c>
      <c r="AL1264" t="s">
        <v>452</v>
      </c>
      <c r="AM1264" t="s">
        <v>2156</v>
      </c>
      <c r="AN1264" t="s">
        <v>2157</v>
      </c>
      <c r="AO1264" t="s">
        <v>137</v>
      </c>
    </row>
    <row r="1265" spans="1:41" hidden="1" x14ac:dyDescent="0.2">
      <c r="A1265">
        <v>111425</v>
      </c>
      <c r="B1265" s="7">
        <v>45909</v>
      </c>
      <c r="C1265" t="s">
        <v>5173</v>
      </c>
      <c r="D1265" t="s">
        <v>180</v>
      </c>
      <c r="E1265" s="6">
        <v>19347050.940000001</v>
      </c>
      <c r="F1265" s="6">
        <v>575534</v>
      </c>
      <c r="G1265" s="6">
        <v>0</v>
      </c>
      <c r="H1265" t="s">
        <v>181</v>
      </c>
      <c r="I1265">
        <v>830042244</v>
      </c>
      <c r="J1265" t="s">
        <v>2144</v>
      </c>
      <c r="K1265" t="s">
        <v>183</v>
      </c>
      <c r="L1265" t="s">
        <v>209</v>
      </c>
      <c r="M1265">
        <v>4806210922</v>
      </c>
      <c r="N1265" t="s">
        <v>186</v>
      </c>
      <c r="O1265">
        <v>890903938</v>
      </c>
      <c r="P1265" t="s">
        <v>212</v>
      </c>
      <c r="Q1265" t="s">
        <v>189</v>
      </c>
      <c r="R1265" t="s">
        <v>190</v>
      </c>
      <c r="S1265" t="s">
        <v>585</v>
      </c>
      <c r="T1265" t="s">
        <v>3719</v>
      </c>
      <c r="U1265" s="6">
        <v>19347050.940000001</v>
      </c>
      <c r="V1265" s="6">
        <v>0</v>
      </c>
      <c r="W1265" s="6">
        <v>19347050.940000001</v>
      </c>
      <c r="X1265" s="6">
        <v>0</v>
      </c>
      <c r="Y1265" t="s">
        <v>193</v>
      </c>
      <c r="Z1265" t="s">
        <v>194</v>
      </c>
      <c r="AA1265" t="s">
        <v>195</v>
      </c>
      <c r="AB1265" t="s">
        <v>5174</v>
      </c>
      <c r="AC1265" t="s">
        <v>272</v>
      </c>
      <c r="AD1265" t="s">
        <v>272</v>
      </c>
      <c r="AE1265" t="s">
        <v>2147</v>
      </c>
      <c r="AF1265" t="s">
        <v>4805</v>
      </c>
      <c r="AG1265" t="s">
        <v>5116</v>
      </c>
      <c r="AH1265" t="s">
        <v>5175</v>
      </c>
      <c r="AI1265" t="s">
        <v>5176</v>
      </c>
      <c r="AJ1265" t="s">
        <v>3455</v>
      </c>
      <c r="AK1265" t="s">
        <v>1037</v>
      </c>
      <c r="AL1265" t="s">
        <v>452</v>
      </c>
      <c r="AM1265" t="s">
        <v>2107</v>
      </c>
      <c r="AN1265" t="s">
        <v>2151</v>
      </c>
      <c r="AO1265" t="s">
        <v>137</v>
      </c>
    </row>
    <row r="1266" spans="1:41" hidden="1" x14ac:dyDescent="0.2">
      <c r="A1266">
        <v>111525</v>
      </c>
      <c r="B1266" s="7">
        <v>45909</v>
      </c>
      <c r="C1266" t="s">
        <v>5177</v>
      </c>
      <c r="D1266" t="s">
        <v>180</v>
      </c>
      <c r="E1266" s="6">
        <v>5912680</v>
      </c>
      <c r="F1266" s="6">
        <v>39687</v>
      </c>
      <c r="G1266" s="6">
        <v>0</v>
      </c>
      <c r="H1266" t="s">
        <v>361</v>
      </c>
      <c r="I1266">
        <v>1065818681</v>
      </c>
      <c r="J1266" t="s">
        <v>3853</v>
      </c>
      <c r="K1266" t="s">
        <v>183</v>
      </c>
      <c r="L1266" t="s">
        <v>209</v>
      </c>
      <c r="M1266">
        <v>550256500076326</v>
      </c>
      <c r="N1266" t="s">
        <v>186</v>
      </c>
      <c r="O1266">
        <v>860034313</v>
      </c>
      <c r="P1266" t="s">
        <v>365</v>
      </c>
      <c r="Q1266" t="s">
        <v>189</v>
      </c>
      <c r="R1266" t="s">
        <v>190</v>
      </c>
      <c r="S1266" t="s">
        <v>669</v>
      </c>
      <c r="T1266" t="s">
        <v>3544</v>
      </c>
      <c r="U1266" s="6">
        <v>5912680</v>
      </c>
      <c r="V1266" s="6">
        <v>0</v>
      </c>
      <c r="W1266" s="6">
        <v>5912680</v>
      </c>
      <c r="X1266" s="6">
        <v>0</v>
      </c>
      <c r="Y1266" t="s">
        <v>193</v>
      </c>
      <c r="Z1266" t="s">
        <v>194</v>
      </c>
      <c r="AA1266" t="s">
        <v>195</v>
      </c>
      <c r="AB1266" t="s">
        <v>5178</v>
      </c>
      <c r="AC1266" t="s">
        <v>1456</v>
      </c>
      <c r="AD1266" t="s">
        <v>1446</v>
      </c>
      <c r="AE1266" t="s">
        <v>1044</v>
      </c>
      <c r="AF1266" t="s">
        <v>4809</v>
      </c>
      <c r="AG1266" t="s">
        <v>5170</v>
      </c>
      <c r="AH1266" t="s">
        <v>5179</v>
      </c>
      <c r="AI1266" t="s">
        <v>5180</v>
      </c>
      <c r="AJ1266" t="s">
        <v>3455</v>
      </c>
      <c r="AK1266" t="s">
        <v>2120</v>
      </c>
      <c r="AL1266" t="s">
        <v>462</v>
      </c>
      <c r="AM1266" t="s">
        <v>2699</v>
      </c>
      <c r="AN1266" t="s">
        <v>2700</v>
      </c>
      <c r="AO1266" t="s">
        <v>124</v>
      </c>
    </row>
    <row r="1267" spans="1:41" hidden="1" x14ac:dyDescent="0.2">
      <c r="A1267">
        <v>111625</v>
      </c>
      <c r="B1267" s="7">
        <v>45909</v>
      </c>
      <c r="C1267" t="s">
        <v>5181</v>
      </c>
      <c r="D1267" t="s">
        <v>180</v>
      </c>
      <c r="E1267" s="6">
        <v>5912680</v>
      </c>
      <c r="F1267" s="6">
        <v>50049</v>
      </c>
      <c r="G1267" s="6">
        <v>0</v>
      </c>
      <c r="H1267" t="s">
        <v>361</v>
      </c>
      <c r="I1267">
        <v>1014284456</v>
      </c>
      <c r="J1267" t="s">
        <v>634</v>
      </c>
      <c r="K1267" t="s">
        <v>183</v>
      </c>
      <c r="L1267" t="s">
        <v>209</v>
      </c>
      <c r="M1267">
        <v>91217166379</v>
      </c>
      <c r="N1267" t="s">
        <v>186</v>
      </c>
      <c r="O1267">
        <v>890903938</v>
      </c>
      <c r="P1267" t="s">
        <v>212</v>
      </c>
      <c r="Q1267" t="s">
        <v>189</v>
      </c>
      <c r="R1267" t="s">
        <v>190</v>
      </c>
      <c r="S1267" t="s">
        <v>446</v>
      </c>
      <c r="T1267" t="s">
        <v>447</v>
      </c>
      <c r="U1267" s="6">
        <v>5912680</v>
      </c>
      <c r="V1267" s="6">
        <v>0</v>
      </c>
      <c r="W1267" s="6">
        <v>5912680</v>
      </c>
      <c r="X1267" s="6">
        <v>0</v>
      </c>
      <c r="Y1267" t="s">
        <v>193</v>
      </c>
      <c r="Z1267" t="s">
        <v>194</v>
      </c>
      <c r="AA1267" t="s">
        <v>195</v>
      </c>
      <c r="AB1267" t="s">
        <v>5182</v>
      </c>
      <c r="AC1267" t="s">
        <v>637</v>
      </c>
      <c r="AD1267" t="s">
        <v>637</v>
      </c>
      <c r="AE1267" t="s">
        <v>440</v>
      </c>
      <c r="AF1267" t="s">
        <v>4813</v>
      </c>
      <c r="AG1267" t="s">
        <v>5170</v>
      </c>
      <c r="AH1267" t="s">
        <v>5183</v>
      </c>
      <c r="AI1267" t="s">
        <v>5184</v>
      </c>
      <c r="AJ1267" t="s">
        <v>3455</v>
      </c>
      <c r="AK1267" t="s">
        <v>274</v>
      </c>
      <c r="AL1267" t="s">
        <v>462</v>
      </c>
      <c r="AM1267" t="s">
        <v>3809</v>
      </c>
      <c r="AN1267" t="s">
        <v>641</v>
      </c>
      <c r="AO1267" t="s">
        <v>124</v>
      </c>
    </row>
    <row r="1268" spans="1:41" hidden="1" x14ac:dyDescent="0.2">
      <c r="A1268">
        <v>111725</v>
      </c>
      <c r="B1268" s="7">
        <v>45909</v>
      </c>
      <c r="C1268" t="s">
        <v>5185</v>
      </c>
      <c r="D1268" t="s">
        <v>180</v>
      </c>
      <c r="E1268" s="6">
        <v>5166440</v>
      </c>
      <c r="F1268" s="6">
        <v>43732</v>
      </c>
      <c r="G1268" s="6">
        <v>0</v>
      </c>
      <c r="H1268" t="s">
        <v>361</v>
      </c>
      <c r="I1268">
        <v>1020712961</v>
      </c>
      <c r="J1268" t="s">
        <v>1257</v>
      </c>
      <c r="K1268" t="s">
        <v>183</v>
      </c>
      <c r="L1268" t="s">
        <v>209</v>
      </c>
      <c r="M1268">
        <v>570472870007136</v>
      </c>
      <c r="N1268" t="s">
        <v>186</v>
      </c>
      <c r="O1268">
        <v>860034313</v>
      </c>
      <c r="P1268" t="s">
        <v>365</v>
      </c>
      <c r="Q1268" t="s">
        <v>189</v>
      </c>
      <c r="R1268" t="s">
        <v>190</v>
      </c>
      <c r="S1268" t="s">
        <v>585</v>
      </c>
      <c r="T1268" t="s">
        <v>3719</v>
      </c>
      <c r="U1268" s="6">
        <v>5166440</v>
      </c>
      <c r="V1268" s="6">
        <v>0</v>
      </c>
      <c r="W1268" s="6">
        <v>5166440</v>
      </c>
      <c r="X1268" s="6">
        <v>0</v>
      </c>
      <c r="Y1268" t="s">
        <v>193</v>
      </c>
      <c r="Z1268" t="s">
        <v>194</v>
      </c>
      <c r="AA1268" t="s">
        <v>195</v>
      </c>
      <c r="AB1268" t="s">
        <v>5186</v>
      </c>
      <c r="AC1268" t="s">
        <v>1044</v>
      </c>
      <c r="AD1268" t="s">
        <v>1033</v>
      </c>
      <c r="AE1268" t="s">
        <v>546</v>
      </c>
      <c r="AF1268" t="s">
        <v>4887</v>
      </c>
      <c r="AG1268" t="s">
        <v>5170</v>
      </c>
      <c r="AH1268" t="s">
        <v>5187</v>
      </c>
      <c r="AI1268" t="s">
        <v>5188</v>
      </c>
      <c r="AJ1268" t="s">
        <v>3455</v>
      </c>
      <c r="AK1268" t="s">
        <v>672</v>
      </c>
      <c r="AL1268" t="s">
        <v>462</v>
      </c>
      <c r="AM1268" t="s">
        <v>1261</v>
      </c>
      <c r="AN1268" t="s">
        <v>1262</v>
      </c>
      <c r="AO1268" t="s">
        <v>124</v>
      </c>
    </row>
    <row r="1269" spans="1:41" hidden="1" x14ac:dyDescent="0.2">
      <c r="A1269">
        <v>111825</v>
      </c>
      <c r="B1269" s="7">
        <v>45909</v>
      </c>
      <c r="C1269" t="s">
        <v>5189</v>
      </c>
      <c r="D1269" t="s">
        <v>180</v>
      </c>
      <c r="E1269" s="6">
        <v>3784200</v>
      </c>
      <c r="F1269" s="6">
        <v>22880</v>
      </c>
      <c r="G1269" s="6">
        <v>0</v>
      </c>
      <c r="H1269" t="s">
        <v>361</v>
      </c>
      <c r="I1269">
        <v>80144826</v>
      </c>
      <c r="J1269" t="s">
        <v>3718</v>
      </c>
      <c r="K1269" t="s">
        <v>183</v>
      </c>
      <c r="L1269" t="s">
        <v>209</v>
      </c>
      <c r="M1269">
        <v>10000002137</v>
      </c>
      <c r="N1269" t="s">
        <v>186</v>
      </c>
      <c r="O1269">
        <v>890903938</v>
      </c>
      <c r="P1269" t="s">
        <v>212</v>
      </c>
      <c r="Q1269" t="s">
        <v>189</v>
      </c>
      <c r="R1269" t="s">
        <v>190</v>
      </c>
      <c r="S1269" t="s">
        <v>585</v>
      </c>
      <c r="T1269" t="s">
        <v>3719</v>
      </c>
      <c r="U1269" s="6">
        <v>3784200</v>
      </c>
      <c r="V1269" s="6">
        <v>0</v>
      </c>
      <c r="W1269" s="6">
        <v>3784200</v>
      </c>
      <c r="X1269" s="6">
        <v>0</v>
      </c>
      <c r="Y1269" t="s">
        <v>193</v>
      </c>
      <c r="Z1269" t="s">
        <v>194</v>
      </c>
      <c r="AA1269" t="s">
        <v>195</v>
      </c>
      <c r="AB1269" t="s">
        <v>5190</v>
      </c>
      <c r="AC1269" t="s">
        <v>357</v>
      </c>
      <c r="AD1269" t="s">
        <v>357</v>
      </c>
      <c r="AE1269" t="s">
        <v>393</v>
      </c>
      <c r="AF1269" t="s">
        <v>4820</v>
      </c>
      <c r="AG1269" t="s">
        <v>5170</v>
      </c>
      <c r="AH1269" t="s">
        <v>5191</v>
      </c>
      <c r="AI1269" t="s">
        <v>5192</v>
      </c>
      <c r="AJ1269" t="s">
        <v>3455</v>
      </c>
      <c r="AK1269" t="s">
        <v>286</v>
      </c>
      <c r="AL1269" t="s">
        <v>462</v>
      </c>
      <c r="AM1269" t="s">
        <v>658</v>
      </c>
      <c r="AN1269" t="s">
        <v>659</v>
      </c>
      <c r="AO1269" t="s">
        <v>124</v>
      </c>
    </row>
    <row r="1270" spans="1:41" hidden="1" x14ac:dyDescent="0.2">
      <c r="A1270">
        <v>111925</v>
      </c>
      <c r="B1270" s="7">
        <v>45909</v>
      </c>
      <c r="C1270" t="s">
        <v>5193</v>
      </c>
      <c r="D1270" t="s">
        <v>180</v>
      </c>
      <c r="E1270" s="6">
        <v>281481433</v>
      </c>
      <c r="F1270" s="6">
        <v>3311546</v>
      </c>
      <c r="G1270" s="6">
        <v>0</v>
      </c>
      <c r="H1270" t="s">
        <v>181</v>
      </c>
      <c r="I1270">
        <v>891700037</v>
      </c>
      <c r="J1270" t="s">
        <v>2768</v>
      </c>
      <c r="K1270" t="s">
        <v>183</v>
      </c>
      <c r="L1270" t="s">
        <v>184</v>
      </c>
      <c r="M1270">
        <v>20918012</v>
      </c>
      <c r="N1270" t="s">
        <v>186</v>
      </c>
      <c r="O1270">
        <v>860051135</v>
      </c>
      <c r="P1270" t="s">
        <v>188</v>
      </c>
      <c r="Q1270" t="s">
        <v>189</v>
      </c>
      <c r="R1270" t="s">
        <v>190</v>
      </c>
      <c r="S1270" t="s">
        <v>2770</v>
      </c>
      <c r="T1270" t="s">
        <v>2771</v>
      </c>
      <c r="U1270" s="6">
        <v>281481433</v>
      </c>
      <c r="V1270" s="6">
        <v>0</v>
      </c>
      <c r="W1270" s="6">
        <v>281481433</v>
      </c>
      <c r="X1270" s="6">
        <v>0</v>
      </c>
      <c r="Y1270" t="s">
        <v>193</v>
      </c>
      <c r="Z1270" t="s">
        <v>194</v>
      </c>
      <c r="AA1270" t="s">
        <v>195</v>
      </c>
      <c r="AB1270" t="s">
        <v>5194</v>
      </c>
      <c r="AC1270" t="s">
        <v>432</v>
      </c>
      <c r="AD1270" t="s">
        <v>432</v>
      </c>
      <c r="AE1270" t="s">
        <v>1622</v>
      </c>
      <c r="AF1270" t="s">
        <v>5195</v>
      </c>
      <c r="AG1270" t="s">
        <v>5170</v>
      </c>
      <c r="AH1270" t="s">
        <v>5196</v>
      </c>
      <c r="AI1270" t="s">
        <v>5197</v>
      </c>
      <c r="AJ1270" t="s">
        <v>3455</v>
      </c>
      <c r="AK1270" t="s">
        <v>4025</v>
      </c>
      <c r="AL1270" t="s">
        <v>452</v>
      </c>
      <c r="AM1270" t="s">
        <v>5198</v>
      </c>
      <c r="AN1270" t="s">
        <v>5199</v>
      </c>
      <c r="AO1270" t="s">
        <v>137</v>
      </c>
    </row>
    <row r="1271" spans="1:41" hidden="1" x14ac:dyDescent="0.2">
      <c r="A1271">
        <v>112025</v>
      </c>
      <c r="B1271" s="7">
        <v>45909</v>
      </c>
      <c r="C1271" t="s">
        <v>5200</v>
      </c>
      <c r="D1271" t="s">
        <v>180</v>
      </c>
      <c r="E1271" s="6">
        <v>3894440</v>
      </c>
      <c r="F1271" s="6">
        <v>26140</v>
      </c>
      <c r="G1271" s="6">
        <v>0</v>
      </c>
      <c r="H1271" t="s">
        <v>361</v>
      </c>
      <c r="I1271">
        <v>1193142701</v>
      </c>
      <c r="J1271" t="s">
        <v>1007</v>
      </c>
      <c r="K1271" t="s">
        <v>183</v>
      </c>
      <c r="L1271" t="s">
        <v>209</v>
      </c>
      <c r="M1271">
        <v>5788914867</v>
      </c>
      <c r="N1271" t="s">
        <v>186</v>
      </c>
      <c r="O1271">
        <v>890903938</v>
      </c>
      <c r="P1271" t="s">
        <v>212</v>
      </c>
      <c r="Q1271" t="s">
        <v>189</v>
      </c>
      <c r="R1271" t="s">
        <v>190</v>
      </c>
      <c r="S1271" t="s">
        <v>585</v>
      </c>
      <c r="T1271" t="s">
        <v>3719</v>
      </c>
      <c r="U1271" s="6">
        <v>3894440</v>
      </c>
      <c r="V1271" s="6">
        <v>0</v>
      </c>
      <c r="W1271" s="6">
        <v>3894440</v>
      </c>
      <c r="X1271" s="6">
        <v>0</v>
      </c>
      <c r="Y1271" t="s">
        <v>193</v>
      </c>
      <c r="Z1271" t="s">
        <v>194</v>
      </c>
      <c r="AA1271" t="s">
        <v>195</v>
      </c>
      <c r="AB1271" t="s">
        <v>5201</v>
      </c>
      <c r="AC1271" t="s">
        <v>1010</v>
      </c>
      <c r="AD1271" t="s">
        <v>1010</v>
      </c>
      <c r="AE1271" t="s">
        <v>533</v>
      </c>
      <c r="AF1271" t="s">
        <v>4815</v>
      </c>
      <c r="AG1271" t="s">
        <v>5170</v>
      </c>
      <c r="AH1271" t="s">
        <v>5202</v>
      </c>
      <c r="AI1271" t="s">
        <v>5203</v>
      </c>
      <c r="AJ1271" t="s">
        <v>3455</v>
      </c>
      <c r="AK1271" t="s">
        <v>672</v>
      </c>
      <c r="AL1271" t="s">
        <v>462</v>
      </c>
      <c r="AM1271" t="s">
        <v>1013</v>
      </c>
      <c r="AN1271" t="s">
        <v>1014</v>
      </c>
      <c r="AO1271" t="s">
        <v>124</v>
      </c>
    </row>
    <row r="1272" spans="1:41" hidden="1" x14ac:dyDescent="0.2">
      <c r="A1272">
        <v>112125</v>
      </c>
      <c r="B1272" s="7">
        <v>45909</v>
      </c>
      <c r="C1272" t="s">
        <v>5204</v>
      </c>
      <c r="D1272" t="s">
        <v>180</v>
      </c>
      <c r="E1272" s="6">
        <v>3894440</v>
      </c>
      <c r="F1272" s="6">
        <v>23546</v>
      </c>
      <c r="G1272" s="6">
        <v>0</v>
      </c>
      <c r="H1272" t="s">
        <v>361</v>
      </c>
      <c r="I1272">
        <v>1012320085</v>
      </c>
      <c r="J1272" t="s">
        <v>1906</v>
      </c>
      <c r="K1272" t="s">
        <v>183</v>
      </c>
      <c r="L1272" t="s">
        <v>209</v>
      </c>
      <c r="M1272">
        <v>66695233559</v>
      </c>
      <c r="N1272" t="s">
        <v>186</v>
      </c>
      <c r="O1272">
        <v>890903938</v>
      </c>
      <c r="P1272" t="s">
        <v>212</v>
      </c>
      <c r="Q1272" t="s">
        <v>189</v>
      </c>
      <c r="R1272" t="s">
        <v>190</v>
      </c>
      <c r="S1272" t="s">
        <v>585</v>
      </c>
      <c r="T1272" t="s">
        <v>3719</v>
      </c>
      <c r="U1272" s="6">
        <v>3894440</v>
      </c>
      <c r="V1272" s="6">
        <v>0</v>
      </c>
      <c r="W1272" s="6">
        <v>3894440</v>
      </c>
      <c r="X1272" s="6">
        <v>0</v>
      </c>
      <c r="Y1272" t="s">
        <v>193</v>
      </c>
      <c r="Z1272" t="s">
        <v>194</v>
      </c>
      <c r="AA1272" t="s">
        <v>195</v>
      </c>
      <c r="AB1272" t="s">
        <v>5205</v>
      </c>
      <c r="AC1272" t="s">
        <v>1010</v>
      </c>
      <c r="AD1272" t="s">
        <v>1010</v>
      </c>
      <c r="AE1272" t="s">
        <v>543</v>
      </c>
      <c r="AF1272" t="s">
        <v>4826</v>
      </c>
      <c r="AG1272" t="s">
        <v>5170</v>
      </c>
      <c r="AH1272" t="s">
        <v>5206</v>
      </c>
      <c r="AI1272" t="s">
        <v>5207</v>
      </c>
      <c r="AJ1272" t="s">
        <v>3455</v>
      </c>
      <c r="AK1272" t="s">
        <v>842</v>
      </c>
      <c r="AL1272" t="s">
        <v>462</v>
      </c>
      <c r="AM1272" t="s">
        <v>3838</v>
      </c>
      <c r="AN1272" t="s">
        <v>1014</v>
      </c>
      <c r="AO1272" t="s">
        <v>124</v>
      </c>
    </row>
    <row r="1273" spans="1:41" hidden="1" x14ac:dyDescent="0.2">
      <c r="A1273">
        <v>112225</v>
      </c>
      <c r="B1273" s="7">
        <v>45909</v>
      </c>
      <c r="C1273" t="s">
        <v>5208</v>
      </c>
      <c r="D1273" t="s">
        <v>180</v>
      </c>
      <c r="E1273" s="6">
        <v>7394100</v>
      </c>
      <c r="F1273" s="6">
        <v>158979</v>
      </c>
      <c r="G1273" s="6">
        <v>0</v>
      </c>
      <c r="H1273" t="s">
        <v>361</v>
      </c>
      <c r="I1273">
        <v>3033289</v>
      </c>
      <c r="J1273" t="s">
        <v>3734</v>
      </c>
      <c r="K1273" t="s">
        <v>183</v>
      </c>
      <c r="L1273" t="s">
        <v>209</v>
      </c>
      <c r="M1273">
        <v>6570173978</v>
      </c>
      <c r="N1273" t="s">
        <v>186</v>
      </c>
      <c r="O1273">
        <v>860034313</v>
      </c>
      <c r="P1273" t="s">
        <v>365</v>
      </c>
      <c r="Q1273" t="s">
        <v>189</v>
      </c>
      <c r="R1273" t="s">
        <v>190</v>
      </c>
      <c r="S1273" t="s">
        <v>585</v>
      </c>
      <c r="T1273" t="s">
        <v>3719</v>
      </c>
      <c r="U1273" s="6">
        <v>7394100</v>
      </c>
      <c r="V1273" s="6">
        <v>0</v>
      </c>
      <c r="W1273" s="6">
        <v>7394100</v>
      </c>
      <c r="X1273" s="6">
        <v>0</v>
      </c>
      <c r="Y1273" t="s">
        <v>193</v>
      </c>
      <c r="Z1273" t="s">
        <v>194</v>
      </c>
      <c r="AA1273" t="s">
        <v>195</v>
      </c>
      <c r="AB1273" t="s">
        <v>5209</v>
      </c>
      <c r="AC1273" t="s">
        <v>217</v>
      </c>
      <c r="AD1273" t="s">
        <v>217</v>
      </c>
      <c r="AE1273" t="s">
        <v>418</v>
      </c>
      <c r="AF1273" t="s">
        <v>4832</v>
      </c>
      <c r="AG1273" t="s">
        <v>5170</v>
      </c>
      <c r="AH1273" t="s">
        <v>5210</v>
      </c>
      <c r="AI1273" t="s">
        <v>5211</v>
      </c>
      <c r="AJ1273" t="s">
        <v>3455</v>
      </c>
      <c r="AK1273" t="s">
        <v>590</v>
      </c>
      <c r="AL1273" t="s">
        <v>462</v>
      </c>
      <c r="AM1273" t="s">
        <v>591</v>
      </c>
      <c r="AN1273" t="s">
        <v>592</v>
      </c>
      <c r="AO1273" t="s">
        <v>124</v>
      </c>
    </row>
    <row r="1274" spans="1:41" hidden="1" x14ac:dyDescent="0.2">
      <c r="A1274">
        <v>112325</v>
      </c>
      <c r="B1274" s="7">
        <v>45909</v>
      </c>
      <c r="C1274" t="s">
        <v>5212</v>
      </c>
      <c r="D1274" t="s">
        <v>180</v>
      </c>
      <c r="E1274" s="6">
        <v>4296180</v>
      </c>
      <c r="F1274" s="6">
        <v>32601</v>
      </c>
      <c r="G1274" s="6">
        <v>0</v>
      </c>
      <c r="H1274" t="s">
        <v>361</v>
      </c>
      <c r="I1274">
        <v>1015473441</v>
      </c>
      <c r="J1274" t="s">
        <v>560</v>
      </c>
      <c r="K1274" t="s">
        <v>183</v>
      </c>
      <c r="L1274" t="s">
        <v>209</v>
      </c>
      <c r="M1274">
        <v>24076377758</v>
      </c>
      <c r="N1274" t="s">
        <v>186</v>
      </c>
      <c r="O1274">
        <v>860007335</v>
      </c>
      <c r="P1274" t="s">
        <v>563</v>
      </c>
      <c r="Q1274" t="s">
        <v>189</v>
      </c>
      <c r="R1274" t="s">
        <v>190</v>
      </c>
      <c r="S1274" t="s">
        <v>446</v>
      </c>
      <c r="T1274" t="s">
        <v>447</v>
      </c>
      <c r="U1274" s="6">
        <v>4296180</v>
      </c>
      <c r="V1274" s="6">
        <v>0</v>
      </c>
      <c r="W1274" s="6">
        <v>4296180</v>
      </c>
      <c r="X1274" s="6">
        <v>0</v>
      </c>
      <c r="Y1274" t="s">
        <v>193</v>
      </c>
      <c r="Z1274" t="s">
        <v>194</v>
      </c>
      <c r="AA1274" t="s">
        <v>195</v>
      </c>
      <c r="AB1274" t="s">
        <v>5213</v>
      </c>
      <c r="AC1274" t="s">
        <v>565</v>
      </c>
      <c r="AD1274" t="s">
        <v>565</v>
      </c>
      <c r="AE1274" t="s">
        <v>421</v>
      </c>
      <c r="AF1274" t="s">
        <v>5214</v>
      </c>
      <c r="AG1274" t="s">
        <v>5170</v>
      </c>
      <c r="AH1274" t="s">
        <v>5215</v>
      </c>
      <c r="AI1274" t="s">
        <v>5216</v>
      </c>
      <c r="AJ1274" t="s">
        <v>3455</v>
      </c>
      <c r="AK1274" t="s">
        <v>568</v>
      </c>
      <c r="AL1274" t="s">
        <v>462</v>
      </c>
      <c r="AM1274" t="s">
        <v>3636</v>
      </c>
      <c r="AN1274" t="s">
        <v>3637</v>
      </c>
      <c r="AO1274" t="s">
        <v>124</v>
      </c>
    </row>
    <row r="1275" spans="1:41" hidden="1" x14ac:dyDescent="0.2">
      <c r="A1275">
        <v>112425</v>
      </c>
      <c r="B1275" s="7">
        <v>45909</v>
      </c>
      <c r="C1275" t="s">
        <v>5217</v>
      </c>
      <c r="D1275" t="s">
        <v>180</v>
      </c>
      <c r="E1275" s="6">
        <v>6797780</v>
      </c>
      <c r="F1275" s="6">
        <v>45628</v>
      </c>
      <c r="G1275" s="6">
        <v>0</v>
      </c>
      <c r="H1275" t="s">
        <v>361</v>
      </c>
      <c r="I1275">
        <v>1143932793</v>
      </c>
      <c r="J1275" t="s">
        <v>1283</v>
      </c>
      <c r="K1275" t="s">
        <v>183</v>
      </c>
      <c r="L1275" t="s">
        <v>209</v>
      </c>
      <c r="M1275">
        <v>146903609</v>
      </c>
      <c r="N1275" t="s">
        <v>186</v>
      </c>
      <c r="O1275">
        <v>860035827</v>
      </c>
      <c r="P1275" t="s">
        <v>982</v>
      </c>
      <c r="Q1275" t="s">
        <v>189</v>
      </c>
      <c r="R1275" t="s">
        <v>190</v>
      </c>
      <c r="S1275" t="s">
        <v>1285</v>
      </c>
      <c r="T1275" t="s">
        <v>3662</v>
      </c>
      <c r="U1275" s="6">
        <v>6797780</v>
      </c>
      <c r="V1275" s="6">
        <v>0</v>
      </c>
      <c r="W1275" s="6">
        <v>6797780</v>
      </c>
      <c r="X1275" s="6">
        <v>0</v>
      </c>
      <c r="Y1275" t="s">
        <v>193</v>
      </c>
      <c r="Z1275" t="s">
        <v>194</v>
      </c>
      <c r="AA1275" t="s">
        <v>195</v>
      </c>
      <c r="AB1275" t="s">
        <v>5218</v>
      </c>
      <c r="AC1275" t="s">
        <v>673</v>
      </c>
      <c r="AD1275" t="s">
        <v>673</v>
      </c>
      <c r="AE1275" t="s">
        <v>673</v>
      </c>
      <c r="AF1275" t="s">
        <v>4840</v>
      </c>
      <c r="AG1275" t="s">
        <v>5170</v>
      </c>
      <c r="AH1275" t="s">
        <v>5219</v>
      </c>
      <c r="AI1275" t="s">
        <v>5220</v>
      </c>
      <c r="AJ1275" t="s">
        <v>3455</v>
      </c>
      <c r="AK1275" t="s">
        <v>814</v>
      </c>
      <c r="AL1275" t="s">
        <v>462</v>
      </c>
      <c r="AM1275" t="s">
        <v>1289</v>
      </c>
      <c r="AN1275" t="s">
        <v>1290</v>
      </c>
      <c r="AO1275" t="s">
        <v>124</v>
      </c>
    </row>
    <row r="1276" spans="1:41" hidden="1" x14ac:dyDescent="0.2">
      <c r="A1276">
        <v>112525</v>
      </c>
      <c r="B1276" s="7">
        <v>45909</v>
      </c>
      <c r="C1276" t="s">
        <v>5221</v>
      </c>
      <c r="D1276" t="s">
        <v>180</v>
      </c>
      <c r="E1276" s="6">
        <v>5664816</v>
      </c>
      <c r="F1276" s="6">
        <v>38023</v>
      </c>
      <c r="G1276" s="6">
        <v>0</v>
      </c>
      <c r="H1276" t="s">
        <v>361</v>
      </c>
      <c r="I1276">
        <v>79566290</v>
      </c>
      <c r="J1276" t="s">
        <v>5222</v>
      </c>
      <c r="K1276" t="s">
        <v>183</v>
      </c>
      <c r="L1276" t="s">
        <v>209</v>
      </c>
      <c r="M1276">
        <v>472970003704</v>
      </c>
      <c r="N1276" t="s">
        <v>186</v>
      </c>
      <c r="O1276">
        <v>860034313</v>
      </c>
      <c r="P1276" t="s">
        <v>365</v>
      </c>
      <c r="Q1276" t="s">
        <v>189</v>
      </c>
      <c r="R1276" t="s">
        <v>190</v>
      </c>
      <c r="S1276" t="s">
        <v>669</v>
      </c>
      <c r="T1276" t="s">
        <v>3544</v>
      </c>
      <c r="U1276" s="6">
        <v>5664816</v>
      </c>
      <c r="V1276" s="6">
        <v>0</v>
      </c>
      <c r="W1276" s="6">
        <v>5664816</v>
      </c>
      <c r="X1276" s="6">
        <v>0</v>
      </c>
      <c r="Y1276" t="s">
        <v>193</v>
      </c>
      <c r="Z1276" t="s">
        <v>194</v>
      </c>
      <c r="AA1276" t="s">
        <v>195</v>
      </c>
      <c r="AB1276" t="s">
        <v>5223</v>
      </c>
      <c r="AC1276" t="s">
        <v>1050</v>
      </c>
      <c r="AD1276" t="s">
        <v>1038</v>
      </c>
      <c r="AE1276" t="s">
        <v>1752</v>
      </c>
      <c r="AF1276" t="s">
        <v>4846</v>
      </c>
      <c r="AG1276" t="s">
        <v>5170</v>
      </c>
      <c r="AH1276" t="s">
        <v>5224</v>
      </c>
      <c r="AI1276" t="s">
        <v>5225</v>
      </c>
      <c r="AJ1276" t="s">
        <v>3455</v>
      </c>
      <c r="AK1276" t="s">
        <v>4264</v>
      </c>
      <c r="AL1276" t="s">
        <v>462</v>
      </c>
      <c r="AM1276" t="s">
        <v>5226</v>
      </c>
      <c r="AN1276" t="s">
        <v>5227</v>
      </c>
      <c r="AO1276" t="s">
        <v>124</v>
      </c>
    </row>
    <row r="1277" spans="1:41" hidden="1" x14ac:dyDescent="0.2">
      <c r="A1277">
        <v>112625</v>
      </c>
      <c r="B1277" s="7">
        <v>45909</v>
      </c>
      <c r="C1277" t="s">
        <v>5228</v>
      </c>
      <c r="D1277" t="s">
        <v>180</v>
      </c>
      <c r="E1277" s="6">
        <v>6797780</v>
      </c>
      <c r="F1277" s="6">
        <v>41101</v>
      </c>
      <c r="G1277" s="6">
        <v>0</v>
      </c>
      <c r="H1277" t="s">
        <v>361</v>
      </c>
      <c r="I1277">
        <v>63509245</v>
      </c>
      <c r="J1277" t="s">
        <v>1845</v>
      </c>
      <c r="K1277" t="s">
        <v>183</v>
      </c>
      <c r="L1277" t="s">
        <v>209</v>
      </c>
      <c r="M1277">
        <v>3019807222</v>
      </c>
      <c r="N1277" t="s">
        <v>186</v>
      </c>
      <c r="O1277">
        <v>890903938</v>
      </c>
      <c r="P1277" t="s">
        <v>212</v>
      </c>
      <c r="Q1277" t="s">
        <v>189</v>
      </c>
      <c r="R1277" t="s">
        <v>190</v>
      </c>
      <c r="S1277" t="s">
        <v>1847</v>
      </c>
      <c r="T1277" t="s">
        <v>3713</v>
      </c>
      <c r="U1277" s="6">
        <v>6797780</v>
      </c>
      <c r="V1277" s="6">
        <v>0</v>
      </c>
      <c r="W1277" s="6">
        <v>6797780</v>
      </c>
      <c r="X1277" s="6">
        <v>0</v>
      </c>
      <c r="Y1277" t="s">
        <v>193</v>
      </c>
      <c r="Z1277" t="s">
        <v>194</v>
      </c>
      <c r="AA1277" t="s">
        <v>195</v>
      </c>
      <c r="AB1277" t="s">
        <v>5229</v>
      </c>
      <c r="AC1277" t="s">
        <v>1025</v>
      </c>
      <c r="AD1277" t="s">
        <v>1163</v>
      </c>
      <c r="AE1277" t="s">
        <v>910</v>
      </c>
      <c r="AF1277" t="s">
        <v>4853</v>
      </c>
      <c r="AG1277" t="s">
        <v>5170</v>
      </c>
      <c r="AH1277" t="s">
        <v>5230</v>
      </c>
      <c r="AI1277" t="s">
        <v>5231</v>
      </c>
      <c r="AJ1277" t="s">
        <v>3455</v>
      </c>
      <c r="AK1277" t="s">
        <v>1468</v>
      </c>
      <c r="AL1277" t="s">
        <v>462</v>
      </c>
      <c r="AM1277" t="s">
        <v>1852</v>
      </c>
      <c r="AN1277" t="s">
        <v>1853</v>
      </c>
      <c r="AO1277" t="s">
        <v>124</v>
      </c>
    </row>
    <row r="1278" spans="1:41" hidden="1" x14ac:dyDescent="0.2">
      <c r="A1278">
        <v>112725</v>
      </c>
      <c r="B1278" s="7">
        <v>45909</v>
      </c>
      <c r="C1278" t="s">
        <v>5232</v>
      </c>
      <c r="D1278" t="s">
        <v>180</v>
      </c>
      <c r="E1278" s="6">
        <v>4296180</v>
      </c>
      <c r="F1278" s="6">
        <v>28836</v>
      </c>
      <c r="G1278" s="6">
        <v>0</v>
      </c>
      <c r="H1278" t="s">
        <v>361</v>
      </c>
      <c r="I1278">
        <v>1022440381</v>
      </c>
      <c r="J1278" t="s">
        <v>572</v>
      </c>
      <c r="K1278" t="s">
        <v>183</v>
      </c>
      <c r="L1278" t="s">
        <v>209</v>
      </c>
      <c r="M1278">
        <v>24102136072</v>
      </c>
      <c r="N1278" t="s">
        <v>186</v>
      </c>
      <c r="O1278">
        <v>860007335</v>
      </c>
      <c r="P1278" t="s">
        <v>563</v>
      </c>
      <c r="Q1278" t="s">
        <v>189</v>
      </c>
      <c r="R1278" t="s">
        <v>190</v>
      </c>
      <c r="S1278" t="s">
        <v>446</v>
      </c>
      <c r="T1278" t="s">
        <v>447</v>
      </c>
      <c r="U1278" s="6">
        <v>4296180</v>
      </c>
      <c r="V1278" s="6">
        <v>0</v>
      </c>
      <c r="W1278" s="6">
        <v>4296180</v>
      </c>
      <c r="X1278" s="6">
        <v>0</v>
      </c>
      <c r="Y1278" t="s">
        <v>193</v>
      </c>
      <c r="Z1278" t="s">
        <v>194</v>
      </c>
      <c r="AA1278" t="s">
        <v>195</v>
      </c>
      <c r="AB1278" t="s">
        <v>5233</v>
      </c>
      <c r="AC1278" t="s">
        <v>575</v>
      </c>
      <c r="AD1278" t="s">
        <v>575</v>
      </c>
      <c r="AE1278" t="s">
        <v>401</v>
      </c>
      <c r="AF1278" t="s">
        <v>5234</v>
      </c>
      <c r="AG1278" t="s">
        <v>5170</v>
      </c>
      <c r="AH1278" t="s">
        <v>5235</v>
      </c>
      <c r="AI1278" t="s">
        <v>5236</v>
      </c>
      <c r="AJ1278" t="s">
        <v>3455</v>
      </c>
      <c r="AK1278" t="s">
        <v>579</v>
      </c>
      <c r="AL1278" t="s">
        <v>462</v>
      </c>
      <c r="AM1278" t="s">
        <v>3571</v>
      </c>
      <c r="AN1278" t="s">
        <v>581</v>
      </c>
      <c r="AO1278" t="s">
        <v>124</v>
      </c>
    </row>
    <row r="1279" spans="1:41" hidden="1" x14ac:dyDescent="0.2">
      <c r="A1279">
        <v>112825</v>
      </c>
      <c r="B1279" s="7">
        <v>45909</v>
      </c>
      <c r="C1279" t="s">
        <v>5237</v>
      </c>
      <c r="D1279" t="s">
        <v>180</v>
      </c>
      <c r="E1279" s="6">
        <v>5912680</v>
      </c>
      <c r="F1279" s="6">
        <v>50049</v>
      </c>
      <c r="G1279" s="6">
        <v>0</v>
      </c>
      <c r="H1279" t="s">
        <v>361</v>
      </c>
      <c r="I1279">
        <v>1032404898</v>
      </c>
      <c r="J1279" t="s">
        <v>2459</v>
      </c>
      <c r="K1279" t="s">
        <v>183</v>
      </c>
      <c r="L1279" t="s">
        <v>209</v>
      </c>
      <c r="M1279">
        <v>24111657263</v>
      </c>
      <c r="N1279" t="s">
        <v>186</v>
      </c>
      <c r="O1279">
        <v>860007335</v>
      </c>
      <c r="P1279" t="s">
        <v>563</v>
      </c>
      <c r="Q1279" t="s">
        <v>189</v>
      </c>
      <c r="R1279" t="s">
        <v>190</v>
      </c>
      <c r="S1279" t="s">
        <v>1285</v>
      </c>
      <c r="T1279" t="s">
        <v>3662</v>
      </c>
      <c r="U1279" s="6">
        <v>5912680</v>
      </c>
      <c r="V1279" s="6">
        <v>0</v>
      </c>
      <c r="W1279" s="6">
        <v>5912680</v>
      </c>
      <c r="X1279" s="6">
        <v>0</v>
      </c>
      <c r="Y1279" t="s">
        <v>193</v>
      </c>
      <c r="Z1279" t="s">
        <v>194</v>
      </c>
      <c r="AA1279" t="s">
        <v>195</v>
      </c>
      <c r="AB1279" t="s">
        <v>5238</v>
      </c>
      <c r="AC1279" t="s">
        <v>638</v>
      </c>
      <c r="AD1279" t="s">
        <v>638</v>
      </c>
      <c r="AE1279" t="s">
        <v>991</v>
      </c>
      <c r="AF1279" t="s">
        <v>4860</v>
      </c>
      <c r="AG1279" t="s">
        <v>5170</v>
      </c>
      <c r="AH1279" t="s">
        <v>5239</v>
      </c>
      <c r="AI1279" t="s">
        <v>5240</v>
      </c>
      <c r="AJ1279" t="s">
        <v>3455</v>
      </c>
      <c r="AK1279" t="s">
        <v>2053</v>
      </c>
      <c r="AL1279" t="s">
        <v>462</v>
      </c>
      <c r="AM1279" t="s">
        <v>2464</v>
      </c>
      <c r="AN1279" t="s">
        <v>2465</v>
      </c>
      <c r="AO1279" t="s">
        <v>124</v>
      </c>
    </row>
    <row r="1280" spans="1:41" hidden="1" x14ac:dyDescent="0.2">
      <c r="A1280">
        <v>112925</v>
      </c>
      <c r="B1280" s="7">
        <v>45909</v>
      </c>
      <c r="C1280" t="s">
        <v>5241</v>
      </c>
      <c r="D1280" t="s">
        <v>180</v>
      </c>
      <c r="E1280" s="6">
        <v>5166440</v>
      </c>
      <c r="F1280" s="6">
        <v>39205</v>
      </c>
      <c r="G1280" s="6">
        <v>0</v>
      </c>
      <c r="H1280" t="s">
        <v>361</v>
      </c>
      <c r="I1280">
        <v>1032447476</v>
      </c>
      <c r="J1280" t="s">
        <v>626</v>
      </c>
      <c r="K1280" t="s">
        <v>183</v>
      </c>
      <c r="L1280" t="s">
        <v>209</v>
      </c>
      <c r="M1280">
        <v>22119761151</v>
      </c>
      <c r="N1280" t="s">
        <v>186</v>
      </c>
      <c r="O1280">
        <v>890903938</v>
      </c>
      <c r="P1280" t="s">
        <v>212</v>
      </c>
      <c r="Q1280" t="s">
        <v>189</v>
      </c>
      <c r="R1280" t="s">
        <v>190</v>
      </c>
      <c r="S1280" t="s">
        <v>458</v>
      </c>
      <c r="T1280" t="s">
        <v>3479</v>
      </c>
      <c r="U1280" s="6">
        <v>5166440</v>
      </c>
      <c r="V1280" s="6">
        <v>0</v>
      </c>
      <c r="W1280" s="6">
        <v>5166440</v>
      </c>
      <c r="X1280" s="6">
        <v>0</v>
      </c>
      <c r="Y1280" t="s">
        <v>193</v>
      </c>
      <c r="Z1280" t="s">
        <v>194</v>
      </c>
      <c r="AA1280" t="s">
        <v>195</v>
      </c>
      <c r="AB1280" t="s">
        <v>5242</v>
      </c>
      <c r="AC1280" t="s">
        <v>629</v>
      </c>
      <c r="AD1280" t="s">
        <v>629</v>
      </c>
      <c r="AE1280" t="s">
        <v>428</v>
      </c>
      <c r="AF1280" t="s">
        <v>4864</v>
      </c>
      <c r="AG1280" t="s">
        <v>5170</v>
      </c>
      <c r="AH1280" t="s">
        <v>5243</v>
      </c>
      <c r="AI1280" t="s">
        <v>5244</v>
      </c>
      <c r="AJ1280" t="s">
        <v>3455</v>
      </c>
      <c r="AK1280" t="s">
        <v>568</v>
      </c>
      <c r="AL1280" t="s">
        <v>462</v>
      </c>
      <c r="AM1280" t="s">
        <v>342</v>
      </c>
      <c r="AN1280" t="s">
        <v>632</v>
      </c>
      <c r="AO1280" t="s">
        <v>124</v>
      </c>
    </row>
    <row r="1281" spans="1:41" hidden="1" x14ac:dyDescent="0.2">
      <c r="A1281">
        <v>113125</v>
      </c>
      <c r="B1281" s="7">
        <v>45909</v>
      </c>
      <c r="C1281" t="s">
        <v>5245</v>
      </c>
      <c r="D1281" t="s">
        <v>180</v>
      </c>
      <c r="E1281" s="6">
        <v>27000000</v>
      </c>
      <c r="F1281" s="6">
        <v>359904</v>
      </c>
      <c r="G1281" s="6">
        <v>0</v>
      </c>
      <c r="H1281" t="s">
        <v>181</v>
      </c>
      <c r="I1281">
        <v>860037013</v>
      </c>
      <c r="J1281" t="s">
        <v>5246</v>
      </c>
      <c r="K1281" t="s">
        <v>376</v>
      </c>
      <c r="L1281" t="s">
        <v>3455</v>
      </c>
      <c r="M1281" t="s">
        <v>3455</v>
      </c>
      <c r="N1281" t="s">
        <v>3455</v>
      </c>
      <c r="O1281" t="s">
        <v>3455</v>
      </c>
      <c r="P1281" t="s">
        <v>3455</v>
      </c>
      <c r="Q1281" t="s">
        <v>189</v>
      </c>
      <c r="R1281" t="s">
        <v>190</v>
      </c>
      <c r="S1281" t="s">
        <v>585</v>
      </c>
      <c r="T1281" t="s">
        <v>3719</v>
      </c>
      <c r="U1281" s="6">
        <v>27000000</v>
      </c>
      <c r="V1281" s="6">
        <v>0</v>
      </c>
      <c r="W1281" s="6">
        <v>27000000</v>
      </c>
      <c r="X1281" s="6">
        <v>0</v>
      </c>
      <c r="Y1281" t="s">
        <v>193</v>
      </c>
      <c r="Z1281" t="s">
        <v>194</v>
      </c>
      <c r="AA1281" t="s">
        <v>195</v>
      </c>
      <c r="AB1281" t="s">
        <v>5247</v>
      </c>
      <c r="AC1281" t="s">
        <v>1589</v>
      </c>
      <c r="AD1281" t="s">
        <v>1581</v>
      </c>
      <c r="AE1281" t="s">
        <v>1626</v>
      </c>
      <c r="AF1281" t="s">
        <v>4893</v>
      </c>
      <c r="AG1281" t="s">
        <v>5170</v>
      </c>
      <c r="AH1281" t="s">
        <v>5248</v>
      </c>
      <c r="AI1281" t="s">
        <v>5249</v>
      </c>
      <c r="AJ1281" t="s">
        <v>3455</v>
      </c>
      <c r="AK1281" t="s">
        <v>4025</v>
      </c>
      <c r="AL1281" t="s">
        <v>452</v>
      </c>
      <c r="AM1281" t="s">
        <v>5250</v>
      </c>
      <c r="AN1281" t="s">
        <v>5251</v>
      </c>
      <c r="AO1281" t="s">
        <v>137</v>
      </c>
    </row>
    <row r="1282" spans="1:41" hidden="1" x14ac:dyDescent="0.2">
      <c r="A1282">
        <v>113225</v>
      </c>
      <c r="B1282" s="7">
        <v>45909</v>
      </c>
      <c r="C1282" t="s">
        <v>5252</v>
      </c>
      <c r="D1282" t="s">
        <v>180</v>
      </c>
      <c r="E1282" s="6">
        <v>3591803</v>
      </c>
      <c r="F1282" s="6">
        <v>0</v>
      </c>
      <c r="G1282" s="6">
        <v>0</v>
      </c>
      <c r="H1282" t="s">
        <v>181</v>
      </c>
      <c r="I1282">
        <v>860037013</v>
      </c>
      <c r="J1282" t="s">
        <v>5246</v>
      </c>
      <c r="K1282" t="s">
        <v>376</v>
      </c>
      <c r="L1282" t="s">
        <v>3455</v>
      </c>
      <c r="M1282" t="s">
        <v>3455</v>
      </c>
      <c r="N1282" t="s">
        <v>3455</v>
      </c>
      <c r="O1282" t="s">
        <v>3455</v>
      </c>
      <c r="P1282" t="s">
        <v>3455</v>
      </c>
      <c r="Q1282" t="s">
        <v>189</v>
      </c>
      <c r="R1282" t="s">
        <v>190</v>
      </c>
      <c r="S1282" t="s">
        <v>2770</v>
      </c>
      <c r="T1282" t="s">
        <v>2771</v>
      </c>
      <c r="U1282" s="6">
        <v>3591803</v>
      </c>
      <c r="V1282" s="6">
        <v>0</v>
      </c>
      <c r="W1282" s="6">
        <v>3591803</v>
      </c>
      <c r="X1282" s="6">
        <v>0</v>
      </c>
      <c r="Y1282" t="s">
        <v>193</v>
      </c>
      <c r="Z1282" t="s">
        <v>194</v>
      </c>
      <c r="AA1282" t="s">
        <v>195</v>
      </c>
      <c r="AB1282" t="s">
        <v>5247</v>
      </c>
      <c r="AC1282" t="s">
        <v>432</v>
      </c>
      <c r="AD1282" t="s">
        <v>432</v>
      </c>
      <c r="AE1282" t="s">
        <v>1630</v>
      </c>
      <c r="AF1282" t="s">
        <v>4897</v>
      </c>
      <c r="AG1282" t="s">
        <v>5170</v>
      </c>
      <c r="AH1282" t="s">
        <v>5253</v>
      </c>
      <c r="AI1282" t="s">
        <v>5254</v>
      </c>
      <c r="AJ1282" t="s">
        <v>3455</v>
      </c>
      <c r="AK1282" t="s">
        <v>4025</v>
      </c>
      <c r="AL1282" t="s">
        <v>452</v>
      </c>
      <c r="AM1282" t="s">
        <v>5250</v>
      </c>
      <c r="AN1282" t="s">
        <v>5199</v>
      </c>
      <c r="AO1282" t="s">
        <v>137</v>
      </c>
    </row>
    <row r="1283" spans="1:41" hidden="1" x14ac:dyDescent="0.2">
      <c r="A1283">
        <v>113325</v>
      </c>
      <c r="B1283" s="7">
        <v>45909</v>
      </c>
      <c r="C1283" t="s">
        <v>5255</v>
      </c>
      <c r="D1283" t="s">
        <v>180</v>
      </c>
      <c r="E1283" s="6">
        <v>2894120.33</v>
      </c>
      <c r="F1283" s="6">
        <v>190087</v>
      </c>
      <c r="G1283" s="6">
        <v>0</v>
      </c>
      <c r="H1283" t="s">
        <v>181</v>
      </c>
      <c r="I1283">
        <v>900239396</v>
      </c>
      <c r="J1283" t="s">
        <v>4867</v>
      </c>
      <c r="K1283" t="s">
        <v>183</v>
      </c>
      <c r="L1283" t="s">
        <v>209</v>
      </c>
      <c r="M1283">
        <v>457400130722</v>
      </c>
      <c r="N1283" t="s">
        <v>186</v>
      </c>
      <c r="O1283">
        <v>860034313</v>
      </c>
      <c r="P1283" t="s">
        <v>365</v>
      </c>
      <c r="Q1283" t="s">
        <v>189</v>
      </c>
      <c r="R1283" t="s">
        <v>190</v>
      </c>
      <c r="S1283" t="s">
        <v>585</v>
      </c>
      <c r="T1283" t="s">
        <v>3719</v>
      </c>
      <c r="U1283" s="6">
        <v>2894120.33</v>
      </c>
      <c r="V1283" s="6">
        <v>0</v>
      </c>
      <c r="W1283" s="6">
        <v>2894120.33</v>
      </c>
      <c r="X1283" s="6">
        <v>0</v>
      </c>
      <c r="Y1283" t="s">
        <v>480</v>
      </c>
      <c r="Z1283" t="s">
        <v>194</v>
      </c>
      <c r="AA1283" t="s">
        <v>481</v>
      </c>
      <c r="AB1283" t="s">
        <v>5256</v>
      </c>
      <c r="AC1283" t="s">
        <v>382</v>
      </c>
      <c r="AD1283" t="s">
        <v>382</v>
      </c>
      <c r="AE1283" t="s">
        <v>965</v>
      </c>
      <c r="AF1283" t="s">
        <v>4901</v>
      </c>
      <c r="AG1283" t="s">
        <v>5170</v>
      </c>
      <c r="AH1283" t="s">
        <v>5257</v>
      </c>
      <c r="AI1283" t="s">
        <v>5258</v>
      </c>
      <c r="AJ1283" t="s">
        <v>3455</v>
      </c>
      <c r="AK1283" t="s">
        <v>2008</v>
      </c>
      <c r="AL1283" t="s">
        <v>452</v>
      </c>
      <c r="AM1283" t="s">
        <v>4871</v>
      </c>
      <c r="AN1283" t="s">
        <v>4872</v>
      </c>
      <c r="AO1283" t="s">
        <v>137</v>
      </c>
    </row>
    <row r="1284" spans="1:41" hidden="1" x14ac:dyDescent="0.2">
      <c r="A1284">
        <v>113425</v>
      </c>
      <c r="B1284" s="7">
        <v>45909</v>
      </c>
      <c r="C1284" t="s">
        <v>5259</v>
      </c>
      <c r="D1284" t="s">
        <v>180</v>
      </c>
      <c r="E1284" s="6">
        <v>856800</v>
      </c>
      <c r="F1284" s="6">
        <v>99720</v>
      </c>
      <c r="G1284" s="6">
        <v>0</v>
      </c>
      <c r="H1284" t="s">
        <v>181</v>
      </c>
      <c r="I1284">
        <v>802013552</v>
      </c>
      <c r="J1284" t="s">
        <v>5260</v>
      </c>
      <c r="K1284" t="s">
        <v>183</v>
      </c>
      <c r="L1284" t="s">
        <v>184</v>
      </c>
      <c r="M1284">
        <v>76752800610</v>
      </c>
      <c r="N1284" t="s">
        <v>186</v>
      </c>
      <c r="O1284">
        <v>890903938</v>
      </c>
      <c r="P1284" t="s">
        <v>212</v>
      </c>
      <c r="Q1284" t="s">
        <v>189</v>
      </c>
      <c r="R1284" t="s">
        <v>190</v>
      </c>
      <c r="S1284" t="s">
        <v>669</v>
      </c>
      <c r="T1284" t="s">
        <v>3544</v>
      </c>
      <c r="U1284" s="6">
        <v>856800</v>
      </c>
      <c r="V1284" s="6">
        <v>0</v>
      </c>
      <c r="W1284" s="6">
        <v>856800</v>
      </c>
      <c r="X1284" s="6">
        <v>0</v>
      </c>
      <c r="Y1284" t="s">
        <v>193</v>
      </c>
      <c r="Z1284" t="s">
        <v>194</v>
      </c>
      <c r="AA1284" t="s">
        <v>195</v>
      </c>
      <c r="AB1284" t="s">
        <v>5261</v>
      </c>
      <c r="AC1284" t="s">
        <v>1380</v>
      </c>
      <c r="AD1284" t="s">
        <v>1374</v>
      </c>
      <c r="AE1284" t="s">
        <v>1071</v>
      </c>
      <c r="AF1284" t="s">
        <v>4905</v>
      </c>
      <c r="AG1284" t="s">
        <v>5170</v>
      </c>
      <c r="AH1284" t="s">
        <v>5262</v>
      </c>
      <c r="AI1284" t="s">
        <v>5263</v>
      </c>
      <c r="AJ1284" t="s">
        <v>3455</v>
      </c>
      <c r="AK1284" t="s">
        <v>2634</v>
      </c>
      <c r="AL1284" t="s">
        <v>758</v>
      </c>
      <c r="AM1284" t="s">
        <v>5264</v>
      </c>
      <c r="AN1284" t="s">
        <v>5265</v>
      </c>
      <c r="AO1284" t="s">
        <v>137</v>
      </c>
    </row>
    <row r="1285" spans="1:41" hidden="1" x14ac:dyDescent="0.2">
      <c r="A1285">
        <v>113525</v>
      </c>
      <c r="B1285" s="7">
        <v>45910</v>
      </c>
      <c r="C1285" t="s">
        <v>5266</v>
      </c>
      <c r="D1285" t="s">
        <v>180</v>
      </c>
      <c r="E1285" s="6">
        <v>9579150</v>
      </c>
      <c r="F1285" s="6">
        <v>530435</v>
      </c>
      <c r="G1285" s="6">
        <v>0</v>
      </c>
      <c r="H1285" t="s">
        <v>361</v>
      </c>
      <c r="I1285">
        <v>1020747528</v>
      </c>
      <c r="J1285" t="s">
        <v>742</v>
      </c>
      <c r="K1285" t="s">
        <v>183</v>
      </c>
      <c r="L1285" t="s">
        <v>209</v>
      </c>
      <c r="M1285">
        <v>94000200397700</v>
      </c>
      <c r="N1285" t="s">
        <v>186</v>
      </c>
      <c r="O1285">
        <v>860003020</v>
      </c>
      <c r="P1285" t="s">
        <v>616</v>
      </c>
      <c r="Q1285" t="s">
        <v>189</v>
      </c>
      <c r="R1285" t="s">
        <v>190</v>
      </c>
      <c r="S1285" t="s">
        <v>263</v>
      </c>
      <c r="T1285" t="s">
        <v>264</v>
      </c>
      <c r="U1285" s="6">
        <v>9579150</v>
      </c>
      <c r="V1285" s="6">
        <v>0</v>
      </c>
      <c r="W1285" s="6">
        <v>9579150</v>
      </c>
      <c r="X1285" s="6">
        <v>0</v>
      </c>
      <c r="Y1285" t="s">
        <v>193</v>
      </c>
      <c r="Z1285" t="s">
        <v>194</v>
      </c>
      <c r="AA1285" t="s">
        <v>195</v>
      </c>
      <c r="AB1285" t="s">
        <v>5267</v>
      </c>
      <c r="AC1285" t="s">
        <v>201</v>
      </c>
      <c r="AD1285" t="s">
        <v>201</v>
      </c>
      <c r="AE1285" t="s">
        <v>285</v>
      </c>
      <c r="AF1285" t="s">
        <v>4869</v>
      </c>
      <c r="AG1285" t="s">
        <v>5170</v>
      </c>
      <c r="AH1285" t="s">
        <v>5268</v>
      </c>
      <c r="AI1285" t="s">
        <v>5269</v>
      </c>
      <c r="AJ1285" t="s">
        <v>3455</v>
      </c>
      <c r="AK1285" t="s">
        <v>748</v>
      </c>
      <c r="AL1285" t="s">
        <v>462</v>
      </c>
      <c r="AM1285" t="s">
        <v>749</v>
      </c>
      <c r="AN1285" t="s">
        <v>750</v>
      </c>
      <c r="AO1285" t="s">
        <v>124</v>
      </c>
    </row>
    <row r="1286" spans="1:41" hidden="1" x14ac:dyDescent="0.2">
      <c r="A1286">
        <v>113625</v>
      </c>
      <c r="B1286" s="7">
        <v>45910</v>
      </c>
      <c r="C1286" t="s">
        <v>5270</v>
      </c>
      <c r="D1286" t="s">
        <v>180</v>
      </c>
      <c r="E1286" s="6">
        <v>7394100</v>
      </c>
      <c r="F1286" s="6">
        <v>49630</v>
      </c>
      <c r="G1286" s="6">
        <v>0</v>
      </c>
      <c r="H1286" t="s">
        <v>361</v>
      </c>
      <c r="I1286">
        <v>1026278601</v>
      </c>
      <c r="J1286" t="s">
        <v>1934</v>
      </c>
      <c r="K1286" t="s">
        <v>183</v>
      </c>
      <c r="L1286" t="s">
        <v>209</v>
      </c>
      <c r="M1286">
        <v>17828079077</v>
      </c>
      <c r="N1286" t="s">
        <v>186</v>
      </c>
      <c r="O1286">
        <v>890903938</v>
      </c>
      <c r="P1286" t="s">
        <v>212</v>
      </c>
      <c r="Q1286" t="s">
        <v>189</v>
      </c>
      <c r="R1286" t="s">
        <v>190</v>
      </c>
      <c r="S1286" t="s">
        <v>669</v>
      </c>
      <c r="T1286" t="s">
        <v>3544</v>
      </c>
      <c r="U1286" s="6">
        <v>7394100</v>
      </c>
      <c r="V1286" s="6">
        <v>0</v>
      </c>
      <c r="W1286" s="6">
        <v>7394100</v>
      </c>
      <c r="X1286" s="6">
        <v>0</v>
      </c>
      <c r="Y1286" t="s">
        <v>193</v>
      </c>
      <c r="Z1286" t="s">
        <v>194</v>
      </c>
      <c r="AA1286" t="s">
        <v>195</v>
      </c>
      <c r="AB1286" t="s">
        <v>5271</v>
      </c>
      <c r="AC1286" t="s">
        <v>1103</v>
      </c>
      <c r="AD1286" t="s">
        <v>1084</v>
      </c>
      <c r="AE1286" t="s">
        <v>1359</v>
      </c>
      <c r="AF1286" t="s">
        <v>4875</v>
      </c>
      <c r="AG1286" t="s">
        <v>5170</v>
      </c>
      <c r="AH1286" t="s">
        <v>5272</v>
      </c>
      <c r="AI1286" t="s">
        <v>5273</v>
      </c>
      <c r="AJ1286" t="s">
        <v>3455</v>
      </c>
      <c r="AK1286" t="s">
        <v>842</v>
      </c>
      <c r="AL1286" t="s">
        <v>462</v>
      </c>
      <c r="AM1286" t="s">
        <v>1940</v>
      </c>
      <c r="AN1286" t="s">
        <v>1941</v>
      </c>
      <c r="AO1286" t="s">
        <v>124</v>
      </c>
    </row>
    <row r="1287" spans="1:41" hidden="1" x14ac:dyDescent="0.2">
      <c r="A1287">
        <v>113725</v>
      </c>
      <c r="B1287" s="7">
        <v>45910</v>
      </c>
      <c r="C1287" t="s">
        <v>5274</v>
      </c>
      <c r="D1287" t="s">
        <v>180</v>
      </c>
      <c r="E1287" s="6">
        <v>5668810</v>
      </c>
      <c r="F1287" s="6">
        <v>0</v>
      </c>
      <c r="G1287" s="6">
        <v>0</v>
      </c>
      <c r="H1287" t="s">
        <v>361</v>
      </c>
      <c r="I1287">
        <v>1117497148</v>
      </c>
      <c r="J1287" t="s">
        <v>1097</v>
      </c>
      <c r="K1287" t="s">
        <v>183</v>
      </c>
      <c r="L1287" t="s">
        <v>209</v>
      </c>
      <c r="M1287">
        <v>325187466</v>
      </c>
      <c r="N1287" t="s">
        <v>186</v>
      </c>
      <c r="O1287">
        <v>860003020</v>
      </c>
      <c r="P1287" t="s">
        <v>616</v>
      </c>
      <c r="Q1287" t="s">
        <v>189</v>
      </c>
      <c r="R1287" t="s">
        <v>190</v>
      </c>
      <c r="S1287" t="s">
        <v>1112</v>
      </c>
      <c r="T1287" t="s">
        <v>3811</v>
      </c>
      <c r="U1287" s="6">
        <v>5668810</v>
      </c>
      <c r="V1287" s="6">
        <v>0</v>
      </c>
      <c r="W1287" s="6">
        <v>5668810</v>
      </c>
      <c r="X1287" s="6">
        <v>0</v>
      </c>
      <c r="Y1287" t="s">
        <v>193</v>
      </c>
      <c r="Z1287" t="s">
        <v>194</v>
      </c>
      <c r="AA1287" t="s">
        <v>195</v>
      </c>
      <c r="AB1287" t="s">
        <v>5275</v>
      </c>
      <c r="AC1287" t="s">
        <v>1114</v>
      </c>
      <c r="AD1287" t="s">
        <v>1114</v>
      </c>
      <c r="AE1287" t="s">
        <v>483</v>
      </c>
      <c r="AF1287" t="s">
        <v>4879</v>
      </c>
      <c r="AG1287" t="s">
        <v>5170</v>
      </c>
      <c r="AH1287" t="s">
        <v>5276</v>
      </c>
      <c r="AI1287" t="s">
        <v>5277</v>
      </c>
      <c r="AJ1287" t="s">
        <v>3455</v>
      </c>
      <c r="AK1287" t="s">
        <v>470</v>
      </c>
      <c r="AL1287" t="s">
        <v>462</v>
      </c>
      <c r="AM1287" t="s">
        <v>1105</v>
      </c>
      <c r="AN1287" t="s">
        <v>1117</v>
      </c>
      <c r="AO1287" t="s">
        <v>124</v>
      </c>
    </row>
    <row r="1288" spans="1:41" hidden="1" x14ac:dyDescent="0.2">
      <c r="A1288">
        <v>113825</v>
      </c>
      <c r="B1288" s="7">
        <v>45910</v>
      </c>
      <c r="C1288" t="s">
        <v>5278</v>
      </c>
      <c r="D1288" t="s">
        <v>180</v>
      </c>
      <c r="E1288" s="6">
        <v>1725290</v>
      </c>
      <c r="F1288" s="6">
        <v>80494</v>
      </c>
      <c r="G1288" s="6">
        <v>0</v>
      </c>
      <c r="H1288" t="s">
        <v>361</v>
      </c>
      <c r="I1288">
        <v>1117497148</v>
      </c>
      <c r="J1288" t="s">
        <v>1097</v>
      </c>
      <c r="K1288" t="s">
        <v>183</v>
      </c>
      <c r="L1288" t="s">
        <v>209</v>
      </c>
      <c r="M1288">
        <v>325187466</v>
      </c>
      <c r="N1288" t="s">
        <v>186</v>
      </c>
      <c r="O1288">
        <v>860003020</v>
      </c>
      <c r="P1288" t="s">
        <v>616</v>
      </c>
      <c r="Q1288" t="s">
        <v>189</v>
      </c>
      <c r="R1288" t="s">
        <v>190</v>
      </c>
      <c r="S1288" t="s">
        <v>669</v>
      </c>
      <c r="T1288" t="s">
        <v>3544</v>
      </c>
      <c r="U1288" s="6">
        <v>1725290</v>
      </c>
      <c r="V1288" s="6">
        <v>0</v>
      </c>
      <c r="W1288" s="6">
        <v>1725290</v>
      </c>
      <c r="X1288" s="6">
        <v>0</v>
      </c>
      <c r="Y1288" t="s">
        <v>193</v>
      </c>
      <c r="Z1288" t="s">
        <v>194</v>
      </c>
      <c r="AA1288" t="s">
        <v>195</v>
      </c>
      <c r="AB1288" t="s">
        <v>5279</v>
      </c>
      <c r="AC1288" t="s">
        <v>1108</v>
      </c>
      <c r="AD1288" t="s">
        <v>1108</v>
      </c>
      <c r="AE1288" t="s">
        <v>765</v>
      </c>
      <c r="AF1288" t="s">
        <v>4883</v>
      </c>
      <c r="AG1288" t="s">
        <v>5170</v>
      </c>
      <c r="AH1288" t="s">
        <v>5280</v>
      </c>
      <c r="AI1288" t="s">
        <v>5281</v>
      </c>
      <c r="AJ1288" t="s">
        <v>3455</v>
      </c>
      <c r="AK1288" t="s">
        <v>470</v>
      </c>
      <c r="AL1288" t="s">
        <v>462</v>
      </c>
      <c r="AM1288" t="s">
        <v>1105</v>
      </c>
      <c r="AN1288" t="s">
        <v>1106</v>
      </c>
      <c r="AO1288" t="s">
        <v>124</v>
      </c>
    </row>
    <row r="1289" spans="1:41" hidden="1" x14ac:dyDescent="0.2">
      <c r="A1289">
        <v>113925</v>
      </c>
      <c r="B1289" s="7">
        <v>45910</v>
      </c>
      <c r="C1289" t="s">
        <v>5282</v>
      </c>
      <c r="D1289" t="s">
        <v>180</v>
      </c>
      <c r="E1289" s="6">
        <v>5912680</v>
      </c>
      <c r="F1289" s="6">
        <v>39687</v>
      </c>
      <c r="G1289" s="6">
        <v>0</v>
      </c>
      <c r="H1289" t="s">
        <v>361</v>
      </c>
      <c r="I1289">
        <v>1057515932</v>
      </c>
      <c r="J1289" t="s">
        <v>1214</v>
      </c>
      <c r="K1289" t="s">
        <v>183</v>
      </c>
      <c r="L1289" t="s">
        <v>209</v>
      </c>
      <c r="M1289">
        <v>550477100074475</v>
      </c>
      <c r="N1289" t="s">
        <v>186</v>
      </c>
      <c r="O1289">
        <v>860034313</v>
      </c>
      <c r="P1289" t="s">
        <v>365</v>
      </c>
      <c r="Q1289" t="s">
        <v>189</v>
      </c>
      <c r="R1289" t="s">
        <v>190</v>
      </c>
      <c r="S1289" t="s">
        <v>458</v>
      </c>
      <c r="T1289" t="s">
        <v>3479</v>
      </c>
      <c r="U1289" s="6">
        <v>5912680</v>
      </c>
      <c r="V1289" s="6">
        <v>0</v>
      </c>
      <c r="W1289" s="6">
        <v>5912680</v>
      </c>
      <c r="X1289" s="6">
        <v>0</v>
      </c>
      <c r="Y1289" t="s">
        <v>193</v>
      </c>
      <c r="Z1289" t="s">
        <v>194</v>
      </c>
      <c r="AA1289" t="s">
        <v>195</v>
      </c>
      <c r="AB1289" t="s">
        <v>5275</v>
      </c>
      <c r="AC1289" t="s">
        <v>326</v>
      </c>
      <c r="AD1289" t="s">
        <v>326</v>
      </c>
      <c r="AE1289" t="s">
        <v>861</v>
      </c>
      <c r="AF1289" t="s">
        <v>4913</v>
      </c>
      <c r="AG1289" t="s">
        <v>5283</v>
      </c>
      <c r="AH1289" t="s">
        <v>5284</v>
      </c>
      <c r="AI1289" t="s">
        <v>5285</v>
      </c>
      <c r="AJ1289" t="s">
        <v>3455</v>
      </c>
      <c r="AK1289" t="s">
        <v>496</v>
      </c>
      <c r="AL1289" t="s">
        <v>462</v>
      </c>
      <c r="AM1289" t="s">
        <v>535</v>
      </c>
      <c r="AN1289" t="s">
        <v>1219</v>
      </c>
      <c r="AO1289" t="s">
        <v>124</v>
      </c>
    </row>
    <row r="1290" spans="1:41" hidden="1" x14ac:dyDescent="0.2">
      <c r="A1290">
        <v>114025</v>
      </c>
      <c r="B1290" s="7">
        <v>45910</v>
      </c>
      <c r="C1290" t="s">
        <v>5286</v>
      </c>
      <c r="D1290" t="s">
        <v>180</v>
      </c>
      <c r="E1290" s="6">
        <v>5912680</v>
      </c>
      <c r="F1290" s="6">
        <v>50049</v>
      </c>
      <c r="G1290" s="6">
        <v>0</v>
      </c>
      <c r="H1290" t="s">
        <v>361</v>
      </c>
      <c r="I1290">
        <v>1070974052</v>
      </c>
      <c r="J1290" t="s">
        <v>3881</v>
      </c>
      <c r="K1290" t="s">
        <v>183</v>
      </c>
      <c r="L1290" t="s">
        <v>209</v>
      </c>
      <c r="M1290">
        <v>382000200466811</v>
      </c>
      <c r="N1290" t="s">
        <v>186</v>
      </c>
      <c r="O1290">
        <v>860003020</v>
      </c>
      <c r="P1290" t="s">
        <v>616</v>
      </c>
      <c r="Q1290" t="s">
        <v>189</v>
      </c>
      <c r="R1290" t="s">
        <v>190</v>
      </c>
      <c r="S1290" t="s">
        <v>1099</v>
      </c>
      <c r="T1290" t="s">
        <v>3725</v>
      </c>
      <c r="U1290" s="6">
        <v>5912680</v>
      </c>
      <c r="V1290" s="6">
        <v>0</v>
      </c>
      <c r="W1290" s="6">
        <v>5912680</v>
      </c>
      <c r="X1290" s="6">
        <v>0</v>
      </c>
      <c r="Y1290" t="s">
        <v>193</v>
      </c>
      <c r="Z1290" t="s">
        <v>194</v>
      </c>
      <c r="AA1290" t="s">
        <v>195</v>
      </c>
      <c r="AB1290" t="s">
        <v>5287</v>
      </c>
      <c r="AC1290" t="s">
        <v>850</v>
      </c>
      <c r="AD1290" t="s">
        <v>846</v>
      </c>
      <c r="AE1290" t="s">
        <v>1474</v>
      </c>
      <c r="AF1290" t="s">
        <v>4909</v>
      </c>
      <c r="AG1290" t="s">
        <v>5283</v>
      </c>
      <c r="AH1290" t="s">
        <v>5288</v>
      </c>
      <c r="AI1290" t="s">
        <v>5289</v>
      </c>
      <c r="AJ1290" t="s">
        <v>3455</v>
      </c>
      <c r="AK1290" t="s">
        <v>3075</v>
      </c>
      <c r="AL1290" t="s">
        <v>462</v>
      </c>
      <c r="AM1290" t="s">
        <v>3885</v>
      </c>
      <c r="AN1290" t="s">
        <v>3886</v>
      </c>
      <c r="AO1290" t="s">
        <v>124</v>
      </c>
    </row>
    <row r="1291" spans="1:41" hidden="1" x14ac:dyDescent="0.2">
      <c r="A1291">
        <v>114125</v>
      </c>
      <c r="B1291" s="7">
        <v>45910</v>
      </c>
      <c r="C1291" t="s">
        <v>5290</v>
      </c>
      <c r="D1291" t="s">
        <v>180</v>
      </c>
      <c r="E1291" s="6">
        <v>7394100</v>
      </c>
      <c r="F1291" s="6">
        <v>86671</v>
      </c>
      <c r="G1291" s="6">
        <v>0</v>
      </c>
      <c r="H1291" t="s">
        <v>361</v>
      </c>
      <c r="I1291">
        <v>1110472734</v>
      </c>
      <c r="J1291" t="s">
        <v>1268</v>
      </c>
      <c r="K1291" t="s">
        <v>183</v>
      </c>
      <c r="L1291" t="s">
        <v>209</v>
      </c>
      <c r="M1291">
        <v>550488402438805</v>
      </c>
      <c r="N1291" t="s">
        <v>186</v>
      </c>
      <c r="O1291">
        <v>860034313</v>
      </c>
      <c r="P1291" t="s">
        <v>365</v>
      </c>
      <c r="Q1291" t="s">
        <v>189</v>
      </c>
      <c r="R1291" t="s">
        <v>190</v>
      </c>
      <c r="S1291" t="s">
        <v>1112</v>
      </c>
      <c r="T1291" t="s">
        <v>3811</v>
      </c>
      <c r="U1291" s="6">
        <v>7394100</v>
      </c>
      <c r="V1291" s="6">
        <v>0</v>
      </c>
      <c r="W1291" s="6">
        <v>7394100</v>
      </c>
      <c r="X1291" s="6">
        <v>0</v>
      </c>
      <c r="Y1291" t="s">
        <v>193</v>
      </c>
      <c r="Z1291" t="s">
        <v>194</v>
      </c>
      <c r="AA1291" t="s">
        <v>195</v>
      </c>
      <c r="AB1291" t="s">
        <v>5291</v>
      </c>
      <c r="AC1291" t="s">
        <v>930</v>
      </c>
      <c r="AD1291" t="s">
        <v>926</v>
      </c>
      <c r="AE1291" t="s">
        <v>544</v>
      </c>
      <c r="AF1291" t="s">
        <v>4917</v>
      </c>
      <c r="AG1291" t="s">
        <v>5283</v>
      </c>
      <c r="AH1291" t="s">
        <v>5292</v>
      </c>
      <c r="AI1291" t="s">
        <v>5293</v>
      </c>
      <c r="AJ1291" t="s">
        <v>3455</v>
      </c>
      <c r="AK1291" t="s">
        <v>576</v>
      </c>
      <c r="AL1291" t="s">
        <v>462</v>
      </c>
      <c r="AM1291" t="s">
        <v>1274</v>
      </c>
      <c r="AN1291" t="s">
        <v>1275</v>
      </c>
      <c r="AO1291" t="s">
        <v>124</v>
      </c>
    </row>
    <row r="1292" spans="1:41" hidden="1" x14ac:dyDescent="0.2">
      <c r="A1292">
        <v>114225</v>
      </c>
      <c r="B1292" s="7">
        <v>45910</v>
      </c>
      <c r="C1292" t="s">
        <v>5294</v>
      </c>
      <c r="D1292" t="s">
        <v>180</v>
      </c>
      <c r="E1292" s="6">
        <v>3894440</v>
      </c>
      <c r="F1292" s="6">
        <v>29552</v>
      </c>
      <c r="G1292" s="6">
        <v>0</v>
      </c>
      <c r="H1292" t="s">
        <v>361</v>
      </c>
      <c r="I1292">
        <v>1024543556</v>
      </c>
      <c r="J1292" t="s">
        <v>1016</v>
      </c>
      <c r="K1292" t="s">
        <v>183</v>
      </c>
      <c r="L1292" t="s">
        <v>209</v>
      </c>
      <c r="M1292">
        <v>24108905719</v>
      </c>
      <c r="N1292" t="s">
        <v>186</v>
      </c>
      <c r="O1292">
        <v>860007335</v>
      </c>
      <c r="P1292" t="s">
        <v>563</v>
      </c>
      <c r="Q1292" t="s">
        <v>189</v>
      </c>
      <c r="R1292" t="s">
        <v>190</v>
      </c>
      <c r="S1292" t="s">
        <v>669</v>
      </c>
      <c r="T1292" t="s">
        <v>3544</v>
      </c>
      <c r="U1292" s="6">
        <v>3894440</v>
      </c>
      <c r="V1292" s="6">
        <v>0</v>
      </c>
      <c r="W1292" s="6">
        <v>3894440</v>
      </c>
      <c r="X1292" s="6">
        <v>0</v>
      </c>
      <c r="Y1292" t="s">
        <v>193</v>
      </c>
      <c r="Z1292" t="s">
        <v>194</v>
      </c>
      <c r="AA1292" t="s">
        <v>195</v>
      </c>
      <c r="AB1292" t="s">
        <v>5295</v>
      </c>
      <c r="AC1292" t="s">
        <v>621</v>
      </c>
      <c r="AD1292" t="s">
        <v>621</v>
      </c>
      <c r="AE1292" t="s">
        <v>494</v>
      </c>
      <c r="AF1292" t="s">
        <v>4921</v>
      </c>
      <c r="AG1292" t="s">
        <v>5283</v>
      </c>
      <c r="AH1292" t="s">
        <v>5296</v>
      </c>
      <c r="AI1292" t="s">
        <v>5297</v>
      </c>
      <c r="AJ1292" t="s">
        <v>3455</v>
      </c>
      <c r="AK1292" t="s">
        <v>672</v>
      </c>
      <c r="AL1292" t="s">
        <v>462</v>
      </c>
      <c r="AM1292" t="s">
        <v>1021</v>
      </c>
      <c r="AN1292" t="s">
        <v>1022</v>
      </c>
      <c r="AO1292" t="s">
        <v>124</v>
      </c>
    </row>
    <row r="1293" spans="1:41" hidden="1" x14ac:dyDescent="0.2">
      <c r="A1293">
        <v>114325</v>
      </c>
      <c r="B1293" s="7">
        <v>45910</v>
      </c>
      <c r="C1293" t="s">
        <v>5298</v>
      </c>
      <c r="D1293" t="s">
        <v>180</v>
      </c>
      <c r="E1293" s="6">
        <v>7394100</v>
      </c>
      <c r="F1293" s="6">
        <v>86973</v>
      </c>
      <c r="G1293" s="6">
        <v>0</v>
      </c>
      <c r="H1293" t="s">
        <v>361</v>
      </c>
      <c r="I1293">
        <v>1030638815</v>
      </c>
      <c r="J1293" t="s">
        <v>1169</v>
      </c>
      <c r="K1293" t="s">
        <v>183</v>
      </c>
      <c r="L1293" t="s">
        <v>209</v>
      </c>
      <c r="M1293">
        <v>299180927</v>
      </c>
      <c r="N1293" t="s">
        <v>186</v>
      </c>
      <c r="O1293">
        <v>860002964</v>
      </c>
      <c r="P1293" t="s">
        <v>226</v>
      </c>
      <c r="Q1293" t="s">
        <v>189</v>
      </c>
      <c r="R1293" t="s">
        <v>190</v>
      </c>
      <c r="S1293" t="s">
        <v>1099</v>
      </c>
      <c r="T1293" t="s">
        <v>3725</v>
      </c>
      <c r="U1293" s="6">
        <v>7394100</v>
      </c>
      <c r="V1293" s="6">
        <v>0</v>
      </c>
      <c r="W1293" s="6">
        <v>7394100</v>
      </c>
      <c r="X1293" s="6">
        <v>0</v>
      </c>
      <c r="Y1293" t="s">
        <v>193</v>
      </c>
      <c r="Z1293" t="s">
        <v>194</v>
      </c>
      <c r="AA1293" t="s">
        <v>195</v>
      </c>
      <c r="AB1293" t="s">
        <v>5299</v>
      </c>
      <c r="AC1293" t="s">
        <v>824</v>
      </c>
      <c r="AD1293" t="s">
        <v>824</v>
      </c>
      <c r="AE1293" t="s">
        <v>526</v>
      </c>
      <c r="AF1293" t="s">
        <v>4925</v>
      </c>
      <c r="AG1293" t="s">
        <v>5283</v>
      </c>
      <c r="AH1293" t="s">
        <v>5300</v>
      </c>
      <c r="AI1293" t="s">
        <v>5301</v>
      </c>
      <c r="AJ1293" t="s">
        <v>3455</v>
      </c>
      <c r="AK1293" t="s">
        <v>545</v>
      </c>
      <c r="AL1293" t="s">
        <v>462</v>
      </c>
      <c r="AM1293" t="s">
        <v>1173</v>
      </c>
      <c r="AN1293" t="s">
        <v>1174</v>
      </c>
      <c r="AO1293" t="s">
        <v>124</v>
      </c>
    </row>
    <row r="1294" spans="1:41" hidden="1" x14ac:dyDescent="0.2">
      <c r="A1294">
        <v>114425</v>
      </c>
      <c r="B1294" s="7">
        <v>45910</v>
      </c>
      <c r="C1294" t="s">
        <v>5302</v>
      </c>
      <c r="D1294" t="s">
        <v>180</v>
      </c>
      <c r="E1294" s="6">
        <v>7394100</v>
      </c>
      <c r="F1294" s="6">
        <v>49630</v>
      </c>
      <c r="G1294" s="6">
        <v>0</v>
      </c>
      <c r="H1294" t="s">
        <v>361</v>
      </c>
      <c r="I1294">
        <v>35353930</v>
      </c>
      <c r="J1294" t="s">
        <v>3930</v>
      </c>
      <c r="K1294" t="s">
        <v>183</v>
      </c>
      <c r="L1294" t="s">
        <v>209</v>
      </c>
      <c r="M1294">
        <v>21132019905</v>
      </c>
      <c r="N1294" t="s">
        <v>186</v>
      </c>
      <c r="O1294">
        <v>890903938</v>
      </c>
      <c r="P1294" t="s">
        <v>212</v>
      </c>
      <c r="Q1294" t="s">
        <v>189</v>
      </c>
      <c r="R1294" t="s">
        <v>190</v>
      </c>
      <c r="S1294" t="s">
        <v>263</v>
      </c>
      <c r="T1294" t="s">
        <v>264</v>
      </c>
      <c r="U1294" s="6">
        <v>7394100</v>
      </c>
      <c r="V1294" s="6">
        <v>0</v>
      </c>
      <c r="W1294" s="6">
        <v>7394100</v>
      </c>
      <c r="X1294" s="6">
        <v>0</v>
      </c>
      <c r="Y1294" t="s">
        <v>193</v>
      </c>
      <c r="Z1294" t="s">
        <v>194</v>
      </c>
      <c r="AA1294" t="s">
        <v>195</v>
      </c>
      <c r="AB1294" t="s">
        <v>5303</v>
      </c>
      <c r="AC1294" t="s">
        <v>199</v>
      </c>
      <c r="AD1294" t="s">
        <v>199</v>
      </c>
      <c r="AE1294" t="s">
        <v>1420</v>
      </c>
      <c r="AF1294" t="s">
        <v>4933</v>
      </c>
      <c r="AG1294" t="s">
        <v>5283</v>
      </c>
      <c r="AH1294" t="s">
        <v>5304</v>
      </c>
      <c r="AI1294" t="s">
        <v>5305</v>
      </c>
      <c r="AJ1294" t="s">
        <v>3455</v>
      </c>
      <c r="AK1294" t="s">
        <v>2974</v>
      </c>
      <c r="AL1294" t="s">
        <v>462</v>
      </c>
      <c r="AM1294" t="s">
        <v>3935</v>
      </c>
      <c r="AN1294" t="s">
        <v>651</v>
      </c>
      <c r="AO1294" t="s">
        <v>124</v>
      </c>
    </row>
    <row r="1295" spans="1:41" hidden="1" x14ac:dyDescent="0.2">
      <c r="A1295">
        <v>114525</v>
      </c>
      <c r="B1295" s="7">
        <v>45910</v>
      </c>
      <c r="C1295" t="s">
        <v>5306</v>
      </c>
      <c r="D1295" t="s">
        <v>180</v>
      </c>
      <c r="E1295" s="6">
        <v>5912680</v>
      </c>
      <c r="F1295" s="6">
        <v>50049</v>
      </c>
      <c r="G1295" s="6">
        <v>0</v>
      </c>
      <c r="H1295" t="s">
        <v>361</v>
      </c>
      <c r="I1295">
        <v>1023909987</v>
      </c>
      <c r="J1295" t="s">
        <v>1315</v>
      </c>
      <c r="K1295" t="s">
        <v>183</v>
      </c>
      <c r="L1295" t="s">
        <v>209</v>
      </c>
      <c r="M1295">
        <v>111150455497</v>
      </c>
      <c r="N1295" t="s">
        <v>186</v>
      </c>
      <c r="O1295">
        <v>900047981</v>
      </c>
      <c r="P1295" t="s">
        <v>1069</v>
      </c>
      <c r="Q1295" t="s">
        <v>189</v>
      </c>
      <c r="R1295" t="s">
        <v>190</v>
      </c>
      <c r="S1295" t="s">
        <v>446</v>
      </c>
      <c r="T1295" t="s">
        <v>447</v>
      </c>
      <c r="U1295" s="6">
        <v>5912680</v>
      </c>
      <c r="V1295" s="6">
        <v>0</v>
      </c>
      <c r="W1295" s="6">
        <v>5912680</v>
      </c>
      <c r="X1295" s="6">
        <v>0</v>
      </c>
      <c r="Y1295" t="s">
        <v>193</v>
      </c>
      <c r="Z1295" t="s">
        <v>194</v>
      </c>
      <c r="AA1295" t="s">
        <v>195</v>
      </c>
      <c r="AB1295" t="s">
        <v>5307</v>
      </c>
      <c r="AC1295" t="s">
        <v>746</v>
      </c>
      <c r="AD1295" t="s">
        <v>746</v>
      </c>
      <c r="AE1295" t="s">
        <v>637</v>
      </c>
      <c r="AF1295" t="s">
        <v>4937</v>
      </c>
      <c r="AG1295" t="s">
        <v>5283</v>
      </c>
      <c r="AH1295" t="s">
        <v>5308</v>
      </c>
      <c r="AI1295" t="s">
        <v>5309</v>
      </c>
      <c r="AJ1295" t="s">
        <v>3455</v>
      </c>
      <c r="AK1295" t="s">
        <v>545</v>
      </c>
      <c r="AL1295" t="s">
        <v>462</v>
      </c>
      <c r="AM1295" t="s">
        <v>3591</v>
      </c>
      <c r="AN1295" t="s">
        <v>1321</v>
      </c>
      <c r="AO1295" t="s">
        <v>124</v>
      </c>
    </row>
    <row r="1296" spans="1:41" hidden="1" x14ac:dyDescent="0.2">
      <c r="A1296">
        <v>114725</v>
      </c>
      <c r="B1296" s="7">
        <v>45910</v>
      </c>
      <c r="C1296" t="s">
        <v>5310</v>
      </c>
      <c r="D1296" t="s">
        <v>180</v>
      </c>
      <c r="E1296" s="6">
        <v>16039869.029999999</v>
      </c>
      <c r="F1296" s="6">
        <v>898120</v>
      </c>
      <c r="G1296" s="6">
        <v>0</v>
      </c>
      <c r="H1296" t="s">
        <v>181</v>
      </c>
      <c r="I1296">
        <v>901142693</v>
      </c>
      <c r="J1296" t="s">
        <v>4710</v>
      </c>
      <c r="K1296" t="s">
        <v>183</v>
      </c>
      <c r="L1296" t="s">
        <v>209</v>
      </c>
      <c r="M1296">
        <v>95000891</v>
      </c>
      <c r="N1296" t="s">
        <v>186</v>
      </c>
      <c r="O1296">
        <v>890203088</v>
      </c>
      <c r="P1296" t="s">
        <v>4711</v>
      </c>
      <c r="Q1296" t="s">
        <v>189</v>
      </c>
      <c r="R1296" t="s">
        <v>190</v>
      </c>
      <c r="S1296" t="s">
        <v>255</v>
      </c>
      <c r="T1296" t="s">
        <v>256</v>
      </c>
      <c r="U1296" s="6">
        <v>16039869.029999999</v>
      </c>
      <c r="V1296" s="6">
        <v>0</v>
      </c>
      <c r="W1296" s="6">
        <v>16039869.029999999</v>
      </c>
      <c r="X1296" s="6">
        <v>0</v>
      </c>
      <c r="Y1296" t="s">
        <v>193</v>
      </c>
      <c r="Z1296" t="s">
        <v>194</v>
      </c>
      <c r="AA1296" t="s">
        <v>195</v>
      </c>
      <c r="AB1296" t="s">
        <v>5311</v>
      </c>
      <c r="AC1296" t="s">
        <v>418</v>
      </c>
      <c r="AD1296" t="s">
        <v>418</v>
      </c>
      <c r="AE1296" t="s">
        <v>1501</v>
      </c>
      <c r="AF1296" t="s">
        <v>4957</v>
      </c>
      <c r="AG1296" t="s">
        <v>5283</v>
      </c>
      <c r="AH1296" t="s">
        <v>5312</v>
      </c>
      <c r="AI1296" t="s">
        <v>5313</v>
      </c>
      <c r="AJ1296" t="s">
        <v>3455</v>
      </c>
      <c r="AK1296" t="s">
        <v>3277</v>
      </c>
      <c r="AL1296" t="s">
        <v>758</v>
      </c>
      <c r="AM1296" t="s">
        <v>4715</v>
      </c>
      <c r="AN1296" t="s">
        <v>4716</v>
      </c>
      <c r="AO1296" t="s">
        <v>137</v>
      </c>
    </row>
    <row r="1297" spans="1:41" hidden="1" x14ac:dyDescent="0.2">
      <c r="A1297">
        <v>114825</v>
      </c>
      <c r="B1297" s="7">
        <v>45910</v>
      </c>
      <c r="C1297" t="s">
        <v>5314</v>
      </c>
      <c r="D1297" t="s">
        <v>180</v>
      </c>
      <c r="E1297" s="6">
        <v>3894440</v>
      </c>
      <c r="F1297" s="6">
        <v>26140</v>
      </c>
      <c r="G1297" s="6">
        <v>0</v>
      </c>
      <c r="H1297" t="s">
        <v>361</v>
      </c>
      <c r="I1297">
        <v>1004877832</v>
      </c>
      <c r="J1297" t="s">
        <v>1158</v>
      </c>
      <c r="K1297" t="s">
        <v>183</v>
      </c>
      <c r="L1297" t="s">
        <v>209</v>
      </c>
      <c r="M1297">
        <v>81648014457</v>
      </c>
      <c r="N1297" t="s">
        <v>186</v>
      </c>
      <c r="O1297">
        <v>890903938</v>
      </c>
      <c r="P1297" t="s">
        <v>212</v>
      </c>
      <c r="Q1297" t="s">
        <v>189</v>
      </c>
      <c r="R1297" t="s">
        <v>190</v>
      </c>
      <c r="S1297" t="s">
        <v>458</v>
      </c>
      <c r="T1297" t="s">
        <v>3479</v>
      </c>
      <c r="U1297" s="6">
        <v>3894440</v>
      </c>
      <c r="V1297" s="6">
        <v>0</v>
      </c>
      <c r="W1297" s="6">
        <v>3894440</v>
      </c>
      <c r="X1297" s="6">
        <v>0</v>
      </c>
      <c r="Y1297" t="s">
        <v>193</v>
      </c>
      <c r="Z1297" t="s">
        <v>194</v>
      </c>
      <c r="AA1297" t="s">
        <v>195</v>
      </c>
      <c r="AB1297" t="s">
        <v>5315</v>
      </c>
      <c r="AC1297" t="s">
        <v>1161</v>
      </c>
      <c r="AD1297" t="s">
        <v>1161</v>
      </c>
      <c r="AE1297" t="s">
        <v>1162</v>
      </c>
      <c r="AF1297" t="s">
        <v>4966</v>
      </c>
      <c r="AG1297" t="s">
        <v>5283</v>
      </c>
      <c r="AH1297" t="s">
        <v>5316</v>
      </c>
      <c r="AI1297" t="s">
        <v>5317</v>
      </c>
      <c r="AJ1297" t="s">
        <v>3455</v>
      </c>
      <c r="AK1297" t="s">
        <v>493</v>
      </c>
      <c r="AL1297" t="s">
        <v>462</v>
      </c>
      <c r="AM1297" t="s">
        <v>1166</v>
      </c>
      <c r="AN1297" t="s">
        <v>1167</v>
      </c>
      <c r="AO1297" t="s">
        <v>124</v>
      </c>
    </row>
    <row r="1298" spans="1:41" hidden="1" x14ac:dyDescent="0.2">
      <c r="A1298">
        <v>114925</v>
      </c>
      <c r="B1298" s="7">
        <v>45910</v>
      </c>
      <c r="C1298" t="s">
        <v>5318</v>
      </c>
      <c r="D1298" t="s">
        <v>180</v>
      </c>
      <c r="E1298" s="6">
        <v>9579150</v>
      </c>
      <c r="F1298" s="6">
        <v>138994</v>
      </c>
      <c r="G1298" s="6">
        <v>0</v>
      </c>
      <c r="H1298" t="s">
        <v>361</v>
      </c>
      <c r="I1298">
        <v>26423730</v>
      </c>
      <c r="J1298" t="s">
        <v>1947</v>
      </c>
      <c r="K1298" t="s">
        <v>183</v>
      </c>
      <c r="L1298" t="s">
        <v>209</v>
      </c>
      <c r="M1298">
        <v>2400079485</v>
      </c>
      <c r="N1298" t="s">
        <v>186</v>
      </c>
      <c r="O1298">
        <v>860034313</v>
      </c>
      <c r="P1298" t="s">
        <v>365</v>
      </c>
      <c r="Q1298" t="s">
        <v>189</v>
      </c>
      <c r="R1298" t="s">
        <v>190</v>
      </c>
      <c r="S1298" t="s">
        <v>446</v>
      </c>
      <c r="T1298" t="s">
        <v>447</v>
      </c>
      <c r="U1298" s="6">
        <v>9579150</v>
      </c>
      <c r="V1298" s="6">
        <v>0</v>
      </c>
      <c r="W1298" s="6">
        <v>9579150</v>
      </c>
      <c r="X1298" s="6">
        <v>0</v>
      </c>
      <c r="Y1298" t="s">
        <v>193</v>
      </c>
      <c r="Z1298" t="s">
        <v>194</v>
      </c>
      <c r="AA1298" t="s">
        <v>195</v>
      </c>
      <c r="AB1298" t="s">
        <v>5319</v>
      </c>
      <c r="AC1298" t="s">
        <v>1326</v>
      </c>
      <c r="AD1298" t="s">
        <v>1311</v>
      </c>
      <c r="AE1298" t="s">
        <v>902</v>
      </c>
      <c r="AF1298" t="s">
        <v>4953</v>
      </c>
      <c r="AG1298" t="s">
        <v>5283</v>
      </c>
      <c r="AH1298" t="s">
        <v>5320</v>
      </c>
      <c r="AI1298" t="s">
        <v>5321</v>
      </c>
      <c r="AJ1298" t="s">
        <v>3455</v>
      </c>
      <c r="AK1298" t="s">
        <v>1451</v>
      </c>
      <c r="AL1298" t="s">
        <v>462</v>
      </c>
      <c r="AM1298" t="s">
        <v>3900</v>
      </c>
      <c r="AN1298" t="s">
        <v>1953</v>
      </c>
      <c r="AO1298" t="s">
        <v>124</v>
      </c>
    </row>
    <row r="1299" spans="1:41" hidden="1" x14ac:dyDescent="0.2">
      <c r="A1299">
        <v>115025</v>
      </c>
      <c r="B1299" s="7">
        <v>45910</v>
      </c>
      <c r="C1299" t="s">
        <v>5322</v>
      </c>
      <c r="D1299" t="s">
        <v>180</v>
      </c>
      <c r="E1299" s="6">
        <v>7394100</v>
      </c>
      <c r="F1299" s="6">
        <v>86973</v>
      </c>
      <c r="G1299" s="6">
        <v>0</v>
      </c>
      <c r="H1299" t="s">
        <v>361</v>
      </c>
      <c r="I1299">
        <v>1032469098</v>
      </c>
      <c r="J1299" t="s">
        <v>2057</v>
      </c>
      <c r="K1299" t="s">
        <v>183</v>
      </c>
      <c r="L1299" t="s">
        <v>209</v>
      </c>
      <c r="M1299">
        <v>22166283683</v>
      </c>
      <c r="N1299" t="s">
        <v>186</v>
      </c>
      <c r="O1299">
        <v>890903938</v>
      </c>
      <c r="P1299" t="s">
        <v>212</v>
      </c>
      <c r="Q1299" t="s">
        <v>189</v>
      </c>
      <c r="R1299" t="s">
        <v>190</v>
      </c>
      <c r="S1299" t="s">
        <v>1112</v>
      </c>
      <c r="T1299" t="s">
        <v>3811</v>
      </c>
      <c r="U1299" s="6">
        <v>7394100</v>
      </c>
      <c r="V1299" s="6">
        <v>0</v>
      </c>
      <c r="W1299" s="6">
        <v>7394100</v>
      </c>
      <c r="X1299" s="6">
        <v>0</v>
      </c>
      <c r="Y1299" t="s">
        <v>193</v>
      </c>
      <c r="Z1299" t="s">
        <v>194</v>
      </c>
      <c r="AA1299" t="s">
        <v>195</v>
      </c>
      <c r="AB1299" t="s">
        <v>5323</v>
      </c>
      <c r="AC1299" t="s">
        <v>1318</v>
      </c>
      <c r="AD1299" t="s">
        <v>871</v>
      </c>
      <c r="AE1299" t="s">
        <v>893</v>
      </c>
      <c r="AF1299" t="s">
        <v>4961</v>
      </c>
      <c r="AG1299" t="s">
        <v>5283</v>
      </c>
      <c r="AH1299" t="s">
        <v>5324</v>
      </c>
      <c r="AI1299" t="s">
        <v>5325</v>
      </c>
      <c r="AJ1299" t="s">
        <v>3455</v>
      </c>
      <c r="AK1299" t="s">
        <v>1451</v>
      </c>
      <c r="AL1299" t="s">
        <v>462</v>
      </c>
      <c r="AM1299" t="s">
        <v>2065</v>
      </c>
      <c r="AN1299" t="s">
        <v>2066</v>
      </c>
      <c r="AO1299" t="s">
        <v>124</v>
      </c>
    </row>
    <row r="1300" spans="1:41" hidden="1" x14ac:dyDescent="0.2">
      <c r="A1300">
        <v>115125</v>
      </c>
      <c r="B1300" s="7">
        <v>45910</v>
      </c>
      <c r="C1300" t="s">
        <v>5326</v>
      </c>
      <c r="D1300" t="s">
        <v>180</v>
      </c>
      <c r="E1300" s="6">
        <v>1736813</v>
      </c>
      <c r="F1300" s="6">
        <v>3386</v>
      </c>
      <c r="G1300" s="6">
        <v>0</v>
      </c>
      <c r="H1300" t="s">
        <v>181</v>
      </c>
      <c r="I1300">
        <v>800217497</v>
      </c>
      <c r="J1300" t="s">
        <v>808</v>
      </c>
      <c r="K1300" t="s">
        <v>183</v>
      </c>
      <c r="L1300" t="s">
        <v>184</v>
      </c>
      <c r="M1300">
        <v>24466031662</v>
      </c>
      <c r="N1300" t="s">
        <v>186</v>
      </c>
      <c r="O1300">
        <v>890903938</v>
      </c>
      <c r="P1300" t="s">
        <v>212</v>
      </c>
      <c r="Q1300" t="s">
        <v>189</v>
      </c>
      <c r="R1300" t="s">
        <v>190</v>
      </c>
      <c r="S1300" t="s">
        <v>810</v>
      </c>
      <c r="T1300" t="s">
        <v>811</v>
      </c>
      <c r="U1300" s="6">
        <v>1736813</v>
      </c>
      <c r="V1300" s="6">
        <v>0</v>
      </c>
      <c r="W1300" s="6">
        <v>1736813</v>
      </c>
      <c r="X1300" s="6">
        <v>0</v>
      </c>
      <c r="Y1300" t="s">
        <v>193</v>
      </c>
      <c r="Z1300" t="s">
        <v>194</v>
      </c>
      <c r="AA1300" t="s">
        <v>195</v>
      </c>
      <c r="AB1300" t="s">
        <v>5327</v>
      </c>
      <c r="AC1300" t="s">
        <v>1564</v>
      </c>
      <c r="AD1300" t="s">
        <v>1552</v>
      </c>
      <c r="AE1300" t="s">
        <v>1196</v>
      </c>
      <c r="AF1300" t="s">
        <v>4971</v>
      </c>
      <c r="AG1300" t="s">
        <v>5283</v>
      </c>
      <c r="AH1300" t="s">
        <v>5328</v>
      </c>
      <c r="AI1300" t="s">
        <v>5329</v>
      </c>
      <c r="AJ1300" t="s">
        <v>3455</v>
      </c>
      <c r="AK1300" t="s">
        <v>2597</v>
      </c>
      <c r="AL1300" t="s">
        <v>758</v>
      </c>
      <c r="AM1300" t="s">
        <v>3382</v>
      </c>
      <c r="AN1300" t="s">
        <v>3383</v>
      </c>
      <c r="AO1300" t="s">
        <v>137</v>
      </c>
    </row>
    <row r="1301" spans="1:41" hidden="1" x14ac:dyDescent="0.2">
      <c r="A1301">
        <v>115225</v>
      </c>
      <c r="B1301" s="7">
        <v>45910</v>
      </c>
      <c r="C1301" t="s">
        <v>5330</v>
      </c>
      <c r="D1301" t="s">
        <v>180</v>
      </c>
      <c r="E1301" s="6">
        <v>58396650</v>
      </c>
      <c r="F1301" s="6">
        <v>0</v>
      </c>
      <c r="G1301" s="6">
        <v>0</v>
      </c>
      <c r="H1301" t="s">
        <v>181</v>
      </c>
      <c r="I1301">
        <v>860012336</v>
      </c>
      <c r="J1301" t="s">
        <v>5331</v>
      </c>
      <c r="K1301" t="s">
        <v>183</v>
      </c>
      <c r="L1301" t="s">
        <v>184</v>
      </c>
      <c r="M1301">
        <v>4701233609</v>
      </c>
      <c r="N1301" t="s">
        <v>186</v>
      </c>
      <c r="O1301">
        <v>890903938</v>
      </c>
      <c r="P1301" t="s">
        <v>212</v>
      </c>
      <c r="Q1301" t="s">
        <v>189</v>
      </c>
      <c r="R1301" t="s">
        <v>190</v>
      </c>
      <c r="S1301" t="s">
        <v>669</v>
      </c>
      <c r="T1301" t="s">
        <v>3544</v>
      </c>
      <c r="U1301" s="6">
        <v>58396650</v>
      </c>
      <c r="V1301" s="6">
        <v>0</v>
      </c>
      <c r="W1301" s="6">
        <v>58396650</v>
      </c>
      <c r="X1301" s="6">
        <v>0</v>
      </c>
      <c r="Y1301" t="s">
        <v>193</v>
      </c>
      <c r="Z1301" t="s">
        <v>194</v>
      </c>
      <c r="AA1301" t="s">
        <v>195</v>
      </c>
      <c r="AB1301" t="s">
        <v>5332</v>
      </c>
      <c r="AC1301" t="s">
        <v>1688</v>
      </c>
      <c r="AD1301" t="s">
        <v>1671</v>
      </c>
      <c r="AE1301" t="s">
        <v>1856</v>
      </c>
      <c r="AF1301" t="s">
        <v>4978</v>
      </c>
      <c r="AG1301" t="s">
        <v>5283</v>
      </c>
      <c r="AH1301" t="s">
        <v>5333</v>
      </c>
      <c r="AI1301" t="s">
        <v>5334</v>
      </c>
      <c r="AJ1301" t="s">
        <v>3455</v>
      </c>
      <c r="AK1301" t="s">
        <v>4706</v>
      </c>
      <c r="AL1301" t="s">
        <v>3456</v>
      </c>
      <c r="AM1301" t="s">
        <v>2456</v>
      </c>
      <c r="AN1301" t="s">
        <v>5335</v>
      </c>
      <c r="AO1301" t="s">
        <v>137</v>
      </c>
    </row>
    <row r="1302" spans="1:41" hidden="1" x14ac:dyDescent="0.2">
      <c r="A1302">
        <v>115325</v>
      </c>
      <c r="B1302" s="7">
        <v>45910</v>
      </c>
      <c r="C1302" t="s">
        <v>5336</v>
      </c>
      <c r="D1302" t="s">
        <v>180</v>
      </c>
      <c r="E1302" s="6">
        <v>1428000</v>
      </c>
      <c r="F1302" s="6">
        <v>77448</v>
      </c>
      <c r="G1302" s="6">
        <v>0</v>
      </c>
      <c r="H1302" t="s">
        <v>181</v>
      </c>
      <c r="I1302">
        <v>901312112</v>
      </c>
      <c r="J1302" t="s">
        <v>5337</v>
      </c>
      <c r="K1302" t="s">
        <v>183</v>
      </c>
      <c r="L1302" t="s">
        <v>209</v>
      </c>
      <c r="M1302">
        <v>472970066735</v>
      </c>
      <c r="N1302" t="s">
        <v>186</v>
      </c>
      <c r="O1302">
        <v>860034313</v>
      </c>
      <c r="P1302" t="s">
        <v>365</v>
      </c>
      <c r="Q1302" t="s">
        <v>189</v>
      </c>
      <c r="R1302" t="s">
        <v>190</v>
      </c>
      <c r="S1302" t="s">
        <v>585</v>
      </c>
      <c r="T1302" t="s">
        <v>3719</v>
      </c>
      <c r="U1302" s="6">
        <v>1428000</v>
      </c>
      <c r="V1302" s="6">
        <v>0</v>
      </c>
      <c r="W1302" s="6">
        <v>1428000</v>
      </c>
      <c r="X1302" s="6">
        <v>0</v>
      </c>
      <c r="Y1302" t="s">
        <v>480</v>
      </c>
      <c r="Z1302" t="s">
        <v>194</v>
      </c>
      <c r="AA1302" t="s">
        <v>702</v>
      </c>
      <c r="AB1302" t="s">
        <v>5338</v>
      </c>
      <c r="AC1302" t="s">
        <v>588</v>
      </c>
      <c r="AD1302" t="s">
        <v>588</v>
      </c>
      <c r="AE1302" t="s">
        <v>1766</v>
      </c>
      <c r="AF1302" t="s">
        <v>4988</v>
      </c>
      <c r="AG1302" t="s">
        <v>5283</v>
      </c>
      <c r="AH1302" t="s">
        <v>5339</v>
      </c>
      <c r="AI1302" t="s">
        <v>5340</v>
      </c>
      <c r="AJ1302" t="s">
        <v>3455</v>
      </c>
      <c r="AK1302" t="s">
        <v>4482</v>
      </c>
      <c r="AL1302" t="s">
        <v>758</v>
      </c>
      <c r="AM1302" t="s">
        <v>5341</v>
      </c>
      <c r="AN1302" t="s">
        <v>5342</v>
      </c>
      <c r="AO1302" t="s">
        <v>137</v>
      </c>
    </row>
    <row r="1303" spans="1:41" hidden="1" x14ac:dyDescent="0.2">
      <c r="A1303">
        <v>115425</v>
      </c>
      <c r="B1303" s="7">
        <v>45911</v>
      </c>
      <c r="C1303" t="s">
        <v>5343</v>
      </c>
      <c r="D1303" t="s">
        <v>180</v>
      </c>
      <c r="E1303" s="6">
        <v>7394100</v>
      </c>
      <c r="F1303" s="6">
        <v>49630</v>
      </c>
      <c r="G1303" s="6">
        <v>0</v>
      </c>
      <c r="H1303" t="s">
        <v>361</v>
      </c>
      <c r="I1303">
        <v>36491153</v>
      </c>
      <c r="J1303" t="s">
        <v>2548</v>
      </c>
      <c r="K1303" t="s">
        <v>183</v>
      </c>
      <c r="L1303" t="s">
        <v>209</v>
      </c>
      <c r="M1303">
        <v>24054071113</v>
      </c>
      <c r="N1303" t="s">
        <v>186</v>
      </c>
      <c r="O1303">
        <v>860007335</v>
      </c>
      <c r="P1303" t="s">
        <v>563</v>
      </c>
      <c r="Q1303" t="s">
        <v>189</v>
      </c>
      <c r="R1303" t="s">
        <v>190</v>
      </c>
      <c r="S1303" t="s">
        <v>735</v>
      </c>
      <c r="T1303" t="s">
        <v>3606</v>
      </c>
      <c r="U1303" s="6">
        <v>7394100</v>
      </c>
      <c r="V1303" s="6">
        <v>0</v>
      </c>
      <c r="W1303" s="6">
        <v>7394100</v>
      </c>
      <c r="X1303" s="6">
        <v>0</v>
      </c>
      <c r="Y1303" t="s">
        <v>193</v>
      </c>
      <c r="Z1303" t="s">
        <v>194</v>
      </c>
      <c r="AA1303" t="s">
        <v>195</v>
      </c>
      <c r="AB1303" t="s">
        <v>5344</v>
      </c>
      <c r="AC1303" t="s">
        <v>813</v>
      </c>
      <c r="AD1303" t="s">
        <v>813</v>
      </c>
      <c r="AE1303" t="s">
        <v>1004</v>
      </c>
      <c r="AF1303" t="s">
        <v>5345</v>
      </c>
      <c r="AG1303" t="s">
        <v>5346</v>
      </c>
      <c r="AH1303" t="s">
        <v>5347</v>
      </c>
      <c r="AI1303" t="s">
        <v>5348</v>
      </c>
      <c r="AJ1303" t="s">
        <v>3455</v>
      </c>
      <c r="AK1303" t="s">
        <v>2031</v>
      </c>
      <c r="AL1303" t="s">
        <v>462</v>
      </c>
      <c r="AM1303" t="s">
        <v>2554</v>
      </c>
      <c r="AN1303" t="s">
        <v>1106</v>
      </c>
      <c r="AO1303" t="s">
        <v>124</v>
      </c>
    </row>
    <row r="1304" spans="1:41" hidden="1" x14ac:dyDescent="0.2">
      <c r="A1304">
        <v>115525</v>
      </c>
      <c r="B1304" s="7">
        <v>45911</v>
      </c>
      <c r="C1304" t="s">
        <v>5349</v>
      </c>
      <c r="D1304" t="s">
        <v>180</v>
      </c>
      <c r="E1304" s="6">
        <v>5912680</v>
      </c>
      <c r="F1304" s="6">
        <v>39687</v>
      </c>
      <c r="G1304" s="6">
        <v>0</v>
      </c>
      <c r="H1304" t="s">
        <v>361</v>
      </c>
      <c r="I1304">
        <v>1032468011</v>
      </c>
      <c r="J1304" t="s">
        <v>687</v>
      </c>
      <c r="K1304" t="s">
        <v>183</v>
      </c>
      <c r="L1304" t="s">
        <v>209</v>
      </c>
      <c r="M1304">
        <v>91208003408</v>
      </c>
      <c r="N1304" t="s">
        <v>186</v>
      </c>
      <c r="O1304">
        <v>890903938</v>
      </c>
      <c r="P1304" t="s">
        <v>212</v>
      </c>
      <c r="Q1304" t="s">
        <v>189</v>
      </c>
      <c r="R1304" t="s">
        <v>190</v>
      </c>
      <c r="S1304" t="s">
        <v>458</v>
      </c>
      <c r="T1304" t="s">
        <v>3479</v>
      </c>
      <c r="U1304" s="6">
        <v>5912680</v>
      </c>
      <c r="V1304" s="6">
        <v>0</v>
      </c>
      <c r="W1304" s="6">
        <v>5912680</v>
      </c>
      <c r="X1304" s="6">
        <v>0</v>
      </c>
      <c r="Y1304" t="s">
        <v>193</v>
      </c>
      <c r="Z1304" t="s">
        <v>194</v>
      </c>
      <c r="AA1304" t="s">
        <v>195</v>
      </c>
      <c r="AB1304" t="s">
        <v>5350</v>
      </c>
      <c r="AC1304" t="s">
        <v>401</v>
      </c>
      <c r="AD1304" t="s">
        <v>401</v>
      </c>
      <c r="AE1304" t="s">
        <v>409</v>
      </c>
      <c r="AF1304" t="s">
        <v>4992</v>
      </c>
      <c r="AG1304" t="s">
        <v>5346</v>
      </c>
      <c r="AH1304" t="s">
        <v>5351</v>
      </c>
      <c r="AI1304" t="s">
        <v>5352</v>
      </c>
      <c r="AJ1304" t="s">
        <v>3455</v>
      </c>
      <c r="AK1304" t="s">
        <v>327</v>
      </c>
      <c r="AL1304" t="s">
        <v>462</v>
      </c>
      <c r="AM1304" t="s">
        <v>692</v>
      </c>
      <c r="AN1304" t="s">
        <v>3829</v>
      </c>
      <c r="AO1304" t="s">
        <v>124</v>
      </c>
    </row>
    <row r="1305" spans="1:41" hidden="1" x14ac:dyDescent="0.2">
      <c r="A1305">
        <v>115625</v>
      </c>
      <c r="B1305" s="7">
        <v>45911</v>
      </c>
      <c r="C1305" t="s">
        <v>5353</v>
      </c>
      <c r="D1305" t="s">
        <v>180</v>
      </c>
      <c r="E1305" s="6">
        <v>16517025</v>
      </c>
      <c r="F1305" s="6">
        <v>151957</v>
      </c>
      <c r="G1305" s="6">
        <v>0</v>
      </c>
      <c r="H1305" t="s">
        <v>181</v>
      </c>
      <c r="I1305">
        <v>860066942</v>
      </c>
      <c r="J1305" t="s">
        <v>332</v>
      </c>
      <c r="K1305" t="s">
        <v>183</v>
      </c>
      <c r="L1305" t="s">
        <v>209</v>
      </c>
      <c r="M1305">
        <v>122055663</v>
      </c>
      <c r="N1305" t="s">
        <v>186</v>
      </c>
      <c r="O1305">
        <v>860034594</v>
      </c>
      <c r="P1305" t="s">
        <v>335</v>
      </c>
      <c r="Q1305" t="s">
        <v>189</v>
      </c>
      <c r="R1305" t="s">
        <v>190</v>
      </c>
      <c r="S1305" t="s">
        <v>336</v>
      </c>
      <c r="T1305" t="s">
        <v>337</v>
      </c>
      <c r="U1305" s="6">
        <v>16517025</v>
      </c>
      <c r="V1305" s="6">
        <v>0</v>
      </c>
      <c r="W1305" s="6">
        <v>16517025</v>
      </c>
      <c r="X1305" s="6">
        <v>0</v>
      </c>
      <c r="Y1305" t="s">
        <v>193</v>
      </c>
      <c r="Z1305" t="s">
        <v>194</v>
      </c>
      <c r="AA1305" t="s">
        <v>195</v>
      </c>
      <c r="AB1305" t="s">
        <v>5354</v>
      </c>
      <c r="AC1305" t="s">
        <v>283</v>
      </c>
      <c r="AD1305" t="s">
        <v>283</v>
      </c>
      <c r="AE1305" t="s">
        <v>1966</v>
      </c>
      <c r="AF1305" t="s">
        <v>4996</v>
      </c>
      <c r="AG1305" t="s">
        <v>5346</v>
      </c>
      <c r="AH1305" t="s">
        <v>5355</v>
      </c>
      <c r="AI1305" t="s">
        <v>5356</v>
      </c>
      <c r="AJ1305" t="s">
        <v>3455</v>
      </c>
      <c r="AK1305" t="s">
        <v>5283</v>
      </c>
      <c r="AL1305" t="s">
        <v>234</v>
      </c>
      <c r="AM1305" t="s">
        <v>5357</v>
      </c>
      <c r="AN1305" t="s">
        <v>5358</v>
      </c>
      <c r="AO1305" t="s">
        <v>137</v>
      </c>
    </row>
    <row r="1306" spans="1:41" hidden="1" x14ac:dyDescent="0.2">
      <c r="A1306">
        <v>115725</v>
      </c>
      <c r="B1306" s="7">
        <v>45911</v>
      </c>
      <c r="C1306" t="s">
        <v>5359</v>
      </c>
      <c r="D1306" t="s">
        <v>180</v>
      </c>
      <c r="E1306" s="6">
        <v>3264270</v>
      </c>
      <c r="F1306" s="6">
        <v>0</v>
      </c>
      <c r="G1306" s="6">
        <v>0</v>
      </c>
      <c r="H1306" t="s">
        <v>181</v>
      </c>
      <c r="I1306">
        <v>899999115</v>
      </c>
      <c r="J1306" t="s">
        <v>182</v>
      </c>
      <c r="K1306" t="s">
        <v>183</v>
      </c>
      <c r="L1306" t="s">
        <v>184</v>
      </c>
      <c r="M1306">
        <v>20936509</v>
      </c>
      <c r="N1306" t="s">
        <v>186</v>
      </c>
      <c r="O1306">
        <v>860051135</v>
      </c>
      <c r="P1306" t="s">
        <v>188</v>
      </c>
      <c r="Q1306" t="s">
        <v>189</v>
      </c>
      <c r="R1306" t="s">
        <v>190</v>
      </c>
      <c r="S1306" t="s">
        <v>191</v>
      </c>
      <c r="T1306" t="s">
        <v>192</v>
      </c>
      <c r="U1306" s="6">
        <v>3264270</v>
      </c>
      <c r="V1306" s="6">
        <v>0</v>
      </c>
      <c r="W1306" s="6">
        <v>3264270</v>
      </c>
      <c r="X1306" s="6">
        <v>0</v>
      </c>
      <c r="Y1306" t="s">
        <v>193</v>
      </c>
      <c r="Z1306" t="s">
        <v>194</v>
      </c>
      <c r="AA1306" t="s">
        <v>195</v>
      </c>
      <c r="AB1306" t="s">
        <v>5360</v>
      </c>
      <c r="AC1306" t="s">
        <v>197</v>
      </c>
      <c r="AD1306" t="s">
        <v>197</v>
      </c>
      <c r="AE1306" t="s">
        <v>1970</v>
      </c>
      <c r="AF1306" t="s">
        <v>5001</v>
      </c>
      <c r="AG1306" t="s">
        <v>5346</v>
      </c>
      <c r="AH1306" t="s">
        <v>5361</v>
      </c>
      <c r="AI1306" t="s">
        <v>5362</v>
      </c>
      <c r="AJ1306" t="s">
        <v>3455</v>
      </c>
      <c r="AK1306" t="s">
        <v>5346</v>
      </c>
      <c r="AL1306" t="s">
        <v>204</v>
      </c>
      <c r="AM1306" t="s">
        <v>5363</v>
      </c>
      <c r="AN1306" t="s">
        <v>5360</v>
      </c>
      <c r="AO1306" t="s">
        <v>131</v>
      </c>
    </row>
    <row r="1307" spans="1:41" hidden="1" x14ac:dyDescent="0.2">
      <c r="A1307">
        <v>115825</v>
      </c>
      <c r="B1307" s="7">
        <v>45912</v>
      </c>
      <c r="C1307" t="s">
        <v>5364</v>
      </c>
      <c r="D1307" t="s">
        <v>180</v>
      </c>
      <c r="E1307" s="6">
        <v>7394100</v>
      </c>
      <c r="F1307" s="6">
        <v>80494</v>
      </c>
      <c r="G1307" s="6">
        <v>0</v>
      </c>
      <c r="H1307" t="s">
        <v>361</v>
      </c>
      <c r="I1307">
        <v>1073512831</v>
      </c>
      <c r="J1307" t="s">
        <v>2079</v>
      </c>
      <c r="K1307" t="s">
        <v>183</v>
      </c>
      <c r="L1307" t="s">
        <v>209</v>
      </c>
      <c r="M1307">
        <v>24075489153</v>
      </c>
      <c r="N1307" t="s">
        <v>186</v>
      </c>
      <c r="O1307">
        <v>860007335</v>
      </c>
      <c r="P1307" t="s">
        <v>563</v>
      </c>
      <c r="Q1307" t="s">
        <v>189</v>
      </c>
      <c r="R1307" t="s">
        <v>190</v>
      </c>
      <c r="S1307" t="s">
        <v>1099</v>
      </c>
      <c r="T1307" t="s">
        <v>3725</v>
      </c>
      <c r="U1307" s="6">
        <v>7394100</v>
      </c>
      <c r="V1307" s="6">
        <v>0</v>
      </c>
      <c r="W1307" s="6">
        <v>7394100</v>
      </c>
      <c r="X1307" s="6">
        <v>0</v>
      </c>
      <c r="Y1307" t="s">
        <v>193</v>
      </c>
      <c r="Z1307" t="s">
        <v>194</v>
      </c>
      <c r="AA1307" t="s">
        <v>195</v>
      </c>
      <c r="AB1307" t="s">
        <v>5365</v>
      </c>
      <c r="AC1307" t="s">
        <v>1109</v>
      </c>
      <c r="AD1307" t="s">
        <v>1093</v>
      </c>
      <c r="AE1307" t="s">
        <v>620</v>
      </c>
      <c r="AF1307" t="s">
        <v>5013</v>
      </c>
      <c r="AG1307" t="s">
        <v>5366</v>
      </c>
      <c r="AH1307" t="s">
        <v>5367</v>
      </c>
      <c r="AI1307" t="s">
        <v>5368</v>
      </c>
      <c r="AJ1307" t="s">
        <v>3455</v>
      </c>
      <c r="AK1307" t="s">
        <v>842</v>
      </c>
      <c r="AL1307" t="s">
        <v>462</v>
      </c>
      <c r="AM1307" t="s">
        <v>2084</v>
      </c>
      <c r="AN1307" t="s">
        <v>1941</v>
      </c>
      <c r="AO1307" t="s">
        <v>124</v>
      </c>
    </row>
    <row r="1308" spans="1:41" hidden="1" x14ac:dyDescent="0.2">
      <c r="A1308">
        <v>115925</v>
      </c>
      <c r="B1308" s="7">
        <v>45912</v>
      </c>
      <c r="C1308" t="s">
        <v>5369</v>
      </c>
      <c r="D1308" t="s">
        <v>180</v>
      </c>
      <c r="E1308" s="6">
        <v>7394100</v>
      </c>
      <c r="F1308" s="6">
        <v>210878</v>
      </c>
      <c r="G1308" s="6">
        <v>0</v>
      </c>
      <c r="H1308" t="s">
        <v>361</v>
      </c>
      <c r="I1308">
        <v>53050890</v>
      </c>
      <c r="J1308" t="s">
        <v>667</v>
      </c>
      <c r="K1308" t="s">
        <v>183</v>
      </c>
      <c r="L1308" t="s">
        <v>209</v>
      </c>
      <c r="M1308">
        <v>570473870012142</v>
      </c>
      <c r="N1308" t="s">
        <v>186</v>
      </c>
      <c r="O1308">
        <v>860034313</v>
      </c>
      <c r="P1308" t="s">
        <v>365</v>
      </c>
      <c r="Q1308" t="s">
        <v>189</v>
      </c>
      <c r="R1308" t="s">
        <v>190</v>
      </c>
      <c r="S1308" t="s">
        <v>669</v>
      </c>
      <c r="T1308" t="s">
        <v>3544</v>
      </c>
      <c r="U1308" s="6">
        <v>7394100</v>
      </c>
      <c r="V1308" s="6">
        <v>0</v>
      </c>
      <c r="W1308" s="6">
        <v>7394100</v>
      </c>
      <c r="X1308" s="6">
        <v>0</v>
      </c>
      <c r="Y1308" t="s">
        <v>193</v>
      </c>
      <c r="Z1308" t="s">
        <v>194</v>
      </c>
      <c r="AA1308" t="s">
        <v>195</v>
      </c>
      <c r="AB1308" t="s">
        <v>5370</v>
      </c>
      <c r="AC1308" t="s">
        <v>647</v>
      </c>
      <c r="AD1308" t="s">
        <v>647</v>
      </c>
      <c r="AE1308" t="s">
        <v>471</v>
      </c>
      <c r="AF1308" t="s">
        <v>5017</v>
      </c>
      <c r="AG1308" t="s">
        <v>5366</v>
      </c>
      <c r="AH1308" t="s">
        <v>5371</v>
      </c>
      <c r="AI1308" t="s">
        <v>5372</v>
      </c>
      <c r="AJ1308" t="s">
        <v>3455</v>
      </c>
      <c r="AK1308" t="s">
        <v>381</v>
      </c>
      <c r="AL1308" t="s">
        <v>462</v>
      </c>
      <c r="AM1308" t="s">
        <v>675</v>
      </c>
      <c r="AN1308" t="s">
        <v>676</v>
      </c>
      <c r="AO1308" t="s">
        <v>124</v>
      </c>
    </row>
    <row r="1309" spans="1:41" hidden="1" x14ac:dyDescent="0.2">
      <c r="A1309">
        <v>116025</v>
      </c>
      <c r="B1309" s="7">
        <v>45912</v>
      </c>
      <c r="C1309" t="s">
        <v>5373</v>
      </c>
      <c r="D1309" t="s">
        <v>180</v>
      </c>
      <c r="E1309" s="6">
        <v>1134410</v>
      </c>
      <c r="F1309" s="6">
        <v>0</v>
      </c>
      <c r="G1309" s="6">
        <v>0</v>
      </c>
      <c r="H1309" t="s">
        <v>181</v>
      </c>
      <c r="I1309">
        <v>899999094</v>
      </c>
      <c r="J1309" t="s">
        <v>322</v>
      </c>
      <c r="K1309" t="s">
        <v>183</v>
      </c>
      <c r="L1309" t="s">
        <v>184</v>
      </c>
      <c r="M1309">
        <v>1804673</v>
      </c>
      <c r="N1309" t="s">
        <v>186</v>
      </c>
      <c r="O1309">
        <v>860050750</v>
      </c>
      <c r="P1309" t="s">
        <v>269</v>
      </c>
      <c r="Q1309" t="s">
        <v>189</v>
      </c>
      <c r="R1309" t="s">
        <v>190</v>
      </c>
      <c r="S1309" t="s">
        <v>213</v>
      </c>
      <c r="T1309" t="s">
        <v>214</v>
      </c>
      <c r="U1309" s="6">
        <v>1134410</v>
      </c>
      <c r="V1309" s="6">
        <v>0</v>
      </c>
      <c r="W1309" s="6">
        <v>1134410</v>
      </c>
      <c r="X1309" s="6">
        <v>0</v>
      </c>
      <c r="Y1309" t="s">
        <v>193</v>
      </c>
      <c r="Z1309" t="s">
        <v>194</v>
      </c>
      <c r="AA1309" t="s">
        <v>195</v>
      </c>
      <c r="AB1309" t="s">
        <v>5374</v>
      </c>
      <c r="AC1309" t="s">
        <v>325</v>
      </c>
      <c r="AD1309" t="s">
        <v>325</v>
      </c>
      <c r="AE1309" t="s">
        <v>1999</v>
      </c>
      <c r="AF1309" t="s">
        <v>5021</v>
      </c>
      <c r="AG1309" t="s">
        <v>5366</v>
      </c>
      <c r="AH1309" t="s">
        <v>5375</v>
      </c>
      <c r="AI1309" t="s">
        <v>5376</v>
      </c>
      <c r="AJ1309" t="s">
        <v>3455</v>
      </c>
      <c r="AK1309" t="s">
        <v>5366</v>
      </c>
      <c r="AL1309" t="s">
        <v>204</v>
      </c>
      <c r="AM1309" t="s">
        <v>5377</v>
      </c>
      <c r="AN1309" t="s">
        <v>5378</v>
      </c>
      <c r="AO1309" t="s">
        <v>132</v>
      </c>
    </row>
    <row r="1310" spans="1:41" hidden="1" x14ac:dyDescent="0.2">
      <c r="A1310">
        <v>116125</v>
      </c>
      <c r="B1310" s="7">
        <v>45915</v>
      </c>
      <c r="C1310" t="s">
        <v>5379</v>
      </c>
      <c r="D1310" t="s">
        <v>180</v>
      </c>
      <c r="E1310" s="6">
        <v>7930743</v>
      </c>
      <c r="F1310" s="6">
        <v>67131</v>
      </c>
      <c r="G1310" s="6">
        <v>0</v>
      </c>
      <c r="H1310" t="s">
        <v>361</v>
      </c>
      <c r="I1310">
        <v>1013666202</v>
      </c>
      <c r="J1310" t="s">
        <v>2042</v>
      </c>
      <c r="K1310" t="s">
        <v>183</v>
      </c>
      <c r="L1310" t="s">
        <v>209</v>
      </c>
      <c r="M1310">
        <v>35549211</v>
      </c>
      <c r="N1310" t="s">
        <v>186</v>
      </c>
      <c r="O1310">
        <v>860002964</v>
      </c>
      <c r="P1310" t="s">
        <v>226</v>
      </c>
      <c r="Q1310" t="s">
        <v>189</v>
      </c>
      <c r="R1310" t="s">
        <v>190</v>
      </c>
      <c r="S1310" t="s">
        <v>669</v>
      </c>
      <c r="T1310" t="s">
        <v>3544</v>
      </c>
      <c r="U1310" s="6">
        <v>7930743</v>
      </c>
      <c r="V1310" s="6">
        <v>0</v>
      </c>
      <c r="W1310" s="6">
        <v>7930743</v>
      </c>
      <c r="X1310" s="6">
        <v>0</v>
      </c>
      <c r="Y1310" t="s">
        <v>193</v>
      </c>
      <c r="Z1310" t="s">
        <v>194</v>
      </c>
      <c r="AA1310" t="s">
        <v>195</v>
      </c>
      <c r="AB1310" t="s">
        <v>5380</v>
      </c>
      <c r="AC1310" t="s">
        <v>926</v>
      </c>
      <c r="AD1310" t="s">
        <v>921</v>
      </c>
      <c r="AE1310" t="s">
        <v>801</v>
      </c>
      <c r="AF1310" t="s">
        <v>5027</v>
      </c>
      <c r="AG1310" t="s">
        <v>5366</v>
      </c>
      <c r="AH1310" t="s">
        <v>5381</v>
      </c>
      <c r="AI1310" t="s">
        <v>5382</v>
      </c>
      <c r="AJ1310" t="s">
        <v>3455</v>
      </c>
      <c r="AK1310" t="s">
        <v>901</v>
      </c>
      <c r="AL1310" t="s">
        <v>462</v>
      </c>
      <c r="AM1310" t="s">
        <v>2047</v>
      </c>
      <c r="AN1310" t="s">
        <v>2048</v>
      </c>
      <c r="AO1310" t="s">
        <v>124</v>
      </c>
    </row>
    <row r="1311" spans="1:41" hidden="1" x14ac:dyDescent="0.2">
      <c r="A1311">
        <v>116225</v>
      </c>
      <c r="B1311" s="7">
        <v>45915</v>
      </c>
      <c r="C1311" t="s">
        <v>5383</v>
      </c>
      <c r="D1311" t="s">
        <v>180</v>
      </c>
      <c r="E1311" s="6">
        <v>7394100</v>
      </c>
      <c r="F1311" s="6">
        <v>80494</v>
      </c>
      <c r="G1311" s="6">
        <v>0</v>
      </c>
      <c r="H1311" t="s">
        <v>361</v>
      </c>
      <c r="I1311">
        <v>1014272075</v>
      </c>
      <c r="J1311" t="s">
        <v>1990</v>
      </c>
      <c r="K1311" t="s">
        <v>183</v>
      </c>
      <c r="L1311" t="s">
        <v>209</v>
      </c>
      <c r="M1311">
        <v>19234418737</v>
      </c>
      <c r="N1311" t="s">
        <v>186</v>
      </c>
      <c r="O1311">
        <v>890903938</v>
      </c>
      <c r="P1311" t="s">
        <v>212</v>
      </c>
      <c r="Q1311" t="s">
        <v>189</v>
      </c>
      <c r="R1311" t="s">
        <v>190</v>
      </c>
      <c r="S1311" t="s">
        <v>669</v>
      </c>
      <c r="T1311" t="s">
        <v>3544</v>
      </c>
      <c r="U1311" s="6">
        <v>7394100</v>
      </c>
      <c r="V1311" s="6">
        <v>0</v>
      </c>
      <c r="W1311" s="6">
        <v>7394100</v>
      </c>
      <c r="X1311" s="6">
        <v>0</v>
      </c>
      <c r="Y1311" t="s">
        <v>193</v>
      </c>
      <c r="Z1311" t="s">
        <v>194</v>
      </c>
      <c r="AA1311" t="s">
        <v>195</v>
      </c>
      <c r="AB1311" t="s">
        <v>5384</v>
      </c>
      <c r="AC1311" t="s">
        <v>1203</v>
      </c>
      <c r="AD1311" t="s">
        <v>908</v>
      </c>
      <c r="AE1311" t="s">
        <v>1252</v>
      </c>
      <c r="AF1311" t="s">
        <v>5385</v>
      </c>
      <c r="AG1311" t="s">
        <v>5386</v>
      </c>
      <c r="AH1311" t="s">
        <v>5387</v>
      </c>
      <c r="AI1311" t="s">
        <v>5388</v>
      </c>
      <c r="AJ1311" t="s">
        <v>3455</v>
      </c>
      <c r="AK1311" t="s">
        <v>945</v>
      </c>
      <c r="AL1311" t="s">
        <v>462</v>
      </c>
      <c r="AM1311" t="s">
        <v>1995</v>
      </c>
      <c r="AN1311" t="s">
        <v>3235</v>
      </c>
      <c r="AO1311" t="s">
        <v>124</v>
      </c>
    </row>
    <row r="1312" spans="1:41" hidden="1" x14ac:dyDescent="0.2">
      <c r="A1312">
        <v>116425</v>
      </c>
      <c r="B1312" s="7">
        <v>45915</v>
      </c>
      <c r="C1312" t="s">
        <v>5389</v>
      </c>
      <c r="D1312" t="s">
        <v>180</v>
      </c>
      <c r="E1312" s="6">
        <v>6797780</v>
      </c>
      <c r="F1312" s="6">
        <v>51584</v>
      </c>
      <c r="G1312" s="6">
        <v>0</v>
      </c>
      <c r="H1312" t="s">
        <v>361</v>
      </c>
      <c r="I1312">
        <v>79369744</v>
      </c>
      <c r="J1312" t="s">
        <v>3937</v>
      </c>
      <c r="K1312" t="s">
        <v>183</v>
      </c>
      <c r="L1312" t="s">
        <v>209</v>
      </c>
      <c r="M1312">
        <v>23738223471</v>
      </c>
      <c r="N1312" t="s">
        <v>186</v>
      </c>
      <c r="O1312">
        <v>890903938</v>
      </c>
      <c r="P1312" t="s">
        <v>212</v>
      </c>
      <c r="Q1312" t="s">
        <v>189</v>
      </c>
      <c r="R1312" t="s">
        <v>190</v>
      </c>
      <c r="S1312" t="s">
        <v>540</v>
      </c>
      <c r="T1312" t="s">
        <v>3485</v>
      </c>
      <c r="U1312" s="6">
        <v>6797780</v>
      </c>
      <c r="V1312" s="6">
        <v>0</v>
      </c>
      <c r="W1312" s="6">
        <v>6797780</v>
      </c>
      <c r="X1312" s="6">
        <v>0</v>
      </c>
      <c r="Y1312" t="s">
        <v>480</v>
      </c>
      <c r="Z1312" t="s">
        <v>194</v>
      </c>
      <c r="AA1312" t="s">
        <v>481</v>
      </c>
      <c r="AB1312" t="s">
        <v>5390</v>
      </c>
      <c r="AC1312" t="s">
        <v>1575</v>
      </c>
      <c r="AD1312" t="s">
        <v>1564</v>
      </c>
      <c r="AE1312" t="s">
        <v>1518</v>
      </c>
      <c r="AF1312" t="s">
        <v>5034</v>
      </c>
      <c r="AG1312" t="s">
        <v>5386</v>
      </c>
      <c r="AH1312" t="s">
        <v>5391</v>
      </c>
      <c r="AI1312" t="s">
        <v>5392</v>
      </c>
      <c r="AJ1312" t="s">
        <v>3455</v>
      </c>
      <c r="AK1312" t="s">
        <v>3941</v>
      </c>
      <c r="AL1312" t="s">
        <v>462</v>
      </c>
      <c r="AM1312" t="s">
        <v>3942</v>
      </c>
      <c r="AN1312" t="s">
        <v>3943</v>
      </c>
      <c r="AO1312" t="s">
        <v>124</v>
      </c>
    </row>
    <row r="1313" spans="1:41" hidden="1" x14ac:dyDescent="0.2">
      <c r="A1313">
        <v>116525</v>
      </c>
      <c r="B1313" s="7">
        <v>45916</v>
      </c>
      <c r="C1313" t="s">
        <v>5393</v>
      </c>
      <c r="D1313" t="s">
        <v>180</v>
      </c>
      <c r="E1313" s="6">
        <v>4296180</v>
      </c>
      <c r="F1313" s="6">
        <v>36366</v>
      </c>
      <c r="G1313" s="6">
        <v>0</v>
      </c>
      <c r="H1313" t="s">
        <v>361</v>
      </c>
      <c r="I1313">
        <v>1014273558</v>
      </c>
      <c r="J1313" t="s">
        <v>594</v>
      </c>
      <c r="K1313" t="s">
        <v>183</v>
      </c>
      <c r="L1313" t="s">
        <v>209</v>
      </c>
      <c r="M1313">
        <v>82453002604</v>
      </c>
      <c r="N1313" t="s">
        <v>186</v>
      </c>
      <c r="O1313">
        <v>890903938</v>
      </c>
      <c r="P1313" t="s">
        <v>212</v>
      </c>
      <c r="Q1313" t="s">
        <v>189</v>
      </c>
      <c r="R1313" t="s">
        <v>190</v>
      </c>
      <c r="S1313" t="s">
        <v>585</v>
      </c>
      <c r="T1313" t="s">
        <v>3719</v>
      </c>
      <c r="U1313" s="6">
        <v>4296180</v>
      </c>
      <c r="V1313" s="6">
        <v>0</v>
      </c>
      <c r="W1313" s="6">
        <v>4296180</v>
      </c>
      <c r="X1313" s="6">
        <v>0</v>
      </c>
      <c r="Y1313" t="s">
        <v>193</v>
      </c>
      <c r="Z1313" t="s">
        <v>194</v>
      </c>
      <c r="AA1313" t="s">
        <v>195</v>
      </c>
      <c r="AB1313" t="s">
        <v>5394</v>
      </c>
      <c r="AC1313" t="s">
        <v>597</v>
      </c>
      <c r="AD1313" t="s">
        <v>597</v>
      </c>
      <c r="AE1313" t="s">
        <v>598</v>
      </c>
      <c r="AF1313" t="s">
        <v>5040</v>
      </c>
      <c r="AG1313" t="s">
        <v>5395</v>
      </c>
      <c r="AH1313" t="s">
        <v>5396</v>
      </c>
      <c r="AI1313" t="s">
        <v>5397</v>
      </c>
      <c r="AJ1313" t="s">
        <v>3455</v>
      </c>
      <c r="AK1313" t="s">
        <v>356</v>
      </c>
      <c r="AL1313" t="s">
        <v>462</v>
      </c>
      <c r="AM1313" t="s">
        <v>601</v>
      </c>
      <c r="AN1313" t="s">
        <v>602</v>
      </c>
      <c r="AO1313" t="s">
        <v>124</v>
      </c>
    </row>
    <row r="1314" spans="1:41" hidden="1" x14ac:dyDescent="0.2">
      <c r="A1314">
        <v>116625</v>
      </c>
      <c r="B1314" s="7">
        <v>45916</v>
      </c>
      <c r="C1314" t="s">
        <v>5398</v>
      </c>
      <c r="D1314" t="s">
        <v>180</v>
      </c>
      <c r="E1314" s="6">
        <v>6797780</v>
      </c>
      <c r="F1314" s="6">
        <v>45628</v>
      </c>
      <c r="G1314" s="6">
        <v>0</v>
      </c>
      <c r="H1314" t="s">
        <v>361</v>
      </c>
      <c r="I1314">
        <v>33377996</v>
      </c>
      <c r="J1314" t="s">
        <v>2685</v>
      </c>
      <c r="K1314" t="s">
        <v>183</v>
      </c>
      <c r="L1314" t="s">
        <v>209</v>
      </c>
      <c r="M1314">
        <v>26246128463</v>
      </c>
      <c r="N1314" t="s">
        <v>186</v>
      </c>
      <c r="O1314">
        <v>890903938</v>
      </c>
      <c r="P1314" t="s">
        <v>212</v>
      </c>
      <c r="Q1314" t="s">
        <v>189</v>
      </c>
      <c r="R1314" t="s">
        <v>190</v>
      </c>
      <c r="S1314" t="s">
        <v>2059</v>
      </c>
      <c r="T1314" t="s">
        <v>3844</v>
      </c>
      <c r="U1314" s="6">
        <v>6797780</v>
      </c>
      <c r="V1314" s="6">
        <v>0</v>
      </c>
      <c r="W1314" s="6">
        <v>6797780</v>
      </c>
      <c r="X1314" s="6">
        <v>0</v>
      </c>
      <c r="Y1314" t="s">
        <v>193</v>
      </c>
      <c r="Z1314" t="s">
        <v>194</v>
      </c>
      <c r="AA1314" t="s">
        <v>195</v>
      </c>
      <c r="AB1314" t="s">
        <v>5399</v>
      </c>
      <c r="AC1314" t="s">
        <v>1029</v>
      </c>
      <c r="AD1314" t="s">
        <v>1019</v>
      </c>
      <c r="AE1314" t="s">
        <v>1050</v>
      </c>
      <c r="AF1314" t="s">
        <v>5044</v>
      </c>
      <c r="AG1314" t="s">
        <v>5395</v>
      </c>
      <c r="AH1314" t="s">
        <v>5400</v>
      </c>
      <c r="AI1314" t="s">
        <v>5401</v>
      </c>
      <c r="AJ1314" t="s">
        <v>3455</v>
      </c>
      <c r="AK1314" t="s">
        <v>2120</v>
      </c>
      <c r="AL1314" t="s">
        <v>462</v>
      </c>
      <c r="AM1314" t="s">
        <v>2690</v>
      </c>
      <c r="AN1314" t="s">
        <v>2691</v>
      </c>
      <c r="AO1314" t="s">
        <v>124</v>
      </c>
    </row>
    <row r="1315" spans="1:41" hidden="1" x14ac:dyDescent="0.2">
      <c r="A1315">
        <v>116725</v>
      </c>
      <c r="B1315" s="7">
        <v>45917</v>
      </c>
      <c r="C1315" t="s">
        <v>5402</v>
      </c>
      <c r="D1315" t="s">
        <v>180</v>
      </c>
      <c r="E1315" s="6">
        <v>3784200</v>
      </c>
      <c r="F1315" s="6">
        <v>32032</v>
      </c>
      <c r="G1315" s="6">
        <v>0</v>
      </c>
      <c r="H1315" t="s">
        <v>361</v>
      </c>
      <c r="I1315">
        <v>1072645116</v>
      </c>
      <c r="J1315" t="s">
        <v>1041</v>
      </c>
      <c r="K1315" t="s">
        <v>183</v>
      </c>
      <c r="L1315" t="s">
        <v>209</v>
      </c>
      <c r="M1315">
        <v>4662027880</v>
      </c>
      <c r="N1315" t="s">
        <v>186</v>
      </c>
      <c r="O1315">
        <v>860034594</v>
      </c>
      <c r="P1315" t="s">
        <v>335</v>
      </c>
      <c r="Q1315" t="s">
        <v>189</v>
      </c>
      <c r="R1315" t="s">
        <v>190</v>
      </c>
      <c r="S1315" t="s">
        <v>669</v>
      </c>
      <c r="T1315" t="s">
        <v>3544</v>
      </c>
      <c r="U1315" s="6">
        <v>3784200</v>
      </c>
      <c r="V1315" s="6">
        <v>0</v>
      </c>
      <c r="W1315" s="6">
        <v>3784200</v>
      </c>
      <c r="X1315" s="6">
        <v>0</v>
      </c>
      <c r="Y1315" t="s">
        <v>193</v>
      </c>
      <c r="Z1315" t="s">
        <v>194</v>
      </c>
      <c r="AA1315" t="s">
        <v>195</v>
      </c>
      <c r="AB1315" t="s">
        <v>5403</v>
      </c>
      <c r="AC1315" t="s">
        <v>491</v>
      </c>
      <c r="AD1315" t="s">
        <v>491</v>
      </c>
      <c r="AE1315" t="s">
        <v>629</v>
      </c>
      <c r="AF1315" t="s">
        <v>5048</v>
      </c>
      <c r="AG1315" t="s">
        <v>5404</v>
      </c>
      <c r="AH1315" t="s">
        <v>5405</v>
      </c>
      <c r="AI1315" t="s">
        <v>5406</v>
      </c>
      <c r="AJ1315" t="s">
        <v>3455</v>
      </c>
      <c r="AK1315" t="s">
        <v>427</v>
      </c>
      <c r="AL1315" t="s">
        <v>452</v>
      </c>
      <c r="AM1315" t="s">
        <v>3909</v>
      </c>
      <c r="AN1315" t="s">
        <v>1047</v>
      </c>
      <c r="AO1315" t="s">
        <v>124</v>
      </c>
    </row>
    <row r="1316" spans="1:41" hidden="1" x14ac:dyDescent="0.2">
      <c r="A1316">
        <v>116825</v>
      </c>
      <c r="B1316" s="7">
        <v>45917</v>
      </c>
      <c r="C1316" t="s">
        <v>5407</v>
      </c>
      <c r="D1316" t="s">
        <v>180</v>
      </c>
      <c r="E1316" s="6">
        <v>62839140</v>
      </c>
      <c r="F1316" s="6">
        <v>2136821</v>
      </c>
      <c r="G1316" s="6">
        <v>0</v>
      </c>
      <c r="H1316" t="s">
        <v>181</v>
      </c>
      <c r="I1316">
        <v>800002030</v>
      </c>
      <c r="J1316" t="s">
        <v>5408</v>
      </c>
      <c r="K1316" t="s">
        <v>183</v>
      </c>
      <c r="L1316" t="s">
        <v>184</v>
      </c>
      <c r="M1316">
        <v>57461899</v>
      </c>
      <c r="N1316" t="s">
        <v>186</v>
      </c>
      <c r="O1316">
        <v>860002964</v>
      </c>
      <c r="P1316" t="s">
        <v>226</v>
      </c>
      <c r="Q1316" t="s">
        <v>189</v>
      </c>
      <c r="R1316" t="s">
        <v>190</v>
      </c>
      <c r="S1316" t="s">
        <v>540</v>
      </c>
      <c r="T1316" t="s">
        <v>3485</v>
      </c>
      <c r="U1316" s="6">
        <v>62839140</v>
      </c>
      <c r="V1316" s="6">
        <v>0</v>
      </c>
      <c r="W1316" s="6">
        <v>62839140</v>
      </c>
      <c r="X1316" s="6">
        <v>0</v>
      </c>
      <c r="Y1316" t="s">
        <v>193</v>
      </c>
      <c r="Z1316" t="s">
        <v>194</v>
      </c>
      <c r="AA1316" t="s">
        <v>195</v>
      </c>
      <c r="AB1316" t="s">
        <v>5409</v>
      </c>
      <c r="AC1316" t="s">
        <v>1393</v>
      </c>
      <c r="AD1316" t="s">
        <v>1380</v>
      </c>
      <c r="AE1316" t="s">
        <v>1499</v>
      </c>
      <c r="AF1316" t="s">
        <v>5052</v>
      </c>
      <c r="AG1316" t="s">
        <v>5404</v>
      </c>
      <c r="AH1316" t="s">
        <v>5410</v>
      </c>
      <c r="AI1316" t="s">
        <v>5411</v>
      </c>
      <c r="AJ1316" t="s">
        <v>3455</v>
      </c>
      <c r="AK1316" t="s">
        <v>3277</v>
      </c>
      <c r="AL1316" t="s">
        <v>3456</v>
      </c>
      <c r="AM1316" t="s">
        <v>2171</v>
      </c>
      <c r="AN1316" t="s">
        <v>5412</v>
      </c>
      <c r="AO1316" t="s">
        <v>137</v>
      </c>
    </row>
    <row r="1317" spans="1:41" hidden="1" x14ac:dyDescent="0.2">
      <c r="A1317">
        <v>116925</v>
      </c>
      <c r="B1317" s="7">
        <v>45917</v>
      </c>
      <c r="C1317" t="s">
        <v>5413</v>
      </c>
      <c r="D1317" t="s">
        <v>180</v>
      </c>
      <c r="E1317" s="6">
        <v>1470840</v>
      </c>
      <c r="F1317" s="6">
        <v>0</v>
      </c>
      <c r="G1317" s="6">
        <v>0</v>
      </c>
      <c r="H1317" t="s">
        <v>181</v>
      </c>
      <c r="I1317">
        <v>800002030</v>
      </c>
      <c r="J1317" t="s">
        <v>5408</v>
      </c>
      <c r="K1317" t="s">
        <v>183</v>
      </c>
      <c r="L1317" t="s">
        <v>184</v>
      </c>
      <c r="M1317">
        <v>57461899</v>
      </c>
      <c r="N1317" t="s">
        <v>186</v>
      </c>
      <c r="O1317">
        <v>860002964</v>
      </c>
      <c r="P1317" t="s">
        <v>226</v>
      </c>
      <c r="Q1317" t="s">
        <v>189</v>
      </c>
      <c r="R1317" t="s">
        <v>190</v>
      </c>
      <c r="S1317" t="s">
        <v>540</v>
      </c>
      <c r="T1317" t="s">
        <v>3485</v>
      </c>
      <c r="U1317" s="6">
        <v>1470840</v>
      </c>
      <c r="V1317" s="6">
        <v>0</v>
      </c>
      <c r="W1317" s="6">
        <v>1470840</v>
      </c>
      <c r="X1317" s="6">
        <v>0</v>
      </c>
      <c r="Y1317" t="s">
        <v>193</v>
      </c>
      <c r="Z1317" t="s">
        <v>194</v>
      </c>
      <c r="AA1317" t="s">
        <v>195</v>
      </c>
      <c r="AB1317" t="s">
        <v>5409</v>
      </c>
      <c r="AC1317" t="s">
        <v>1393</v>
      </c>
      <c r="AD1317" t="s">
        <v>1380</v>
      </c>
      <c r="AE1317" t="s">
        <v>1499</v>
      </c>
      <c r="AF1317" t="s">
        <v>5414</v>
      </c>
      <c r="AG1317" t="s">
        <v>5404</v>
      </c>
      <c r="AH1317" t="s">
        <v>5415</v>
      </c>
      <c r="AI1317" t="s">
        <v>5416</v>
      </c>
      <c r="AJ1317" t="s">
        <v>3455</v>
      </c>
      <c r="AK1317" t="s">
        <v>3277</v>
      </c>
      <c r="AL1317" t="s">
        <v>3456</v>
      </c>
      <c r="AM1317" t="s">
        <v>2171</v>
      </c>
      <c r="AN1317" t="s">
        <v>5412</v>
      </c>
      <c r="AO1317" t="s">
        <v>137</v>
      </c>
    </row>
    <row r="1318" spans="1:41" hidden="1" x14ac:dyDescent="0.2">
      <c r="A1318">
        <v>117025</v>
      </c>
      <c r="B1318" s="7">
        <v>45918</v>
      </c>
      <c r="C1318" t="s">
        <v>5417</v>
      </c>
      <c r="D1318" t="s">
        <v>180</v>
      </c>
      <c r="E1318" s="6">
        <v>7394100</v>
      </c>
      <c r="F1318" s="6">
        <v>74015</v>
      </c>
      <c r="G1318" s="6">
        <v>0</v>
      </c>
      <c r="H1318" t="s">
        <v>361</v>
      </c>
      <c r="I1318">
        <v>1032436840</v>
      </c>
      <c r="J1318" t="s">
        <v>2017</v>
      </c>
      <c r="K1318" t="s">
        <v>183</v>
      </c>
      <c r="L1318" t="s">
        <v>209</v>
      </c>
      <c r="M1318">
        <v>1013505647</v>
      </c>
      <c r="N1318" t="s">
        <v>186</v>
      </c>
      <c r="O1318">
        <v>860034594</v>
      </c>
      <c r="P1318" t="s">
        <v>335</v>
      </c>
      <c r="Q1318" t="s">
        <v>189</v>
      </c>
      <c r="R1318" t="s">
        <v>190</v>
      </c>
      <c r="S1318" t="s">
        <v>1099</v>
      </c>
      <c r="T1318" t="s">
        <v>3725</v>
      </c>
      <c r="U1318" s="6">
        <v>7394100</v>
      </c>
      <c r="V1318" s="6">
        <v>0</v>
      </c>
      <c r="W1318" s="6">
        <v>7394100</v>
      </c>
      <c r="X1318" s="6">
        <v>0</v>
      </c>
      <c r="Y1318" t="s">
        <v>193</v>
      </c>
      <c r="Z1318" t="s">
        <v>194</v>
      </c>
      <c r="AA1318" t="s">
        <v>195</v>
      </c>
      <c r="AB1318" t="s">
        <v>5418</v>
      </c>
      <c r="AC1318" t="s">
        <v>837</v>
      </c>
      <c r="AD1318" t="s">
        <v>837</v>
      </c>
      <c r="AE1318" t="s">
        <v>823</v>
      </c>
      <c r="AF1318" t="s">
        <v>5056</v>
      </c>
      <c r="AG1318" t="s">
        <v>5419</v>
      </c>
      <c r="AH1318" t="s">
        <v>5420</v>
      </c>
      <c r="AI1318" t="s">
        <v>5421</v>
      </c>
      <c r="AJ1318" t="s">
        <v>3455</v>
      </c>
      <c r="AK1318" t="s">
        <v>876</v>
      </c>
      <c r="AL1318" t="s">
        <v>462</v>
      </c>
      <c r="AM1318" t="s">
        <v>2022</v>
      </c>
      <c r="AN1318" t="s">
        <v>1255</v>
      </c>
      <c r="AO1318" t="s">
        <v>124</v>
      </c>
    </row>
    <row r="1319" spans="1:41" hidden="1" x14ac:dyDescent="0.2">
      <c r="A1319">
        <v>117125</v>
      </c>
      <c r="B1319" s="7">
        <v>45918</v>
      </c>
      <c r="C1319" t="s">
        <v>5422</v>
      </c>
      <c r="D1319" t="s">
        <v>180</v>
      </c>
      <c r="E1319" s="6">
        <v>39869220</v>
      </c>
      <c r="F1319" s="6">
        <v>0</v>
      </c>
      <c r="G1319" s="6">
        <v>0</v>
      </c>
      <c r="H1319" t="s">
        <v>181</v>
      </c>
      <c r="I1319">
        <v>860063875</v>
      </c>
      <c r="J1319" t="s">
        <v>4023</v>
      </c>
      <c r="K1319" t="s">
        <v>183</v>
      </c>
      <c r="L1319" t="s">
        <v>209</v>
      </c>
      <c r="M1319">
        <v>90060000410</v>
      </c>
      <c r="N1319" t="s">
        <v>186</v>
      </c>
      <c r="O1319">
        <v>860050750</v>
      </c>
      <c r="P1319" t="s">
        <v>269</v>
      </c>
      <c r="Q1319" t="s">
        <v>189</v>
      </c>
      <c r="R1319" t="s">
        <v>190</v>
      </c>
      <c r="S1319" t="s">
        <v>213</v>
      </c>
      <c r="T1319" t="s">
        <v>214</v>
      </c>
      <c r="U1319" s="6">
        <v>39869220</v>
      </c>
      <c r="V1319" s="6">
        <v>0</v>
      </c>
      <c r="W1319" s="6">
        <v>39869220</v>
      </c>
      <c r="X1319" s="6">
        <v>0</v>
      </c>
      <c r="Y1319" t="s">
        <v>193</v>
      </c>
      <c r="Z1319" t="s">
        <v>194</v>
      </c>
      <c r="AA1319" t="s">
        <v>195</v>
      </c>
      <c r="AB1319" t="s">
        <v>5423</v>
      </c>
      <c r="AC1319" t="s">
        <v>271</v>
      </c>
      <c r="AD1319" t="s">
        <v>271</v>
      </c>
      <c r="AE1319" t="s">
        <v>2045</v>
      </c>
      <c r="AF1319" t="s">
        <v>5060</v>
      </c>
      <c r="AG1319" t="s">
        <v>5419</v>
      </c>
      <c r="AH1319" t="s">
        <v>5424</v>
      </c>
      <c r="AI1319" t="s">
        <v>5425</v>
      </c>
      <c r="AJ1319" t="s">
        <v>3455</v>
      </c>
      <c r="AK1319" t="s">
        <v>5404</v>
      </c>
      <c r="AL1319" t="s">
        <v>204</v>
      </c>
      <c r="AM1319" t="s">
        <v>5426</v>
      </c>
      <c r="AN1319" t="s">
        <v>5423</v>
      </c>
      <c r="AO1319" t="s">
        <v>133</v>
      </c>
    </row>
    <row r="1320" spans="1:41" hidden="1" x14ac:dyDescent="0.2">
      <c r="A1320">
        <v>117225</v>
      </c>
      <c r="B1320" s="7">
        <v>45918</v>
      </c>
      <c r="C1320" t="s">
        <v>5427</v>
      </c>
      <c r="D1320" t="s">
        <v>180</v>
      </c>
      <c r="E1320" s="6">
        <v>309500</v>
      </c>
      <c r="F1320" s="6">
        <v>0</v>
      </c>
      <c r="G1320" s="6">
        <v>0</v>
      </c>
      <c r="H1320" t="s">
        <v>181</v>
      </c>
      <c r="I1320">
        <v>800007813</v>
      </c>
      <c r="J1320" t="s">
        <v>208</v>
      </c>
      <c r="K1320" t="s">
        <v>183</v>
      </c>
      <c r="L1320" t="s">
        <v>209</v>
      </c>
      <c r="M1320">
        <v>17800000434</v>
      </c>
      <c r="N1320" t="s">
        <v>186</v>
      </c>
      <c r="O1320">
        <v>890903938</v>
      </c>
      <c r="P1320" t="s">
        <v>212</v>
      </c>
      <c r="Q1320" t="s">
        <v>189</v>
      </c>
      <c r="R1320" t="s">
        <v>190</v>
      </c>
      <c r="S1320" t="s">
        <v>213</v>
      </c>
      <c r="T1320" t="s">
        <v>214</v>
      </c>
      <c r="U1320" s="6">
        <v>309500</v>
      </c>
      <c r="V1320" s="6">
        <v>0</v>
      </c>
      <c r="W1320" s="6">
        <v>309500</v>
      </c>
      <c r="X1320" s="6">
        <v>0</v>
      </c>
      <c r="Y1320" t="s">
        <v>193</v>
      </c>
      <c r="Z1320" t="s">
        <v>194</v>
      </c>
      <c r="AA1320" t="s">
        <v>195</v>
      </c>
      <c r="AB1320" t="s">
        <v>5428</v>
      </c>
      <c r="AC1320" t="s">
        <v>216</v>
      </c>
      <c r="AD1320" t="s">
        <v>216</v>
      </c>
      <c r="AE1320" t="s">
        <v>2051</v>
      </c>
      <c r="AF1320" t="s">
        <v>5064</v>
      </c>
      <c r="AG1320" t="s">
        <v>5419</v>
      </c>
      <c r="AH1320" t="s">
        <v>5429</v>
      </c>
      <c r="AI1320" t="s">
        <v>5430</v>
      </c>
      <c r="AJ1320" t="s">
        <v>3455</v>
      </c>
      <c r="AK1320" t="s">
        <v>5404</v>
      </c>
      <c r="AL1320" t="s">
        <v>204</v>
      </c>
      <c r="AM1320" t="s">
        <v>2077</v>
      </c>
      <c r="AN1320" t="s">
        <v>5431</v>
      </c>
      <c r="AO1320" t="s">
        <v>134</v>
      </c>
    </row>
    <row r="1321" spans="1:41" hidden="1" x14ac:dyDescent="0.2">
      <c r="A1321">
        <v>117325</v>
      </c>
      <c r="B1321" s="7">
        <v>45922</v>
      </c>
      <c r="C1321" t="s">
        <v>5432</v>
      </c>
      <c r="D1321" t="s">
        <v>180</v>
      </c>
      <c r="E1321" s="6">
        <v>33039345.989999998</v>
      </c>
      <c r="F1321" s="6">
        <v>171587</v>
      </c>
      <c r="G1321" s="6">
        <v>0</v>
      </c>
      <c r="H1321" t="s">
        <v>181</v>
      </c>
      <c r="I1321">
        <v>860067479</v>
      </c>
      <c r="J1321" t="s">
        <v>780</v>
      </c>
      <c r="K1321" t="s">
        <v>183</v>
      </c>
      <c r="L1321" t="s">
        <v>184</v>
      </c>
      <c r="M1321">
        <v>4606747906</v>
      </c>
      <c r="N1321" t="s">
        <v>186</v>
      </c>
      <c r="O1321">
        <v>890903938</v>
      </c>
      <c r="P1321" t="s">
        <v>212</v>
      </c>
      <c r="Q1321" t="s">
        <v>189</v>
      </c>
      <c r="R1321" t="s">
        <v>190</v>
      </c>
      <c r="S1321" t="s">
        <v>790</v>
      </c>
      <c r="T1321" t="s">
        <v>791</v>
      </c>
      <c r="U1321" s="6">
        <v>4030800.21</v>
      </c>
      <c r="V1321" s="6">
        <v>0</v>
      </c>
      <c r="W1321" s="6">
        <v>4030800.21</v>
      </c>
      <c r="X1321" s="6">
        <v>0</v>
      </c>
      <c r="Y1321" t="s">
        <v>193</v>
      </c>
      <c r="Z1321" t="s">
        <v>194</v>
      </c>
      <c r="AA1321" t="s">
        <v>195</v>
      </c>
      <c r="AB1321" t="s">
        <v>5433</v>
      </c>
      <c r="AC1321" t="s">
        <v>1682</v>
      </c>
      <c r="AD1321" t="s">
        <v>1667</v>
      </c>
      <c r="AE1321" t="s">
        <v>1793</v>
      </c>
      <c r="AF1321" t="s">
        <v>5076</v>
      </c>
      <c r="AG1321" t="s">
        <v>5434</v>
      </c>
      <c r="AH1321" t="s">
        <v>5435</v>
      </c>
      <c r="AI1321" t="s">
        <v>5436</v>
      </c>
      <c r="AJ1321" t="s">
        <v>3455</v>
      </c>
      <c r="AK1321" t="s">
        <v>4575</v>
      </c>
      <c r="AL1321" t="s">
        <v>787</v>
      </c>
      <c r="AM1321" t="s">
        <v>788</v>
      </c>
      <c r="AN1321" t="s">
        <v>5437</v>
      </c>
      <c r="AO1321" t="s">
        <v>137</v>
      </c>
    </row>
    <row r="1322" spans="1:41" hidden="1" x14ac:dyDescent="0.2">
      <c r="A1322">
        <v>117325</v>
      </c>
      <c r="B1322" s="7">
        <v>45922</v>
      </c>
      <c r="C1322" t="s">
        <v>5432</v>
      </c>
      <c r="D1322" t="s">
        <v>180</v>
      </c>
      <c r="E1322" s="6">
        <v>33039345.989999998</v>
      </c>
      <c r="F1322" s="6">
        <v>171587</v>
      </c>
      <c r="G1322" s="6">
        <v>0</v>
      </c>
      <c r="H1322" t="s">
        <v>181</v>
      </c>
      <c r="I1322">
        <v>860067479</v>
      </c>
      <c r="J1322" t="s">
        <v>780</v>
      </c>
      <c r="K1322" t="s">
        <v>183</v>
      </c>
      <c r="L1322" t="s">
        <v>184</v>
      </c>
      <c r="M1322">
        <v>4606747906</v>
      </c>
      <c r="N1322" t="s">
        <v>186</v>
      </c>
      <c r="O1322">
        <v>890903938</v>
      </c>
      <c r="P1322" t="s">
        <v>212</v>
      </c>
      <c r="Q1322" t="s">
        <v>189</v>
      </c>
      <c r="R1322" t="s">
        <v>190</v>
      </c>
      <c r="S1322" t="s">
        <v>782</v>
      </c>
      <c r="T1322" t="s">
        <v>783</v>
      </c>
      <c r="U1322" s="6">
        <v>29008545.780000001</v>
      </c>
      <c r="V1322" s="6">
        <v>0</v>
      </c>
      <c r="W1322" s="6">
        <v>29008545.780000001</v>
      </c>
      <c r="X1322" s="6">
        <v>0</v>
      </c>
      <c r="Y1322" t="s">
        <v>193</v>
      </c>
      <c r="Z1322" t="s">
        <v>194</v>
      </c>
      <c r="AA1322" t="s">
        <v>195</v>
      </c>
      <c r="AB1322" t="s">
        <v>5433</v>
      </c>
      <c r="AC1322" t="s">
        <v>1682</v>
      </c>
      <c r="AD1322" t="s">
        <v>1667</v>
      </c>
      <c r="AE1322" t="s">
        <v>1793</v>
      </c>
      <c r="AF1322" t="s">
        <v>5076</v>
      </c>
      <c r="AG1322" t="s">
        <v>5434</v>
      </c>
      <c r="AH1322" t="s">
        <v>5435</v>
      </c>
      <c r="AI1322" t="s">
        <v>5436</v>
      </c>
      <c r="AJ1322" t="s">
        <v>3455</v>
      </c>
      <c r="AK1322" t="s">
        <v>4575</v>
      </c>
      <c r="AL1322" t="s">
        <v>787</v>
      </c>
      <c r="AM1322" t="s">
        <v>788</v>
      </c>
      <c r="AN1322" t="s">
        <v>5437</v>
      </c>
      <c r="AO1322" t="s">
        <v>137</v>
      </c>
    </row>
    <row r="1323" spans="1:41" hidden="1" x14ac:dyDescent="0.2">
      <c r="A1323">
        <v>117425</v>
      </c>
      <c r="B1323" s="7">
        <v>45922</v>
      </c>
      <c r="C1323" t="s">
        <v>5438</v>
      </c>
      <c r="D1323" t="s">
        <v>180</v>
      </c>
      <c r="E1323" s="6">
        <v>20243850</v>
      </c>
      <c r="F1323" s="6">
        <v>1097931</v>
      </c>
      <c r="G1323" s="6">
        <v>0</v>
      </c>
      <c r="H1323" t="s">
        <v>181</v>
      </c>
      <c r="I1323">
        <v>900949002</v>
      </c>
      <c r="J1323" t="s">
        <v>5439</v>
      </c>
      <c r="K1323" t="s">
        <v>183</v>
      </c>
      <c r="L1323" t="s">
        <v>209</v>
      </c>
      <c r="M1323">
        <v>550108900699308</v>
      </c>
      <c r="N1323" t="s">
        <v>186</v>
      </c>
      <c r="O1323">
        <v>860034313</v>
      </c>
      <c r="P1323" t="s">
        <v>365</v>
      </c>
      <c r="Q1323" t="s">
        <v>189</v>
      </c>
      <c r="R1323" t="s">
        <v>190</v>
      </c>
      <c r="S1323" t="s">
        <v>478</v>
      </c>
      <c r="T1323" t="s">
        <v>3466</v>
      </c>
      <c r="U1323" s="6">
        <v>20243850</v>
      </c>
      <c r="V1323" s="6">
        <v>0</v>
      </c>
      <c r="W1323" s="6">
        <v>20243850</v>
      </c>
      <c r="X1323" s="6">
        <v>0</v>
      </c>
      <c r="Y1323" t="s">
        <v>193</v>
      </c>
      <c r="Z1323" t="s">
        <v>194</v>
      </c>
      <c r="AA1323" t="s">
        <v>195</v>
      </c>
      <c r="AB1323" t="s">
        <v>5440</v>
      </c>
      <c r="AC1323" t="s">
        <v>893</v>
      </c>
      <c r="AD1323" t="s">
        <v>883</v>
      </c>
      <c r="AE1323" t="s">
        <v>1538</v>
      </c>
      <c r="AF1323" t="s">
        <v>5081</v>
      </c>
      <c r="AG1323" t="s">
        <v>5434</v>
      </c>
      <c r="AH1323" t="s">
        <v>5441</v>
      </c>
      <c r="AI1323" t="s">
        <v>5442</v>
      </c>
      <c r="AJ1323" t="s">
        <v>3455</v>
      </c>
      <c r="AK1323" t="s">
        <v>3640</v>
      </c>
      <c r="AL1323" t="s">
        <v>758</v>
      </c>
      <c r="AM1323" t="s">
        <v>5443</v>
      </c>
      <c r="AN1323" t="s">
        <v>5444</v>
      </c>
      <c r="AO1323" t="s">
        <v>137</v>
      </c>
    </row>
    <row r="1324" spans="1:41" x14ac:dyDescent="0.2">
      <c r="A1324">
        <v>117525</v>
      </c>
      <c r="B1324" s="7">
        <v>45923</v>
      </c>
      <c r="C1324" t="s">
        <v>5445</v>
      </c>
      <c r="D1324" t="s">
        <v>180</v>
      </c>
      <c r="E1324" s="6">
        <v>13187086.16</v>
      </c>
      <c r="F1324" s="6">
        <v>744739</v>
      </c>
      <c r="G1324" s="6">
        <v>0</v>
      </c>
      <c r="H1324" t="s">
        <v>181</v>
      </c>
      <c r="I1324">
        <v>901355130</v>
      </c>
      <c r="J1324" t="s">
        <v>3465</v>
      </c>
      <c r="K1324" t="s">
        <v>183</v>
      </c>
      <c r="L1324" t="s">
        <v>184</v>
      </c>
      <c r="M1324">
        <v>60600000241</v>
      </c>
      <c r="N1324" t="s">
        <v>186</v>
      </c>
      <c r="O1324">
        <v>890903938</v>
      </c>
      <c r="P1324" t="s">
        <v>212</v>
      </c>
      <c r="Q1324" t="s">
        <v>189</v>
      </c>
      <c r="R1324" t="s">
        <v>190</v>
      </c>
      <c r="S1324" t="s">
        <v>478</v>
      </c>
      <c r="T1324" t="s">
        <v>3466</v>
      </c>
      <c r="U1324" s="6">
        <v>13187086.16</v>
      </c>
      <c r="V1324" s="6">
        <v>0</v>
      </c>
      <c r="W1324" s="6">
        <v>13187086.16</v>
      </c>
      <c r="X1324" s="6">
        <v>0</v>
      </c>
      <c r="Y1324" t="s">
        <v>193</v>
      </c>
      <c r="Z1324" t="s">
        <v>194</v>
      </c>
      <c r="AA1324" t="s">
        <v>195</v>
      </c>
      <c r="AB1324" t="s">
        <v>5446</v>
      </c>
      <c r="AC1324" t="s">
        <v>485</v>
      </c>
      <c r="AD1324" t="s">
        <v>485</v>
      </c>
      <c r="AE1324" t="s">
        <v>1103</v>
      </c>
      <c r="AF1324" t="s">
        <v>5091</v>
      </c>
      <c r="AG1324" t="s">
        <v>5447</v>
      </c>
      <c r="AH1324" t="s">
        <v>5448</v>
      </c>
      <c r="AI1324" t="s">
        <v>5449</v>
      </c>
      <c r="AJ1324" t="s">
        <v>3455</v>
      </c>
      <c r="AK1324" t="s">
        <v>2270</v>
      </c>
      <c r="AL1324" t="s">
        <v>3470</v>
      </c>
      <c r="AM1324" t="s">
        <v>3471</v>
      </c>
      <c r="AN1324" t="s">
        <v>3472</v>
      </c>
      <c r="AO1324" t="s">
        <v>127</v>
      </c>
    </row>
    <row r="1325" spans="1:41" hidden="1" x14ac:dyDescent="0.2">
      <c r="A1325">
        <v>117625</v>
      </c>
      <c r="B1325" s="7">
        <v>45923</v>
      </c>
      <c r="C1325" t="s">
        <v>5450</v>
      </c>
      <c r="D1325" t="s">
        <v>180</v>
      </c>
      <c r="E1325" s="6">
        <v>963296391</v>
      </c>
      <c r="F1325" s="6">
        <v>165042202</v>
      </c>
      <c r="G1325" s="6">
        <v>0</v>
      </c>
      <c r="H1325" t="s">
        <v>181</v>
      </c>
      <c r="I1325">
        <v>900494393</v>
      </c>
      <c r="J1325" t="s">
        <v>223</v>
      </c>
      <c r="K1325" t="s">
        <v>183</v>
      </c>
      <c r="L1325" t="s">
        <v>184</v>
      </c>
      <c r="M1325">
        <v>62867759</v>
      </c>
      <c r="N1325" t="s">
        <v>186</v>
      </c>
      <c r="O1325">
        <v>860002964</v>
      </c>
      <c r="P1325" t="s">
        <v>226</v>
      </c>
      <c r="Q1325" t="s">
        <v>189</v>
      </c>
      <c r="R1325" t="s">
        <v>190</v>
      </c>
      <c r="S1325" t="s">
        <v>307</v>
      </c>
      <c r="T1325" t="s">
        <v>308</v>
      </c>
      <c r="U1325" s="6">
        <v>26171868</v>
      </c>
      <c r="V1325" s="6">
        <v>0</v>
      </c>
      <c r="W1325" s="6">
        <v>26171868</v>
      </c>
      <c r="X1325" s="6">
        <v>0</v>
      </c>
      <c r="Y1325" t="s">
        <v>193</v>
      </c>
      <c r="Z1325" t="s">
        <v>194</v>
      </c>
      <c r="AA1325" t="s">
        <v>195</v>
      </c>
      <c r="AB1325" t="s">
        <v>5451</v>
      </c>
      <c r="AC1325" t="s">
        <v>283</v>
      </c>
      <c r="AD1325" t="s">
        <v>283</v>
      </c>
      <c r="AE1325" t="s">
        <v>2063</v>
      </c>
      <c r="AF1325" t="s">
        <v>5086</v>
      </c>
      <c r="AG1325" t="s">
        <v>5447</v>
      </c>
      <c r="AH1325" t="s">
        <v>5452</v>
      </c>
      <c r="AI1325" t="s">
        <v>5453</v>
      </c>
      <c r="AJ1325" t="s">
        <v>421</v>
      </c>
      <c r="AK1325" t="s">
        <v>5434</v>
      </c>
      <c r="AL1325" t="s">
        <v>288</v>
      </c>
      <c r="AM1325" t="s">
        <v>5454</v>
      </c>
      <c r="AN1325" t="s">
        <v>5455</v>
      </c>
      <c r="AO1325" t="s">
        <v>137</v>
      </c>
    </row>
    <row r="1326" spans="1:41" hidden="1" x14ac:dyDescent="0.2">
      <c r="A1326">
        <v>117625</v>
      </c>
      <c r="B1326" s="7">
        <v>45923</v>
      </c>
      <c r="C1326" t="s">
        <v>5450</v>
      </c>
      <c r="D1326" t="s">
        <v>180</v>
      </c>
      <c r="E1326" s="6">
        <v>963296391</v>
      </c>
      <c r="F1326" s="6">
        <v>165042202</v>
      </c>
      <c r="G1326" s="6">
        <v>0</v>
      </c>
      <c r="H1326" t="s">
        <v>181</v>
      </c>
      <c r="I1326">
        <v>900494393</v>
      </c>
      <c r="J1326" t="s">
        <v>223</v>
      </c>
      <c r="K1326" t="s">
        <v>183</v>
      </c>
      <c r="L1326" t="s">
        <v>184</v>
      </c>
      <c r="M1326">
        <v>62867759</v>
      </c>
      <c r="N1326" t="s">
        <v>186</v>
      </c>
      <c r="O1326">
        <v>860002964</v>
      </c>
      <c r="P1326" t="s">
        <v>226</v>
      </c>
      <c r="Q1326" t="s">
        <v>189</v>
      </c>
      <c r="R1326" t="s">
        <v>190</v>
      </c>
      <c r="S1326" t="s">
        <v>280</v>
      </c>
      <c r="T1326" t="s">
        <v>281</v>
      </c>
      <c r="U1326" s="6">
        <v>1773334</v>
      </c>
      <c r="V1326" s="6">
        <v>0</v>
      </c>
      <c r="W1326" s="6">
        <v>1773334</v>
      </c>
      <c r="X1326" s="6">
        <v>0</v>
      </c>
      <c r="Y1326" t="s">
        <v>193</v>
      </c>
      <c r="Z1326" t="s">
        <v>194</v>
      </c>
      <c r="AA1326" t="s">
        <v>195</v>
      </c>
      <c r="AB1326" t="s">
        <v>5451</v>
      </c>
      <c r="AC1326" t="s">
        <v>283</v>
      </c>
      <c r="AD1326" t="s">
        <v>283</v>
      </c>
      <c r="AE1326" t="s">
        <v>2063</v>
      </c>
      <c r="AF1326" t="s">
        <v>5086</v>
      </c>
      <c r="AG1326" t="s">
        <v>5447</v>
      </c>
      <c r="AH1326" t="s">
        <v>5452</v>
      </c>
      <c r="AI1326" t="s">
        <v>5453</v>
      </c>
      <c r="AJ1326" t="s">
        <v>421</v>
      </c>
      <c r="AK1326" t="s">
        <v>5434</v>
      </c>
      <c r="AL1326" t="s">
        <v>288</v>
      </c>
      <c r="AM1326" t="s">
        <v>5454</v>
      </c>
      <c r="AN1326" t="s">
        <v>5455</v>
      </c>
      <c r="AO1326" t="s">
        <v>137</v>
      </c>
    </row>
    <row r="1327" spans="1:41" hidden="1" x14ac:dyDescent="0.2">
      <c r="A1327">
        <v>117625</v>
      </c>
      <c r="B1327" s="7">
        <v>45923</v>
      </c>
      <c r="C1327" t="s">
        <v>5450</v>
      </c>
      <c r="D1327" t="s">
        <v>180</v>
      </c>
      <c r="E1327" s="6">
        <v>963296391</v>
      </c>
      <c r="F1327" s="6">
        <v>165042202</v>
      </c>
      <c r="G1327" s="6">
        <v>0</v>
      </c>
      <c r="H1327" t="s">
        <v>181</v>
      </c>
      <c r="I1327">
        <v>900494393</v>
      </c>
      <c r="J1327" t="s">
        <v>223</v>
      </c>
      <c r="K1327" t="s">
        <v>183</v>
      </c>
      <c r="L1327" t="s">
        <v>184</v>
      </c>
      <c r="M1327">
        <v>62867759</v>
      </c>
      <c r="N1327" t="s">
        <v>186</v>
      </c>
      <c r="O1327">
        <v>860002964</v>
      </c>
      <c r="P1327" t="s">
        <v>226</v>
      </c>
      <c r="Q1327" t="s">
        <v>189</v>
      </c>
      <c r="R1327" t="s">
        <v>190</v>
      </c>
      <c r="S1327" t="s">
        <v>4702</v>
      </c>
      <c r="T1327" t="s">
        <v>4703</v>
      </c>
      <c r="U1327" s="6">
        <v>1618569</v>
      </c>
      <c r="V1327" s="6">
        <v>-1618569</v>
      </c>
      <c r="W1327" s="6">
        <v>0</v>
      </c>
      <c r="X1327" s="6">
        <v>0</v>
      </c>
      <c r="Y1327" t="s">
        <v>193</v>
      </c>
      <c r="Z1327" t="s">
        <v>194</v>
      </c>
      <c r="AA1327" t="s">
        <v>195</v>
      </c>
      <c r="AB1327" t="s">
        <v>5451</v>
      </c>
      <c r="AC1327" t="s">
        <v>283</v>
      </c>
      <c r="AD1327" t="s">
        <v>283</v>
      </c>
      <c r="AE1327" t="s">
        <v>2063</v>
      </c>
      <c r="AF1327" t="s">
        <v>5086</v>
      </c>
      <c r="AG1327" t="s">
        <v>5447</v>
      </c>
      <c r="AH1327" t="s">
        <v>5452</v>
      </c>
      <c r="AI1327" t="s">
        <v>5453</v>
      </c>
      <c r="AJ1327" t="s">
        <v>421</v>
      </c>
      <c r="AK1327" t="s">
        <v>5434</v>
      </c>
      <c r="AL1327" t="s">
        <v>288</v>
      </c>
      <c r="AM1327" t="s">
        <v>5454</v>
      </c>
      <c r="AN1327" t="s">
        <v>5455</v>
      </c>
      <c r="AO1327" t="s">
        <v>137</v>
      </c>
    </row>
    <row r="1328" spans="1:41" hidden="1" x14ac:dyDescent="0.2">
      <c r="A1328">
        <v>117625</v>
      </c>
      <c r="B1328" s="7">
        <v>45923</v>
      </c>
      <c r="C1328" t="s">
        <v>5450</v>
      </c>
      <c r="D1328" t="s">
        <v>180</v>
      </c>
      <c r="E1328" s="6">
        <v>963296391</v>
      </c>
      <c r="F1328" s="6">
        <v>165042202</v>
      </c>
      <c r="G1328" s="6">
        <v>0</v>
      </c>
      <c r="H1328" t="s">
        <v>181</v>
      </c>
      <c r="I1328">
        <v>900494393</v>
      </c>
      <c r="J1328" t="s">
        <v>223</v>
      </c>
      <c r="K1328" t="s">
        <v>183</v>
      </c>
      <c r="L1328" t="s">
        <v>184</v>
      </c>
      <c r="M1328">
        <v>62867759</v>
      </c>
      <c r="N1328" t="s">
        <v>186</v>
      </c>
      <c r="O1328">
        <v>860002964</v>
      </c>
      <c r="P1328" t="s">
        <v>226</v>
      </c>
      <c r="Q1328" t="s">
        <v>189</v>
      </c>
      <c r="R1328" t="s">
        <v>190</v>
      </c>
      <c r="S1328" t="s">
        <v>303</v>
      </c>
      <c r="T1328" t="s">
        <v>304</v>
      </c>
      <c r="U1328" s="6">
        <v>2816144</v>
      </c>
      <c r="V1328" s="6">
        <v>0</v>
      </c>
      <c r="W1328" s="6">
        <v>2816144</v>
      </c>
      <c r="X1328" s="6">
        <v>0</v>
      </c>
      <c r="Y1328" t="s">
        <v>193</v>
      </c>
      <c r="Z1328" t="s">
        <v>194</v>
      </c>
      <c r="AA1328" t="s">
        <v>195</v>
      </c>
      <c r="AB1328" t="s">
        <v>5451</v>
      </c>
      <c r="AC1328" t="s">
        <v>283</v>
      </c>
      <c r="AD1328" t="s">
        <v>283</v>
      </c>
      <c r="AE1328" t="s">
        <v>2063</v>
      </c>
      <c r="AF1328" t="s">
        <v>5086</v>
      </c>
      <c r="AG1328" t="s">
        <v>5447</v>
      </c>
      <c r="AH1328" t="s">
        <v>5452</v>
      </c>
      <c r="AI1328" t="s">
        <v>5453</v>
      </c>
      <c r="AJ1328" t="s">
        <v>421</v>
      </c>
      <c r="AK1328" t="s">
        <v>5434</v>
      </c>
      <c r="AL1328" t="s">
        <v>288</v>
      </c>
      <c r="AM1328" t="s">
        <v>5454</v>
      </c>
      <c r="AN1328" t="s">
        <v>5455</v>
      </c>
      <c r="AO1328" t="s">
        <v>125</v>
      </c>
    </row>
    <row r="1329" spans="1:41" hidden="1" x14ac:dyDescent="0.2">
      <c r="A1329">
        <v>117625</v>
      </c>
      <c r="B1329" s="7">
        <v>45923</v>
      </c>
      <c r="C1329" t="s">
        <v>5450</v>
      </c>
      <c r="D1329" t="s">
        <v>180</v>
      </c>
      <c r="E1329" s="6">
        <v>963296391</v>
      </c>
      <c r="F1329" s="6">
        <v>165042202</v>
      </c>
      <c r="G1329" s="6">
        <v>0</v>
      </c>
      <c r="H1329" t="s">
        <v>181</v>
      </c>
      <c r="I1329">
        <v>900494393</v>
      </c>
      <c r="J1329" t="s">
        <v>223</v>
      </c>
      <c r="K1329" t="s">
        <v>183</v>
      </c>
      <c r="L1329" t="s">
        <v>184</v>
      </c>
      <c r="M1329">
        <v>62867759</v>
      </c>
      <c r="N1329" t="s">
        <v>186</v>
      </c>
      <c r="O1329">
        <v>860002964</v>
      </c>
      <c r="P1329" t="s">
        <v>226</v>
      </c>
      <c r="Q1329" t="s">
        <v>189</v>
      </c>
      <c r="R1329" t="s">
        <v>190</v>
      </c>
      <c r="S1329" t="s">
        <v>315</v>
      </c>
      <c r="T1329" t="s">
        <v>316</v>
      </c>
      <c r="U1329" s="6">
        <v>24709007</v>
      </c>
      <c r="V1329" s="6">
        <v>0</v>
      </c>
      <c r="W1329" s="6">
        <v>24709007</v>
      </c>
      <c r="X1329" s="6">
        <v>0</v>
      </c>
      <c r="Y1329" t="s">
        <v>193</v>
      </c>
      <c r="Z1329" t="s">
        <v>194</v>
      </c>
      <c r="AA1329" t="s">
        <v>195</v>
      </c>
      <c r="AB1329" t="s">
        <v>5451</v>
      </c>
      <c r="AC1329" t="s">
        <v>283</v>
      </c>
      <c r="AD1329" t="s">
        <v>283</v>
      </c>
      <c r="AE1329" t="s">
        <v>2063</v>
      </c>
      <c r="AF1329" t="s">
        <v>5086</v>
      </c>
      <c r="AG1329" t="s">
        <v>5447</v>
      </c>
      <c r="AH1329" t="s">
        <v>5452</v>
      </c>
      <c r="AI1329" t="s">
        <v>5453</v>
      </c>
      <c r="AJ1329" t="s">
        <v>421</v>
      </c>
      <c r="AK1329" t="s">
        <v>5434</v>
      </c>
      <c r="AL1329" t="s">
        <v>288</v>
      </c>
      <c r="AM1329" t="s">
        <v>5454</v>
      </c>
      <c r="AN1329" t="s">
        <v>5455</v>
      </c>
      <c r="AO1329" t="s">
        <v>137</v>
      </c>
    </row>
    <row r="1330" spans="1:41" hidden="1" x14ac:dyDescent="0.2">
      <c r="A1330">
        <v>117625</v>
      </c>
      <c r="B1330" s="7">
        <v>45923</v>
      </c>
      <c r="C1330" t="s">
        <v>5450</v>
      </c>
      <c r="D1330" t="s">
        <v>180</v>
      </c>
      <c r="E1330" s="6">
        <v>963296391</v>
      </c>
      <c r="F1330" s="6">
        <v>165042202</v>
      </c>
      <c r="G1330" s="6">
        <v>0</v>
      </c>
      <c r="H1330" t="s">
        <v>181</v>
      </c>
      <c r="I1330">
        <v>900494393</v>
      </c>
      <c r="J1330" t="s">
        <v>223</v>
      </c>
      <c r="K1330" t="s">
        <v>183</v>
      </c>
      <c r="L1330" t="s">
        <v>184</v>
      </c>
      <c r="M1330">
        <v>62867759</v>
      </c>
      <c r="N1330" t="s">
        <v>186</v>
      </c>
      <c r="O1330">
        <v>860002964</v>
      </c>
      <c r="P1330" t="s">
        <v>226</v>
      </c>
      <c r="Q1330" t="s">
        <v>189</v>
      </c>
      <c r="R1330" t="s">
        <v>190</v>
      </c>
      <c r="S1330" t="s">
        <v>299</v>
      </c>
      <c r="T1330" t="s">
        <v>300</v>
      </c>
      <c r="U1330" s="6">
        <v>23188667</v>
      </c>
      <c r="V1330" s="6">
        <v>0</v>
      </c>
      <c r="W1330" s="6">
        <v>23188667</v>
      </c>
      <c r="X1330" s="6">
        <v>0</v>
      </c>
      <c r="Y1330" t="s">
        <v>193</v>
      </c>
      <c r="Z1330" t="s">
        <v>194</v>
      </c>
      <c r="AA1330" t="s">
        <v>195</v>
      </c>
      <c r="AB1330" t="s">
        <v>5451</v>
      </c>
      <c r="AC1330" t="s">
        <v>283</v>
      </c>
      <c r="AD1330" t="s">
        <v>283</v>
      </c>
      <c r="AE1330" t="s">
        <v>2063</v>
      </c>
      <c r="AF1330" t="s">
        <v>5086</v>
      </c>
      <c r="AG1330" t="s">
        <v>5447</v>
      </c>
      <c r="AH1330" t="s">
        <v>5452</v>
      </c>
      <c r="AI1330" t="s">
        <v>5453</v>
      </c>
      <c r="AJ1330" t="s">
        <v>421</v>
      </c>
      <c r="AK1330" t="s">
        <v>5434</v>
      </c>
      <c r="AL1330" t="s">
        <v>288</v>
      </c>
      <c r="AM1330" t="s">
        <v>5454</v>
      </c>
      <c r="AN1330" t="s">
        <v>5455</v>
      </c>
      <c r="AO1330" t="s">
        <v>137</v>
      </c>
    </row>
    <row r="1331" spans="1:41" hidden="1" x14ac:dyDescent="0.2">
      <c r="A1331">
        <v>117625</v>
      </c>
      <c r="B1331" s="7">
        <v>45923</v>
      </c>
      <c r="C1331" t="s">
        <v>5450</v>
      </c>
      <c r="D1331" t="s">
        <v>180</v>
      </c>
      <c r="E1331" s="6">
        <v>963296391</v>
      </c>
      <c r="F1331" s="6">
        <v>165042202</v>
      </c>
      <c r="G1331" s="6">
        <v>0</v>
      </c>
      <c r="H1331" t="s">
        <v>181</v>
      </c>
      <c r="I1331">
        <v>900494393</v>
      </c>
      <c r="J1331" t="s">
        <v>223</v>
      </c>
      <c r="K1331" t="s">
        <v>183</v>
      </c>
      <c r="L1331" t="s">
        <v>184</v>
      </c>
      <c r="M1331">
        <v>62867759</v>
      </c>
      <c r="N1331" t="s">
        <v>186</v>
      </c>
      <c r="O1331">
        <v>860002964</v>
      </c>
      <c r="P1331" t="s">
        <v>226</v>
      </c>
      <c r="Q1331" t="s">
        <v>189</v>
      </c>
      <c r="R1331" t="s">
        <v>190</v>
      </c>
      <c r="S1331" t="s">
        <v>305</v>
      </c>
      <c r="T1331" t="s">
        <v>306</v>
      </c>
      <c r="U1331" s="6">
        <v>37935892</v>
      </c>
      <c r="V1331" s="6">
        <v>0</v>
      </c>
      <c r="W1331" s="6">
        <v>37935892</v>
      </c>
      <c r="X1331" s="6">
        <v>0</v>
      </c>
      <c r="Y1331" t="s">
        <v>193</v>
      </c>
      <c r="Z1331" t="s">
        <v>194</v>
      </c>
      <c r="AA1331" t="s">
        <v>195</v>
      </c>
      <c r="AB1331" t="s">
        <v>5451</v>
      </c>
      <c r="AC1331" t="s">
        <v>283</v>
      </c>
      <c r="AD1331" t="s">
        <v>283</v>
      </c>
      <c r="AE1331" t="s">
        <v>2063</v>
      </c>
      <c r="AF1331" t="s">
        <v>5086</v>
      </c>
      <c r="AG1331" t="s">
        <v>5447</v>
      </c>
      <c r="AH1331" t="s">
        <v>5452</v>
      </c>
      <c r="AI1331" t="s">
        <v>5453</v>
      </c>
      <c r="AJ1331" t="s">
        <v>421</v>
      </c>
      <c r="AK1331" t="s">
        <v>5434</v>
      </c>
      <c r="AL1331" t="s">
        <v>288</v>
      </c>
      <c r="AM1331" t="s">
        <v>5454</v>
      </c>
      <c r="AN1331" t="s">
        <v>5455</v>
      </c>
      <c r="AO1331" t="s">
        <v>137</v>
      </c>
    </row>
    <row r="1332" spans="1:41" hidden="1" x14ac:dyDescent="0.2">
      <c r="A1332">
        <v>117625</v>
      </c>
      <c r="B1332" s="7">
        <v>45923</v>
      </c>
      <c r="C1332" t="s">
        <v>5450</v>
      </c>
      <c r="D1332" t="s">
        <v>180</v>
      </c>
      <c r="E1332" s="6">
        <v>963296391</v>
      </c>
      <c r="F1332" s="6">
        <v>165042202</v>
      </c>
      <c r="G1332" s="6">
        <v>0</v>
      </c>
      <c r="H1332" t="s">
        <v>181</v>
      </c>
      <c r="I1332">
        <v>900494393</v>
      </c>
      <c r="J1332" t="s">
        <v>223</v>
      </c>
      <c r="K1332" t="s">
        <v>183</v>
      </c>
      <c r="L1332" t="s">
        <v>184</v>
      </c>
      <c r="M1332">
        <v>62867759</v>
      </c>
      <c r="N1332" t="s">
        <v>186</v>
      </c>
      <c r="O1332">
        <v>860002964</v>
      </c>
      <c r="P1332" t="s">
        <v>226</v>
      </c>
      <c r="Q1332" t="s">
        <v>189</v>
      </c>
      <c r="R1332" t="s">
        <v>190</v>
      </c>
      <c r="S1332" t="s">
        <v>319</v>
      </c>
      <c r="T1332" t="s">
        <v>320</v>
      </c>
      <c r="U1332" s="6">
        <v>877188</v>
      </c>
      <c r="V1332" s="6">
        <v>0</v>
      </c>
      <c r="W1332" s="6">
        <v>877188</v>
      </c>
      <c r="X1332" s="6">
        <v>0</v>
      </c>
      <c r="Y1332" t="s">
        <v>193</v>
      </c>
      <c r="Z1332" t="s">
        <v>194</v>
      </c>
      <c r="AA1332" t="s">
        <v>195</v>
      </c>
      <c r="AB1332" t="s">
        <v>5451</v>
      </c>
      <c r="AC1332" t="s">
        <v>283</v>
      </c>
      <c r="AD1332" t="s">
        <v>283</v>
      </c>
      <c r="AE1332" t="s">
        <v>2063</v>
      </c>
      <c r="AF1332" t="s">
        <v>5086</v>
      </c>
      <c r="AG1332" t="s">
        <v>5447</v>
      </c>
      <c r="AH1332" t="s">
        <v>5452</v>
      </c>
      <c r="AI1332" t="s">
        <v>5453</v>
      </c>
      <c r="AJ1332" t="s">
        <v>421</v>
      </c>
      <c r="AK1332" t="s">
        <v>5434</v>
      </c>
      <c r="AL1332" t="s">
        <v>288</v>
      </c>
      <c r="AM1332" t="s">
        <v>5454</v>
      </c>
      <c r="AN1332" t="s">
        <v>5455</v>
      </c>
      <c r="AO1332" t="s">
        <v>137</v>
      </c>
    </row>
    <row r="1333" spans="1:41" hidden="1" x14ac:dyDescent="0.2">
      <c r="A1333">
        <v>117625</v>
      </c>
      <c r="B1333" s="7">
        <v>45923</v>
      </c>
      <c r="C1333" t="s">
        <v>5450</v>
      </c>
      <c r="D1333" t="s">
        <v>180</v>
      </c>
      <c r="E1333" s="6">
        <v>963296391</v>
      </c>
      <c r="F1333" s="6">
        <v>165042202</v>
      </c>
      <c r="G1333" s="6">
        <v>0</v>
      </c>
      <c r="H1333" t="s">
        <v>181</v>
      </c>
      <c r="I1333">
        <v>900494393</v>
      </c>
      <c r="J1333" t="s">
        <v>223</v>
      </c>
      <c r="K1333" t="s">
        <v>183</v>
      </c>
      <c r="L1333" t="s">
        <v>184</v>
      </c>
      <c r="M1333">
        <v>62867759</v>
      </c>
      <c r="N1333" t="s">
        <v>186</v>
      </c>
      <c r="O1333">
        <v>860002964</v>
      </c>
      <c r="P1333" t="s">
        <v>226</v>
      </c>
      <c r="Q1333" t="s">
        <v>189</v>
      </c>
      <c r="R1333" t="s">
        <v>190</v>
      </c>
      <c r="S1333" t="s">
        <v>311</v>
      </c>
      <c r="T1333" t="s">
        <v>312</v>
      </c>
      <c r="U1333" s="6">
        <v>116000</v>
      </c>
      <c r="V1333" s="6">
        <v>0</v>
      </c>
      <c r="W1333" s="6">
        <v>116000</v>
      </c>
      <c r="X1333" s="6">
        <v>0</v>
      </c>
      <c r="Y1333" t="s">
        <v>193</v>
      </c>
      <c r="Z1333" t="s">
        <v>194</v>
      </c>
      <c r="AA1333" t="s">
        <v>195</v>
      </c>
      <c r="AB1333" t="s">
        <v>5451</v>
      </c>
      <c r="AC1333" t="s">
        <v>283</v>
      </c>
      <c r="AD1333" t="s">
        <v>283</v>
      </c>
      <c r="AE1333" t="s">
        <v>2063</v>
      </c>
      <c r="AF1333" t="s">
        <v>5086</v>
      </c>
      <c r="AG1333" t="s">
        <v>5447</v>
      </c>
      <c r="AH1333" t="s">
        <v>5452</v>
      </c>
      <c r="AI1333" t="s">
        <v>5453</v>
      </c>
      <c r="AJ1333" t="s">
        <v>421</v>
      </c>
      <c r="AK1333" t="s">
        <v>5434</v>
      </c>
      <c r="AL1333" t="s">
        <v>288</v>
      </c>
      <c r="AM1333" t="s">
        <v>5454</v>
      </c>
      <c r="AN1333" t="s">
        <v>5455</v>
      </c>
      <c r="AO1333" t="s">
        <v>137</v>
      </c>
    </row>
    <row r="1334" spans="1:41" hidden="1" x14ac:dyDescent="0.2">
      <c r="A1334">
        <v>117625</v>
      </c>
      <c r="B1334" s="7">
        <v>45923</v>
      </c>
      <c r="C1334" t="s">
        <v>5450</v>
      </c>
      <c r="D1334" t="s">
        <v>180</v>
      </c>
      <c r="E1334" s="6">
        <v>963296391</v>
      </c>
      <c r="F1334" s="6">
        <v>165042202</v>
      </c>
      <c r="G1334" s="6">
        <v>0</v>
      </c>
      <c r="H1334" t="s">
        <v>181</v>
      </c>
      <c r="I1334">
        <v>900494393</v>
      </c>
      <c r="J1334" t="s">
        <v>223</v>
      </c>
      <c r="K1334" t="s">
        <v>183</v>
      </c>
      <c r="L1334" t="s">
        <v>184</v>
      </c>
      <c r="M1334">
        <v>62867759</v>
      </c>
      <c r="N1334" t="s">
        <v>186</v>
      </c>
      <c r="O1334">
        <v>860002964</v>
      </c>
      <c r="P1334" t="s">
        <v>226</v>
      </c>
      <c r="Q1334" t="s">
        <v>189</v>
      </c>
      <c r="R1334" t="s">
        <v>190</v>
      </c>
      <c r="S1334" t="s">
        <v>317</v>
      </c>
      <c r="T1334" t="s">
        <v>318</v>
      </c>
      <c r="U1334" s="6">
        <v>3271068</v>
      </c>
      <c r="V1334" s="6">
        <v>0</v>
      </c>
      <c r="W1334" s="6">
        <v>3271068</v>
      </c>
      <c r="X1334" s="6">
        <v>0</v>
      </c>
      <c r="Y1334" t="s">
        <v>193</v>
      </c>
      <c r="Z1334" t="s">
        <v>194</v>
      </c>
      <c r="AA1334" t="s">
        <v>195</v>
      </c>
      <c r="AB1334" t="s">
        <v>5451</v>
      </c>
      <c r="AC1334" t="s">
        <v>283</v>
      </c>
      <c r="AD1334" t="s">
        <v>283</v>
      </c>
      <c r="AE1334" t="s">
        <v>2063</v>
      </c>
      <c r="AF1334" t="s">
        <v>5086</v>
      </c>
      <c r="AG1334" t="s">
        <v>5447</v>
      </c>
      <c r="AH1334" t="s">
        <v>5452</v>
      </c>
      <c r="AI1334" t="s">
        <v>5453</v>
      </c>
      <c r="AJ1334" t="s">
        <v>421</v>
      </c>
      <c r="AK1334" t="s">
        <v>5434</v>
      </c>
      <c r="AL1334" t="s">
        <v>288</v>
      </c>
      <c r="AM1334" t="s">
        <v>5454</v>
      </c>
      <c r="AN1334" t="s">
        <v>5455</v>
      </c>
      <c r="AO1334" t="s">
        <v>137</v>
      </c>
    </row>
    <row r="1335" spans="1:41" hidden="1" x14ac:dyDescent="0.2">
      <c r="A1335">
        <v>117625</v>
      </c>
      <c r="B1335" s="7">
        <v>45923</v>
      </c>
      <c r="C1335" t="s">
        <v>5450</v>
      </c>
      <c r="D1335" t="s">
        <v>180</v>
      </c>
      <c r="E1335" s="6">
        <v>963296391</v>
      </c>
      <c r="F1335" s="6">
        <v>165042202</v>
      </c>
      <c r="G1335" s="6">
        <v>0</v>
      </c>
      <c r="H1335" t="s">
        <v>181</v>
      </c>
      <c r="I1335">
        <v>900494393</v>
      </c>
      <c r="J1335" t="s">
        <v>223</v>
      </c>
      <c r="K1335" t="s">
        <v>183</v>
      </c>
      <c r="L1335" t="s">
        <v>184</v>
      </c>
      <c r="M1335">
        <v>62867759</v>
      </c>
      <c r="N1335" t="s">
        <v>186</v>
      </c>
      <c r="O1335">
        <v>860002964</v>
      </c>
      <c r="P1335" t="s">
        <v>226</v>
      </c>
      <c r="Q1335" t="s">
        <v>189</v>
      </c>
      <c r="R1335" t="s">
        <v>190</v>
      </c>
      <c r="S1335" t="s">
        <v>291</v>
      </c>
      <c r="T1335" t="s">
        <v>292</v>
      </c>
      <c r="U1335" s="6">
        <v>26363451</v>
      </c>
      <c r="V1335" s="6">
        <v>0</v>
      </c>
      <c r="W1335" s="6">
        <v>26363451</v>
      </c>
      <c r="X1335" s="6">
        <v>0</v>
      </c>
      <c r="Y1335" t="s">
        <v>193</v>
      </c>
      <c r="Z1335" t="s">
        <v>194</v>
      </c>
      <c r="AA1335" t="s">
        <v>195</v>
      </c>
      <c r="AB1335" t="s">
        <v>5451</v>
      </c>
      <c r="AC1335" t="s">
        <v>283</v>
      </c>
      <c r="AD1335" t="s">
        <v>283</v>
      </c>
      <c r="AE1335" t="s">
        <v>2063</v>
      </c>
      <c r="AF1335" t="s">
        <v>5086</v>
      </c>
      <c r="AG1335" t="s">
        <v>5447</v>
      </c>
      <c r="AH1335" t="s">
        <v>5452</v>
      </c>
      <c r="AI1335" t="s">
        <v>5453</v>
      </c>
      <c r="AJ1335" t="s">
        <v>421</v>
      </c>
      <c r="AK1335" t="s">
        <v>5434</v>
      </c>
      <c r="AL1335" t="s">
        <v>288</v>
      </c>
      <c r="AM1335" t="s">
        <v>5454</v>
      </c>
      <c r="AN1335" t="s">
        <v>5455</v>
      </c>
      <c r="AO1335" t="s">
        <v>137</v>
      </c>
    </row>
    <row r="1336" spans="1:41" hidden="1" x14ac:dyDescent="0.2">
      <c r="A1336">
        <v>117625</v>
      </c>
      <c r="B1336" s="7">
        <v>45923</v>
      </c>
      <c r="C1336" t="s">
        <v>5450</v>
      </c>
      <c r="D1336" t="s">
        <v>180</v>
      </c>
      <c r="E1336" s="6">
        <v>963296391</v>
      </c>
      <c r="F1336" s="6">
        <v>165042202</v>
      </c>
      <c r="G1336" s="6">
        <v>0</v>
      </c>
      <c r="H1336" t="s">
        <v>181</v>
      </c>
      <c r="I1336">
        <v>900494393</v>
      </c>
      <c r="J1336" t="s">
        <v>223</v>
      </c>
      <c r="K1336" t="s">
        <v>183</v>
      </c>
      <c r="L1336" t="s">
        <v>184</v>
      </c>
      <c r="M1336">
        <v>62867759</v>
      </c>
      <c r="N1336" t="s">
        <v>186</v>
      </c>
      <c r="O1336">
        <v>860002964</v>
      </c>
      <c r="P1336" t="s">
        <v>226</v>
      </c>
      <c r="Q1336" t="s">
        <v>189</v>
      </c>
      <c r="R1336" t="s">
        <v>190</v>
      </c>
      <c r="S1336" t="s">
        <v>301</v>
      </c>
      <c r="T1336" t="s">
        <v>302</v>
      </c>
      <c r="U1336" s="6">
        <v>3150471</v>
      </c>
      <c r="V1336" s="6">
        <v>0</v>
      </c>
      <c r="W1336" s="6">
        <v>3150471</v>
      </c>
      <c r="X1336" s="6">
        <v>0</v>
      </c>
      <c r="Y1336" t="s">
        <v>193</v>
      </c>
      <c r="Z1336" t="s">
        <v>194</v>
      </c>
      <c r="AA1336" t="s">
        <v>195</v>
      </c>
      <c r="AB1336" t="s">
        <v>5451</v>
      </c>
      <c r="AC1336" t="s">
        <v>283</v>
      </c>
      <c r="AD1336" t="s">
        <v>283</v>
      </c>
      <c r="AE1336" t="s">
        <v>2063</v>
      </c>
      <c r="AF1336" t="s">
        <v>5086</v>
      </c>
      <c r="AG1336" t="s">
        <v>5447</v>
      </c>
      <c r="AH1336" t="s">
        <v>5452</v>
      </c>
      <c r="AI1336" t="s">
        <v>5453</v>
      </c>
      <c r="AJ1336" t="s">
        <v>421</v>
      </c>
      <c r="AK1336" t="s">
        <v>5434</v>
      </c>
      <c r="AL1336" t="s">
        <v>288</v>
      </c>
      <c r="AM1336" t="s">
        <v>5454</v>
      </c>
      <c r="AN1336" t="s">
        <v>5455</v>
      </c>
      <c r="AO1336" t="s">
        <v>137</v>
      </c>
    </row>
    <row r="1337" spans="1:41" hidden="1" x14ac:dyDescent="0.2">
      <c r="A1337">
        <v>117625</v>
      </c>
      <c r="B1337" s="7">
        <v>45923</v>
      </c>
      <c r="C1337" t="s">
        <v>5450</v>
      </c>
      <c r="D1337" t="s">
        <v>180</v>
      </c>
      <c r="E1337" s="6">
        <v>963296391</v>
      </c>
      <c r="F1337" s="6">
        <v>165042202</v>
      </c>
      <c r="G1337" s="6">
        <v>0</v>
      </c>
      <c r="H1337" t="s">
        <v>181</v>
      </c>
      <c r="I1337">
        <v>900494393</v>
      </c>
      <c r="J1337" t="s">
        <v>223</v>
      </c>
      <c r="K1337" t="s">
        <v>183</v>
      </c>
      <c r="L1337" t="s">
        <v>184</v>
      </c>
      <c r="M1337">
        <v>62867759</v>
      </c>
      <c r="N1337" t="s">
        <v>186</v>
      </c>
      <c r="O1337">
        <v>860002964</v>
      </c>
      <c r="P1337" t="s">
        <v>226</v>
      </c>
      <c r="Q1337" t="s">
        <v>189</v>
      </c>
      <c r="R1337" t="s">
        <v>190</v>
      </c>
      <c r="S1337" t="s">
        <v>297</v>
      </c>
      <c r="T1337" t="s">
        <v>298</v>
      </c>
      <c r="U1337" s="6">
        <v>1504958</v>
      </c>
      <c r="V1337" s="6">
        <v>0</v>
      </c>
      <c r="W1337" s="6">
        <v>1504958</v>
      </c>
      <c r="X1337" s="6">
        <v>0</v>
      </c>
      <c r="Y1337" t="s">
        <v>193</v>
      </c>
      <c r="Z1337" t="s">
        <v>194</v>
      </c>
      <c r="AA1337" t="s">
        <v>195</v>
      </c>
      <c r="AB1337" t="s">
        <v>5451</v>
      </c>
      <c r="AC1337" t="s">
        <v>283</v>
      </c>
      <c r="AD1337" t="s">
        <v>283</v>
      </c>
      <c r="AE1337" t="s">
        <v>2063</v>
      </c>
      <c r="AF1337" t="s">
        <v>5086</v>
      </c>
      <c r="AG1337" t="s">
        <v>5447</v>
      </c>
      <c r="AH1337" t="s">
        <v>5452</v>
      </c>
      <c r="AI1337" t="s">
        <v>5453</v>
      </c>
      <c r="AJ1337" t="s">
        <v>421</v>
      </c>
      <c r="AK1337" t="s">
        <v>5434</v>
      </c>
      <c r="AL1337" t="s">
        <v>288</v>
      </c>
      <c r="AM1337" t="s">
        <v>5454</v>
      </c>
      <c r="AN1337" t="s">
        <v>5455</v>
      </c>
      <c r="AO1337" t="s">
        <v>137</v>
      </c>
    </row>
    <row r="1338" spans="1:41" hidden="1" x14ac:dyDescent="0.2">
      <c r="A1338">
        <v>117625</v>
      </c>
      <c r="B1338" s="7">
        <v>45923</v>
      </c>
      <c r="C1338" t="s">
        <v>5450</v>
      </c>
      <c r="D1338" t="s">
        <v>180</v>
      </c>
      <c r="E1338" s="6">
        <v>963296391</v>
      </c>
      <c r="F1338" s="6">
        <v>165042202</v>
      </c>
      <c r="G1338" s="6">
        <v>0</v>
      </c>
      <c r="H1338" t="s">
        <v>181</v>
      </c>
      <c r="I1338">
        <v>900494393</v>
      </c>
      <c r="J1338" t="s">
        <v>223</v>
      </c>
      <c r="K1338" t="s">
        <v>183</v>
      </c>
      <c r="L1338" t="s">
        <v>184</v>
      </c>
      <c r="M1338">
        <v>62867759</v>
      </c>
      <c r="N1338" t="s">
        <v>186</v>
      </c>
      <c r="O1338">
        <v>860002964</v>
      </c>
      <c r="P1338" t="s">
        <v>226</v>
      </c>
      <c r="Q1338" t="s">
        <v>189</v>
      </c>
      <c r="R1338" t="s">
        <v>190</v>
      </c>
      <c r="S1338" t="s">
        <v>295</v>
      </c>
      <c r="T1338" t="s">
        <v>296</v>
      </c>
      <c r="U1338" s="6">
        <v>769906124</v>
      </c>
      <c r="V1338" s="6">
        <v>0</v>
      </c>
      <c r="W1338" s="6">
        <v>769906124</v>
      </c>
      <c r="X1338" s="6">
        <v>0</v>
      </c>
      <c r="Y1338" t="s">
        <v>193</v>
      </c>
      <c r="Z1338" t="s">
        <v>194</v>
      </c>
      <c r="AA1338" t="s">
        <v>195</v>
      </c>
      <c r="AB1338" t="s">
        <v>5451</v>
      </c>
      <c r="AC1338" t="s">
        <v>283</v>
      </c>
      <c r="AD1338" t="s">
        <v>283</v>
      </c>
      <c r="AE1338" t="s">
        <v>2063</v>
      </c>
      <c r="AF1338" t="s">
        <v>5086</v>
      </c>
      <c r="AG1338" t="s">
        <v>5447</v>
      </c>
      <c r="AH1338" t="s">
        <v>5452</v>
      </c>
      <c r="AI1338" t="s">
        <v>5453</v>
      </c>
      <c r="AJ1338" t="s">
        <v>421</v>
      </c>
      <c r="AK1338" t="s">
        <v>5434</v>
      </c>
      <c r="AL1338" t="s">
        <v>288</v>
      </c>
      <c r="AM1338" t="s">
        <v>5454</v>
      </c>
      <c r="AN1338" t="s">
        <v>5455</v>
      </c>
      <c r="AO1338" t="s">
        <v>137</v>
      </c>
    </row>
    <row r="1339" spans="1:41" hidden="1" x14ac:dyDescent="0.2">
      <c r="A1339">
        <v>117625</v>
      </c>
      <c r="B1339" s="7">
        <v>45923</v>
      </c>
      <c r="C1339" t="s">
        <v>5450</v>
      </c>
      <c r="D1339" t="s">
        <v>180</v>
      </c>
      <c r="E1339" s="6">
        <v>963296391</v>
      </c>
      <c r="F1339" s="6">
        <v>165042202</v>
      </c>
      <c r="G1339" s="6">
        <v>0</v>
      </c>
      <c r="H1339" t="s">
        <v>181</v>
      </c>
      <c r="I1339">
        <v>900494393</v>
      </c>
      <c r="J1339" t="s">
        <v>223</v>
      </c>
      <c r="K1339" t="s">
        <v>183</v>
      </c>
      <c r="L1339" t="s">
        <v>184</v>
      </c>
      <c r="M1339">
        <v>62867759</v>
      </c>
      <c r="N1339" t="s">
        <v>186</v>
      </c>
      <c r="O1339">
        <v>860002964</v>
      </c>
      <c r="P1339" t="s">
        <v>226</v>
      </c>
      <c r="Q1339" t="s">
        <v>189</v>
      </c>
      <c r="R1339" t="s">
        <v>190</v>
      </c>
      <c r="S1339" t="s">
        <v>293</v>
      </c>
      <c r="T1339" t="s">
        <v>294</v>
      </c>
      <c r="U1339" s="6">
        <v>8710424</v>
      </c>
      <c r="V1339" s="6">
        <v>0</v>
      </c>
      <c r="W1339" s="6">
        <v>8710424</v>
      </c>
      <c r="X1339" s="6">
        <v>0</v>
      </c>
      <c r="Y1339" t="s">
        <v>193</v>
      </c>
      <c r="Z1339" t="s">
        <v>194</v>
      </c>
      <c r="AA1339" t="s">
        <v>195</v>
      </c>
      <c r="AB1339" t="s">
        <v>5451</v>
      </c>
      <c r="AC1339" t="s">
        <v>283</v>
      </c>
      <c r="AD1339" t="s">
        <v>283</v>
      </c>
      <c r="AE1339" t="s">
        <v>2063</v>
      </c>
      <c r="AF1339" t="s">
        <v>5086</v>
      </c>
      <c r="AG1339" t="s">
        <v>5447</v>
      </c>
      <c r="AH1339" t="s">
        <v>5452</v>
      </c>
      <c r="AI1339" t="s">
        <v>5453</v>
      </c>
      <c r="AJ1339" t="s">
        <v>421</v>
      </c>
      <c r="AK1339" t="s">
        <v>5434</v>
      </c>
      <c r="AL1339" t="s">
        <v>288</v>
      </c>
      <c r="AM1339" t="s">
        <v>5454</v>
      </c>
      <c r="AN1339" t="s">
        <v>5455</v>
      </c>
      <c r="AO1339" t="s">
        <v>137</v>
      </c>
    </row>
    <row r="1340" spans="1:41" hidden="1" x14ac:dyDescent="0.2">
      <c r="A1340">
        <v>117625</v>
      </c>
      <c r="B1340" s="7">
        <v>45923</v>
      </c>
      <c r="C1340" t="s">
        <v>5450</v>
      </c>
      <c r="D1340" t="s">
        <v>180</v>
      </c>
      <c r="E1340" s="6">
        <v>963296391</v>
      </c>
      <c r="F1340" s="6">
        <v>165042202</v>
      </c>
      <c r="G1340" s="6">
        <v>0</v>
      </c>
      <c r="H1340" t="s">
        <v>181</v>
      </c>
      <c r="I1340">
        <v>900494393</v>
      </c>
      <c r="J1340" t="s">
        <v>223</v>
      </c>
      <c r="K1340" t="s">
        <v>183</v>
      </c>
      <c r="L1340" t="s">
        <v>184</v>
      </c>
      <c r="M1340">
        <v>62867759</v>
      </c>
      <c r="N1340" t="s">
        <v>186</v>
      </c>
      <c r="O1340">
        <v>860002964</v>
      </c>
      <c r="P1340" t="s">
        <v>226</v>
      </c>
      <c r="Q1340" t="s">
        <v>189</v>
      </c>
      <c r="R1340" t="s">
        <v>190</v>
      </c>
      <c r="S1340" t="s">
        <v>313</v>
      </c>
      <c r="T1340" t="s">
        <v>314</v>
      </c>
      <c r="U1340" s="6">
        <v>32801795</v>
      </c>
      <c r="V1340" s="6">
        <v>0</v>
      </c>
      <c r="W1340" s="6">
        <v>32801795</v>
      </c>
      <c r="X1340" s="6">
        <v>0</v>
      </c>
      <c r="Y1340" t="s">
        <v>193</v>
      </c>
      <c r="Z1340" t="s">
        <v>194</v>
      </c>
      <c r="AA1340" t="s">
        <v>195</v>
      </c>
      <c r="AB1340" t="s">
        <v>5451</v>
      </c>
      <c r="AC1340" t="s">
        <v>283</v>
      </c>
      <c r="AD1340" t="s">
        <v>283</v>
      </c>
      <c r="AE1340" t="s">
        <v>2063</v>
      </c>
      <c r="AF1340" t="s">
        <v>5086</v>
      </c>
      <c r="AG1340" t="s">
        <v>5447</v>
      </c>
      <c r="AH1340" t="s">
        <v>5452</v>
      </c>
      <c r="AI1340" t="s">
        <v>5453</v>
      </c>
      <c r="AJ1340" t="s">
        <v>421</v>
      </c>
      <c r="AK1340" t="s">
        <v>5434</v>
      </c>
      <c r="AL1340" t="s">
        <v>288</v>
      </c>
      <c r="AM1340" t="s">
        <v>5454</v>
      </c>
      <c r="AN1340" t="s">
        <v>5455</v>
      </c>
      <c r="AO1340" t="s">
        <v>137</v>
      </c>
    </row>
    <row r="1341" spans="1:41" hidden="1" x14ac:dyDescent="0.2">
      <c r="A1341">
        <v>117725</v>
      </c>
      <c r="B1341" s="7">
        <v>45923</v>
      </c>
      <c r="C1341" t="s">
        <v>5456</v>
      </c>
      <c r="D1341" t="s">
        <v>180</v>
      </c>
      <c r="E1341" s="6">
        <v>246827</v>
      </c>
      <c r="F1341" s="6">
        <v>0</v>
      </c>
      <c r="G1341" s="6">
        <v>0</v>
      </c>
      <c r="H1341" t="s">
        <v>361</v>
      </c>
      <c r="I1341">
        <v>88032745</v>
      </c>
      <c r="J1341" t="s">
        <v>5457</v>
      </c>
      <c r="K1341" t="s">
        <v>183</v>
      </c>
      <c r="L1341" t="s">
        <v>209</v>
      </c>
      <c r="M1341">
        <v>57160671809</v>
      </c>
      <c r="N1341" t="s">
        <v>186</v>
      </c>
      <c r="O1341">
        <v>890903938</v>
      </c>
      <c r="P1341" t="s">
        <v>212</v>
      </c>
      <c r="Q1341" t="s">
        <v>189</v>
      </c>
      <c r="R1341" t="s">
        <v>190</v>
      </c>
      <c r="S1341" t="s">
        <v>458</v>
      </c>
      <c r="T1341" t="s">
        <v>3479</v>
      </c>
      <c r="U1341" s="6">
        <v>246827</v>
      </c>
      <c r="V1341" s="6">
        <v>0</v>
      </c>
      <c r="W1341" s="6">
        <v>246827</v>
      </c>
      <c r="X1341" s="6">
        <v>0</v>
      </c>
      <c r="Y1341" t="s">
        <v>193</v>
      </c>
      <c r="Z1341" t="s">
        <v>194</v>
      </c>
      <c r="AA1341" t="s">
        <v>195</v>
      </c>
      <c r="AB1341" t="s">
        <v>5458</v>
      </c>
      <c r="AC1341" t="s">
        <v>1084</v>
      </c>
      <c r="AD1341" t="s">
        <v>1061</v>
      </c>
      <c r="AE1341" t="s">
        <v>2105</v>
      </c>
      <c r="AF1341" t="s">
        <v>5095</v>
      </c>
      <c r="AG1341" t="s">
        <v>5447</v>
      </c>
      <c r="AH1341" t="s">
        <v>5459</v>
      </c>
      <c r="AI1341" t="s">
        <v>5460</v>
      </c>
      <c r="AJ1341" t="s">
        <v>3455</v>
      </c>
      <c r="AK1341" t="s">
        <v>5447</v>
      </c>
      <c r="AL1341" t="s">
        <v>2716</v>
      </c>
      <c r="AM1341" t="s">
        <v>409</v>
      </c>
      <c r="AN1341" t="s">
        <v>5461</v>
      </c>
      <c r="AO1341" t="s">
        <v>129</v>
      </c>
    </row>
    <row r="1342" spans="1:41" hidden="1" x14ac:dyDescent="0.2">
      <c r="A1342">
        <v>117825</v>
      </c>
      <c r="B1342" s="7">
        <v>45923</v>
      </c>
      <c r="C1342" t="s">
        <v>5462</v>
      </c>
      <c r="D1342" t="s">
        <v>180</v>
      </c>
      <c r="E1342" s="6">
        <v>203208</v>
      </c>
      <c r="F1342" s="6">
        <v>0</v>
      </c>
      <c r="G1342" s="6">
        <v>0</v>
      </c>
      <c r="H1342" t="s">
        <v>361</v>
      </c>
      <c r="I1342">
        <v>1020752137</v>
      </c>
      <c r="J1342" t="s">
        <v>3330</v>
      </c>
      <c r="K1342" t="s">
        <v>183</v>
      </c>
      <c r="L1342" t="s">
        <v>209</v>
      </c>
      <c r="M1342">
        <v>2292654</v>
      </c>
      <c r="N1342" t="s">
        <v>186</v>
      </c>
      <c r="O1342">
        <v>860002964</v>
      </c>
      <c r="P1342" t="s">
        <v>226</v>
      </c>
      <c r="Q1342" t="s">
        <v>189</v>
      </c>
      <c r="R1342" t="s">
        <v>190</v>
      </c>
      <c r="S1342" t="s">
        <v>458</v>
      </c>
      <c r="T1342" t="s">
        <v>3479</v>
      </c>
      <c r="U1342" s="6">
        <v>203208</v>
      </c>
      <c r="V1342" s="6">
        <v>0</v>
      </c>
      <c r="W1342" s="6">
        <v>203208</v>
      </c>
      <c r="X1342" s="6">
        <v>0</v>
      </c>
      <c r="Y1342" t="s">
        <v>193</v>
      </c>
      <c r="Z1342" t="s">
        <v>194</v>
      </c>
      <c r="AA1342" t="s">
        <v>195</v>
      </c>
      <c r="AB1342" t="s">
        <v>5463</v>
      </c>
      <c r="AC1342" t="s">
        <v>1084</v>
      </c>
      <c r="AD1342" t="s">
        <v>1061</v>
      </c>
      <c r="AE1342" t="s">
        <v>2093</v>
      </c>
      <c r="AF1342" t="s">
        <v>5099</v>
      </c>
      <c r="AG1342" t="s">
        <v>5447</v>
      </c>
      <c r="AH1342" t="s">
        <v>5464</v>
      </c>
      <c r="AI1342" t="s">
        <v>5465</v>
      </c>
      <c r="AJ1342" t="s">
        <v>3455</v>
      </c>
      <c r="AK1342" t="s">
        <v>5447</v>
      </c>
      <c r="AL1342" t="s">
        <v>2716</v>
      </c>
      <c r="AM1342" t="s">
        <v>404</v>
      </c>
      <c r="AN1342" t="s">
        <v>5461</v>
      </c>
      <c r="AO1342" t="s">
        <v>129</v>
      </c>
    </row>
    <row r="1343" spans="1:41" hidden="1" x14ac:dyDescent="0.2">
      <c r="A1343">
        <v>118025</v>
      </c>
      <c r="B1343" s="7">
        <v>45924</v>
      </c>
      <c r="C1343" t="s">
        <v>5466</v>
      </c>
      <c r="D1343" t="s">
        <v>180</v>
      </c>
      <c r="E1343" s="6">
        <v>1134981</v>
      </c>
      <c r="F1343" s="6">
        <v>5221</v>
      </c>
      <c r="G1343" s="6">
        <v>0</v>
      </c>
      <c r="H1343" t="s">
        <v>181</v>
      </c>
      <c r="I1343">
        <v>830042365</v>
      </c>
      <c r="J1343" t="s">
        <v>5467</v>
      </c>
      <c r="K1343" t="s">
        <v>183</v>
      </c>
      <c r="L1343" t="s">
        <v>184</v>
      </c>
      <c r="M1343">
        <v>17244892615</v>
      </c>
      <c r="N1343" t="s">
        <v>186</v>
      </c>
      <c r="O1343">
        <v>890903938</v>
      </c>
      <c r="P1343" t="s">
        <v>212</v>
      </c>
      <c r="Q1343" t="s">
        <v>189</v>
      </c>
      <c r="R1343" t="s">
        <v>190</v>
      </c>
      <c r="S1343" t="s">
        <v>858</v>
      </c>
      <c r="T1343" t="s">
        <v>3451</v>
      </c>
      <c r="U1343" s="6">
        <v>1134981</v>
      </c>
      <c r="V1343" s="6">
        <v>0</v>
      </c>
      <c r="W1343" s="6">
        <v>1134981</v>
      </c>
      <c r="X1343" s="6">
        <v>0</v>
      </c>
      <c r="Y1343" t="s">
        <v>193</v>
      </c>
      <c r="Z1343" t="s">
        <v>194</v>
      </c>
      <c r="AA1343" t="s">
        <v>195</v>
      </c>
      <c r="AB1343" t="s">
        <v>5468</v>
      </c>
      <c r="AC1343" t="s">
        <v>531</v>
      </c>
      <c r="AD1343" t="s">
        <v>531</v>
      </c>
      <c r="AE1343" t="s">
        <v>1558</v>
      </c>
      <c r="AF1343" t="s">
        <v>5107</v>
      </c>
      <c r="AG1343" t="s">
        <v>5469</v>
      </c>
      <c r="AH1343" t="s">
        <v>5470</v>
      </c>
      <c r="AI1343" t="s">
        <v>5471</v>
      </c>
      <c r="AJ1343" t="s">
        <v>3455</v>
      </c>
      <c r="AK1343" t="s">
        <v>3913</v>
      </c>
      <c r="AL1343" t="s">
        <v>3456</v>
      </c>
      <c r="AM1343" t="s">
        <v>5472</v>
      </c>
      <c r="AN1343" t="s">
        <v>5473</v>
      </c>
      <c r="AO1343" t="s">
        <v>128</v>
      </c>
    </row>
    <row r="1344" spans="1:41" hidden="1" x14ac:dyDescent="0.2">
      <c r="A1344">
        <v>118125</v>
      </c>
      <c r="B1344" s="7">
        <v>45924</v>
      </c>
      <c r="C1344" t="s">
        <v>5474</v>
      </c>
      <c r="D1344" t="s">
        <v>180</v>
      </c>
      <c r="E1344" s="6">
        <v>1180880</v>
      </c>
      <c r="F1344" s="6">
        <v>0</v>
      </c>
      <c r="G1344" s="6">
        <v>0</v>
      </c>
      <c r="H1344" t="s">
        <v>181</v>
      </c>
      <c r="I1344">
        <v>830042365</v>
      </c>
      <c r="J1344" t="s">
        <v>5467</v>
      </c>
      <c r="K1344" t="s">
        <v>183</v>
      </c>
      <c r="L1344" t="s">
        <v>184</v>
      </c>
      <c r="M1344">
        <v>17244892615</v>
      </c>
      <c r="N1344" t="s">
        <v>186</v>
      </c>
      <c r="O1344">
        <v>890903938</v>
      </c>
      <c r="P1344" t="s">
        <v>212</v>
      </c>
      <c r="Q1344" t="s">
        <v>189</v>
      </c>
      <c r="R1344" t="s">
        <v>190</v>
      </c>
      <c r="S1344" t="s">
        <v>239</v>
      </c>
      <c r="T1344" t="s">
        <v>240</v>
      </c>
      <c r="U1344" s="6">
        <v>1180880</v>
      </c>
      <c r="V1344" s="6">
        <v>0</v>
      </c>
      <c r="W1344" s="6">
        <v>1180880</v>
      </c>
      <c r="X1344" s="6">
        <v>0</v>
      </c>
      <c r="Y1344" t="s">
        <v>193</v>
      </c>
      <c r="Z1344" t="s">
        <v>194</v>
      </c>
      <c r="AA1344" t="s">
        <v>195</v>
      </c>
      <c r="AB1344" t="s">
        <v>5468</v>
      </c>
      <c r="AC1344" t="s">
        <v>1217</v>
      </c>
      <c r="AD1344" t="s">
        <v>1203</v>
      </c>
      <c r="AE1344" t="s">
        <v>1575</v>
      </c>
      <c r="AF1344" t="s">
        <v>5112</v>
      </c>
      <c r="AG1344" t="s">
        <v>5469</v>
      </c>
      <c r="AH1344" t="s">
        <v>5475</v>
      </c>
      <c r="AI1344" t="s">
        <v>5476</v>
      </c>
      <c r="AJ1344" t="s">
        <v>3455</v>
      </c>
      <c r="AK1344" t="s">
        <v>3913</v>
      </c>
      <c r="AL1344" t="s">
        <v>3456</v>
      </c>
      <c r="AM1344" t="s">
        <v>5472</v>
      </c>
      <c r="AN1344" t="s">
        <v>5473</v>
      </c>
      <c r="AO1344" t="s">
        <v>128</v>
      </c>
    </row>
    <row r="1345" spans="1:41" hidden="1" x14ac:dyDescent="0.2">
      <c r="A1345">
        <v>118225</v>
      </c>
      <c r="B1345" s="7">
        <v>45924</v>
      </c>
      <c r="C1345" t="s">
        <v>5477</v>
      </c>
      <c r="D1345" t="s">
        <v>180</v>
      </c>
      <c r="E1345" s="6">
        <v>19347050.940000001</v>
      </c>
      <c r="F1345" s="6">
        <v>575534</v>
      </c>
      <c r="G1345" s="6">
        <v>0</v>
      </c>
      <c r="H1345" t="s">
        <v>181</v>
      </c>
      <c r="I1345">
        <v>830042244</v>
      </c>
      <c r="J1345" t="s">
        <v>2144</v>
      </c>
      <c r="K1345" t="s">
        <v>183</v>
      </c>
      <c r="L1345" t="s">
        <v>209</v>
      </c>
      <c r="M1345">
        <v>4806210922</v>
      </c>
      <c r="N1345" t="s">
        <v>186</v>
      </c>
      <c r="O1345">
        <v>890903938</v>
      </c>
      <c r="P1345" t="s">
        <v>212</v>
      </c>
      <c r="Q1345" t="s">
        <v>189</v>
      </c>
      <c r="R1345" t="s">
        <v>190</v>
      </c>
      <c r="S1345" t="s">
        <v>585</v>
      </c>
      <c r="T1345" t="s">
        <v>3719</v>
      </c>
      <c r="U1345" s="6">
        <v>19347050.940000001</v>
      </c>
      <c r="V1345" s="6">
        <v>0</v>
      </c>
      <c r="W1345" s="6">
        <v>19347050.940000001</v>
      </c>
      <c r="X1345" s="6">
        <v>0</v>
      </c>
      <c r="Y1345" t="s">
        <v>193</v>
      </c>
      <c r="Z1345" t="s">
        <v>194</v>
      </c>
      <c r="AA1345" t="s">
        <v>195</v>
      </c>
      <c r="AB1345" t="s">
        <v>5478</v>
      </c>
      <c r="AC1345" t="s">
        <v>272</v>
      </c>
      <c r="AD1345" t="s">
        <v>272</v>
      </c>
      <c r="AE1345" t="s">
        <v>2147</v>
      </c>
      <c r="AF1345" t="s">
        <v>5117</v>
      </c>
      <c r="AG1345" t="s">
        <v>5469</v>
      </c>
      <c r="AH1345" t="s">
        <v>5479</v>
      </c>
      <c r="AI1345" t="s">
        <v>5480</v>
      </c>
      <c r="AJ1345" t="s">
        <v>3455</v>
      </c>
      <c r="AK1345" t="s">
        <v>1037</v>
      </c>
      <c r="AL1345" t="s">
        <v>452</v>
      </c>
      <c r="AM1345" t="s">
        <v>2107</v>
      </c>
      <c r="AN1345" t="s">
        <v>2151</v>
      </c>
      <c r="AO1345" t="s">
        <v>137</v>
      </c>
    </row>
    <row r="1346" spans="1:41" hidden="1" x14ac:dyDescent="0.2">
      <c r="A1346">
        <v>118325</v>
      </c>
      <c r="B1346" s="7">
        <v>45924</v>
      </c>
      <c r="C1346" t="s">
        <v>5481</v>
      </c>
      <c r="D1346" t="s">
        <v>180</v>
      </c>
      <c r="E1346" s="6">
        <v>8519971.4900000002</v>
      </c>
      <c r="F1346" s="6">
        <v>253452</v>
      </c>
      <c r="G1346" s="6">
        <v>0</v>
      </c>
      <c r="H1346" t="s">
        <v>181</v>
      </c>
      <c r="I1346">
        <v>830042244</v>
      </c>
      <c r="J1346" t="s">
        <v>2144</v>
      </c>
      <c r="K1346" t="s">
        <v>183</v>
      </c>
      <c r="L1346" t="s">
        <v>209</v>
      </c>
      <c r="M1346">
        <v>4806210922</v>
      </c>
      <c r="N1346" t="s">
        <v>186</v>
      </c>
      <c r="O1346">
        <v>890903938</v>
      </c>
      <c r="P1346" t="s">
        <v>212</v>
      </c>
      <c r="Q1346" t="s">
        <v>189</v>
      </c>
      <c r="R1346" t="s">
        <v>190</v>
      </c>
      <c r="S1346" t="s">
        <v>585</v>
      </c>
      <c r="T1346" t="s">
        <v>3719</v>
      </c>
      <c r="U1346" s="6">
        <v>8519971.4900000002</v>
      </c>
      <c r="V1346" s="6">
        <v>0</v>
      </c>
      <c r="W1346" s="6">
        <v>8519971.4900000002</v>
      </c>
      <c r="X1346" s="6">
        <v>0</v>
      </c>
      <c r="Y1346" t="s">
        <v>193</v>
      </c>
      <c r="Z1346" t="s">
        <v>194</v>
      </c>
      <c r="AA1346" t="s">
        <v>195</v>
      </c>
      <c r="AB1346" t="s">
        <v>5482</v>
      </c>
      <c r="AC1346" t="s">
        <v>440</v>
      </c>
      <c r="AD1346" t="s">
        <v>440</v>
      </c>
      <c r="AE1346" t="s">
        <v>831</v>
      </c>
      <c r="AF1346" t="s">
        <v>5122</v>
      </c>
      <c r="AG1346" t="s">
        <v>5469</v>
      </c>
      <c r="AH1346" t="s">
        <v>5483</v>
      </c>
      <c r="AI1346" t="s">
        <v>5484</v>
      </c>
      <c r="AJ1346" t="s">
        <v>3455</v>
      </c>
      <c r="AK1346" t="s">
        <v>901</v>
      </c>
      <c r="AL1346" t="s">
        <v>452</v>
      </c>
      <c r="AM1346" t="s">
        <v>2156</v>
      </c>
      <c r="AN1346" t="s">
        <v>2157</v>
      </c>
      <c r="AO1346" t="s">
        <v>137</v>
      </c>
    </row>
    <row r="1347" spans="1:41" hidden="1" x14ac:dyDescent="0.2">
      <c r="A1347">
        <v>118425</v>
      </c>
      <c r="B1347" s="7">
        <v>45924</v>
      </c>
      <c r="C1347" t="s">
        <v>5485</v>
      </c>
      <c r="D1347" t="s">
        <v>180</v>
      </c>
      <c r="E1347" s="6">
        <v>46503912</v>
      </c>
      <c r="F1347" s="6">
        <v>0</v>
      </c>
      <c r="G1347" s="6">
        <v>0</v>
      </c>
      <c r="H1347" t="s">
        <v>181</v>
      </c>
      <c r="I1347">
        <v>860006543</v>
      </c>
      <c r="J1347" t="s">
        <v>4135</v>
      </c>
      <c r="K1347" t="s">
        <v>183</v>
      </c>
      <c r="L1347" t="s">
        <v>184</v>
      </c>
      <c r="M1347">
        <v>3100000453</v>
      </c>
      <c r="N1347" t="s">
        <v>186</v>
      </c>
      <c r="O1347">
        <v>890903938</v>
      </c>
      <c r="P1347" t="s">
        <v>212</v>
      </c>
      <c r="Q1347" t="s">
        <v>189</v>
      </c>
      <c r="R1347" t="s">
        <v>190</v>
      </c>
      <c r="S1347" t="s">
        <v>540</v>
      </c>
      <c r="T1347" t="s">
        <v>3485</v>
      </c>
      <c r="U1347" s="6">
        <v>46503912</v>
      </c>
      <c r="V1347" s="6">
        <v>0</v>
      </c>
      <c r="W1347" s="6">
        <v>46503912</v>
      </c>
      <c r="X1347" s="6">
        <v>0</v>
      </c>
      <c r="Y1347" t="s">
        <v>193</v>
      </c>
      <c r="Z1347" t="s">
        <v>194</v>
      </c>
      <c r="AA1347" t="s">
        <v>195</v>
      </c>
      <c r="AB1347" t="s">
        <v>5486</v>
      </c>
      <c r="AC1347" t="s">
        <v>1277</v>
      </c>
      <c r="AD1347" t="s">
        <v>1265</v>
      </c>
      <c r="AE1347" t="s">
        <v>1460</v>
      </c>
      <c r="AF1347" t="s">
        <v>5126</v>
      </c>
      <c r="AG1347" t="s">
        <v>5469</v>
      </c>
      <c r="AH1347" t="s">
        <v>5487</v>
      </c>
      <c r="AI1347" t="s">
        <v>5488</v>
      </c>
      <c r="AJ1347" t="s">
        <v>3455</v>
      </c>
      <c r="AK1347" t="s">
        <v>3075</v>
      </c>
      <c r="AL1347" t="s">
        <v>452</v>
      </c>
      <c r="AM1347" t="s">
        <v>4139</v>
      </c>
      <c r="AN1347" t="s">
        <v>5489</v>
      </c>
      <c r="AO1347" t="s">
        <v>137</v>
      </c>
    </row>
    <row r="1348" spans="1:41" hidden="1" x14ac:dyDescent="0.2">
      <c r="A1348">
        <v>118525</v>
      </c>
      <c r="B1348" s="7">
        <v>45924</v>
      </c>
      <c r="C1348" t="s">
        <v>5490</v>
      </c>
      <c r="D1348" t="s">
        <v>180</v>
      </c>
      <c r="E1348" s="6">
        <v>11079520.199999999</v>
      </c>
      <c r="F1348" s="6">
        <v>0</v>
      </c>
      <c r="G1348" s="6">
        <v>0</v>
      </c>
      <c r="H1348" t="s">
        <v>868</v>
      </c>
      <c r="I1348" t="s">
        <v>2086</v>
      </c>
      <c r="J1348" t="s">
        <v>2087</v>
      </c>
      <c r="K1348" t="s">
        <v>183</v>
      </c>
      <c r="L1348" t="s">
        <v>184</v>
      </c>
      <c r="M1348">
        <v>1.26800012062908E+16</v>
      </c>
      <c r="N1348" t="s">
        <v>186</v>
      </c>
      <c r="O1348" t="s">
        <v>2089</v>
      </c>
      <c r="P1348" t="s">
        <v>2090</v>
      </c>
      <c r="Q1348" t="s">
        <v>189</v>
      </c>
      <c r="R1348" t="s">
        <v>190</v>
      </c>
      <c r="S1348" t="s">
        <v>735</v>
      </c>
      <c r="T1348" t="s">
        <v>3606</v>
      </c>
      <c r="U1348" s="6">
        <v>11300000</v>
      </c>
      <c r="V1348" s="6">
        <v>-220479.8</v>
      </c>
      <c r="W1348" s="6">
        <v>11079520.199999999</v>
      </c>
      <c r="X1348" s="6">
        <v>0</v>
      </c>
      <c r="Y1348" t="s">
        <v>193</v>
      </c>
      <c r="Z1348" t="s">
        <v>194</v>
      </c>
      <c r="AA1348" t="s">
        <v>195</v>
      </c>
      <c r="AB1348" t="s">
        <v>5491</v>
      </c>
      <c r="AC1348" t="s">
        <v>1696</v>
      </c>
      <c r="AD1348" t="s">
        <v>1682</v>
      </c>
      <c r="AE1348" t="s">
        <v>1944</v>
      </c>
      <c r="AF1348" t="s">
        <v>5130</v>
      </c>
      <c r="AG1348" t="s">
        <v>5469</v>
      </c>
      <c r="AH1348" t="s">
        <v>5492</v>
      </c>
      <c r="AI1348" t="s">
        <v>5493</v>
      </c>
      <c r="AJ1348" t="s">
        <v>3455</v>
      </c>
      <c r="AK1348" t="s">
        <v>5000</v>
      </c>
      <c r="AL1348" t="s">
        <v>234</v>
      </c>
      <c r="AM1348" t="s">
        <v>5494</v>
      </c>
      <c r="AN1348" t="s">
        <v>5495</v>
      </c>
      <c r="AO1348" t="s">
        <v>137</v>
      </c>
    </row>
    <row r="1349" spans="1:41" hidden="1" x14ac:dyDescent="0.2">
      <c r="A1349">
        <v>118625</v>
      </c>
      <c r="B1349" s="7">
        <v>45925</v>
      </c>
      <c r="C1349" t="s">
        <v>5496</v>
      </c>
      <c r="D1349" t="s">
        <v>180</v>
      </c>
      <c r="E1349" s="6">
        <v>35094136.359999999</v>
      </c>
      <c r="F1349" s="6">
        <v>491357</v>
      </c>
      <c r="G1349" s="6">
        <v>0</v>
      </c>
      <c r="H1349" t="s">
        <v>181</v>
      </c>
      <c r="I1349">
        <v>860529319</v>
      </c>
      <c r="J1349" t="s">
        <v>3358</v>
      </c>
      <c r="K1349" t="s">
        <v>183</v>
      </c>
      <c r="L1349" t="s">
        <v>184</v>
      </c>
      <c r="M1349">
        <v>21002732216</v>
      </c>
      <c r="N1349" t="s">
        <v>186</v>
      </c>
      <c r="O1349">
        <v>860007335</v>
      </c>
      <c r="P1349" t="s">
        <v>563</v>
      </c>
      <c r="Q1349" t="s">
        <v>189</v>
      </c>
      <c r="R1349" t="s">
        <v>190</v>
      </c>
      <c r="S1349" t="s">
        <v>782</v>
      </c>
      <c r="T1349" t="s">
        <v>783</v>
      </c>
      <c r="U1349" s="6">
        <v>35094136.359999999</v>
      </c>
      <c r="V1349" s="6">
        <v>0</v>
      </c>
      <c r="W1349" s="6">
        <v>35094136.359999999</v>
      </c>
      <c r="X1349" s="6">
        <v>0</v>
      </c>
      <c r="Y1349" t="s">
        <v>193</v>
      </c>
      <c r="Z1349" t="s">
        <v>194</v>
      </c>
      <c r="AA1349" t="s">
        <v>195</v>
      </c>
      <c r="AB1349" t="s">
        <v>5497</v>
      </c>
      <c r="AC1349" t="s">
        <v>428</v>
      </c>
      <c r="AD1349" t="s">
        <v>428</v>
      </c>
      <c r="AE1349" t="s">
        <v>1029</v>
      </c>
      <c r="AF1349" t="s">
        <v>5138</v>
      </c>
      <c r="AG1349" t="s">
        <v>5498</v>
      </c>
      <c r="AH1349" t="s">
        <v>5499</v>
      </c>
      <c r="AI1349" t="s">
        <v>5500</v>
      </c>
      <c r="AJ1349" t="s">
        <v>3455</v>
      </c>
      <c r="AK1349" t="s">
        <v>2092</v>
      </c>
      <c r="AL1349" t="s">
        <v>452</v>
      </c>
      <c r="AM1349" t="s">
        <v>3363</v>
      </c>
      <c r="AN1349" t="s">
        <v>3364</v>
      </c>
      <c r="AO1349" t="s">
        <v>136</v>
      </c>
    </row>
    <row r="1350" spans="1:41" hidden="1" x14ac:dyDescent="0.2">
      <c r="A1350">
        <v>118725</v>
      </c>
      <c r="B1350" s="7">
        <v>45925</v>
      </c>
      <c r="C1350" t="s">
        <v>5501</v>
      </c>
      <c r="D1350" t="s">
        <v>180</v>
      </c>
      <c r="E1350" s="6">
        <v>1316497</v>
      </c>
      <c r="F1350" s="6">
        <v>0</v>
      </c>
      <c r="G1350" s="6">
        <v>0</v>
      </c>
      <c r="H1350" t="s">
        <v>181</v>
      </c>
      <c r="I1350">
        <v>899999115</v>
      </c>
      <c r="J1350" t="s">
        <v>182</v>
      </c>
      <c r="K1350" t="s">
        <v>183</v>
      </c>
      <c r="L1350" t="s">
        <v>209</v>
      </c>
      <c r="M1350">
        <v>220062720305</v>
      </c>
      <c r="N1350" t="s">
        <v>186</v>
      </c>
      <c r="O1350">
        <v>860007738</v>
      </c>
      <c r="P1350" t="s">
        <v>754</v>
      </c>
      <c r="Q1350" t="s">
        <v>189</v>
      </c>
      <c r="R1350" t="s">
        <v>190</v>
      </c>
      <c r="S1350" t="s">
        <v>191</v>
      </c>
      <c r="T1350" t="s">
        <v>192</v>
      </c>
      <c r="U1350" s="6">
        <v>1316497</v>
      </c>
      <c r="V1350" s="6">
        <v>0</v>
      </c>
      <c r="W1350" s="6">
        <v>1316497</v>
      </c>
      <c r="X1350" s="6">
        <v>0</v>
      </c>
      <c r="Y1350" t="s">
        <v>193</v>
      </c>
      <c r="Z1350" t="s">
        <v>194</v>
      </c>
      <c r="AA1350" t="s">
        <v>195</v>
      </c>
      <c r="AB1350" t="s">
        <v>5502</v>
      </c>
      <c r="AC1350" t="s">
        <v>285</v>
      </c>
      <c r="AD1350" t="s">
        <v>285</v>
      </c>
      <c r="AE1350" t="s">
        <v>201</v>
      </c>
      <c r="AF1350" t="s">
        <v>5146</v>
      </c>
      <c r="AG1350" t="s">
        <v>5498</v>
      </c>
      <c r="AH1350" t="s">
        <v>5503</v>
      </c>
      <c r="AI1350" t="s">
        <v>5504</v>
      </c>
      <c r="AJ1350" t="s">
        <v>3455</v>
      </c>
      <c r="AK1350" t="s">
        <v>722</v>
      </c>
      <c r="AL1350" t="s">
        <v>758</v>
      </c>
      <c r="AM1350" t="s">
        <v>759</v>
      </c>
      <c r="AN1350" t="s">
        <v>760</v>
      </c>
      <c r="AO1350" t="s">
        <v>137</v>
      </c>
    </row>
    <row r="1351" spans="1:41" hidden="1" x14ac:dyDescent="0.2">
      <c r="A1351">
        <v>118825</v>
      </c>
      <c r="B1351" s="7">
        <v>45925</v>
      </c>
      <c r="C1351" t="s">
        <v>5505</v>
      </c>
      <c r="D1351" t="s">
        <v>180</v>
      </c>
      <c r="E1351" s="6">
        <v>8045386.6399999997</v>
      </c>
      <c r="F1351" s="6">
        <v>0</v>
      </c>
      <c r="G1351" s="6">
        <v>0</v>
      </c>
      <c r="H1351" t="s">
        <v>181</v>
      </c>
      <c r="I1351">
        <v>860529319</v>
      </c>
      <c r="J1351" t="s">
        <v>3358</v>
      </c>
      <c r="K1351" t="s">
        <v>183</v>
      </c>
      <c r="L1351" t="s">
        <v>184</v>
      </c>
      <c r="M1351">
        <v>21002732216</v>
      </c>
      <c r="N1351" t="s">
        <v>186</v>
      </c>
      <c r="O1351">
        <v>860007335</v>
      </c>
      <c r="P1351" t="s">
        <v>563</v>
      </c>
      <c r="Q1351" t="s">
        <v>189</v>
      </c>
      <c r="R1351" t="s">
        <v>190</v>
      </c>
      <c r="S1351" t="s">
        <v>782</v>
      </c>
      <c r="T1351" t="s">
        <v>783</v>
      </c>
      <c r="U1351" s="6">
        <v>8045386.6399999997</v>
      </c>
      <c r="V1351" s="6">
        <v>0</v>
      </c>
      <c r="W1351" s="6">
        <v>8045386.6399999997</v>
      </c>
      <c r="X1351" s="6">
        <v>0</v>
      </c>
      <c r="Y1351" t="s">
        <v>193</v>
      </c>
      <c r="Z1351" t="s">
        <v>194</v>
      </c>
      <c r="AA1351" t="s">
        <v>195</v>
      </c>
      <c r="AB1351" t="s">
        <v>5497</v>
      </c>
      <c r="AC1351" t="s">
        <v>428</v>
      </c>
      <c r="AD1351" t="s">
        <v>428</v>
      </c>
      <c r="AE1351" t="s">
        <v>1029</v>
      </c>
      <c r="AF1351" t="s">
        <v>5150</v>
      </c>
      <c r="AG1351" t="s">
        <v>5498</v>
      </c>
      <c r="AH1351" t="s">
        <v>5506</v>
      </c>
      <c r="AI1351" t="s">
        <v>5507</v>
      </c>
      <c r="AJ1351" t="s">
        <v>3455</v>
      </c>
      <c r="AK1351" t="s">
        <v>2092</v>
      </c>
      <c r="AL1351" t="s">
        <v>452</v>
      </c>
      <c r="AM1351" t="s">
        <v>3363</v>
      </c>
      <c r="AN1351" t="s">
        <v>3364</v>
      </c>
      <c r="AO1351" t="s">
        <v>136</v>
      </c>
    </row>
    <row r="1352" spans="1:41" hidden="1" x14ac:dyDescent="0.2">
      <c r="A1352">
        <v>118925</v>
      </c>
      <c r="B1352" s="7">
        <v>45925</v>
      </c>
      <c r="C1352" t="s">
        <v>5508</v>
      </c>
      <c r="D1352" t="s">
        <v>180</v>
      </c>
      <c r="E1352" s="6">
        <v>182289</v>
      </c>
      <c r="F1352" s="6">
        <v>0</v>
      </c>
      <c r="G1352" s="6">
        <v>0</v>
      </c>
      <c r="H1352" t="s">
        <v>361</v>
      </c>
      <c r="I1352">
        <v>52792789</v>
      </c>
      <c r="J1352" t="s">
        <v>5509</v>
      </c>
      <c r="K1352" t="s">
        <v>183</v>
      </c>
      <c r="L1352" t="s">
        <v>209</v>
      </c>
      <c r="M1352">
        <v>61252414826</v>
      </c>
      <c r="N1352" t="s">
        <v>186</v>
      </c>
      <c r="O1352">
        <v>890903938</v>
      </c>
      <c r="P1352" t="s">
        <v>212</v>
      </c>
      <c r="Q1352" t="s">
        <v>189</v>
      </c>
      <c r="R1352" t="s">
        <v>190</v>
      </c>
      <c r="S1352" t="s">
        <v>370</v>
      </c>
      <c r="T1352" t="s">
        <v>371</v>
      </c>
      <c r="U1352" s="6">
        <v>31108</v>
      </c>
      <c r="V1352" s="6">
        <v>0</v>
      </c>
      <c r="W1352" s="6">
        <v>31108</v>
      </c>
      <c r="X1352" s="6">
        <v>0</v>
      </c>
      <c r="Y1352" t="s">
        <v>193</v>
      </c>
      <c r="Z1352" t="s">
        <v>194</v>
      </c>
      <c r="AA1352" t="s">
        <v>195</v>
      </c>
      <c r="AB1352" t="s">
        <v>5510</v>
      </c>
      <c r="AC1352" t="s">
        <v>283</v>
      </c>
      <c r="AD1352" t="s">
        <v>283</v>
      </c>
      <c r="AE1352" t="s">
        <v>2082</v>
      </c>
      <c r="AF1352" t="s">
        <v>5142</v>
      </c>
      <c r="AG1352" t="s">
        <v>5498</v>
      </c>
      <c r="AH1352" t="s">
        <v>5511</v>
      </c>
      <c r="AI1352" t="s">
        <v>5512</v>
      </c>
      <c r="AJ1352" t="s">
        <v>3455</v>
      </c>
      <c r="AK1352" t="s">
        <v>5447</v>
      </c>
      <c r="AL1352" t="s">
        <v>234</v>
      </c>
      <c r="AM1352" t="s">
        <v>5513</v>
      </c>
      <c r="AN1352" t="s">
        <v>5514</v>
      </c>
      <c r="AO1352" t="s">
        <v>126</v>
      </c>
    </row>
    <row r="1353" spans="1:41" hidden="1" x14ac:dyDescent="0.2">
      <c r="A1353">
        <v>118925</v>
      </c>
      <c r="B1353" s="7">
        <v>45925</v>
      </c>
      <c r="C1353" t="s">
        <v>5508</v>
      </c>
      <c r="D1353" t="s">
        <v>180</v>
      </c>
      <c r="E1353" s="6">
        <v>182289</v>
      </c>
      <c r="F1353" s="6">
        <v>0</v>
      </c>
      <c r="G1353" s="6">
        <v>0</v>
      </c>
      <c r="H1353" t="s">
        <v>361</v>
      </c>
      <c r="I1353">
        <v>52792789</v>
      </c>
      <c r="J1353" t="s">
        <v>5509</v>
      </c>
      <c r="K1353" t="s">
        <v>183</v>
      </c>
      <c r="L1353" t="s">
        <v>209</v>
      </c>
      <c r="M1353">
        <v>61252414826</v>
      </c>
      <c r="N1353" t="s">
        <v>186</v>
      </c>
      <c r="O1353">
        <v>890903938</v>
      </c>
      <c r="P1353" t="s">
        <v>212</v>
      </c>
      <c r="Q1353" t="s">
        <v>189</v>
      </c>
      <c r="R1353" t="s">
        <v>190</v>
      </c>
      <c r="S1353" t="s">
        <v>372</v>
      </c>
      <c r="T1353" t="s">
        <v>373</v>
      </c>
      <c r="U1353" s="6">
        <v>31098</v>
      </c>
      <c r="V1353" s="6">
        <v>0</v>
      </c>
      <c r="W1353" s="6">
        <v>31098</v>
      </c>
      <c r="X1353" s="6">
        <v>0</v>
      </c>
      <c r="Y1353" t="s">
        <v>193</v>
      </c>
      <c r="Z1353" t="s">
        <v>194</v>
      </c>
      <c r="AA1353" t="s">
        <v>195</v>
      </c>
      <c r="AB1353" t="s">
        <v>5510</v>
      </c>
      <c r="AC1353" t="s">
        <v>283</v>
      </c>
      <c r="AD1353" t="s">
        <v>283</v>
      </c>
      <c r="AE1353" t="s">
        <v>2082</v>
      </c>
      <c r="AF1353" t="s">
        <v>5142</v>
      </c>
      <c r="AG1353" t="s">
        <v>5498</v>
      </c>
      <c r="AH1353" t="s">
        <v>5511</v>
      </c>
      <c r="AI1353" t="s">
        <v>5512</v>
      </c>
      <c r="AJ1353" t="s">
        <v>3455</v>
      </c>
      <c r="AK1353" t="s">
        <v>5447</v>
      </c>
      <c r="AL1353" t="s">
        <v>234</v>
      </c>
      <c r="AM1353" t="s">
        <v>5513</v>
      </c>
      <c r="AN1353" t="s">
        <v>5514</v>
      </c>
      <c r="AO1353" t="s">
        <v>137</v>
      </c>
    </row>
    <row r="1354" spans="1:41" hidden="1" x14ac:dyDescent="0.2">
      <c r="A1354">
        <v>118925</v>
      </c>
      <c r="B1354" s="7">
        <v>45925</v>
      </c>
      <c r="C1354" t="s">
        <v>5508</v>
      </c>
      <c r="D1354" t="s">
        <v>180</v>
      </c>
      <c r="E1354" s="6">
        <v>182289</v>
      </c>
      <c r="F1354" s="6">
        <v>0</v>
      </c>
      <c r="G1354" s="6">
        <v>0</v>
      </c>
      <c r="H1354" t="s">
        <v>361</v>
      </c>
      <c r="I1354">
        <v>52792789</v>
      </c>
      <c r="J1354" t="s">
        <v>5509</v>
      </c>
      <c r="K1354" t="s">
        <v>183</v>
      </c>
      <c r="L1354" t="s">
        <v>209</v>
      </c>
      <c r="M1354">
        <v>61252414826</v>
      </c>
      <c r="N1354" t="s">
        <v>186</v>
      </c>
      <c r="O1354">
        <v>890903938</v>
      </c>
      <c r="P1354" t="s">
        <v>212</v>
      </c>
      <c r="Q1354" t="s">
        <v>189</v>
      </c>
      <c r="R1354" t="s">
        <v>190</v>
      </c>
      <c r="S1354" t="s">
        <v>309</v>
      </c>
      <c r="T1354" t="s">
        <v>310</v>
      </c>
      <c r="U1354" s="6">
        <v>62238</v>
      </c>
      <c r="V1354" s="6">
        <v>0</v>
      </c>
      <c r="W1354" s="6">
        <v>62238</v>
      </c>
      <c r="X1354" s="6">
        <v>0</v>
      </c>
      <c r="Y1354" t="s">
        <v>193</v>
      </c>
      <c r="Z1354" t="s">
        <v>194</v>
      </c>
      <c r="AA1354" t="s">
        <v>195</v>
      </c>
      <c r="AB1354" t="s">
        <v>5510</v>
      </c>
      <c r="AC1354" t="s">
        <v>283</v>
      </c>
      <c r="AD1354" t="s">
        <v>283</v>
      </c>
      <c r="AE1354" t="s">
        <v>2082</v>
      </c>
      <c r="AF1354" t="s">
        <v>5142</v>
      </c>
      <c r="AG1354" t="s">
        <v>5498</v>
      </c>
      <c r="AH1354" t="s">
        <v>5511</v>
      </c>
      <c r="AI1354" t="s">
        <v>5512</v>
      </c>
      <c r="AJ1354" t="s">
        <v>3455</v>
      </c>
      <c r="AK1354" t="s">
        <v>5447</v>
      </c>
      <c r="AL1354" t="s">
        <v>234</v>
      </c>
      <c r="AM1354" t="s">
        <v>5513</v>
      </c>
      <c r="AN1354" t="s">
        <v>5514</v>
      </c>
      <c r="AO1354" t="s">
        <v>137</v>
      </c>
    </row>
    <row r="1355" spans="1:41" hidden="1" x14ac:dyDescent="0.2">
      <c r="A1355">
        <v>118925</v>
      </c>
      <c r="B1355" s="7">
        <v>45925</v>
      </c>
      <c r="C1355" t="s">
        <v>5508</v>
      </c>
      <c r="D1355" t="s">
        <v>180</v>
      </c>
      <c r="E1355" s="6">
        <v>182289</v>
      </c>
      <c r="F1355" s="6">
        <v>0</v>
      </c>
      <c r="G1355" s="6">
        <v>0</v>
      </c>
      <c r="H1355" t="s">
        <v>361</v>
      </c>
      <c r="I1355">
        <v>52792789</v>
      </c>
      <c r="J1355" t="s">
        <v>5509</v>
      </c>
      <c r="K1355" t="s">
        <v>183</v>
      </c>
      <c r="L1355" t="s">
        <v>209</v>
      </c>
      <c r="M1355">
        <v>61252414826</v>
      </c>
      <c r="N1355" t="s">
        <v>186</v>
      </c>
      <c r="O1355">
        <v>890903938</v>
      </c>
      <c r="P1355" t="s">
        <v>212</v>
      </c>
      <c r="Q1355" t="s">
        <v>189</v>
      </c>
      <c r="R1355" t="s">
        <v>190</v>
      </c>
      <c r="S1355" t="s">
        <v>291</v>
      </c>
      <c r="T1355" t="s">
        <v>292</v>
      </c>
      <c r="U1355" s="6">
        <v>31108</v>
      </c>
      <c r="V1355" s="6">
        <v>0</v>
      </c>
      <c r="W1355" s="6">
        <v>31108</v>
      </c>
      <c r="X1355" s="6">
        <v>0</v>
      </c>
      <c r="Y1355" t="s">
        <v>193</v>
      </c>
      <c r="Z1355" t="s">
        <v>194</v>
      </c>
      <c r="AA1355" t="s">
        <v>195</v>
      </c>
      <c r="AB1355" t="s">
        <v>5510</v>
      </c>
      <c r="AC1355" t="s">
        <v>283</v>
      </c>
      <c r="AD1355" t="s">
        <v>283</v>
      </c>
      <c r="AE1355" t="s">
        <v>2082</v>
      </c>
      <c r="AF1355" t="s">
        <v>5142</v>
      </c>
      <c r="AG1355" t="s">
        <v>5498</v>
      </c>
      <c r="AH1355" t="s">
        <v>5511</v>
      </c>
      <c r="AI1355" t="s">
        <v>5512</v>
      </c>
      <c r="AJ1355" t="s">
        <v>3455</v>
      </c>
      <c r="AK1355" t="s">
        <v>5447</v>
      </c>
      <c r="AL1355" t="s">
        <v>234</v>
      </c>
      <c r="AM1355" t="s">
        <v>5513</v>
      </c>
      <c r="AN1355" t="s">
        <v>5514</v>
      </c>
      <c r="AO1355" t="s">
        <v>137</v>
      </c>
    </row>
    <row r="1356" spans="1:41" hidden="1" x14ac:dyDescent="0.2">
      <c r="A1356">
        <v>118925</v>
      </c>
      <c r="B1356" s="7">
        <v>45925</v>
      </c>
      <c r="C1356" t="s">
        <v>5508</v>
      </c>
      <c r="D1356" t="s">
        <v>180</v>
      </c>
      <c r="E1356" s="6">
        <v>182289</v>
      </c>
      <c r="F1356" s="6">
        <v>0</v>
      </c>
      <c r="G1356" s="6">
        <v>0</v>
      </c>
      <c r="H1356" t="s">
        <v>361</v>
      </c>
      <c r="I1356">
        <v>52792789</v>
      </c>
      <c r="J1356" t="s">
        <v>5509</v>
      </c>
      <c r="K1356" t="s">
        <v>183</v>
      </c>
      <c r="L1356" t="s">
        <v>209</v>
      </c>
      <c r="M1356">
        <v>61252414826</v>
      </c>
      <c r="N1356" t="s">
        <v>186</v>
      </c>
      <c r="O1356">
        <v>890903938</v>
      </c>
      <c r="P1356" t="s">
        <v>212</v>
      </c>
      <c r="Q1356" t="s">
        <v>189</v>
      </c>
      <c r="R1356" t="s">
        <v>190</v>
      </c>
      <c r="S1356" t="s">
        <v>301</v>
      </c>
      <c r="T1356" t="s">
        <v>302</v>
      </c>
      <c r="U1356" s="6">
        <v>4974</v>
      </c>
      <c r="V1356" s="6">
        <v>0</v>
      </c>
      <c r="W1356" s="6">
        <v>4974</v>
      </c>
      <c r="X1356" s="6">
        <v>0</v>
      </c>
      <c r="Y1356" t="s">
        <v>193</v>
      </c>
      <c r="Z1356" t="s">
        <v>194</v>
      </c>
      <c r="AA1356" t="s">
        <v>195</v>
      </c>
      <c r="AB1356" t="s">
        <v>5510</v>
      </c>
      <c r="AC1356" t="s">
        <v>283</v>
      </c>
      <c r="AD1356" t="s">
        <v>283</v>
      </c>
      <c r="AE1356" t="s">
        <v>2082</v>
      </c>
      <c r="AF1356" t="s">
        <v>5142</v>
      </c>
      <c r="AG1356" t="s">
        <v>5498</v>
      </c>
      <c r="AH1356" t="s">
        <v>5511</v>
      </c>
      <c r="AI1356" t="s">
        <v>5512</v>
      </c>
      <c r="AJ1356" t="s">
        <v>3455</v>
      </c>
      <c r="AK1356" t="s">
        <v>5447</v>
      </c>
      <c r="AL1356" t="s">
        <v>234</v>
      </c>
      <c r="AM1356" t="s">
        <v>5513</v>
      </c>
      <c r="AN1356" t="s">
        <v>5514</v>
      </c>
      <c r="AO1356" t="s">
        <v>137</v>
      </c>
    </row>
    <row r="1357" spans="1:41" hidden="1" x14ac:dyDescent="0.2">
      <c r="A1357">
        <v>118925</v>
      </c>
      <c r="B1357" s="7">
        <v>45925</v>
      </c>
      <c r="C1357" t="s">
        <v>5508</v>
      </c>
      <c r="D1357" t="s">
        <v>180</v>
      </c>
      <c r="E1357" s="6">
        <v>182289</v>
      </c>
      <c r="F1357" s="6">
        <v>0</v>
      </c>
      <c r="G1357" s="6">
        <v>0</v>
      </c>
      <c r="H1357" t="s">
        <v>361</v>
      </c>
      <c r="I1357">
        <v>52792789</v>
      </c>
      <c r="J1357" t="s">
        <v>5509</v>
      </c>
      <c r="K1357" t="s">
        <v>183</v>
      </c>
      <c r="L1357" t="s">
        <v>209</v>
      </c>
      <c r="M1357">
        <v>61252414826</v>
      </c>
      <c r="N1357" t="s">
        <v>186</v>
      </c>
      <c r="O1357">
        <v>890903938</v>
      </c>
      <c r="P1357" t="s">
        <v>212</v>
      </c>
      <c r="Q1357" t="s">
        <v>189</v>
      </c>
      <c r="R1357" t="s">
        <v>190</v>
      </c>
      <c r="S1357" t="s">
        <v>299</v>
      </c>
      <c r="T1357" t="s">
        <v>300</v>
      </c>
      <c r="U1357" s="6">
        <v>21763</v>
      </c>
      <c r="V1357" s="6">
        <v>0</v>
      </c>
      <c r="W1357" s="6">
        <v>21763</v>
      </c>
      <c r="X1357" s="6">
        <v>0</v>
      </c>
      <c r="Y1357" t="s">
        <v>193</v>
      </c>
      <c r="Z1357" t="s">
        <v>194</v>
      </c>
      <c r="AA1357" t="s">
        <v>195</v>
      </c>
      <c r="AB1357" t="s">
        <v>5510</v>
      </c>
      <c r="AC1357" t="s">
        <v>283</v>
      </c>
      <c r="AD1357" t="s">
        <v>283</v>
      </c>
      <c r="AE1357" t="s">
        <v>2082</v>
      </c>
      <c r="AF1357" t="s">
        <v>5142</v>
      </c>
      <c r="AG1357" t="s">
        <v>5498</v>
      </c>
      <c r="AH1357" t="s">
        <v>5511</v>
      </c>
      <c r="AI1357" t="s">
        <v>5512</v>
      </c>
      <c r="AJ1357" t="s">
        <v>3455</v>
      </c>
      <c r="AK1357" t="s">
        <v>5447</v>
      </c>
      <c r="AL1357" t="s">
        <v>234</v>
      </c>
      <c r="AM1357" t="s">
        <v>5513</v>
      </c>
      <c r="AN1357" t="s">
        <v>5514</v>
      </c>
      <c r="AO1357" t="s">
        <v>137</v>
      </c>
    </row>
    <row r="1358" spans="1:41" x14ac:dyDescent="0.2">
      <c r="A1358">
        <v>119025</v>
      </c>
      <c r="B1358" s="7">
        <v>45925</v>
      </c>
      <c r="C1358" t="s">
        <v>5515</v>
      </c>
      <c r="D1358" t="s">
        <v>180</v>
      </c>
      <c r="E1358" s="6">
        <v>666400</v>
      </c>
      <c r="F1358" s="6">
        <v>74570</v>
      </c>
      <c r="G1358" s="6">
        <v>0</v>
      </c>
      <c r="H1358" t="s">
        <v>181</v>
      </c>
      <c r="I1358">
        <v>901315138</v>
      </c>
      <c r="J1358" t="s">
        <v>3366</v>
      </c>
      <c r="K1358" t="s">
        <v>183</v>
      </c>
      <c r="L1358" t="s">
        <v>209</v>
      </c>
      <c r="M1358">
        <v>1070080666</v>
      </c>
      <c r="N1358" t="s">
        <v>186</v>
      </c>
      <c r="O1358">
        <v>860034313</v>
      </c>
      <c r="P1358" t="s">
        <v>365</v>
      </c>
      <c r="Q1358" t="s">
        <v>189</v>
      </c>
      <c r="R1358" t="s">
        <v>190</v>
      </c>
      <c r="S1358" t="s">
        <v>478</v>
      </c>
      <c r="T1358" t="s">
        <v>3466</v>
      </c>
      <c r="U1358" s="6">
        <v>666400</v>
      </c>
      <c r="V1358" s="6">
        <v>0</v>
      </c>
      <c r="W1358" s="6">
        <v>666400</v>
      </c>
      <c r="X1358" s="6">
        <v>0</v>
      </c>
      <c r="Y1358" t="s">
        <v>193</v>
      </c>
      <c r="Z1358" t="s">
        <v>194</v>
      </c>
      <c r="AA1358" t="s">
        <v>195</v>
      </c>
      <c r="AB1358" t="s">
        <v>5516</v>
      </c>
      <c r="AC1358" t="s">
        <v>921</v>
      </c>
      <c r="AD1358" t="s">
        <v>916</v>
      </c>
      <c r="AE1358" t="s">
        <v>1038</v>
      </c>
      <c r="AF1358" t="s">
        <v>5154</v>
      </c>
      <c r="AG1358" t="s">
        <v>5498</v>
      </c>
      <c r="AH1358" t="s">
        <v>5517</v>
      </c>
      <c r="AI1358" t="s">
        <v>5518</v>
      </c>
      <c r="AJ1358" t="s">
        <v>3455</v>
      </c>
      <c r="AK1358" t="s">
        <v>3371</v>
      </c>
      <c r="AL1358" t="s">
        <v>758</v>
      </c>
      <c r="AM1358" t="s">
        <v>4000</v>
      </c>
      <c r="AN1358" t="s">
        <v>3373</v>
      </c>
      <c r="AO1358" t="s">
        <v>127</v>
      </c>
    </row>
    <row r="1359" spans="1:41" hidden="1" x14ac:dyDescent="0.2">
      <c r="A1359">
        <v>119125</v>
      </c>
      <c r="B1359" s="7">
        <v>45925</v>
      </c>
      <c r="C1359" t="s">
        <v>5519</v>
      </c>
      <c r="D1359" t="s">
        <v>180</v>
      </c>
      <c r="E1359" s="6">
        <v>1013925</v>
      </c>
      <c r="F1359" s="6">
        <v>0</v>
      </c>
      <c r="G1359" s="6">
        <v>0</v>
      </c>
      <c r="H1359" t="s">
        <v>361</v>
      </c>
      <c r="I1359">
        <v>79566290</v>
      </c>
      <c r="J1359" t="s">
        <v>5222</v>
      </c>
      <c r="K1359" t="s">
        <v>183</v>
      </c>
      <c r="L1359" t="s">
        <v>209</v>
      </c>
      <c r="M1359">
        <v>472970003704</v>
      </c>
      <c r="N1359" t="s">
        <v>186</v>
      </c>
      <c r="O1359">
        <v>860034313</v>
      </c>
      <c r="P1359" t="s">
        <v>365</v>
      </c>
      <c r="Q1359" t="s">
        <v>189</v>
      </c>
      <c r="R1359" t="s">
        <v>190</v>
      </c>
      <c r="S1359" t="s">
        <v>1178</v>
      </c>
      <c r="T1359" t="s">
        <v>3550</v>
      </c>
      <c r="U1359" s="6">
        <v>1013925</v>
      </c>
      <c r="V1359" s="6">
        <v>0</v>
      </c>
      <c r="W1359" s="6">
        <v>1013925</v>
      </c>
      <c r="X1359" s="6">
        <v>0</v>
      </c>
      <c r="Y1359" t="s">
        <v>193</v>
      </c>
      <c r="Z1359" t="s">
        <v>194</v>
      </c>
      <c r="AA1359" t="s">
        <v>195</v>
      </c>
      <c r="AB1359" t="s">
        <v>5520</v>
      </c>
      <c r="AC1359" t="s">
        <v>997</v>
      </c>
      <c r="AD1359" t="s">
        <v>997</v>
      </c>
      <c r="AE1359" t="s">
        <v>2069</v>
      </c>
      <c r="AF1359" t="s">
        <v>5103</v>
      </c>
      <c r="AG1359" t="s">
        <v>5447</v>
      </c>
      <c r="AH1359" t="s">
        <v>5521</v>
      </c>
      <c r="AI1359" t="s">
        <v>5522</v>
      </c>
      <c r="AJ1359" t="s">
        <v>3455</v>
      </c>
      <c r="AK1359" t="s">
        <v>5447</v>
      </c>
      <c r="AL1359" t="s">
        <v>2716</v>
      </c>
      <c r="AM1359" t="s">
        <v>326</v>
      </c>
      <c r="AN1359" t="s">
        <v>5523</v>
      </c>
      <c r="AO1359" t="s">
        <v>129</v>
      </c>
    </row>
    <row r="1360" spans="1:41" hidden="1" x14ac:dyDescent="0.2">
      <c r="A1360">
        <v>119225</v>
      </c>
      <c r="B1360" s="7">
        <v>45925</v>
      </c>
      <c r="C1360" t="s">
        <v>5524</v>
      </c>
      <c r="D1360" t="s">
        <v>180</v>
      </c>
      <c r="E1360" s="6">
        <v>1013925</v>
      </c>
      <c r="F1360" s="6">
        <v>0</v>
      </c>
      <c r="G1360" s="6">
        <v>0</v>
      </c>
      <c r="H1360" t="s">
        <v>361</v>
      </c>
      <c r="I1360">
        <v>1010227551</v>
      </c>
      <c r="J1360" t="s">
        <v>1176</v>
      </c>
      <c r="K1360" t="s">
        <v>183</v>
      </c>
      <c r="L1360" t="s">
        <v>209</v>
      </c>
      <c r="M1360">
        <v>208129767</v>
      </c>
      <c r="N1360" t="s">
        <v>186</v>
      </c>
      <c r="O1360">
        <v>860002964</v>
      </c>
      <c r="P1360" t="s">
        <v>226</v>
      </c>
      <c r="Q1360" t="s">
        <v>189</v>
      </c>
      <c r="R1360" t="s">
        <v>190</v>
      </c>
      <c r="S1360" t="s">
        <v>1178</v>
      </c>
      <c r="T1360" t="s">
        <v>3550</v>
      </c>
      <c r="U1360" s="6">
        <v>1013925</v>
      </c>
      <c r="V1360" s="6">
        <v>0</v>
      </c>
      <c r="W1360" s="6">
        <v>1013925</v>
      </c>
      <c r="X1360" s="6">
        <v>0</v>
      </c>
      <c r="Y1360" t="s">
        <v>193</v>
      </c>
      <c r="Z1360" t="s">
        <v>194</v>
      </c>
      <c r="AA1360" t="s">
        <v>195</v>
      </c>
      <c r="AB1360" t="s">
        <v>5525</v>
      </c>
      <c r="AC1360" t="s">
        <v>997</v>
      </c>
      <c r="AD1360" t="s">
        <v>997</v>
      </c>
      <c r="AE1360" t="s">
        <v>2075</v>
      </c>
      <c r="AF1360" t="s">
        <v>5158</v>
      </c>
      <c r="AG1360" t="s">
        <v>5498</v>
      </c>
      <c r="AH1360" t="s">
        <v>5526</v>
      </c>
      <c r="AI1360" t="s">
        <v>5527</v>
      </c>
      <c r="AJ1360" t="s">
        <v>3455</v>
      </c>
      <c r="AK1360" t="s">
        <v>5447</v>
      </c>
      <c r="AL1360" t="s">
        <v>2716</v>
      </c>
      <c r="AM1360" t="s">
        <v>401</v>
      </c>
      <c r="AN1360" t="s">
        <v>5528</v>
      </c>
      <c r="AO1360" t="s">
        <v>129</v>
      </c>
    </row>
    <row r="1361" spans="1:41" hidden="1" x14ac:dyDescent="0.2">
      <c r="A1361">
        <v>119325</v>
      </c>
      <c r="B1361" s="7">
        <v>45925</v>
      </c>
      <c r="C1361" t="s">
        <v>5529</v>
      </c>
      <c r="D1361" t="s">
        <v>180</v>
      </c>
      <c r="E1361" s="6">
        <v>3892643.8399999999</v>
      </c>
      <c r="F1361" s="6">
        <v>0</v>
      </c>
      <c r="G1361" s="6">
        <v>0</v>
      </c>
      <c r="H1361" t="s">
        <v>868</v>
      </c>
      <c r="I1361" t="s">
        <v>5530</v>
      </c>
      <c r="J1361" t="s">
        <v>5531</v>
      </c>
      <c r="K1361" t="s">
        <v>376</v>
      </c>
      <c r="L1361" t="s">
        <v>3455</v>
      </c>
      <c r="M1361" t="s">
        <v>3455</v>
      </c>
      <c r="N1361" t="s">
        <v>3455</v>
      </c>
      <c r="O1361" t="s">
        <v>3455</v>
      </c>
      <c r="P1361" t="s">
        <v>3455</v>
      </c>
      <c r="Q1361" t="s">
        <v>189</v>
      </c>
      <c r="R1361" t="s">
        <v>190</v>
      </c>
      <c r="S1361" t="s">
        <v>458</v>
      </c>
      <c r="T1361" t="s">
        <v>3479</v>
      </c>
      <c r="U1361" s="6">
        <v>3990000</v>
      </c>
      <c r="V1361" s="6">
        <v>-97356.160000000003</v>
      </c>
      <c r="W1361" s="6">
        <v>3892643.8399999999</v>
      </c>
      <c r="X1361" s="6">
        <v>0</v>
      </c>
      <c r="Y1361" t="s">
        <v>193</v>
      </c>
      <c r="Z1361" t="s">
        <v>194</v>
      </c>
      <c r="AA1361" t="s">
        <v>195</v>
      </c>
      <c r="AB1361" t="s">
        <v>5532</v>
      </c>
      <c r="AC1361" t="s">
        <v>544</v>
      </c>
      <c r="AD1361" t="s">
        <v>544</v>
      </c>
      <c r="AE1361" t="s">
        <v>1719</v>
      </c>
      <c r="AF1361" t="s">
        <v>5166</v>
      </c>
      <c r="AG1361" t="s">
        <v>5498</v>
      </c>
      <c r="AH1361" t="s">
        <v>5533</v>
      </c>
      <c r="AI1361" t="s">
        <v>5534</v>
      </c>
      <c r="AJ1361" t="s">
        <v>3455</v>
      </c>
      <c r="AK1361" t="s">
        <v>4131</v>
      </c>
      <c r="AL1361" t="s">
        <v>234</v>
      </c>
      <c r="AM1361" t="s">
        <v>5535</v>
      </c>
      <c r="AN1361" t="s">
        <v>5536</v>
      </c>
      <c r="AO1361" t="s">
        <v>137</v>
      </c>
    </row>
    <row r="1362" spans="1:41" hidden="1" x14ac:dyDescent="0.2">
      <c r="A1362">
        <v>119425</v>
      </c>
      <c r="B1362" s="7">
        <v>45925</v>
      </c>
      <c r="C1362" t="s">
        <v>5537</v>
      </c>
      <c r="D1362" t="s">
        <v>180</v>
      </c>
      <c r="E1362" s="6">
        <v>76566229</v>
      </c>
      <c r="F1362" s="6">
        <v>0</v>
      </c>
      <c r="G1362" s="6">
        <v>0</v>
      </c>
      <c r="H1362" t="s">
        <v>181</v>
      </c>
      <c r="I1362">
        <v>899999284</v>
      </c>
      <c r="J1362" t="s">
        <v>351</v>
      </c>
      <c r="K1362" t="s">
        <v>183</v>
      </c>
      <c r="L1362" t="s">
        <v>184</v>
      </c>
      <c r="M1362">
        <v>33395575</v>
      </c>
      <c r="N1362" t="s">
        <v>186</v>
      </c>
      <c r="O1362">
        <v>860002964</v>
      </c>
      <c r="P1362" t="s">
        <v>226</v>
      </c>
      <c r="Q1362" t="s">
        <v>189</v>
      </c>
      <c r="R1362" t="s">
        <v>190</v>
      </c>
      <c r="S1362" t="s">
        <v>353</v>
      </c>
      <c r="T1362" t="s">
        <v>354</v>
      </c>
      <c r="U1362" s="6">
        <v>76566229</v>
      </c>
      <c r="V1362" s="6">
        <v>0</v>
      </c>
      <c r="W1362" s="6">
        <v>76566229</v>
      </c>
      <c r="X1362" s="6">
        <v>0</v>
      </c>
      <c r="Y1362" t="s">
        <v>193</v>
      </c>
      <c r="Z1362" t="s">
        <v>194</v>
      </c>
      <c r="AA1362" t="s">
        <v>195</v>
      </c>
      <c r="AB1362" t="s">
        <v>5538</v>
      </c>
      <c r="AC1362" t="s">
        <v>283</v>
      </c>
      <c r="AD1362" t="s">
        <v>283</v>
      </c>
      <c r="AE1362" t="s">
        <v>2111</v>
      </c>
      <c r="AF1362" t="s">
        <v>5171</v>
      </c>
      <c r="AG1362" t="s">
        <v>5498</v>
      </c>
      <c r="AH1362" t="s">
        <v>5539</v>
      </c>
      <c r="AI1362" t="s">
        <v>5540</v>
      </c>
      <c r="AJ1362" t="s">
        <v>3455</v>
      </c>
      <c r="AK1362" t="s">
        <v>5469</v>
      </c>
      <c r="AL1362" t="s">
        <v>288</v>
      </c>
      <c r="AM1362" t="s">
        <v>5541</v>
      </c>
      <c r="AN1362" t="s">
        <v>5538</v>
      </c>
      <c r="AO1362" t="s">
        <v>137</v>
      </c>
    </row>
    <row r="1363" spans="1:41" x14ac:dyDescent="0.2">
      <c r="A1363">
        <v>119525</v>
      </c>
      <c r="B1363" s="7">
        <v>45925</v>
      </c>
      <c r="C1363" t="s">
        <v>5542</v>
      </c>
      <c r="D1363" t="s">
        <v>180</v>
      </c>
      <c r="E1363" s="6">
        <v>1611241</v>
      </c>
      <c r="F1363" s="6">
        <v>180296</v>
      </c>
      <c r="G1363" s="6">
        <v>0</v>
      </c>
      <c r="H1363" t="s">
        <v>181</v>
      </c>
      <c r="I1363">
        <v>901354400</v>
      </c>
      <c r="J1363" t="s">
        <v>4270</v>
      </c>
      <c r="K1363" t="s">
        <v>183</v>
      </c>
      <c r="L1363" t="s">
        <v>209</v>
      </c>
      <c r="M1363">
        <v>24099767587</v>
      </c>
      <c r="N1363" t="s">
        <v>186</v>
      </c>
      <c r="O1363">
        <v>860007335</v>
      </c>
      <c r="P1363" t="s">
        <v>563</v>
      </c>
      <c r="Q1363" t="s">
        <v>189</v>
      </c>
      <c r="R1363" t="s">
        <v>190</v>
      </c>
      <c r="S1363" t="s">
        <v>478</v>
      </c>
      <c r="T1363" t="s">
        <v>3466</v>
      </c>
      <c r="U1363" s="6">
        <v>1611241</v>
      </c>
      <c r="V1363" s="6">
        <v>0</v>
      </c>
      <c r="W1363" s="6">
        <v>1611241</v>
      </c>
      <c r="X1363" s="6">
        <v>0</v>
      </c>
      <c r="Y1363" t="s">
        <v>193</v>
      </c>
      <c r="Z1363" t="s">
        <v>194</v>
      </c>
      <c r="AA1363" t="s">
        <v>195</v>
      </c>
      <c r="AB1363" t="s">
        <v>5543</v>
      </c>
      <c r="AC1363" t="s">
        <v>554</v>
      </c>
      <c r="AD1363" t="s">
        <v>554</v>
      </c>
      <c r="AE1363" t="s">
        <v>1401</v>
      </c>
      <c r="AF1363" t="s">
        <v>5175</v>
      </c>
      <c r="AG1363" t="s">
        <v>5498</v>
      </c>
      <c r="AH1363" t="s">
        <v>5544</v>
      </c>
      <c r="AI1363" t="s">
        <v>5545</v>
      </c>
      <c r="AJ1363" t="s">
        <v>3455</v>
      </c>
      <c r="AK1363" t="s">
        <v>2873</v>
      </c>
      <c r="AL1363" t="s">
        <v>758</v>
      </c>
      <c r="AM1363" t="s">
        <v>4274</v>
      </c>
      <c r="AN1363" t="s">
        <v>4275</v>
      </c>
      <c r="AO1363" t="s">
        <v>127</v>
      </c>
    </row>
    <row r="1364" spans="1:41" hidden="1" x14ac:dyDescent="0.2">
      <c r="A1364">
        <v>119725</v>
      </c>
      <c r="B1364" s="7">
        <v>45925</v>
      </c>
      <c r="C1364" t="s">
        <v>5546</v>
      </c>
      <c r="D1364" t="s">
        <v>180</v>
      </c>
      <c r="E1364" s="6">
        <v>1904000</v>
      </c>
      <c r="F1364" s="6">
        <v>221600</v>
      </c>
      <c r="G1364" s="6">
        <v>0</v>
      </c>
      <c r="H1364" t="s">
        <v>181</v>
      </c>
      <c r="I1364">
        <v>802013552</v>
      </c>
      <c r="J1364" t="s">
        <v>5260</v>
      </c>
      <c r="K1364" t="s">
        <v>183</v>
      </c>
      <c r="L1364" t="s">
        <v>184</v>
      </c>
      <c r="M1364">
        <v>76752800610</v>
      </c>
      <c r="N1364" t="s">
        <v>186</v>
      </c>
      <c r="O1364">
        <v>890903938</v>
      </c>
      <c r="P1364" t="s">
        <v>212</v>
      </c>
      <c r="Q1364" t="s">
        <v>189</v>
      </c>
      <c r="R1364" t="s">
        <v>190</v>
      </c>
      <c r="S1364" t="s">
        <v>669</v>
      </c>
      <c r="T1364" t="s">
        <v>3544</v>
      </c>
      <c r="U1364" s="6">
        <v>1904000</v>
      </c>
      <c r="V1364" s="6">
        <v>0</v>
      </c>
      <c r="W1364" s="6">
        <v>1904000</v>
      </c>
      <c r="X1364" s="6">
        <v>0</v>
      </c>
      <c r="Y1364" t="s">
        <v>193</v>
      </c>
      <c r="Z1364" t="s">
        <v>194</v>
      </c>
      <c r="AA1364" t="s">
        <v>195</v>
      </c>
      <c r="AB1364" t="s">
        <v>5547</v>
      </c>
      <c r="AC1364" t="s">
        <v>1380</v>
      </c>
      <c r="AD1364" t="s">
        <v>1374</v>
      </c>
      <c r="AE1364" t="s">
        <v>1071</v>
      </c>
      <c r="AF1364" t="s">
        <v>5183</v>
      </c>
      <c r="AG1364" t="s">
        <v>5498</v>
      </c>
      <c r="AH1364" t="s">
        <v>5548</v>
      </c>
      <c r="AI1364" t="s">
        <v>5549</v>
      </c>
      <c r="AJ1364" t="s">
        <v>3455</v>
      </c>
      <c r="AK1364" t="s">
        <v>2634</v>
      </c>
      <c r="AL1364" t="s">
        <v>758</v>
      </c>
      <c r="AM1364" t="s">
        <v>5264</v>
      </c>
      <c r="AN1364" t="s">
        <v>5265</v>
      </c>
      <c r="AO1364" t="s">
        <v>137</v>
      </c>
    </row>
    <row r="1365" spans="1:41" hidden="1" x14ac:dyDescent="0.2">
      <c r="A1365">
        <v>119825</v>
      </c>
      <c r="B1365" s="7">
        <v>45926</v>
      </c>
      <c r="C1365" t="s">
        <v>5550</v>
      </c>
      <c r="D1365" t="s">
        <v>180</v>
      </c>
      <c r="E1365" s="6">
        <v>11123700</v>
      </c>
      <c r="F1365" s="6">
        <v>457925</v>
      </c>
      <c r="G1365" s="6">
        <v>0</v>
      </c>
      <c r="H1365" t="s">
        <v>361</v>
      </c>
      <c r="I1365">
        <v>7560154</v>
      </c>
      <c r="J1365" t="s">
        <v>3858</v>
      </c>
      <c r="K1365" t="s">
        <v>183</v>
      </c>
      <c r="L1365" t="s">
        <v>209</v>
      </c>
      <c r="M1365">
        <v>550488402072372</v>
      </c>
      <c r="N1365" t="s">
        <v>186</v>
      </c>
      <c r="O1365">
        <v>860034313</v>
      </c>
      <c r="P1365" t="s">
        <v>365</v>
      </c>
      <c r="Q1365" t="s">
        <v>189</v>
      </c>
      <c r="R1365" t="s">
        <v>190</v>
      </c>
      <c r="S1365" t="s">
        <v>1099</v>
      </c>
      <c r="T1365" t="s">
        <v>3725</v>
      </c>
      <c r="U1365" s="6">
        <v>11123700</v>
      </c>
      <c r="V1365" s="6">
        <v>0</v>
      </c>
      <c r="W1365" s="6">
        <v>11123700</v>
      </c>
      <c r="X1365" s="6">
        <v>0</v>
      </c>
      <c r="Y1365" t="s">
        <v>193</v>
      </c>
      <c r="Z1365" t="s">
        <v>194</v>
      </c>
      <c r="AA1365" t="s">
        <v>195</v>
      </c>
      <c r="AB1365" t="s">
        <v>5551</v>
      </c>
      <c r="AC1365" t="s">
        <v>1507</v>
      </c>
      <c r="AD1365" t="s">
        <v>1503</v>
      </c>
      <c r="AE1365" t="s">
        <v>1147</v>
      </c>
      <c r="AF1365" t="s">
        <v>5191</v>
      </c>
      <c r="AG1365" t="s">
        <v>5552</v>
      </c>
      <c r="AH1365" t="s">
        <v>5553</v>
      </c>
      <c r="AI1365" t="s">
        <v>5554</v>
      </c>
      <c r="AJ1365" t="s">
        <v>3455</v>
      </c>
      <c r="AK1365" t="s">
        <v>2621</v>
      </c>
      <c r="AL1365" t="s">
        <v>462</v>
      </c>
      <c r="AM1365" t="s">
        <v>3862</v>
      </c>
      <c r="AN1365" t="s">
        <v>3863</v>
      </c>
      <c r="AO1365" t="s">
        <v>124</v>
      </c>
    </row>
    <row r="1366" spans="1:41" hidden="1" x14ac:dyDescent="0.2">
      <c r="A1366">
        <v>119925</v>
      </c>
      <c r="B1366" s="7">
        <v>45926</v>
      </c>
      <c r="C1366" t="s">
        <v>5555</v>
      </c>
      <c r="D1366" t="s">
        <v>180</v>
      </c>
      <c r="E1366" s="6">
        <v>9523200</v>
      </c>
      <c r="F1366" s="6">
        <v>370848</v>
      </c>
      <c r="G1366" s="6">
        <v>0</v>
      </c>
      <c r="H1366" t="s">
        <v>361</v>
      </c>
      <c r="I1366">
        <v>52182505</v>
      </c>
      <c r="J1366" t="s">
        <v>4016</v>
      </c>
      <c r="K1366" t="s">
        <v>183</v>
      </c>
      <c r="L1366" t="s">
        <v>209</v>
      </c>
      <c r="M1366">
        <v>451500061093</v>
      </c>
      <c r="N1366" t="s">
        <v>186</v>
      </c>
      <c r="O1366">
        <v>860034313</v>
      </c>
      <c r="P1366" t="s">
        <v>365</v>
      </c>
      <c r="Q1366" t="s">
        <v>189</v>
      </c>
      <c r="R1366" t="s">
        <v>190</v>
      </c>
      <c r="S1366" t="s">
        <v>962</v>
      </c>
      <c r="T1366" t="s">
        <v>3781</v>
      </c>
      <c r="U1366" s="6">
        <v>9523200</v>
      </c>
      <c r="V1366" s="6">
        <v>0</v>
      </c>
      <c r="W1366" s="6">
        <v>9523200</v>
      </c>
      <c r="X1366" s="6">
        <v>0</v>
      </c>
      <c r="Y1366" t="s">
        <v>193</v>
      </c>
      <c r="Z1366" t="s">
        <v>194</v>
      </c>
      <c r="AA1366" t="s">
        <v>195</v>
      </c>
      <c r="AB1366" t="s">
        <v>5556</v>
      </c>
      <c r="AC1366" t="s">
        <v>1522</v>
      </c>
      <c r="AD1366" t="s">
        <v>1518</v>
      </c>
      <c r="AE1366" t="s">
        <v>1380</v>
      </c>
      <c r="AF1366" t="s">
        <v>5196</v>
      </c>
      <c r="AG1366" t="s">
        <v>5552</v>
      </c>
      <c r="AH1366" t="s">
        <v>5557</v>
      </c>
      <c r="AI1366" t="s">
        <v>5558</v>
      </c>
      <c r="AJ1366" t="s">
        <v>3455</v>
      </c>
      <c r="AK1366" t="s">
        <v>2876</v>
      </c>
      <c r="AL1366" t="s">
        <v>462</v>
      </c>
      <c r="AM1366" t="s">
        <v>2133</v>
      </c>
      <c r="AN1366" t="s">
        <v>4021</v>
      </c>
      <c r="AO1366" t="s">
        <v>124</v>
      </c>
    </row>
    <row r="1367" spans="1:41" hidden="1" x14ac:dyDescent="0.2">
      <c r="A1367">
        <v>120125</v>
      </c>
      <c r="B1367" s="7">
        <v>45929</v>
      </c>
      <c r="C1367" t="s">
        <v>5559</v>
      </c>
      <c r="D1367" t="s">
        <v>180</v>
      </c>
      <c r="E1367" s="6">
        <v>173000</v>
      </c>
      <c r="F1367" s="6">
        <v>0</v>
      </c>
      <c r="G1367" s="6">
        <v>0</v>
      </c>
      <c r="H1367" t="s">
        <v>181</v>
      </c>
      <c r="I1367">
        <v>900494393</v>
      </c>
      <c r="J1367" t="s">
        <v>223</v>
      </c>
      <c r="K1367" t="s">
        <v>183</v>
      </c>
      <c r="L1367" t="s">
        <v>184</v>
      </c>
      <c r="M1367">
        <v>62874722</v>
      </c>
      <c r="N1367" t="s">
        <v>186</v>
      </c>
      <c r="O1367">
        <v>860002964</v>
      </c>
      <c r="P1367" t="s">
        <v>226</v>
      </c>
      <c r="Q1367" t="s">
        <v>189</v>
      </c>
      <c r="R1367" t="s">
        <v>190</v>
      </c>
      <c r="S1367" t="s">
        <v>239</v>
      </c>
      <c r="T1367" t="s">
        <v>240</v>
      </c>
      <c r="U1367" s="6">
        <v>64000</v>
      </c>
      <c r="V1367" s="6">
        <v>0</v>
      </c>
      <c r="W1367" s="6">
        <v>64000</v>
      </c>
      <c r="X1367" s="6">
        <v>0</v>
      </c>
      <c r="Y1367" t="s">
        <v>193</v>
      </c>
      <c r="Z1367" t="s">
        <v>194</v>
      </c>
      <c r="AA1367" t="s">
        <v>195</v>
      </c>
      <c r="AB1367" t="s">
        <v>5560</v>
      </c>
      <c r="AC1367" t="s">
        <v>1834</v>
      </c>
      <c r="AD1367" t="s">
        <v>1814</v>
      </c>
      <c r="AE1367" t="s">
        <v>2169</v>
      </c>
      <c r="AF1367" t="s">
        <v>5202</v>
      </c>
      <c r="AG1367" t="s">
        <v>5561</v>
      </c>
      <c r="AH1367" t="s">
        <v>5562</v>
      </c>
      <c r="AI1367" t="s">
        <v>5563</v>
      </c>
      <c r="AJ1367" t="s">
        <v>3455</v>
      </c>
      <c r="AK1367" t="s">
        <v>5561</v>
      </c>
      <c r="AL1367" t="s">
        <v>234</v>
      </c>
      <c r="AM1367" t="s">
        <v>5564</v>
      </c>
      <c r="AN1367" t="s">
        <v>5565</v>
      </c>
      <c r="AO1367" t="s">
        <v>137</v>
      </c>
    </row>
    <row r="1368" spans="1:41" hidden="1" x14ac:dyDescent="0.2">
      <c r="A1368">
        <v>120125</v>
      </c>
      <c r="B1368" s="7">
        <v>45929</v>
      </c>
      <c r="C1368" t="s">
        <v>5559</v>
      </c>
      <c r="D1368" t="s">
        <v>180</v>
      </c>
      <c r="E1368" s="6">
        <v>173000</v>
      </c>
      <c r="F1368" s="6">
        <v>0</v>
      </c>
      <c r="G1368" s="6">
        <v>0</v>
      </c>
      <c r="H1368" t="s">
        <v>181</v>
      </c>
      <c r="I1368">
        <v>900494393</v>
      </c>
      <c r="J1368" t="s">
        <v>223</v>
      </c>
      <c r="K1368" t="s">
        <v>183</v>
      </c>
      <c r="L1368" t="s">
        <v>184</v>
      </c>
      <c r="M1368">
        <v>62874722</v>
      </c>
      <c r="N1368" t="s">
        <v>186</v>
      </c>
      <c r="O1368">
        <v>860002964</v>
      </c>
      <c r="P1368" t="s">
        <v>226</v>
      </c>
      <c r="Q1368" t="s">
        <v>189</v>
      </c>
      <c r="R1368" t="s">
        <v>190</v>
      </c>
      <c r="S1368" t="s">
        <v>247</v>
      </c>
      <c r="T1368" t="s">
        <v>248</v>
      </c>
      <c r="U1368" s="6">
        <v>109000</v>
      </c>
      <c r="V1368" s="6">
        <v>0</v>
      </c>
      <c r="W1368" s="6">
        <v>109000</v>
      </c>
      <c r="X1368" s="6">
        <v>0</v>
      </c>
      <c r="Y1368" t="s">
        <v>193</v>
      </c>
      <c r="Z1368" t="s">
        <v>194</v>
      </c>
      <c r="AA1368" t="s">
        <v>195</v>
      </c>
      <c r="AB1368" t="s">
        <v>5560</v>
      </c>
      <c r="AC1368" t="s">
        <v>1834</v>
      </c>
      <c r="AD1368" t="s">
        <v>1814</v>
      </c>
      <c r="AE1368" t="s">
        <v>2169</v>
      </c>
      <c r="AF1368" t="s">
        <v>5202</v>
      </c>
      <c r="AG1368" t="s">
        <v>5561</v>
      </c>
      <c r="AH1368" t="s">
        <v>5562</v>
      </c>
      <c r="AI1368" t="s">
        <v>5563</v>
      </c>
      <c r="AJ1368" t="s">
        <v>3455</v>
      </c>
      <c r="AK1368" t="s">
        <v>5561</v>
      </c>
      <c r="AL1368" t="s">
        <v>234</v>
      </c>
      <c r="AM1368" t="s">
        <v>5564</v>
      </c>
      <c r="AN1368" t="s">
        <v>5565</v>
      </c>
      <c r="AO1368" t="s">
        <v>137</v>
      </c>
    </row>
    <row r="1369" spans="1:41" hidden="1" x14ac:dyDescent="0.2">
      <c r="A1369">
        <v>120225</v>
      </c>
      <c r="B1369" s="7">
        <v>45930</v>
      </c>
      <c r="C1369" t="s">
        <v>5566</v>
      </c>
      <c r="D1369" t="s">
        <v>180</v>
      </c>
      <c r="E1369" s="6">
        <v>15033389</v>
      </c>
      <c r="F1369" s="6">
        <v>15033389</v>
      </c>
      <c r="G1369" s="6">
        <v>0</v>
      </c>
      <c r="H1369" t="s">
        <v>181</v>
      </c>
      <c r="I1369">
        <v>800224808</v>
      </c>
      <c r="J1369" t="s">
        <v>4055</v>
      </c>
      <c r="K1369" t="s">
        <v>376</v>
      </c>
      <c r="L1369" t="s">
        <v>3455</v>
      </c>
      <c r="M1369" t="s">
        <v>3455</v>
      </c>
      <c r="N1369" t="s">
        <v>3455</v>
      </c>
      <c r="O1369" t="s">
        <v>3455</v>
      </c>
      <c r="P1369" t="s">
        <v>3455</v>
      </c>
      <c r="Q1369" t="s">
        <v>189</v>
      </c>
      <c r="R1369" t="s">
        <v>190</v>
      </c>
      <c r="S1369" t="s">
        <v>377</v>
      </c>
      <c r="T1369" t="s">
        <v>378</v>
      </c>
      <c r="U1369" s="6">
        <v>15033389</v>
      </c>
      <c r="V1369" s="6">
        <v>0</v>
      </c>
      <c r="W1369" s="6">
        <v>15033389</v>
      </c>
      <c r="X1369" s="6">
        <v>0</v>
      </c>
      <c r="Y1369" t="s">
        <v>193</v>
      </c>
      <c r="Z1369" t="s">
        <v>194</v>
      </c>
      <c r="AA1369" t="s">
        <v>195</v>
      </c>
      <c r="AB1369" t="s">
        <v>5567</v>
      </c>
      <c r="AC1369" t="s">
        <v>283</v>
      </c>
      <c r="AD1369" t="s">
        <v>283</v>
      </c>
      <c r="AE1369" t="s">
        <v>2183</v>
      </c>
      <c r="AF1369" t="s">
        <v>3455</v>
      </c>
      <c r="AG1369" t="s">
        <v>5568</v>
      </c>
      <c r="AH1369" t="s">
        <v>5569</v>
      </c>
      <c r="AI1369" t="s">
        <v>5570</v>
      </c>
      <c r="AJ1369" t="s">
        <v>3455</v>
      </c>
      <c r="AK1369" t="s">
        <v>5568</v>
      </c>
      <c r="AL1369" t="s">
        <v>288</v>
      </c>
      <c r="AM1369" t="s">
        <v>5567</v>
      </c>
      <c r="AN1369" t="s">
        <v>5567</v>
      </c>
      <c r="AO1369" t="s">
        <v>137</v>
      </c>
    </row>
    <row r="1370" spans="1:41" hidden="1" x14ac:dyDescent="0.2">
      <c r="A1370">
        <v>120325</v>
      </c>
      <c r="B1370" s="7">
        <v>45930</v>
      </c>
      <c r="C1370" t="s">
        <v>5566</v>
      </c>
      <c r="D1370" t="s">
        <v>180</v>
      </c>
      <c r="E1370" s="6">
        <v>7159128</v>
      </c>
      <c r="F1370" s="6">
        <v>7159128</v>
      </c>
      <c r="G1370" s="6">
        <v>0</v>
      </c>
      <c r="H1370" t="s">
        <v>181</v>
      </c>
      <c r="I1370">
        <v>800229739</v>
      </c>
      <c r="J1370" t="s">
        <v>4060</v>
      </c>
      <c r="K1370" t="s">
        <v>376</v>
      </c>
      <c r="L1370" t="s">
        <v>3455</v>
      </c>
      <c r="M1370" t="s">
        <v>3455</v>
      </c>
      <c r="N1370" t="s">
        <v>3455</v>
      </c>
      <c r="O1370" t="s">
        <v>3455</v>
      </c>
      <c r="P1370" t="s">
        <v>3455</v>
      </c>
      <c r="Q1370" t="s">
        <v>189</v>
      </c>
      <c r="R1370" t="s">
        <v>190</v>
      </c>
      <c r="S1370" t="s">
        <v>377</v>
      </c>
      <c r="T1370" t="s">
        <v>378</v>
      </c>
      <c r="U1370" s="6">
        <v>7159128</v>
      </c>
      <c r="V1370" s="6">
        <v>0</v>
      </c>
      <c r="W1370" s="6">
        <v>7159128</v>
      </c>
      <c r="X1370" s="6">
        <v>0</v>
      </c>
      <c r="Y1370" t="s">
        <v>193</v>
      </c>
      <c r="Z1370" t="s">
        <v>194</v>
      </c>
      <c r="AA1370" t="s">
        <v>195</v>
      </c>
      <c r="AB1370" t="s">
        <v>5567</v>
      </c>
      <c r="AC1370" t="s">
        <v>283</v>
      </c>
      <c r="AD1370" t="s">
        <v>283</v>
      </c>
      <c r="AE1370" t="s">
        <v>2183</v>
      </c>
      <c r="AF1370" t="s">
        <v>3455</v>
      </c>
      <c r="AG1370" t="s">
        <v>5568</v>
      </c>
      <c r="AH1370" t="s">
        <v>5571</v>
      </c>
      <c r="AI1370" t="s">
        <v>5572</v>
      </c>
      <c r="AJ1370" t="s">
        <v>3455</v>
      </c>
      <c r="AK1370" t="s">
        <v>5568</v>
      </c>
      <c r="AL1370" t="s">
        <v>288</v>
      </c>
      <c r="AM1370" t="s">
        <v>5567</v>
      </c>
      <c r="AN1370" t="s">
        <v>5567</v>
      </c>
      <c r="AO1370" t="s">
        <v>137</v>
      </c>
    </row>
    <row r="1371" spans="1:41" hidden="1" x14ac:dyDescent="0.2">
      <c r="A1371">
        <v>120425</v>
      </c>
      <c r="B1371" s="7">
        <v>45930</v>
      </c>
      <c r="C1371" t="s">
        <v>5566</v>
      </c>
      <c r="D1371" t="s">
        <v>180</v>
      </c>
      <c r="E1371" s="6">
        <v>10741000</v>
      </c>
      <c r="F1371" s="6">
        <v>10741000</v>
      </c>
      <c r="G1371" s="6">
        <v>0</v>
      </c>
      <c r="H1371" t="s">
        <v>181</v>
      </c>
      <c r="I1371">
        <v>800227940</v>
      </c>
      <c r="J1371" t="s">
        <v>388</v>
      </c>
      <c r="K1371" t="s">
        <v>376</v>
      </c>
      <c r="L1371" t="s">
        <v>3455</v>
      </c>
      <c r="M1371" t="s">
        <v>3455</v>
      </c>
      <c r="N1371" t="s">
        <v>3455</v>
      </c>
      <c r="O1371" t="s">
        <v>3455</v>
      </c>
      <c r="P1371" t="s">
        <v>3455</v>
      </c>
      <c r="Q1371" t="s">
        <v>189</v>
      </c>
      <c r="R1371" t="s">
        <v>190</v>
      </c>
      <c r="S1371" t="s">
        <v>377</v>
      </c>
      <c r="T1371" t="s">
        <v>378</v>
      </c>
      <c r="U1371" s="6">
        <v>10741000</v>
      </c>
      <c r="V1371" s="6">
        <v>0</v>
      </c>
      <c r="W1371" s="6">
        <v>10741000</v>
      </c>
      <c r="X1371" s="6">
        <v>0</v>
      </c>
      <c r="Y1371" t="s">
        <v>193</v>
      </c>
      <c r="Z1371" t="s">
        <v>194</v>
      </c>
      <c r="AA1371" t="s">
        <v>195</v>
      </c>
      <c r="AB1371" t="s">
        <v>5567</v>
      </c>
      <c r="AC1371" t="s">
        <v>283</v>
      </c>
      <c r="AD1371" t="s">
        <v>283</v>
      </c>
      <c r="AE1371" t="s">
        <v>2183</v>
      </c>
      <c r="AF1371" t="s">
        <v>3455</v>
      </c>
      <c r="AG1371" t="s">
        <v>5568</v>
      </c>
      <c r="AH1371" t="s">
        <v>5573</v>
      </c>
      <c r="AI1371" t="s">
        <v>5574</v>
      </c>
      <c r="AJ1371" t="s">
        <v>3455</v>
      </c>
      <c r="AK1371" t="s">
        <v>5568</v>
      </c>
      <c r="AL1371" t="s">
        <v>288</v>
      </c>
      <c r="AM1371" t="s">
        <v>5567</v>
      </c>
      <c r="AN1371" t="s">
        <v>5567</v>
      </c>
      <c r="AO1371" t="s">
        <v>137</v>
      </c>
    </row>
    <row r="1372" spans="1:41" hidden="1" x14ac:dyDescent="0.2">
      <c r="A1372">
        <v>120525</v>
      </c>
      <c r="B1372" s="7">
        <v>45930</v>
      </c>
      <c r="C1372" t="s">
        <v>5566</v>
      </c>
      <c r="D1372" t="s">
        <v>180</v>
      </c>
      <c r="E1372" s="6">
        <v>33143200</v>
      </c>
      <c r="F1372" s="6">
        <v>33143200</v>
      </c>
      <c r="G1372" s="6">
        <v>0</v>
      </c>
      <c r="H1372" t="s">
        <v>181</v>
      </c>
      <c r="I1372">
        <v>860066942</v>
      </c>
      <c r="J1372" t="s">
        <v>332</v>
      </c>
      <c r="K1372" t="s">
        <v>376</v>
      </c>
      <c r="L1372" t="s">
        <v>3455</v>
      </c>
      <c r="M1372" t="s">
        <v>3455</v>
      </c>
      <c r="N1372" t="s">
        <v>3455</v>
      </c>
      <c r="O1372" t="s">
        <v>3455</v>
      </c>
      <c r="P1372" t="s">
        <v>3455</v>
      </c>
      <c r="Q1372" t="s">
        <v>189</v>
      </c>
      <c r="R1372" t="s">
        <v>190</v>
      </c>
      <c r="S1372" t="s">
        <v>424</v>
      </c>
      <c r="T1372" t="s">
        <v>425</v>
      </c>
      <c r="U1372" s="6">
        <v>33143200</v>
      </c>
      <c r="V1372" s="6">
        <v>0</v>
      </c>
      <c r="W1372" s="6">
        <v>33143200</v>
      </c>
      <c r="X1372" s="6">
        <v>0</v>
      </c>
      <c r="Y1372" t="s">
        <v>193</v>
      </c>
      <c r="Z1372" t="s">
        <v>194</v>
      </c>
      <c r="AA1372" t="s">
        <v>195</v>
      </c>
      <c r="AB1372" t="s">
        <v>5567</v>
      </c>
      <c r="AC1372" t="s">
        <v>283</v>
      </c>
      <c r="AD1372" t="s">
        <v>283</v>
      </c>
      <c r="AE1372" t="s">
        <v>2183</v>
      </c>
      <c r="AF1372" t="s">
        <v>3455</v>
      </c>
      <c r="AG1372" t="s">
        <v>5568</v>
      </c>
      <c r="AH1372" t="s">
        <v>5575</v>
      </c>
      <c r="AI1372" t="s">
        <v>5576</v>
      </c>
      <c r="AJ1372" t="s">
        <v>3455</v>
      </c>
      <c r="AK1372" t="s">
        <v>5568</v>
      </c>
      <c r="AL1372" t="s">
        <v>288</v>
      </c>
      <c r="AM1372" t="s">
        <v>5567</v>
      </c>
      <c r="AN1372" t="s">
        <v>5567</v>
      </c>
      <c r="AO1372" t="s">
        <v>137</v>
      </c>
    </row>
    <row r="1373" spans="1:41" hidden="1" x14ac:dyDescent="0.2">
      <c r="A1373">
        <v>120625</v>
      </c>
      <c r="B1373" s="7">
        <v>45930</v>
      </c>
      <c r="C1373" t="s">
        <v>5566</v>
      </c>
      <c r="D1373" t="s">
        <v>180</v>
      </c>
      <c r="E1373" s="6">
        <v>71699060</v>
      </c>
      <c r="F1373" s="6">
        <v>71699060</v>
      </c>
      <c r="G1373" s="6">
        <v>0</v>
      </c>
      <c r="H1373" t="s">
        <v>181</v>
      </c>
      <c r="I1373">
        <v>900336004</v>
      </c>
      <c r="J1373" t="s">
        <v>431</v>
      </c>
      <c r="K1373" t="s">
        <v>376</v>
      </c>
      <c r="L1373" t="s">
        <v>3455</v>
      </c>
      <c r="M1373" t="s">
        <v>3455</v>
      </c>
      <c r="N1373" t="s">
        <v>3455</v>
      </c>
      <c r="O1373" t="s">
        <v>3455</v>
      </c>
      <c r="P1373" t="s">
        <v>3455</v>
      </c>
      <c r="Q1373" t="s">
        <v>189</v>
      </c>
      <c r="R1373" t="s">
        <v>190</v>
      </c>
      <c r="S1373" t="s">
        <v>377</v>
      </c>
      <c r="T1373" t="s">
        <v>378</v>
      </c>
      <c r="U1373" s="6">
        <v>71699060</v>
      </c>
      <c r="V1373" s="6">
        <v>0</v>
      </c>
      <c r="W1373" s="6">
        <v>71699060</v>
      </c>
      <c r="X1373" s="6">
        <v>0</v>
      </c>
      <c r="Y1373" t="s">
        <v>193</v>
      </c>
      <c r="Z1373" t="s">
        <v>194</v>
      </c>
      <c r="AA1373" t="s">
        <v>195</v>
      </c>
      <c r="AB1373" t="s">
        <v>5567</v>
      </c>
      <c r="AC1373" t="s">
        <v>283</v>
      </c>
      <c r="AD1373" t="s">
        <v>283</v>
      </c>
      <c r="AE1373" t="s">
        <v>2183</v>
      </c>
      <c r="AF1373" t="s">
        <v>3455</v>
      </c>
      <c r="AG1373" t="s">
        <v>5568</v>
      </c>
      <c r="AH1373" t="s">
        <v>5577</v>
      </c>
      <c r="AI1373" t="s">
        <v>5578</v>
      </c>
      <c r="AJ1373" t="s">
        <v>3455</v>
      </c>
      <c r="AK1373" t="s">
        <v>5568</v>
      </c>
      <c r="AL1373" t="s">
        <v>288</v>
      </c>
      <c r="AM1373" t="s">
        <v>5567</v>
      </c>
      <c r="AN1373" t="s">
        <v>5567</v>
      </c>
      <c r="AO1373" t="s">
        <v>137</v>
      </c>
    </row>
    <row r="1374" spans="1:41" hidden="1" x14ac:dyDescent="0.2">
      <c r="A1374">
        <v>120725</v>
      </c>
      <c r="B1374" s="7">
        <v>45930</v>
      </c>
      <c r="C1374" t="s">
        <v>5579</v>
      </c>
      <c r="D1374" t="s">
        <v>180</v>
      </c>
      <c r="E1374" s="6">
        <v>6411547</v>
      </c>
      <c r="F1374" s="6">
        <v>6411547</v>
      </c>
      <c r="G1374" s="6">
        <v>0</v>
      </c>
      <c r="H1374" t="s">
        <v>181</v>
      </c>
      <c r="I1374">
        <v>800088702</v>
      </c>
      <c r="J1374" t="s">
        <v>4070</v>
      </c>
      <c r="K1374" t="s">
        <v>376</v>
      </c>
      <c r="L1374" t="s">
        <v>3455</v>
      </c>
      <c r="M1374" t="s">
        <v>3455</v>
      </c>
      <c r="N1374" t="s">
        <v>3455</v>
      </c>
      <c r="O1374" t="s">
        <v>3455</v>
      </c>
      <c r="P1374" t="s">
        <v>3455</v>
      </c>
      <c r="Q1374" t="s">
        <v>189</v>
      </c>
      <c r="R1374" t="s">
        <v>190</v>
      </c>
      <c r="S1374" t="s">
        <v>391</v>
      </c>
      <c r="T1374" t="s">
        <v>392</v>
      </c>
      <c r="U1374" s="6">
        <v>6411547</v>
      </c>
      <c r="V1374" s="6">
        <v>0</v>
      </c>
      <c r="W1374" s="6">
        <v>6411547</v>
      </c>
      <c r="X1374" s="6">
        <v>0</v>
      </c>
      <c r="Y1374" t="s">
        <v>193</v>
      </c>
      <c r="Z1374" t="s">
        <v>194</v>
      </c>
      <c r="AA1374" t="s">
        <v>195</v>
      </c>
      <c r="AB1374" t="s">
        <v>5567</v>
      </c>
      <c r="AC1374" t="s">
        <v>283</v>
      </c>
      <c r="AD1374" t="s">
        <v>283</v>
      </c>
      <c r="AE1374" t="s">
        <v>2183</v>
      </c>
      <c r="AF1374" t="s">
        <v>3455</v>
      </c>
      <c r="AG1374" t="s">
        <v>5568</v>
      </c>
      <c r="AH1374" t="s">
        <v>5580</v>
      </c>
      <c r="AI1374" t="s">
        <v>5581</v>
      </c>
      <c r="AJ1374" t="s">
        <v>3455</v>
      </c>
      <c r="AK1374" t="s">
        <v>5568</v>
      </c>
      <c r="AL1374" t="s">
        <v>288</v>
      </c>
      <c r="AM1374" t="s">
        <v>5567</v>
      </c>
      <c r="AN1374" t="s">
        <v>5567</v>
      </c>
      <c r="AO1374" t="s">
        <v>137</v>
      </c>
    </row>
    <row r="1375" spans="1:41" hidden="1" x14ac:dyDescent="0.2">
      <c r="A1375">
        <v>120825</v>
      </c>
      <c r="B1375" s="7">
        <v>45930</v>
      </c>
      <c r="C1375" t="s">
        <v>5579</v>
      </c>
      <c r="D1375" t="s">
        <v>180</v>
      </c>
      <c r="E1375" s="6">
        <v>5730500</v>
      </c>
      <c r="F1375" s="6">
        <v>5730500</v>
      </c>
      <c r="G1375" s="6">
        <v>0</v>
      </c>
      <c r="H1375" t="s">
        <v>181</v>
      </c>
      <c r="I1375">
        <v>800130907</v>
      </c>
      <c r="J1375" t="s">
        <v>4074</v>
      </c>
      <c r="K1375" t="s">
        <v>376</v>
      </c>
      <c r="L1375" t="s">
        <v>3455</v>
      </c>
      <c r="M1375" t="s">
        <v>3455</v>
      </c>
      <c r="N1375" t="s">
        <v>3455</v>
      </c>
      <c r="O1375" t="s">
        <v>3455</v>
      </c>
      <c r="P1375" t="s">
        <v>3455</v>
      </c>
      <c r="Q1375" t="s">
        <v>189</v>
      </c>
      <c r="R1375" t="s">
        <v>190</v>
      </c>
      <c r="S1375" t="s">
        <v>391</v>
      </c>
      <c r="T1375" t="s">
        <v>392</v>
      </c>
      <c r="U1375" s="6">
        <v>5730500</v>
      </c>
      <c r="V1375" s="6">
        <v>0</v>
      </c>
      <c r="W1375" s="6">
        <v>5730500</v>
      </c>
      <c r="X1375" s="6">
        <v>0</v>
      </c>
      <c r="Y1375" t="s">
        <v>193</v>
      </c>
      <c r="Z1375" t="s">
        <v>194</v>
      </c>
      <c r="AA1375" t="s">
        <v>195</v>
      </c>
      <c r="AB1375" t="s">
        <v>5567</v>
      </c>
      <c r="AC1375" t="s">
        <v>283</v>
      </c>
      <c r="AD1375" t="s">
        <v>283</v>
      </c>
      <c r="AE1375" t="s">
        <v>2183</v>
      </c>
      <c r="AF1375" t="s">
        <v>3455</v>
      </c>
      <c r="AG1375" t="s">
        <v>5568</v>
      </c>
      <c r="AH1375" t="s">
        <v>5582</v>
      </c>
      <c r="AI1375" t="s">
        <v>5583</v>
      </c>
      <c r="AJ1375" t="s">
        <v>3455</v>
      </c>
      <c r="AK1375" t="s">
        <v>5568</v>
      </c>
      <c r="AL1375" t="s">
        <v>288</v>
      </c>
      <c r="AM1375" t="s">
        <v>5567</v>
      </c>
      <c r="AN1375" t="s">
        <v>5567</v>
      </c>
      <c r="AO1375" t="s">
        <v>137</v>
      </c>
    </row>
    <row r="1376" spans="1:41" hidden="1" x14ac:dyDescent="0.2">
      <c r="A1376">
        <v>120925</v>
      </c>
      <c r="B1376" s="7">
        <v>45930</v>
      </c>
      <c r="C1376" t="s">
        <v>5579</v>
      </c>
      <c r="D1376" t="s">
        <v>180</v>
      </c>
      <c r="E1376" s="6">
        <v>29138667</v>
      </c>
      <c r="F1376" s="6">
        <v>29138667</v>
      </c>
      <c r="G1376" s="6">
        <v>0</v>
      </c>
      <c r="H1376" t="s">
        <v>181</v>
      </c>
      <c r="I1376">
        <v>800251440</v>
      </c>
      <c r="J1376" t="s">
        <v>4077</v>
      </c>
      <c r="K1376" t="s">
        <v>376</v>
      </c>
      <c r="L1376" t="s">
        <v>3455</v>
      </c>
      <c r="M1376" t="s">
        <v>3455</v>
      </c>
      <c r="N1376" t="s">
        <v>3455</v>
      </c>
      <c r="O1376" t="s">
        <v>3455</v>
      </c>
      <c r="P1376" t="s">
        <v>3455</v>
      </c>
      <c r="Q1376" t="s">
        <v>189</v>
      </c>
      <c r="R1376" t="s">
        <v>190</v>
      </c>
      <c r="S1376" t="s">
        <v>391</v>
      </c>
      <c r="T1376" t="s">
        <v>392</v>
      </c>
      <c r="U1376" s="6">
        <v>29138667</v>
      </c>
      <c r="V1376" s="6">
        <v>0</v>
      </c>
      <c r="W1376" s="6">
        <v>29138667</v>
      </c>
      <c r="X1376" s="6">
        <v>0</v>
      </c>
      <c r="Y1376" t="s">
        <v>193</v>
      </c>
      <c r="Z1376" t="s">
        <v>194</v>
      </c>
      <c r="AA1376" t="s">
        <v>195</v>
      </c>
      <c r="AB1376" t="s">
        <v>5567</v>
      </c>
      <c r="AC1376" t="s">
        <v>283</v>
      </c>
      <c r="AD1376" t="s">
        <v>283</v>
      </c>
      <c r="AE1376" t="s">
        <v>2183</v>
      </c>
      <c r="AF1376" t="s">
        <v>3455</v>
      </c>
      <c r="AG1376" t="s">
        <v>5568</v>
      </c>
      <c r="AH1376" t="s">
        <v>5584</v>
      </c>
      <c r="AI1376" t="s">
        <v>5585</v>
      </c>
      <c r="AJ1376" t="s">
        <v>3455</v>
      </c>
      <c r="AK1376" t="s">
        <v>5568</v>
      </c>
      <c r="AL1376" t="s">
        <v>288</v>
      </c>
      <c r="AM1376" t="s">
        <v>5567</v>
      </c>
      <c r="AN1376" t="s">
        <v>5567</v>
      </c>
      <c r="AO1376" t="s">
        <v>137</v>
      </c>
    </row>
    <row r="1377" spans="1:41" hidden="1" x14ac:dyDescent="0.2">
      <c r="A1377">
        <v>121025</v>
      </c>
      <c r="B1377" s="7">
        <v>45930</v>
      </c>
      <c r="C1377" t="s">
        <v>5579</v>
      </c>
      <c r="D1377" t="s">
        <v>180</v>
      </c>
      <c r="E1377" s="6">
        <v>5814533</v>
      </c>
      <c r="F1377" s="6">
        <v>5814533</v>
      </c>
      <c r="G1377" s="6">
        <v>0</v>
      </c>
      <c r="H1377" t="s">
        <v>181</v>
      </c>
      <c r="I1377">
        <v>830003564</v>
      </c>
      <c r="J1377" t="s">
        <v>400</v>
      </c>
      <c r="K1377" t="s">
        <v>376</v>
      </c>
      <c r="L1377" t="s">
        <v>3455</v>
      </c>
      <c r="M1377" t="s">
        <v>3455</v>
      </c>
      <c r="N1377" t="s">
        <v>3455</v>
      </c>
      <c r="O1377" t="s">
        <v>3455</v>
      </c>
      <c r="P1377" t="s">
        <v>3455</v>
      </c>
      <c r="Q1377" t="s">
        <v>189</v>
      </c>
      <c r="R1377" t="s">
        <v>190</v>
      </c>
      <c r="S1377" t="s">
        <v>391</v>
      </c>
      <c r="T1377" t="s">
        <v>392</v>
      </c>
      <c r="U1377" s="6">
        <v>5814533</v>
      </c>
      <c r="V1377" s="6">
        <v>0</v>
      </c>
      <c r="W1377" s="6">
        <v>5814533</v>
      </c>
      <c r="X1377" s="6">
        <v>0</v>
      </c>
      <c r="Y1377" t="s">
        <v>193</v>
      </c>
      <c r="Z1377" t="s">
        <v>194</v>
      </c>
      <c r="AA1377" t="s">
        <v>195</v>
      </c>
      <c r="AB1377" t="s">
        <v>5567</v>
      </c>
      <c r="AC1377" t="s">
        <v>283</v>
      </c>
      <c r="AD1377" t="s">
        <v>283</v>
      </c>
      <c r="AE1377" t="s">
        <v>2183</v>
      </c>
      <c r="AF1377" t="s">
        <v>3455</v>
      </c>
      <c r="AG1377" t="s">
        <v>5568</v>
      </c>
      <c r="AH1377" t="s">
        <v>5586</v>
      </c>
      <c r="AI1377" t="s">
        <v>5587</v>
      </c>
      <c r="AJ1377" t="s">
        <v>3455</v>
      </c>
      <c r="AK1377" t="s">
        <v>5568</v>
      </c>
      <c r="AL1377" t="s">
        <v>288</v>
      </c>
      <c r="AM1377" t="s">
        <v>5567</v>
      </c>
      <c r="AN1377" t="s">
        <v>5567</v>
      </c>
      <c r="AO1377" t="s">
        <v>137</v>
      </c>
    </row>
    <row r="1378" spans="1:41" hidden="1" x14ac:dyDescent="0.2">
      <c r="A1378">
        <v>121125</v>
      </c>
      <c r="B1378" s="7">
        <v>45930</v>
      </c>
      <c r="C1378" t="s">
        <v>5579</v>
      </c>
      <c r="D1378" t="s">
        <v>180</v>
      </c>
      <c r="E1378" s="6">
        <v>4300800</v>
      </c>
      <c r="F1378" s="6">
        <v>4300800</v>
      </c>
      <c r="G1378" s="6">
        <v>0</v>
      </c>
      <c r="H1378" t="s">
        <v>181</v>
      </c>
      <c r="I1378">
        <v>830113831</v>
      </c>
      <c r="J1378" t="s">
        <v>403</v>
      </c>
      <c r="K1378" t="s">
        <v>376</v>
      </c>
      <c r="L1378" t="s">
        <v>3455</v>
      </c>
      <c r="M1378" t="s">
        <v>3455</v>
      </c>
      <c r="N1378" t="s">
        <v>3455</v>
      </c>
      <c r="O1378" t="s">
        <v>3455</v>
      </c>
      <c r="P1378" t="s">
        <v>3455</v>
      </c>
      <c r="Q1378" t="s">
        <v>189</v>
      </c>
      <c r="R1378" t="s">
        <v>190</v>
      </c>
      <c r="S1378" t="s">
        <v>391</v>
      </c>
      <c r="T1378" t="s">
        <v>392</v>
      </c>
      <c r="U1378" s="6">
        <v>4300800</v>
      </c>
      <c r="V1378" s="6">
        <v>0</v>
      </c>
      <c r="W1378" s="6">
        <v>4300800</v>
      </c>
      <c r="X1378" s="6">
        <v>0</v>
      </c>
      <c r="Y1378" t="s">
        <v>193</v>
      </c>
      <c r="Z1378" t="s">
        <v>194</v>
      </c>
      <c r="AA1378" t="s">
        <v>195</v>
      </c>
      <c r="AB1378" t="s">
        <v>5567</v>
      </c>
      <c r="AC1378" t="s">
        <v>283</v>
      </c>
      <c r="AD1378" t="s">
        <v>283</v>
      </c>
      <c r="AE1378" t="s">
        <v>2183</v>
      </c>
      <c r="AF1378" t="s">
        <v>3455</v>
      </c>
      <c r="AG1378" t="s">
        <v>5568</v>
      </c>
      <c r="AH1378" t="s">
        <v>5588</v>
      </c>
      <c r="AI1378" t="s">
        <v>5589</v>
      </c>
      <c r="AJ1378" t="s">
        <v>3455</v>
      </c>
      <c r="AK1378" t="s">
        <v>5568</v>
      </c>
      <c r="AL1378" t="s">
        <v>288</v>
      </c>
      <c r="AM1378" t="s">
        <v>5567</v>
      </c>
      <c r="AN1378" t="s">
        <v>5567</v>
      </c>
      <c r="AO1378" t="s">
        <v>137</v>
      </c>
    </row>
    <row r="1379" spans="1:41" hidden="1" x14ac:dyDescent="0.2">
      <c r="A1379">
        <v>121225</v>
      </c>
      <c r="B1379" s="7">
        <v>45930</v>
      </c>
      <c r="C1379" t="s">
        <v>5579</v>
      </c>
      <c r="D1379" t="s">
        <v>180</v>
      </c>
      <c r="E1379" s="6">
        <v>20160500</v>
      </c>
      <c r="F1379" s="6">
        <v>20160500</v>
      </c>
      <c r="G1379" s="6">
        <v>0</v>
      </c>
      <c r="H1379" t="s">
        <v>181</v>
      </c>
      <c r="I1379">
        <v>860011153</v>
      </c>
      <c r="J1379" t="s">
        <v>406</v>
      </c>
      <c r="K1379" t="s">
        <v>376</v>
      </c>
      <c r="L1379" t="s">
        <v>3455</v>
      </c>
      <c r="M1379" t="s">
        <v>3455</v>
      </c>
      <c r="N1379" t="s">
        <v>3455</v>
      </c>
      <c r="O1379" t="s">
        <v>3455</v>
      </c>
      <c r="P1379" t="s">
        <v>3455</v>
      </c>
      <c r="Q1379" t="s">
        <v>189</v>
      </c>
      <c r="R1379" t="s">
        <v>190</v>
      </c>
      <c r="S1379" t="s">
        <v>407</v>
      </c>
      <c r="T1379" t="s">
        <v>408</v>
      </c>
      <c r="U1379" s="6">
        <v>20160500</v>
      </c>
      <c r="V1379" s="6">
        <v>0</v>
      </c>
      <c r="W1379" s="6">
        <v>20160500</v>
      </c>
      <c r="X1379" s="6">
        <v>0</v>
      </c>
      <c r="Y1379" t="s">
        <v>193</v>
      </c>
      <c r="Z1379" t="s">
        <v>194</v>
      </c>
      <c r="AA1379" t="s">
        <v>195</v>
      </c>
      <c r="AB1379" t="s">
        <v>5567</v>
      </c>
      <c r="AC1379" t="s">
        <v>283</v>
      </c>
      <c r="AD1379" t="s">
        <v>283</v>
      </c>
      <c r="AE1379" t="s">
        <v>2183</v>
      </c>
      <c r="AF1379" t="s">
        <v>3455</v>
      </c>
      <c r="AG1379" t="s">
        <v>5568</v>
      </c>
      <c r="AH1379" t="s">
        <v>5590</v>
      </c>
      <c r="AI1379" t="s">
        <v>5591</v>
      </c>
      <c r="AJ1379" t="s">
        <v>3455</v>
      </c>
      <c r="AK1379" t="s">
        <v>5568</v>
      </c>
      <c r="AL1379" t="s">
        <v>288</v>
      </c>
      <c r="AM1379" t="s">
        <v>5567</v>
      </c>
      <c r="AN1379" t="s">
        <v>5567</v>
      </c>
      <c r="AO1379" t="s">
        <v>137</v>
      </c>
    </row>
    <row r="1380" spans="1:41" hidden="1" x14ac:dyDescent="0.2">
      <c r="A1380">
        <v>121325</v>
      </c>
      <c r="B1380" s="7">
        <v>45930</v>
      </c>
      <c r="C1380" t="s">
        <v>5579</v>
      </c>
      <c r="D1380" t="s">
        <v>180</v>
      </c>
      <c r="E1380" s="6">
        <v>23458260</v>
      </c>
      <c r="F1380" s="6">
        <v>23458260</v>
      </c>
      <c r="G1380" s="6">
        <v>0</v>
      </c>
      <c r="H1380" t="s">
        <v>181</v>
      </c>
      <c r="I1380">
        <v>860066942</v>
      </c>
      <c r="J1380" t="s">
        <v>332</v>
      </c>
      <c r="K1380" t="s">
        <v>376</v>
      </c>
      <c r="L1380" t="s">
        <v>3455</v>
      </c>
      <c r="M1380" t="s">
        <v>3455</v>
      </c>
      <c r="N1380" t="s">
        <v>3455</v>
      </c>
      <c r="O1380" t="s">
        <v>3455</v>
      </c>
      <c r="P1380" t="s">
        <v>3455</v>
      </c>
      <c r="Q1380" t="s">
        <v>189</v>
      </c>
      <c r="R1380" t="s">
        <v>190</v>
      </c>
      <c r="S1380" t="s">
        <v>391</v>
      </c>
      <c r="T1380" t="s">
        <v>392</v>
      </c>
      <c r="U1380" s="6">
        <v>23458260</v>
      </c>
      <c r="V1380" s="6">
        <v>0</v>
      </c>
      <c r="W1380" s="6">
        <v>23458260</v>
      </c>
      <c r="X1380" s="6">
        <v>0</v>
      </c>
      <c r="Y1380" t="s">
        <v>193</v>
      </c>
      <c r="Z1380" t="s">
        <v>194</v>
      </c>
      <c r="AA1380" t="s">
        <v>195</v>
      </c>
      <c r="AB1380" t="s">
        <v>5567</v>
      </c>
      <c r="AC1380" t="s">
        <v>283</v>
      </c>
      <c r="AD1380" t="s">
        <v>283</v>
      </c>
      <c r="AE1380" t="s">
        <v>2183</v>
      </c>
      <c r="AF1380" t="s">
        <v>3455</v>
      </c>
      <c r="AG1380" t="s">
        <v>5568</v>
      </c>
      <c r="AH1380" t="s">
        <v>5592</v>
      </c>
      <c r="AI1380" t="s">
        <v>5593</v>
      </c>
      <c r="AJ1380" t="s">
        <v>3455</v>
      </c>
      <c r="AK1380" t="s">
        <v>5568</v>
      </c>
      <c r="AL1380" t="s">
        <v>288</v>
      </c>
      <c r="AM1380" t="s">
        <v>5567</v>
      </c>
      <c r="AN1380" t="s">
        <v>5567</v>
      </c>
      <c r="AO1380" t="s">
        <v>137</v>
      </c>
    </row>
    <row r="1381" spans="1:41" hidden="1" x14ac:dyDescent="0.2">
      <c r="A1381">
        <v>121425</v>
      </c>
      <c r="B1381" s="7">
        <v>45930</v>
      </c>
      <c r="C1381" t="s">
        <v>5579</v>
      </c>
      <c r="D1381" t="s">
        <v>180</v>
      </c>
      <c r="E1381" s="6">
        <v>17380300</v>
      </c>
      <c r="F1381" s="6">
        <v>17380300</v>
      </c>
      <c r="G1381" s="6">
        <v>0</v>
      </c>
      <c r="H1381" t="s">
        <v>181</v>
      </c>
      <c r="I1381">
        <v>899999034</v>
      </c>
      <c r="J1381" t="s">
        <v>411</v>
      </c>
      <c r="K1381" t="s">
        <v>376</v>
      </c>
      <c r="L1381" t="s">
        <v>3455</v>
      </c>
      <c r="M1381" t="s">
        <v>3455</v>
      </c>
      <c r="N1381" t="s">
        <v>3455</v>
      </c>
      <c r="O1381" t="s">
        <v>3455</v>
      </c>
      <c r="P1381" t="s">
        <v>3455</v>
      </c>
      <c r="Q1381" t="s">
        <v>189</v>
      </c>
      <c r="R1381" t="s">
        <v>190</v>
      </c>
      <c r="S1381" t="s">
        <v>412</v>
      </c>
      <c r="T1381" t="s">
        <v>413</v>
      </c>
      <c r="U1381" s="6">
        <v>17380300</v>
      </c>
      <c r="V1381" s="6">
        <v>0</v>
      </c>
      <c r="W1381" s="6">
        <v>17380300</v>
      </c>
      <c r="X1381" s="6">
        <v>0</v>
      </c>
      <c r="Y1381" t="s">
        <v>193</v>
      </c>
      <c r="Z1381" t="s">
        <v>194</v>
      </c>
      <c r="AA1381" t="s">
        <v>195</v>
      </c>
      <c r="AB1381" t="s">
        <v>5567</v>
      </c>
      <c r="AC1381" t="s">
        <v>283</v>
      </c>
      <c r="AD1381" t="s">
        <v>283</v>
      </c>
      <c r="AE1381" t="s">
        <v>2183</v>
      </c>
      <c r="AF1381" t="s">
        <v>3455</v>
      </c>
      <c r="AG1381" t="s">
        <v>5568</v>
      </c>
      <c r="AH1381" t="s">
        <v>5594</v>
      </c>
      <c r="AI1381" t="s">
        <v>5595</v>
      </c>
      <c r="AJ1381" t="s">
        <v>3455</v>
      </c>
      <c r="AK1381" t="s">
        <v>5568</v>
      </c>
      <c r="AL1381" t="s">
        <v>288</v>
      </c>
      <c r="AM1381" t="s">
        <v>5567</v>
      </c>
      <c r="AN1381" t="s">
        <v>5567</v>
      </c>
      <c r="AO1381" t="s">
        <v>137</v>
      </c>
    </row>
    <row r="1382" spans="1:41" hidden="1" x14ac:dyDescent="0.2">
      <c r="A1382">
        <v>121525</v>
      </c>
      <c r="B1382" s="7">
        <v>45930</v>
      </c>
      <c r="C1382" t="s">
        <v>5579</v>
      </c>
      <c r="D1382" t="s">
        <v>180</v>
      </c>
      <c r="E1382" s="6">
        <v>26068000</v>
      </c>
      <c r="F1382" s="6">
        <v>26068000</v>
      </c>
      <c r="G1382" s="6">
        <v>0</v>
      </c>
      <c r="H1382" t="s">
        <v>181</v>
      </c>
      <c r="I1382">
        <v>899999239</v>
      </c>
      <c r="J1382" t="s">
        <v>415</v>
      </c>
      <c r="K1382" t="s">
        <v>376</v>
      </c>
      <c r="L1382" t="s">
        <v>3455</v>
      </c>
      <c r="M1382" t="s">
        <v>3455</v>
      </c>
      <c r="N1382" t="s">
        <v>3455</v>
      </c>
      <c r="O1382" t="s">
        <v>3455</v>
      </c>
      <c r="P1382" t="s">
        <v>3455</v>
      </c>
      <c r="Q1382" t="s">
        <v>189</v>
      </c>
      <c r="R1382" t="s">
        <v>190</v>
      </c>
      <c r="S1382" t="s">
        <v>416</v>
      </c>
      <c r="T1382" t="s">
        <v>417</v>
      </c>
      <c r="U1382" s="6">
        <v>26068000</v>
      </c>
      <c r="V1382" s="6">
        <v>0</v>
      </c>
      <c r="W1382" s="6">
        <v>26068000</v>
      </c>
      <c r="X1382" s="6">
        <v>0</v>
      </c>
      <c r="Y1382" t="s">
        <v>193</v>
      </c>
      <c r="Z1382" t="s">
        <v>194</v>
      </c>
      <c r="AA1382" t="s">
        <v>195</v>
      </c>
      <c r="AB1382" t="s">
        <v>5567</v>
      </c>
      <c r="AC1382" t="s">
        <v>283</v>
      </c>
      <c r="AD1382" t="s">
        <v>283</v>
      </c>
      <c r="AE1382" t="s">
        <v>2183</v>
      </c>
      <c r="AF1382" t="s">
        <v>3455</v>
      </c>
      <c r="AG1382" t="s">
        <v>5568</v>
      </c>
      <c r="AH1382" t="s">
        <v>5596</v>
      </c>
      <c r="AI1382" t="s">
        <v>5597</v>
      </c>
      <c r="AJ1382" t="s">
        <v>3455</v>
      </c>
      <c r="AK1382" t="s">
        <v>5568</v>
      </c>
      <c r="AL1382" t="s">
        <v>288</v>
      </c>
      <c r="AM1382" t="s">
        <v>5567</v>
      </c>
      <c r="AN1382" t="s">
        <v>5567</v>
      </c>
      <c r="AO1382" t="s">
        <v>137</v>
      </c>
    </row>
    <row r="1383" spans="1:41" hidden="1" x14ac:dyDescent="0.2">
      <c r="A1383">
        <v>121625</v>
      </c>
      <c r="B1383" s="7">
        <v>45930</v>
      </c>
      <c r="C1383" t="s">
        <v>5579</v>
      </c>
      <c r="D1383" t="s">
        <v>180</v>
      </c>
      <c r="E1383" s="6">
        <v>1614805</v>
      </c>
      <c r="F1383" s="6">
        <v>1614805</v>
      </c>
      <c r="G1383" s="6">
        <v>0</v>
      </c>
      <c r="H1383" t="s">
        <v>181</v>
      </c>
      <c r="I1383">
        <v>900156264</v>
      </c>
      <c r="J1383" t="s">
        <v>420</v>
      </c>
      <c r="K1383" t="s">
        <v>376</v>
      </c>
      <c r="L1383" t="s">
        <v>3455</v>
      </c>
      <c r="M1383" t="s">
        <v>3455</v>
      </c>
      <c r="N1383" t="s">
        <v>3455</v>
      </c>
      <c r="O1383" t="s">
        <v>3455</v>
      </c>
      <c r="P1383" t="s">
        <v>3455</v>
      </c>
      <c r="Q1383" t="s">
        <v>189</v>
      </c>
      <c r="R1383" t="s">
        <v>190</v>
      </c>
      <c r="S1383" t="s">
        <v>391</v>
      </c>
      <c r="T1383" t="s">
        <v>392</v>
      </c>
      <c r="U1383" s="6">
        <v>1614805</v>
      </c>
      <c r="V1383" s="6">
        <v>0</v>
      </c>
      <c r="W1383" s="6">
        <v>1614805</v>
      </c>
      <c r="X1383" s="6">
        <v>0</v>
      </c>
      <c r="Y1383" t="s">
        <v>193</v>
      </c>
      <c r="Z1383" t="s">
        <v>194</v>
      </c>
      <c r="AA1383" t="s">
        <v>195</v>
      </c>
      <c r="AB1383" t="s">
        <v>5567</v>
      </c>
      <c r="AC1383" t="s">
        <v>283</v>
      </c>
      <c r="AD1383" t="s">
        <v>283</v>
      </c>
      <c r="AE1383" t="s">
        <v>2183</v>
      </c>
      <c r="AF1383" t="s">
        <v>3455</v>
      </c>
      <c r="AG1383" t="s">
        <v>5568</v>
      </c>
      <c r="AH1383" t="s">
        <v>5598</v>
      </c>
      <c r="AI1383" t="s">
        <v>5599</v>
      </c>
      <c r="AJ1383" t="s">
        <v>3455</v>
      </c>
      <c r="AK1383" t="s">
        <v>5568</v>
      </c>
      <c r="AL1383" t="s">
        <v>288</v>
      </c>
      <c r="AM1383" t="s">
        <v>5567</v>
      </c>
      <c r="AN1383" t="s">
        <v>5567</v>
      </c>
      <c r="AO1383" t="s">
        <v>137</v>
      </c>
    </row>
    <row r="1384" spans="1:41" hidden="1" x14ac:dyDescent="0.2">
      <c r="A1384">
        <v>121725</v>
      </c>
      <c r="B1384" s="7">
        <v>45930</v>
      </c>
      <c r="C1384" t="s">
        <v>5579</v>
      </c>
      <c r="D1384" t="s">
        <v>180</v>
      </c>
      <c r="E1384" s="6">
        <v>87900</v>
      </c>
      <c r="F1384" s="6">
        <v>87900</v>
      </c>
      <c r="G1384" s="6">
        <v>0</v>
      </c>
      <c r="H1384" t="s">
        <v>181</v>
      </c>
      <c r="I1384">
        <v>900298372</v>
      </c>
      <c r="J1384" t="s">
        <v>5600</v>
      </c>
      <c r="K1384" t="s">
        <v>376</v>
      </c>
      <c r="L1384" t="s">
        <v>3455</v>
      </c>
      <c r="M1384" t="s">
        <v>3455</v>
      </c>
      <c r="N1384" t="s">
        <v>3455</v>
      </c>
      <c r="O1384" t="s">
        <v>3455</v>
      </c>
      <c r="P1384" t="s">
        <v>3455</v>
      </c>
      <c r="Q1384" t="s">
        <v>189</v>
      </c>
      <c r="R1384" t="s">
        <v>190</v>
      </c>
      <c r="S1384" t="s">
        <v>391</v>
      </c>
      <c r="T1384" t="s">
        <v>392</v>
      </c>
      <c r="U1384" s="6">
        <v>87900</v>
      </c>
      <c r="V1384" s="6">
        <v>0</v>
      </c>
      <c r="W1384" s="6">
        <v>87900</v>
      </c>
      <c r="X1384" s="6">
        <v>0</v>
      </c>
      <c r="Y1384" t="s">
        <v>193</v>
      </c>
      <c r="Z1384" t="s">
        <v>194</v>
      </c>
      <c r="AA1384" t="s">
        <v>195</v>
      </c>
      <c r="AB1384" t="s">
        <v>5567</v>
      </c>
      <c r="AC1384" t="s">
        <v>283</v>
      </c>
      <c r="AD1384" t="s">
        <v>283</v>
      </c>
      <c r="AE1384" t="s">
        <v>2183</v>
      </c>
      <c r="AF1384" t="s">
        <v>3455</v>
      </c>
      <c r="AG1384" t="s">
        <v>5568</v>
      </c>
      <c r="AH1384" t="s">
        <v>5601</v>
      </c>
      <c r="AI1384" t="s">
        <v>5602</v>
      </c>
      <c r="AJ1384" t="s">
        <v>3455</v>
      </c>
      <c r="AK1384" t="s">
        <v>5568</v>
      </c>
      <c r="AL1384" t="s">
        <v>288</v>
      </c>
      <c r="AM1384" t="s">
        <v>5567</v>
      </c>
      <c r="AN1384" t="s">
        <v>5567</v>
      </c>
      <c r="AO1384" t="s">
        <v>137</v>
      </c>
    </row>
    <row r="1385" spans="1:41" hidden="1" x14ac:dyDescent="0.2">
      <c r="A1385">
        <v>121825</v>
      </c>
      <c r="B1385" s="7">
        <v>45930</v>
      </c>
      <c r="C1385" t="s">
        <v>5579</v>
      </c>
      <c r="D1385" t="s">
        <v>180</v>
      </c>
      <c r="E1385" s="6">
        <v>1198963</v>
      </c>
      <c r="F1385" s="6">
        <v>1198963</v>
      </c>
      <c r="G1385" s="6">
        <v>0</v>
      </c>
      <c r="H1385" t="s">
        <v>181</v>
      </c>
      <c r="I1385">
        <v>800253055</v>
      </c>
      <c r="J1385" t="s">
        <v>845</v>
      </c>
      <c r="K1385" t="s">
        <v>376</v>
      </c>
      <c r="L1385" t="s">
        <v>3455</v>
      </c>
      <c r="M1385" t="s">
        <v>3455</v>
      </c>
      <c r="N1385" t="s">
        <v>3455</v>
      </c>
      <c r="O1385" t="s">
        <v>3455</v>
      </c>
      <c r="P1385" t="s">
        <v>3455</v>
      </c>
      <c r="Q1385" t="s">
        <v>189</v>
      </c>
      <c r="R1385" t="s">
        <v>190</v>
      </c>
      <c r="S1385" t="s">
        <v>377</v>
      </c>
      <c r="T1385" t="s">
        <v>378</v>
      </c>
      <c r="U1385" s="6">
        <v>1198963</v>
      </c>
      <c r="V1385" s="6">
        <v>0</v>
      </c>
      <c r="W1385" s="6">
        <v>1198963</v>
      </c>
      <c r="X1385" s="6">
        <v>0</v>
      </c>
      <c r="Y1385" t="s">
        <v>193</v>
      </c>
      <c r="Z1385" t="s">
        <v>194</v>
      </c>
      <c r="AA1385" t="s">
        <v>195</v>
      </c>
      <c r="AB1385" t="s">
        <v>5567</v>
      </c>
      <c r="AC1385" t="s">
        <v>283</v>
      </c>
      <c r="AD1385" t="s">
        <v>283</v>
      </c>
      <c r="AE1385" t="s">
        <v>2183</v>
      </c>
      <c r="AF1385" t="s">
        <v>3455</v>
      </c>
      <c r="AG1385" t="s">
        <v>5568</v>
      </c>
      <c r="AH1385" t="s">
        <v>5603</v>
      </c>
      <c r="AI1385" t="s">
        <v>5604</v>
      </c>
      <c r="AJ1385" t="s">
        <v>3455</v>
      </c>
      <c r="AK1385" t="s">
        <v>5568</v>
      </c>
      <c r="AL1385" t="s">
        <v>288</v>
      </c>
      <c r="AM1385" t="s">
        <v>5567</v>
      </c>
      <c r="AN1385" t="s">
        <v>5567</v>
      </c>
      <c r="AO1385" t="s">
        <v>137</v>
      </c>
    </row>
    <row r="1386" spans="1:41" hidden="1" x14ac:dyDescent="0.2">
      <c r="A1386">
        <v>121925</v>
      </c>
      <c r="B1386" s="7">
        <v>45930</v>
      </c>
      <c r="C1386" t="s">
        <v>5605</v>
      </c>
      <c r="D1386" t="s">
        <v>180</v>
      </c>
      <c r="E1386" s="6">
        <v>442000</v>
      </c>
      <c r="F1386" s="6">
        <v>0</v>
      </c>
      <c r="G1386" s="6">
        <v>0</v>
      </c>
      <c r="H1386" t="s">
        <v>361</v>
      </c>
      <c r="I1386">
        <v>1114873095</v>
      </c>
      <c r="J1386" t="s">
        <v>5606</v>
      </c>
      <c r="K1386" t="s">
        <v>183</v>
      </c>
      <c r="L1386" t="s">
        <v>209</v>
      </c>
      <c r="M1386">
        <v>86650142731</v>
      </c>
      <c r="N1386" t="s">
        <v>186</v>
      </c>
      <c r="O1386">
        <v>890903938</v>
      </c>
      <c r="P1386" t="s">
        <v>212</v>
      </c>
      <c r="Q1386" t="s">
        <v>189</v>
      </c>
      <c r="R1386" t="s">
        <v>190</v>
      </c>
      <c r="S1386" t="s">
        <v>858</v>
      </c>
      <c r="T1386" t="s">
        <v>3451</v>
      </c>
      <c r="U1386" s="6">
        <v>442000</v>
      </c>
      <c r="V1386" s="6">
        <v>0</v>
      </c>
      <c r="W1386" s="6">
        <v>442000</v>
      </c>
      <c r="X1386" s="6">
        <v>0</v>
      </c>
      <c r="Y1386" t="s">
        <v>193</v>
      </c>
      <c r="Z1386" t="s">
        <v>194</v>
      </c>
      <c r="AA1386" t="s">
        <v>195</v>
      </c>
      <c r="AB1386" t="s">
        <v>5607</v>
      </c>
      <c r="AC1386" t="s">
        <v>2807</v>
      </c>
      <c r="AD1386" t="s">
        <v>2807</v>
      </c>
      <c r="AE1386" t="s">
        <v>2181</v>
      </c>
      <c r="AF1386" t="s">
        <v>5206</v>
      </c>
      <c r="AG1386" t="s">
        <v>5568</v>
      </c>
      <c r="AH1386" t="s">
        <v>5608</v>
      </c>
      <c r="AI1386" t="s">
        <v>5609</v>
      </c>
      <c r="AJ1386" t="s">
        <v>3455</v>
      </c>
      <c r="AK1386" t="s">
        <v>5561</v>
      </c>
      <c r="AL1386" t="s">
        <v>234</v>
      </c>
      <c r="AM1386" t="s">
        <v>5610</v>
      </c>
      <c r="AN1386" t="s">
        <v>5611</v>
      </c>
      <c r="AO1386" t="s">
        <v>129</v>
      </c>
    </row>
    <row r="1387" spans="1:41" hidden="1" x14ac:dyDescent="0.2">
      <c r="A1387">
        <v>122125</v>
      </c>
      <c r="B1387" s="7">
        <v>45931</v>
      </c>
      <c r="C1387" t="s">
        <v>5612</v>
      </c>
      <c r="D1387" t="s">
        <v>180</v>
      </c>
      <c r="E1387" s="6">
        <v>7394100</v>
      </c>
      <c r="F1387" s="6">
        <v>49630</v>
      </c>
      <c r="G1387" s="6">
        <v>0</v>
      </c>
      <c r="H1387" t="s">
        <v>361</v>
      </c>
      <c r="I1387">
        <v>1018416231</v>
      </c>
      <c r="J1387" t="s">
        <v>1542</v>
      </c>
      <c r="K1387" t="s">
        <v>183</v>
      </c>
      <c r="L1387" t="s">
        <v>209</v>
      </c>
      <c r="M1387" t="s">
        <v>1543</v>
      </c>
      <c r="N1387" t="s">
        <v>186</v>
      </c>
      <c r="O1387" t="s">
        <v>225</v>
      </c>
      <c r="P1387" t="s">
        <v>226</v>
      </c>
      <c r="Q1387" t="s">
        <v>189</v>
      </c>
      <c r="R1387" t="s">
        <v>190</v>
      </c>
      <c r="S1387" t="s">
        <v>446</v>
      </c>
      <c r="T1387" t="s">
        <v>447</v>
      </c>
      <c r="U1387" s="6">
        <v>7394100</v>
      </c>
      <c r="V1387" s="6">
        <v>0</v>
      </c>
      <c r="W1387" s="6">
        <v>7394100</v>
      </c>
      <c r="X1387" s="6">
        <v>0</v>
      </c>
      <c r="Y1387" t="s">
        <v>193</v>
      </c>
      <c r="Z1387" t="s">
        <v>194</v>
      </c>
      <c r="AA1387" t="s">
        <v>195</v>
      </c>
      <c r="AB1387" t="s">
        <v>5613</v>
      </c>
      <c r="AC1387" t="s">
        <v>936</v>
      </c>
      <c r="AD1387" t="s">
        <v>932</v>
      </c>
      <c r="AE1387" t="s">
        <v>566</v>
      </c>
      <c r="AF1387" t="s">
        <v>5179</v>
      </c>
      <c r="AG1387" t="s">
        <v>5498</v>
      </c>
      <c r="AH1387" t="s">
        <v>5614</v>
      </c>
      <c r="AI1387" t="s">
        <v>5615</v>
      </c>
      <c r="AK1387" t="s">
        <v>672</v>
      </c>
      <c r="AL1387" t="s">
        <v>462</v>
      </c>
      <c r="AM1387" t="s">
        <v>5616</v>
      </c>
      <c r="AN1387" t="s">
        <v>1548</v>
      </c>
      <c r="AO1387" t="s">
        <v>124</v>
      </c>
    </row>
    <row r="1388" spans="1:41" hidden="1" x14ac:dyDescent="0.2">
      <c r="A1388">
        <v>122325</v>
      </c>
      <c r="B1388" s="7">
        <v>45931</v>
      </c>
      <c r="C1388" t="s">
        <v>5617</v>
      </c>
      <c r="D1388" t="s">
        <v>180</v>
      </c>
      <c r="E1388" s="6">
        <v>275121002</v>
      </c>
      <c r="F1388" s="6">
        <v>17432036</v>
      </c>
      <c r="G1388" s="6">
        <v>0</v>
      </c>
      <c r="H1388" t="s">
        <v>181</v>
      </c>
      <c r="I1388">
        <v>891501783</v>
      </c>
      <c r="J1388" t="s">
        <v>5618</v>
      </c>
      <c r="K1388" t="s">
        <v>183</v>
      </c>
      <c r="L1388" t="s">
        <v>209</v>
      </c>
      <c r="M1388" t="s">
        <v>5619</v>
      </c>
      <c r="N1388" t="s">
        <v>186</v>
      </c>
      <c r="O1388" t="s">
        <v>225</v>
      </c>
      <c r="P1388" t="s">
        <v>226</v>
      </c>
      <c r="Q1388" t="s">
        <v>189</v>
      </c>
      <c r="R1388" t="s">
        <v>190</v>
      </c>
      <c r="S1388" t="s">
        <v>585</v>
      </c>
      <c r="T1388" t="s">
        <v>586</v>
      </c>
      <c r="U1388" s="6">
        <v>275121002</v>
      </c>
      <c r="V1388" s="6">
        <v>0</v>
      </c>
      <c r="W1388" s="6">
        <v>275121002</v>
      </c>
      <c r="X1388" s="6">
        <v>0</v>
      </c>
      <c r="Y1388" t="s">
        <v>193</v>
      </c>
      <c r="Z1388" t="s">
        <v>194</v>
      </c>
      <c r="AA1388" t="s">
        <v>195</v>
      </c>
      <c r="AB1388" t="s">
        <v>5620</v>
      </c>
      <c r="AC1388" t="s">
        <v>1360</v>
      </c>
      <c r="AD1388" t="s">
        <v>1360</v>
      </c>
      <c r="AE1388" t="s">
        <v>1696</v>
      </c>
      <c r="AF1388" t="s">
        <v>5215</v>
      </c>
      <c r="AG1388" t="s">
        <v>5621</v>
      </c>
      <c r="AH1388" t="s">
        <v>5622</v>
      </c>
      <c r="AI1388" t="s">
        <v>5623</v>
      </c>
      <c r="AK1388" t="s">
        <v>4057</v>
      </c>
      <c r="AL1388" t="s">
        <v>452</v>
      </c>
      <c r="AM1388" t="s">
        <v>5624</v>
      </c>
      <c r="AN1388" t="s">
        <v>5625</v>
      </c>
      <c r="AO1388" t="s">
        <v>137</v>
      </c>
    </row>
    <row r="1389" spans="1:41" hidden="1" x14ac:dyDescent="0.2">
      <c r="A1389">
        <v>122425</v>
      </c>
      <c r="B1389" s="7">
        <v>45931</v>
      </c>
      <c r="C1389" t="s">
        <v>5626</v>
      </c>
      <c r="D1389" t="s">
        <v>180</v>
      </c>
      <c r="E1389" s="6">
        <v>3399420</v>
      </c>
      <c r="F1389" s="6">
        <v>37550</v>
      </c>
      <c r="G1389" s="6">
        <v>0</v>
      </c>
      <c r="H1389" t="s">
        <v>361</v>
      </c>
      <c r="I1389">
        <v>1022341815</v>
      </c>
      <c r="J1389" t="s">
        <v>476</v>
      </c>
      <c r="K1389" t="s">
        <v>183</v>
      </c>
      <c r="L1389" t="s">
        <v>209</v>
      </c>
      <c r="M1389" t="s">
        <v>477</v>
      </c>
      <c r="N1389" t="s">
        <v>186</v>
      </c>
      <c r="O1389" t="s">
        <v>211</v>
      </c>
      <c r="P1389" t="s">
        <v>212</v>
      </c>
      <c r="Q1389" t="s">
        <v>189</v>
      </c>
      <c r="R1389" t="s">
        <v>190</v>
      </c>
      <c r="S1389" t="s">
        <v>478</v>
      </c>
      <c r="T1389" t="s">
        <v>479</v>
      </c>
      <c r="U1389" s="6">
        <v>3399420</v>
      </c>
      <c r="V1389" s="6">
        <v>0</v>
      </c>
      <c r="W1389" s="6">
        <v>3399420</v>
      </c>
      <c r="X1389" s="6">
        <v>0</v>
      </c>
      <c r="Y1389" t="s">
        <v>193</v>
      </c>
      <c r="Z1389" t="s">
        <v>194</v>
      </c>
      <c r="AA1389" t="s">
        <v>195</v>
      </c>
      <c r="AB1389" t="s">
        <v>5627</v>
      </c>
      <c r="AC1389" t="s">
        <v>483</v>
      </c>
      <c r="AD1389" t="s">
        <v>483</v>
      </c>
      <c r="AE1389" t="s">
        <v>450</v>
      </c>
      <c r="AF1389" t="s">
        <v>5219</v>
      </c>
      <c r="AG1389" t="s">
        <v>5621</v>
      </c>
      <c r="AH1389" t="s">
        <v>5628</v>
      </c>
      <c r="AI1389" t="s">
        <v>5629</v>
      </c>
      <c r="AK1389" t="s">
        <v>381</v>
      </c>
      <c r="AL1389" t="s">
        <v>452</v>
      </c>
      <c r="AM1389" t="s">
        <v>487</v>
      </c>
      <c r="AN1389" t="s">
        <v>488</v>
      </c>
      <c r="AO1389" t="s">
        <v>124</v>
      </c>
    </row>
    <row r="1390" spans="1:41" hidden="1" x14ac:dyDescent="0.2">
      <c r="A1390">
        <v>122525</v>
      </c>
      <c r="B1390" s="7">
        <v>45931</v>
      </c>
      <c r="C1390" t="s">
        <v>5630</v>
      </c>
      <c r="D1390" t="s">
        <v>180</v>
      </c>
      <c r="E1390" s="6">
        <v>2739040</v>
      </c>
      <c r="F1390" s="6">
        <v>31936</v>
      </c>
      <c r="G1390" s="6">
        <v>0</v>
      </c>
      <c r="H1390" t="s">
        <v>361</v>
      </c>
      <c r="I1390">
        <v>79331090</v>
      </c>
      <c r="J1390" t="s">
        <v>1572</v>
      </c>
      <c r="K1390" t="s">
        <v>183</v>
      </c>
      <c r="L1390" t="s">
        <v>209</v>
      </c>
      <c r="M1390" t="s">
        <v>1573</v>
      </c>
      <c r="N1390" t="s">
        <v>186</v>
      </c>
      <c r="O1390" t="s">
        <v>211</v>
      </c>
      <c r="P1390" t="s">
        <v>212</v>
      </c>
      <c r="Q1390" t="s">
        <v>189</v>
      </c>
      <c r="R1390" t="s">
        <v>190</v>
      </c>
      <c r="S1390" t="s">
        <v>478</v>
      </c>
      <c r="T1390" t="s">
        <v>479</v>
      </c>
      <c r="U1390" s="6">
        <v>2739040</v>
      </c>
      <c r="V1390" s="6">
        <v>0</v>
      </c>
      <c r="W1390" s="6">
        <v>2739040</v>
      </c>
      <c r="X1390" s="6">
        <v>0</v>
      </c>
      <c r="Y1390" t="s">
        <v>193</v>
      </c>
      <c r="Z1390" t="s">
        <v>194</v>
      </c>
      <c r="AA1390" t="s">
        <v>195</v>
      </c>
      <c r="AB1390" t="s">
        <v>5631</v>
      </c>
      <c r="AC1390" t="s">
        <v>1265</v>
      </c>
      <c r="AD1390" t="s">
        <v>984</v>
      </c>
      <c r="AE1390" t="s">
        <v>843</v>
      </c>
      <c r="AF1390" t="s">
        <v>5224</v>
      </c>
      <c r="AG1390" t="s">
        <v>5621</v>
      </c>
      <c r="AH1390" t="s">
        <v>5632</v>
      </c>
      <c r="AI1390" t="s">
        <v>5633</v>
      </c>
      <c r="AK1390" t="s">
        <v>1231</v>
      </c>
      <c r="AL1390" t="s">
        <v>452</v>
      </c>
      <c r="AM1390" t="s">
        <v>1577</v>
      </c>
      <c r="AN1390" t="s">
        <v>1578</v>
      </c>
      <c r="AO1390" t="s">
        <v>124</v>
      </c>
    </row>
    <row r="1391" spans="1:41" x14ac:dyDescent="0.2">
      <c r="A1391">
        <v>122625</v>
      </c>
      <c r="B1391" s="7">
        <v>45931</v>
      </c>
      <c r="C1391" t="s">
        <v>5634</v>
      </c>
      <c r="D1391" t="s">
        <v>180</v>
      </c>
      <c r="E1391" s="6">
        <v>666400</v>
      </c>
      <c r="F1391" s="6">
        <v>74570</v>
      </c>
      <c r="G1391" s="6">
        <v>0</v>
      </c>
      <c r="H1391" t="s">
        <v>181</v>
      </c>
      <c r="I1391">
        <v>901315138</v>
      </c>
      <c r="J1391" t="s">
        <v>3366</v>
      </c>
      <c r="K1391" t="s">
        <v>183</v>
      </c>
      <c r="L1391" t="s">
        <v>209</v>
      </c>
      <c r="M1391" t="s">
        <v>3367</v>
      </c>
      <c r="N1391" t="s">
        <v>186</v>
      </c>
      <c r="O1391" t="s">
        <v>364</v>
      </c>
      <c r="P1391" t="s">
        <v>365</v>
      </c>
      <c r="Q1391" t="s">
        <v>189</v>
      </c>
      <c r="R1391" t="s">
        <v>190</v>
      </c>
      <c r="S1391" t="s">
        <v>478</v>
      </c>
      <c r="T1391" t="s">
        <v>479</v>
      </c>
      <c r="U1391" s="6">
        <v>666400</v>
      </c>
      <c r="V1391" s="6">
        <v>0</v>
      </c>
      <c r="W1391" s="6">
        <v>666400</v>
      </c>
      <c r="X1391" s="6">
        <v>0</v>
      </c>
      <c r="Y1391" t="s">
        <v>193</v>
      </c>
      <c r="Z1391" t="s">
        <v>194</v>
      </c>
      <c r="AA1391" t="s">
        <v>195</v>
      </c>
      <c r="AB1391" t="s">
        <v>5635</v>
      </c>
      <c r="AC1391" t="s">
        <v>921</v>
      </c>
      <c r="AD1391" t="s">
        <v>916</v>
      </c>
      <c r="AE1391" t="s">
        <v>1038</v>
      </c>
      <c r="AF1391" t="s">
        <v>5162</v>
      </c>
      <c r="AG1391" t="s">
        <v>5498</v>
      </c>
      <c r="AH1391" t="s">
        <v>5636</v>
      </c>
      <c r="AI1391" t="s">
        <v>5637</v>
      </c>
      <c r="AK1391" t="s">
        <v>3371</v>
      </c>
      <c r="AL1391" t="s">
        <v>758</v>
      </c>
      <c r="AM1391" t="s">
        <v>4000</v>
      </c>
      <c r="AN1391" t="s">
        <v>3373</v>
      </c>
      <c r="AO1391" t="s">
        <v>127</v>
      </c>
    </row>
    <row r="1392" spans="1:41" hidden="1" x14ac:dyDescent="0.2">
      <c r="A1392">
        <v>122725</v>
      </c>
      <c r="B1392" s="7">
        <v>45931</v>
      </c>
      <c r="C1392" t="s">
        <v>5638</v>
      </c>
      <c r="D1392" t="s">
        <v>180</v>
      </c>
      <c r="E1392" s="6">
        <v>75017877.079999998</v>
      </c>
      <c r="F1392" s="6">
        <v>0</v>
      </c>
      <c r="G1392" s="6">
        <v>0</v>
      </c>
      <c r="H1392" t="s">
        <v>868</v>
      </c>
      <c r="I1392">
        <v>530205706</v>
      </c>
      <c r="J1392" t="s">
        <v>5639</v>
      </c>
      <c r="K1392" t="s">
        <v>183</v>
      </c>
      <c r="L1392" t="s">
        <v>184</v>
      </c>
      <c r="M1392" t="s">
        <v>5640</v>
      </c>
      <c r="N1392" t="s">
        <v>186</v>
      </c>
      <c r="O1392" t="s">
        <v>5641</v>
      </c>
      <c r="P1392" t="s">
        <v>5642</v>
      </c>
      <c r="Q1392" t="s">
        <v>189</v>
      </c>
      <c r="R1392" t="s">
        <v>190</v>
      </c>
      <c r="S1392" t="s">
        <v>458</v>
      </c>
      <c r="T1392" t="s">
        <v>459</v>
      </c>
      <c r="U1392" s="6">
        <v>78000000</v>
      </c>
      <c r="V1392" s="6">
        <v>-2982122.92</v>
      </c>
      <c r="W1392" s="6">
        <v>75017877.079999998</v>
      </c>
      <c r="X1392" s="6">
        <v>0</v>
      </c>
      <c r="Y1392" t="s">
        <v>193</v>
      </c>
      <c r="Z1392" t="s">
        <v>194</v>
      </c>
      <c r="AA1392" t="s">
        <v>195</v>
      </c>
      <c r="AB1392" t="s">
        <v>5643</v>
      </c>
      <c r="AC1392" t="s">
        <v>544</v>
      </c>
      <c r="AD1392" t="s">
        <v>544</v>
      </c>
      <c r="AE1392" t="s">
        <v>1139</v>
      </c>
      <c r="AF1392" t="s">
        <v>5230</v>
      </c>
      <c r="AG1392" t="s">
        <v>5621</v>
      </c>
      <c r="AH1392" t="s">
        <v>5644</v>
      </c>
      <c r="AI1392" t="s">
        <v>5645</v>
      </c>
      <c r="AK1392" t="s">
        <v>2472</v>
      </c>
      <c r="AL1392" t="s">
        <v>234</v>
      </c>
      <c r="AM1392" t="s">
        <v>5646</v>
      </c>
      <c r="AN1392" t="s">
        <v>5647</v>
      </c>
      <c r="AO1392" t="s">
        <v>137</v>
      </c>
    </row>
    <row r="1393" spans="1:41" hidden="1" x14ac:dyDescent="0.2">
      <c r="A1393">
        <v>122825</v>
      </c>
      <c r="B1393" s="7">
        <v>45931</v>
      </c>
      <c r="C1393" t="s">
        <v>5648</v>
      </c>
      <c r="D1393" t="s">
        <v>180</v>
      </c>
      <c r="E1393" s="6">
        <v>12665608</v>
      </c>
      <c r="F1393" s="6">
        <v>121940</v>
      </c>
      <c r="G1393" s="6">
        <v>0</v>
      </c>
      <c r="H1393" t="s">
        <v>181</v>
      </c>
      <c r="I1393">
        <v>860066942</v>
      </c>
      <c r="J1393" t="s">
        <v>332</v>
      </c>
      <c r="K1393" t="s">
        <v>183</v>
      </c>
      <c r="L1393" t="s">
        <v>209</v>
      </c>
      <c r="M1393" t="s">
        <v>5649</v>
      </c>
      <c r="N1393" t="s">
        <v>186</v>
      </c>
      <c r="O1393" t="s">
        <v>2316</v>
      </c>
      <c r="P1393" t="s">
        <v>2317</v>
      </c>
      <c r="Q1393" t="s">
        <v>189</v>
      </c>
      <c r="R1393" t="s">
        <v>190</v>
      </c>
      <c r="S1393" t="s">
        <v>4122</v>
      </c>
      <c r="T1393" t="s">
        <v>4123</v>
      </c>
      <c r="U1393" s="6">
        <v>12665608</v>
      </c>
      <c r="V1393" s="6">
        <v>0</v>
      </c>
      <c r="W1393" s="6">
        <v>12665608</v>
      </c>
      <c r="X1393" s="6">
        <v>0</v>
      </c>
      <c r="Y1393" t="s">
        <v>193</v>
      </c>
      <c r="Z1393" t="s">
        <v>194</v>
      </c>
      <c r="AA1393" t="s">
        <v>195</v>
      </c>
      <c r="AB1393" t="s">
        <v>5650</v>
      </c>
      <c r="AC1393" t="s">
        <v>1467</v>
      </c>
      <c r="AD1393" t="s">
        <v>1370</v>
      </c>
      <c r="AE1393" t="s">
        <v>1073</v>
      </c>
      <c r="AF1393" t="s">
        <v>5239</v>
      </c>
      <c r="AG1393" t="s">
        <v>5621</v>
      </c>
      <c r="AH1393" t="s">
        <v>5651</v>
      </c>
      <c r="AI1393" t="s">
        <v>5652</v>
      </c>
      <c r="AK1393" t="s">
        <v>2175</v>
      </c>
      <c r="AL1393" t="s">
        <v>452</v>
      </c>
      <c r="AM1393" t="s">
        <v>4127</v>
      </c>
      <c r="AN1393" t="s">
        <v>4128</v>
      </c>
      <c r="AO1393" t="s">
        <v>137</v>
      </c>
    </row>
    <row r="1394" spans="1:41" hidden="1" x14ac:dyDescent="0.2">
      <c r="A1394">
        <v>122925</v>
      </c>
      <c r="B1394" s="7">
        <v>45931</v>
      </c>
      <c r="C1394" t="s">
        <v>5653</v>
      </c>
      <c r="D1394" t="s">
        <v>180</v>
      </c>
      <c r="E1394" s="6">
        <v>2750400</v>
      </c>
      <c r="F1394" s="6">
        <v>23117</v>
      </c>
      <c r="G1394" s="6">
        <v>0</v>
      </c>
      <c r="H1394" t="s">
        <v>181</v>
      </c>
      <c r="I1394">
        <v>860066942</v>
      </c>
      <c r="J1394" t="s">
        <v>332</v>
      </c>
      <c r="K1394" t="s">
        <v>183</v>
      </c>
      <c r="L1394" t="s">
        <v>209</v>
      </c>
      <c r="M1394" t="s">
        <v>5649</v>
      </c>
      <c r="N1394" t="s">
        <v>186</v>
      </c>
      <c r="O1394" t="s">
        <v>2316</v>
      </c>
      <c r="P1394" t="s">
        <v>2317</v>
      </c>
      <c r="Q1394" t="s">
        <v>189</v>
      </c>
      <c r="R1394" t="s">
        <v>190</v>
      </c>
      <c r="S1394" t="s">
        <v>4122</v>
      </c>
      <c r="T1394" t="s">
        <v>4123</v>
      </c>
      <c r="U1394" s="6">
        <v>2750400</v>
      </c>
      <c r="V1394" s="6">
        <v>0</v>
      </c>
      <c r="W1394" s="6">
        <v>2750400</v>
      </c>
      <c r="X1394" s="6">
        <v>0</v>
      </c>
      <c r="Y1394" t="s">
        <v>193</v>
      </c>
      <c r="Z1394" t="s">
        <v>194</v>
      </c>
      <c r="AA1394" t="s">
        <v>195</v>
      </c>
      <c r="AB1394" t="s">
        <v>5654</v>
      </c>
      <c r="AC1394" t="s">
        <v>1467</v>
      </c>
      <c r="AD1394" t="s">
        <v>1370</v>
      </c>
      <c r="AE1394" t="s">
        <v>1073</v>
      </c>
      <c r="AF1394" t="s">
        <v>5243</v>
      </c>
      <c r="AG1394" t="s">
        <v>5621</v>
      </c>
      <c r="AH1394" t="s">
        <v>5655</v>
      </c>
      <c r="AI1394" t="s">
        <v>5656</v>
      </c>
      <c r="AK1394" t="s">
        <v>2175</v>
      </c>
      <c r="AL1394" t="s">
        <v>452</v>
      </c>
      <c r="AM1394" t="s">
        <v>4127</v>
      </c>
      <c r="AN1394" t="s">
        <v>4128</v>
      </c>
      <c r="AO1394" t="s">
        <v>137</v>
      </c>
    </row>
    <row r="1395" spans="1:41" hidden="1" x14ac:dyDescent="0.2">
      <c r="A1395">
        <v>123025</v>
      </c>
      <c r="B1395" s="7">
        <v>45931</v>
      </c>
      <c r="C1395" t="s">
        <v>5657</v>
      </c>
      <c r="D1395" t="s">
        <v>180</v>
      </c>
      <c r="E1395" s="6">
        <v>3399420</v>
      </c>
      <c r="F1395" s="6">
        <v>45772</v>
      </c>
      <c r="G1395" s="6">
        <v>0</v>
      </c>
      <c r="H1395" t="s">
        <v>361</v>
      </c>
      <c r="I1395">
        <v>79751403</v>
      </c>
      <c r="J1395" t="s">
        <v>762</v>
      </c>
      <c r="K1395" t="s">
        <v>183</v>
      </c>
      <c r="L1395" t="s">
        <v>209</v>
      </c>
      <c r="M1395" t="s">
        <v>763</v>
      </c>
      <c r="N1395" t="s">
        <v>186</v>
      </c>
      <c r="O1395" t="s">
        <v>364</v>
      </c>
      <c r="P1395" t="s">
        <v>365</v>
      </c>
      <c r="Q1395" t="s">
        <v>189</v>
      </c>
      <c r="R1395" t="s">
        <v>190</v>
      </c>
      <c r="S1395" t="s">
        <v>478</v>
      </c>
      <c r="T1395" t="s">
        <v>479</v>
      </c>
      <c r="U1395" s="6">
        <v>3399420</v>
      </c>
      <c r="V1395" s="6">
        <v>0</v>
      </c>
      <c r="W1395" s="6">
        <v>3399420</v>
      </c>
      <c r="X1395" s="6">
        <v>0</v>
      </c>
      <c r="Y1395" t="s">
        <v>193</v>
      </c>
      <c r="Z1395" t="s">
        <v>194</v>
      </c>
      <c r="AA1395" t="s">
        <v>195</v>
      </c>
      <c r="AB1395" t="s">
        <v>5658</v>
      </c>
      <c r="AC1395" t="s">
        <v>765</v>
      </c>
      <c r="AD1395" t="s">
        <v>765</v>
      </c>
      <c r="AE1395" t="s">
        <v>484</v>
      </c>
      <c r="AF1395" t="s">
        <v>5659</v>
      </c>
      <c r="AG1395" t="s">
        <v>5621</v>
      </c>
      <c r="AH1395" t="s">
        <v>5660</v>
      </c>
      <c r="AI1395" t="s">
        <v>5661</v>
      </c>
      <c r="AK1395" t="s">
        <v>356</v>
      </c>
      <c r="AL1395" t="s">
        <v>452</v>
      </c>
      <c r="AM1395" t="s">
        <v>768</v>
      </c>
      <c r="AN1395" t="s">
        <v>769</v>
      </c>
      <c r="AO1395" t="s">
        <v>124</v>
      </c>
    </row>
    <row r="1396" spans="1:41" hidden="1" x14ac:dyDescent="0.2">
      <c r="A1396">
        <v>123125</v>
      </c>
      <c r="B1396" s="7">
        <v>45931</v>
      </c>
      <c r="C1396" t="s">
        <v>5662</v>
      </c>
      <c r="D1396" t="s">
        <v>180</v>
      </c>
      <c r="E1396" s="6">
        <v>6797780</v>
      </c>
      <c r="F1396" s="6">
        <v>127335</v>
      </c>
      <c r="G1396" s="6">
        <v>0</v>
      </c>
      <c r="H1396" t="s">
        <v>361</v>
      </c>
      <c r="I1396">
        <v>1015467605</v>
      </c>
      <c r="J1396" t="s">
        <v>538</v>
      </c>
      <c r="K1396" t="s">
        <v>183</v>
      </c>
      <c r="L1396" t="s">
        <v>209</v>
      </c>
      <c r="M1396" t="s">
        <v>539</v>
      </c>
      <c r="N1396" t="s">
        <v>186</v>
      </c>
      <c r="O1396" t="s">
        <v>364</v>
      </c>
      <c r="P1396" t="s">
        <v>365</v>
      </c>
      <c r="Q1396" t="s">
        <v>189</v>
      </c>
      <c r="R1396" t="s">
        <v>190</v>
      </c>
      <c r="S1396" t="s">
        <v>540</v>
      </c>
      <c r="T1396" t="s">
        <v>541</v>
      </c>
      <c r="U1396" s="6">
        <v>6797780</v>
      </c>
      <c r="V1396" s="6">
        <v>0</v>
      </c>
      <c r="W1396" s="6">
        <v>6797780</v>
      </c>
      <c r="X1396" s="6">
        <v>0</v>
      </c>
      <c r="Y1396" t="s">
        <v>193</v>
      </c>
      <c r="Z1396" t="s">
        <v>194</v>
      </c>
      <c r="AA1396" t="s">
        <v>195</v>
      </c>
      <c r="AB1396" t="s">
        <v>5663</v>
      </c>
      <c r="AC1396" t="s">
        <v>543</v>
      </c>
      <c r="AD1396" t="s">
        <v>543</v>
      </c>
      <c r="AE1396" t="s">
        <v>197</v>
      </c>
      <c r="AF1396" t="s">
        <v>5248</v>
      </c>
      <c r="AG1396" t="s">
        <v>5621</v>
      </c>
      <c r="AH1396" t="s">
        <v>5664</v>
      </c>
      <c r="AI1396" t="s">
        <v>5665</v>
      </c>
      <c r="AK1396" t="s">
        <v>327</v>
      </c>
      <c r="AL1396" t="s">
        <v>462</v>
      </c>
      <c r="AM1396" t="s">
        <v>5666</v>
      </c>
      <c r="AN1396" t="s">
        <v>549</v>
      </c>
      <c r="AO1396" t="s">
        <v>124</v>
      </c>
    </row>
    <row r="1397" spans="1:41" hidden="1" x14ac:dyDescent="0.2">
      <c r="A1397">
        <v>123225</v>
      </c>
      <c r="B1397" s="7">
        <v>45931</v>
      </c>
      <c r="C1397" t="s">
        <v>5667</v>
      </c>
      <c r="D1397" t="s">
        <v>180</v>
      </c>
      <c r="E1397" s="6">
        <v>3784200</v>
      </c>
      <c r="F1397" s="6">
        <v>28716</v>
      </c>
      <c r="G1397" s="6">
        <v>0</v>
      </c>
      <c r="H1397" t="s">
        <v>361</v>
      </c>
      <c r="I1397">
        <v>86081686</v>
      </c>
      <c r="J1397" t="s">
        <v>905</v>
      </c>
      <c r="K1397" t="s">
        <v>183</v>
      </c>
      <c r="L1397" t="s">
        <v>209</v>
      </c>
      <c r="M1397" t="s">
        <v>906</v>
      </c>
      <c r="N1397" t="s">
        <v>186</v>
      </c>
      <c r="O1397" t="s">
        <v>211</v>
      </c>
      <c r="P1397" t="s">
        <v>212</v>
      </c>
      <c r="Q1397" t="s">
        <v>189</v>
      </c>
      <c r="R1397" t="s">
        <v>190</v>
      </c>
      <c r="S1397" t="s">
        <v>478</v>
      </c>
      <c r="T1397" t="s">
        <v>479</v>
      </c>
      <c r="U1397" s="6">
        <v>3784200</v>
      </c>
      <c r="V1397" s="6">
        <v>0</v>
      </c>
      <c r="W1397" s="6">
        <v>3784200</v>
      </c>
      <c r="X1397" s="6">
        <v>0</v>
      </c>
      <c r="Y1397" t="s">
        <v>193</v>
      </c>
      <c r="Z1397" t="s">
        <v>194</v>
      </c>
      <c r="AA1397" t="s">
        <v>195</v>
      </c>
      <c r="AB1397" t="s">
        <v>5668</v>
      </c>
      <c r="AC1397" t="s">
        <v>908</v>
      </c>
      <c r="AD1397" t="s">
        <v>909</v>
      </c>
      <c r="AE1397" t="s">
        <v>577</v>
      </c>
      <c r="AF1397" t="s">
        <v>5253</v>
      </c>
      <c r="AG1397" t="s">
        <v>5621</v>
      </c>
      <c r="AH1397" t="s">
        <v>5669</v>
      </c>
      <c r="AI1397" t="s">
        <v>5670</v>
      </c>
      <c r="AK1397" t="s">
        <v>719</v>
      </c>
      <c r="AL1397" t="s">
        <v>452</v>
      </c>
      <c r="AM1397" t="s">
        <v>912</v>
      </c>
      <c r="AN1397" t="s">
        <v>913</v>
      </c>
      <c r="AO1397" t="s">
        <v>124</v>
      </c>
    </row>
    <row r="1398" spans="1:41" hidden="1" x14ac:dyDescent="0.2">
      <c r="A1398">
        <v>123325</v>
      </c>
      <c r="B1398" s="7">
        <v>45931</v>
      </c>
      <c r="C1398" t="s">
        <v>5671</v>
      </c>
      <c r="D1398" t="s">
        <v>180</v>
      </c>
      <c r="E1398" s="6">
        <v>900000</v>
      </c>
      <c r="F1398" s="6">
        <v>8694</v>
      </c>
      <c r="G1398" s="6">
        <v>0</v>
      </c>
      <c r="H1398" t="s">
        <v>181</v>
      </c>
      <c r="I1398">
        <v>860066942</v>
      </c>
      <c r="J1398" t="s">
        <v>332</v>
      </c>
      <c r="K1398" t="s">
        <v>183</v>
      </c>
      <c r="L1398" t="s">
        <v>209</v>
      </c>
      <c r="M1398" t="s">
        <v>5649</v>
      </c>
      <c r="N1398" t="s">
        <v>186</v>
      </c>
      <c r="O1398" t="s">
        <v>2316</v>
      </c>
      <c r="P1398" t="s">
        <v>2317</v>
      </c>
      <c r="Q1398" t="s">
        <v>189</v>
      </c>
      <c r="R1398" t="s">
        <v>190</v>
      </c>
      <c r="S1398" t="s">
        <v>4122</v>
      </c>
      <c r="T1398" t="s">
        <v>4123</v>
      </c>
      <c r="U1398" s="6">
        <v>900000</v>
      </c>
      <c r="V1398" s="6">
        <v>0</v>
      </c>
      <c r="W1398" s="6">
        <v>900000</v>
      </c>
      <c r="X1398" s="6">
        <v>0</v>
      </c>
      <c r="Y1398" t="s">
        <v>193</v>
      </c>
      <c r="Z1398" t="s">
        <v>194</v>
      </c>
      <c r="AA1398" t="s">
        <v>195</v>
      </c>
      <c r="AB1398" t="s">
        <v>5672</v>
      </c>
      <c r="AC1398" t="s">
        <v>1467</v>
      </c>
      <c r="AD1398" t="s">
        <v>1370</v>
      </c>
      <c r="AE1398" t="s">
        <v>1073</v>
      </c>
      <c r="AF1398" t="s">
        <v>5257</v>
      </c>
      <c r="AG1398" t="s">
        <v>5621</v>
      </c>
      <c r="AH1398" t="s">
        <v>5673</v>
      </c>
      <c r="AI1398" t="s">
        <v>5674</v>
      </c>
      <c r="AK1398" t="s">
        <v>2175</v>
      </c>
      <c r="AL1398" t="s">
        <v>452</v>
      </c>
      <c r="AM1398" t="s">
        <v>4127</v>
      </c>
      <c r="AN1398" t="s">
        <v>4128</v>
      </c>
      <c r="AO1398" t="s">
        <v>137</v>
      </c>
    </row>
    <row r="1399" spans="1:41" hidden="1" x14ac:dyDescent="0.2">
      <c r="A1399">
        <v>123425</v>
      </c>
      <c r="B1399" s="7">
        <v>45931</v>
      </c>
      <c r="C1399" t="s">
        <v>5675</v>
      </c>
      <c r="D1399" t="s">
        <v>180</v>
      </c>
      <c r="E1399" s="6">
        <v>400000</v>
      </c>
      <c r="F1399" s="6">
        <v>3864</v>
      </c>
      <c r="G1399" s="6">
        <v>0</v>
      </c>
      <c r="H1399" t="s">
        <v>181</v>
      </c>
      <c r="I1399">
        <v>860066942</v>
      </c>
      <c r="J1399" t="s">
        <v>332</v>
      </c>
      <c r="K1399" t="s">
        <v>183</v>
      </c>
      <c r="L1399" t="s">
        <v>209</v>
      </c>
      <c r="M1399" t="s">
        <v>5649</v>
      </c>
      <c r="N1399" t="s">
        <v>186</v>
      </c>
      <c r="O1399" t="s">
        <v>2316</v>
      </c>
      <c r="P1399" t="s">
        <v>2317</v>
      </c>
      <c r="Q1399" t="s">
        <v>189</v>
      </c>
      <c r="R1399" t="s">
        <v>190</v>
      </c>
      <c r="S1399" t="s">
        <v>4122</v>
      </c>
      <c r="T1399" t="s">
        <v>4123</v>
      </c>
      <c r="U1399" s="6">
        <v>400000</v>
      </c>
      <c r="V1399" s="6">
        <v>0</v>
      </c>
      <c r="W1399" s="6">
        <v>400000</v>
      </c>
      <c r="X1399" s="6">
        <v>0</v>
      </c>
      <c r="Y1399" t="s">
        <v>193</v>
      </c>
      <c r="Z1399" t="s">
        <v>194</v>
      </c>
      <c r="AA1399" t="s">
        <v>195</v>
      </c>
      <c r="AB1399" t="s">
        <v>5676</v>
      </c>
      <c r="AC1399" t="s">
        <v>1467</v>
      </c>
      <c r="AD1399" t="s">
        <v>1370</v>
      </c>
      <c r="AE1399" t="s">
        <v>1073</v>
      </c>
      <c r="AF1399" t="s">
        <v>5262</v>
      </c>
      <c r="AG1399" t="s">
        <v>5621</v>
      </c>
      <c r="AH1399" t="s">
        <v>5677</v>
      </c>
      <c r="AI1399" t="s">
        <v>5678</v>
      </c>
      <c r="AK1399" t="s">
        <v>2175</v>
      </c>
      <c r="AL1399" t="s">
        <v>452</v>
      </c>
      <c r="AM1399" t="s">
        <v>4127</v>
      </c>
      <c r="AN1399" t="s">
        <v>4128</v>
      </c>
      <c r="AO1399" t="s">
        <v>137</v>
      </c>
    </row>
    <row r="1400" spans="1:41" hidden="1" x14ac:dyDescent="0.2">
      <c r="A1400">
        <v>123525</v>
      </c>
      <c r="B1400" s="7">
        <v>45931</v>
      </c>
      <c r="C1400" t="s">
        <v>5679</v>
      </c>
      <c r="D1400" t="s">
        <v>180</v>
      </c>
      <c r="E1400" s="6">
        <v>8352000</v>
      </c>
      <c r="F1400" s="6">
        <v>80680</v>
      </c>
      <c r="G1400" s="6">
        <v>0</v>
      </c>
      <c r="H1400" t="s">
        <v>181</v>
      </c>
      <c r="I1400">
        <v>860066942</v>
      </c>
      <c r="J1400" t="s">
        <v>332</v>
      </c>
      <c r="K1400" t="s">
        <v>183</v>
      </c>
      <c r="L1400" t="s">
        <v>209</v>
      </c>
      <c r="M1400" t="s">
        <v>5649</v>
      </c>
      <c r="N1400" t="s">
        <v>186</v>
      </c>
      <c r="O1400" t="s">
        <v>2316</v>
      </c>
      <c r="P1400" t="s">
        <v>2317</v>
      </c>
      <c r="Q1400" t="s">
        <v>189</v>
      </c>
      <c r="R1400" t="s">
        <v>190</v>
      </c>
      <c r="S1400" t="s">
        <v>4122</v>
      </c>
      <c r="T1400" t="s">
        <v>4123</v>
      </c>
      <c r="U1400" s="6">
        <v>8352000</v>
      </c>
      <c r="V1400" s="6">
        <v>0</v>
      </c>
      <c r="W1400" s="6">
        <v>8352000</v>
      </c>
      <c r="X1400" s="6">
        <v>0</v>
      </c>
      <c r="Y1400" t="s">
        <v>193</v>
      </c>
      <c r="Z1400" t="s">
        <v>194</v>
      </c>
      <c r="AA1400" t="s">
        <v>195</v>
      </c>
      <c r="AB1400" t="s">
        <v>5680</v>
      </c>
      <c r="AC1400" t="s">
        <v>1467</v>
      </c>
      <c r="AD1400" t="s">
        <v>1370</v>
      </c>
      <c r="AE1400" t="s">
        <v>1073</v>
      </c>
      <c r="AF1400" t="s">
        <v>5272</v>
      </c>
      <c r="AG1400" t="s">
        <v>5621</v>
      </c>
      <c r="AH1400" t="s">
        <v>5681</v>
      </c>
      <c r="AI1400" t="s">
        <v>5682</v>
      </c>
      <c r="AK1400" t="s">
        <v>2175</v>
      </c>
      <c r="AL1400" t="s">
        <v>452</v>
      </c>
      <c r="AM1400" t="s">
        <v>4127</v>
      </c>
      <c r="AN1400" t="s">
        <v>4128</v>
      </c>
      <c r="AO1400" t="s">
        <v>137</v>
      </c>
    </row>
    <row r="1401" spans="1:41" hidden="1" x14ac:dyDescent="0.2">
      <c r="A1401">
        <v>123625</v>
      </c>
      <c r="B1401" s="7">
        <v>45931</v>
      </c>
      <c r="C1401" t="s">
        <v>5683</v>
      </c>
      <c r="D1401" t="s">
        <v>180</v>
      </c>
      <c r="E1401" s="6">
        <v>5585265.29</v>
      </c>
      <c r="F1401" s="6">
        <v>0</v>
      </c>
      <c r="G1401" s="6">
        <v>0</v>
      </c>
      <c r="H1401" t="s">
        <v>868</v>
      </c>
      <c r="I1401">
        <v>949383342</v>
      </c>
      <c r="J1401" t="s">
        <v>5684</v>
      </c>
      <c r="K1401" t="s">
        <v>183</v>
      </c>
      <c r="L1401" t="s">
        <v>184</v>
      </c>
      <c r="M1401" t="s">
        <v>5685</v>
      </c>
      <c r="N1401" t="s">
        <v>186</v>
      </c>
      <c r="O1401" t="s">
        <v>5686</v>
      </c>
      <c r="P1401" t="s">
        <v>5687</v>
      </c>
      <c r="Q1401" t="s">
        <v>189</v>
      </c>
      <c r="R1401" t="s">
        <v>190</v>
      </c>
      <c r="S1401" t="s">
        <v>458</v>
      </c>
      <c r="T1401" t="s">
        <v>459</v>
      </c>
      <c r="U1401" s="6">
        <v>5814000</v>
      </c>
      <c r="V1401" s="6">
        <v>-228734.71</v>
      </c>
      <c r="W1401" s="6">
        <v>5585265.29</v>
      </c>
      <c r="X1401" s="6">
        <v>0</v>
      </c>
      <c r="Y1401" t="s">
        <v>193</v>
      </c>
      <c r="Z1401" t="s">
        <v>194</v>
      </c>
      <c r="AA1401" t="s">
        <v>195</v>
      </c>
      <c r="AB1401" t="s">
        <v>5688</v>
      </c>
      <c r="AC1401" t="s">
        <v>544</v>
      </c>
      <c r="AD1401" t="s">
        <v>544</v>
      </c>
      <c r="AE1401" t="s">
        <v>1351</v>
      </c>
      <c r="AF1401" t="s">
        <v>5134</v>
      </c>
      <c r="AG1401" t="s">
        <v>5469</v>
      </c>
      <c r="AH1401" t="s">
        <v>5689</v>
      </c>
      <c r="AI1401" t="s">
        <v>5690</v>
      </c>
      <c r="AK1401" t="s">
        <v>2713</v>
      </c>
      <c r="AL1401" t="s">
        <v>234</v>
      </c>
      <c r="AM1401" t="s">
        <v>5691</v>
      </c>
      <c r="AN1401" t="s">
        <v>5692</v>
      </c>
      <c r="AO1401" t="s">
        <v>137</v>
      </c>
    </row>
    <row r="1402" spans="1:41" hidden="1" x14ac:dyDescent="0.2">
      <c r="A1402">
        <v>123725</v>
      </c>
      <c r="B1402" s="7">
        <v>45931</v>
      </c>
      <c r="C1402" t="s">
        <v>5693</v>
      </c>
      <c r="D1402" t="s">
        <v>180</v>
      </c>
      <c r="E1402" s="6">
        <v>5166440</v>
      </c>
      <c r="F1402" s="6">
        <v>39205</v>
      </c>
      <c r="G1402" s="6">
        <v>0</v>
      </c>
      <c r="H1402" t="s">
        <v>361</v>
      </c>
      <c r="I1402">
        <v>1022389304</v>
      </c>
      <c r="J1402" t="s">
        <v>456</v>
      </c>
      <c r="K1402" t="s">
        <v>183</v>
      </c>
      <c r="L1402" t="s">
        <v>209</v>
      </c>
      <c r="M1402" t="s">
        <v>457</v>
      </c>
      <c r="N1402" t="s">
        <v>186</v>
      </c>
      <c r="O1402" t="s">
        <v>211</v>
      </c>
      <c r="P1402" t="s">
        <v>212</v>
      </c>
      <c r="Q1402" t="s">
        <v>189</v>
      </c>
      <c r="R1402" t="s">
        <v>190</v>
      </c>
      <c r="S1402" t="s">
        <v>458</v>
      </c>
      <c r="T1402" t="s">
        <v>459</v>
      </c>
      <c r="U1402" s="6">
        <v>5166440</v>
      </c>
      <c r="V1402" s="6">
        <v>0</v>
      </c>
      <c r="W1402" s="6">
        <v>5166440</v>
      </c>
      <c r="X1402" s="6">
        <v>0</v>
      </c>
      <c r="Y1402" t="s">
        <v>193</v>
      </c>
      <c r="Z1402" t="s">
        <v>194</v>
      </c>
      <c r="AA1402" t="s">
        <v>195</v>
      </c>
      <c r="AB1402" t="s">
        <v>5694</v>
      </c>
      <c r="AC1402" t="s">
        <v>284</v>
      </c>
      <c r="AD1402" t="s">
        <v>284</v>
      </c>
      <c r="AE1402" t="s">
        <v>325</v>
      </c>
      <c r="AF1402" t="s">
        <v>5268</v>
      </c>
      <c r="AG1402" t="s">
        <v>5621</v>
      </c>
      <c r="AH1402" t="s">
        <v>5695</v>
      </c>
      <c r="AI1402" t="s">
        <v>5696</v>
      </c>
      <c r="AK1402" t="s">
        <v>347</v>
      </c>
      <c r="AL1402" t="s">
        <v>462</v>
      </c>
      <c r="AM1402" t="s">
        <v>463</v>
      </c>
      <c r="AN1402" t="s">
        <v>464</v>
      </c>
      <c r="AO1402" t="s">
        <v>124</v>
      </c>
    </row>
    <row r="1403" spans="1:41" hidden="1" x14ac:dyDescent="0.2">
      <c r="A1403">
        <v>123825</v>
      </c>
      <c r="B1403" s="7">
        <v>45931</v>
      </c>
      <c r="C1403" t="s">
        <v>5697</v>
      </c>
      <c r="D1403" t="s">
        <v>180</v>
      </c>
      <c r="E1403" s="6">
        <v>4862637</v>
      </c>
      <c r="F1403" s="6">
        <v>46973</v>
      </c>
      <c r="G1403" s="6">
        <v>0</v>
      </c>
      <c r="H1403" t="s">
        <v>361</v>
      </c>
      <c r="I1403">
        <v>7715949</v>
      </c>
      <c r="J1403" t="s">
        <v>5698</v>
      </c>
      <c r="K1403" t="s">
        <v>183</v>
      </c>
      <c r="L1403" t="s">
        <v>209</v>
      </c>
      <c r="M1403" t="s">
        <v>5699</v>
      </c>
      <c r="N1403" t="s">
        <v>186</v>
      </c>
      <c r="O1403" t="s">
        <v>1068</v>
      </c>
      <c r="P1403" t="s">
        <v>1069</v>
      </c>
      <c r="Q1403" t="s">
        <v>189</v>
      </c>
      <c r="R1403" t="s">
        <v>190</v>
      </c>
      <c r="S1403" t="s">
        <v>669</v>
      </c>
      <c r="T1403" t="s">
        <v>670</v>
      </c>
      <c r="U1403" s="6">
        <v>4862637</v>
      </c>
      <c r="V1403" s="6">
        <v>0</v>
      </c>
      <c r="W1403" s="6">
        <v>4862637</v>
      </c>
      <c r="X1403" s="6">
        <v>0</v>
      </c>
      <c r="Y1403" t="s">
        <v>193</v>
      </c>
      <c r="Z1403" t="s">
        <v>194</v>
      </c>
      <c r="AA1403" t="s">
        <v>195</v>
      </c>
      <c r="AB1403" t="s">
        <v>5700</v>
      </c>
      <c r="AC1403" t="s">
        <v>553</v>
      </c>
      <c r="AD1403" t="s">
        <v>553</v>
      </c>
      <c r="AE1403" t="s">
        <v>1728</v>
      </c>
      <c r="AF1403" t="s">
        <v>5280</v>
      </c>
      <c r="AG1403" t="s">
        <v>5621</v>
      </c>
      <c r="AH1403" t="s">
        <v>5701</v>
      </c>
      <c r="AI1403" t="s">
        <v>5702</v>
      </c>
      <c r="AK1403" t="s">
        <v>4143</v>
      </c>
      <c r="AL1403" t="s">
        <v>462</v>
      </c>
      <c r="AM1403" t="s">
        <v>5703</v>
      </c>
      <c r="AN1403" t="s">
        <v>5704</v>
      </c>
      <c r="AO1403" t="s">
        <v>124</v>
      </c>
    </row>
    <row r="1404" spans="1:41" hidden="1" x14ac:dyDescent="0.2">
      <c r="A1404">
        <v>123925</v>
      </c>
      <c r="B1404" s="7">
        <v>45931</v>
      </c>
      <c r="C1404" t="s">
        <v>5705</v>
      </c>
      <c r="D1404" t="s">
        <v>180</v>
      </c>
      <c r="E1404" s="6">
        <v>8953582.1099999994</v>
      </c>
      <c r="F1404" s="6">
        <v>0</v>
      </c>
      <c r="G1404" s="6">
        <v>0</v>
      </c>
      <c r="H1404" t="s">
        <v>868</v>
      </c>
      <c r="I1404" t="s">
        <v>5706</v>
      </c>
      <c r="J1404" t="s">
        <v>5707</v>
      </c>
      <c r="K1404" t="s">
        <v>376</v>
      </c>
      <c r="Q1404" t="s">
        <v>189</v>
      </c>
      <c r="R1404" t="s">
        <v>190</v>
      </c>
      <c r="S1404" t="s">
        <v>458</v>
      </c>
      <c r="T1404" t="s">
        <v>459</v>
      </c>
      <c r="U1404" s="6">
        <v>9321000</v>
      </c>
      <c r="V1404" s="6">
        <v>-367417.89</v>
      </c>
      <c r="W1404" s="6">
        <v>8953582.1099999994</v>
      </c>
      <c r="X1404" s="6">
        <v>0</v>
      </c>
      <c r="Y1404" t="s">
        <v>193</v>
      </c>
      <c r="Z1404" t="s">
        <v>194</v>
      </c>
      <c r="AA1404" t="s">
        <v>195</v>
      </c>
      <c r="AB1404" t="s">
        <v>5708</v>
      </c>
      <c r="AC1404" t="s">
        <v>544</v>
      </c>
      <c r="AD1404" t="s">
        <v>544</v>
      </c>
      <c r="AE1404" t="s">
        <v>1414</v>
      </c>
      <c r="AF1404" t="s">
        <v>5284</v>
      </c>
      <c r="AG1404" t="s">
        <v>5621</v>
      </c>
      <c r="AH1404" t="s">
        <v>5709</v>
      </c>
      <c r="AI1404" t="s">
        <v>5710</v>
      </c>
      <c r="AK1404" t="s">
        <v>2898</v>
      </c>
      <c r="AL1404" t="s">
        <v>234</v>
      </c>
      <c r="AM1404" t="s">
        <v>5711</v>
      </c>
      <c r="AN1404" t="s">
        <v>5712</v>
      </c>
      <c r="AO1404" t="s">
        <v>137</v>
      </c>
    </row>
    <row r="1405" spans="1:41" hidden="1" x14ac:dyDescent="0.2">
      <c r="A1405">
        <v>124025</v>
      </c>
      <c r="B1405" s="7">
        <v>45931</v>
      </c>
      <c r="C1405" t="s">
        <v>5713</v>
      </c>
      <c r="D1405" t="s">
        <v>180</v>
      </c>
      <c r="E1405" s="6">
        <v>7946567.5599999996</v>
      </c>
      <c r="F1405" s="6">
        <v>0</v>
      </c>
      <c r="G1405" s="6">
        <v>0</v>
      </c>
      <c r="H1405" t="s">
        <v>868</v>
      </c>
      <c r="I1405" t="s">
        <v>5714</v>
      </c>
      <c r="J1405" t="s">
        <v>5715</v>
      </c>
      <c r="K1405" t="s">
        <v>376</v>
      </c>
      <c r="Q1405" t="s">
        <v>189</v>
      </c>
      <c r="R1405" t="s">
        <v>190</v>
      </c>
      <c r="S1405" t="s">
        <v>458</v>
      </c>
      <c r="T1405" t="s">
        <v>459</v>
      </c>
      <c r="U1405" s="6">
        <v>8595000</v>
      </c>
      <c r="V1405" s="6">
        <v>-648432.43999999994</v>
      </c>
      <c r="W1405" s="6">
        <v>7946567.5599999996</v>
      </c>
      <c r="X1405" s="6">
        <v>0</v>
      </c>
      <c r="Y1405" t="s">
        <v>193</v>
      </c>
      <c r="Z1405" t="s">
        <v>194</v>
      </c>
      <c r="AA1405" t="s">
        <v>195</v>
      </c>
      <c r="AB1405" t="s">
        <v>5716</v>
      </c>
      <c r="AC1405" t="s">
        <v>544</v>
      </c>
      <c r="AD1405" t="s">
        <v>544</v>
      </c>
      <c r="AE1405" t="s">
        <v>1272</v>
      </c>
      <c r="AF1405" t="s">
        <v>5288</v>
      </c>
      <c r="AG1405" t="s">
        <v>5621</v>
      </c>
      <c r="AH1405" t="s">
        <v>5717</v>
      </c>
      <c r="AI1405" t="s">
        <v>5718</v>
      </c>
      <c r="AK1405" t="s">
        <v>2634</v>
      </c>
      <c r="AL1405" t="s">
        <v>234</v>
      </c>
      <c r="AM1405" t="s">
        <v>5719</v>
      </c>
      <c r="AN1405" t="s">
        <v>5720</v>
      </c>
      <c r="AO1405" t="s">
        <v>137</v>
      </c>
    </row>
    <row r="1406" spans="1:41" hidden="1" x14ac:dyDescent="0.2">
      <c r="A1406">
        <v>124125</v>
      </c>
      <c r="B1406" s="7">
        <v>45931</v>
      </c>
      <c r="C1406" t="s">
        <v>5721</v>
      </c>
      <c r="D1406" t="s">
        <v>180</v>
      </c>
      <c r="E1406" s="6">
        <v>5973569.9100000001</v>
      </c>
      <c r="F1406" s="6">
        <v>0</v>
      </c>
      <c r="G1406" s="6">
        <v>0</v>
      </c>
      <c r="H1406" t="s">
        <v>868</v>
      </c>
      <c r="I1406" t="s">
        <v>1531</v>
      </c>
      <c r="J1406" t="s">
        <v>1532</v>
      </c>
      <c r="K1406" t="s">
        <v>183</v>
      </c>
      <c r="L1406" t="s">
        <v>184</v>
      </c>
      <c r="M1406" t="s">
        <v>1533</v>
      </c>
      <c r="N1406" t="s">
        <v>186</v>
      </c>
      <c r="O1406" t="s">
        <v>1534</v>
      </c>
      <c r="P1406" t="s">
        <v>1535</v>
      </c>
      <c r="Q1406" t="s">
        <v>189</v>
      </c>
      <c r="R1406" t="s">
        <v>190</v>
      </c>
      <c r="S1406" t="s">
        <v>540</v>
      </c>
      <c r="T1406" t="s">
        <v>541</v>
      </c>
      <c r="U1406" s="6">
        <v>6219000</v>
      </c>
      <c r="V1406" s="6">
        <v>-245430.09</v>
      </c>
      <c r="W1406" s="6">
        <v>5973569.9100000001</v>
      </c>
      <c r="X1406" s="6">
        <v>0</v>
      </c>
      <c r="Y1406" t="s">
        <v>480</v>
      </c>
      <c r="Z1406" t="s">
        <v>194</v>
      </c>
      <c r="AA1406" t="s">
        <v>702</v>
      </c>
      <c r="AB1406" t="s">
        <v>5722</v>
      </c>
      <c r="AC1406" t="s">
        <v>1092</v>
      </c>
      <c r="AD1406" t="s">
        <v>1092</v>
      </c>
      <c r="AE1406" t="s">
        <v>2190</v>
      </c>
      <c r="AF1406" t="s">
        <v>5292</v>
      </c>
      <c r="AG1406" t="s">
        <v>5621</v>
      </c>
      <c r="AH1406" t="s">
        <v>5723</v>
      </c>
      <c r="AI1406" t="s">
        <v>5724</v>
      </c>
      <c r="AK1406" t="s">
        <v>5568</v>
      </c>
      <c r="AL1406" t="s">
        <v>234</v>
      </c>
      <c r="AM1406" t="s">
        <v>5725</v>
      </c>
      <c r="AN1406" t="s">
        <v>5726</v>
      </c>
      <c r="AO1406" t="s">
        <v>137</v>
      </c>
    </row>
    <row r="1407" spans="1:41" hidden="1" x14ac:dyDescent="0.2">
      <c r="A1407">
        <v>124225</v>
      </c>
      <c r="B1407" s="7">
        <v>45931</v>
      </c>
      <c r="C1407" t="s">
        <v>5727</v>
      </c>
      <c r="D1407" t="s">
        <v>180</v>
      </c>
      <c r="E1407" s="6">
        <v>5912680</v>
      </c>
      <c r="F1407" s="6">
        <v>50049</v>
      </c>
      <c r="G1407" s="6">
        <v>0</v>
      </c>
      <c r="H1407" t="s">
        <v>361</v>
      </c>
      <c r="I1407">
        <v>52186193</v>
      </c>
      <c r="J1407" t="s">
        <v>678</v>
      </c>
      <c r="K1407" t="s">
        <v>183</v>
      </c>
      <c r="L1407" t="s">
        <v>209</v>
      </c>
      <c r="M1407" t="s">
        <v>679</v>
      </c>
      <c r="N1407" t="s">
        <v>186</v>
      </c>
      <c r="O1407" t="s">
        <v>211</v>
      </c>
      <c r="P1407" t="s">
        <v>212</v>
      </c>
      <c r="Q1407" t="s">
        <v>189</v>
      </c>
      <c r="R1407" t="s">
        <v>190</v>
      </c>
      <c r="S1407" t="s">
        <v>540</v>
      </c>
      <c r="T1407" t="s">
        <v>541</v>
      </c>
      <c r="U1407" s="6">
        <v>5912680</v>
      </c>
      <c r="V1407" s="6">
        <v>0</v>
      </c>
      <c r="W1407" s="6">
        <v>5912680</v>
      </c>
      <c r="X1407" s="6">
        <v>0</v>
      </c>
      <c r="Y1407" t="s">
        <v>193</v>
      </c>
      <c r="Z1407" t="s">
        <v>194</v>
      </c>
      <c r="AA1407" t="s">
        <v>195</v>
      </c>
      <c r="AB1407" t="s">
        <v>5728</v>
      </c>
      <c r="AC1407" t="s">
        <v>504</v>
      </c>
      <c r="AD1407" t="s">
        <v>504</v>
      </c>
      <c r="AE1407" t="s">
        <v>681</v>
      </c>
      <c r="AF1407" t="s">
        <v>5296</v>
      </c>
      <c r="AG1407" t="s">
        <v>5621</v>
      </c>
      <c r="AH1407" t="s">
        <v>5729</v>
      </c>
      <c r="AI1407" t="s">
        <v>5730</v>
      </c>
      <c r="AK1407" t="s">
        <v>356</v>
      </c>
      <c r="AL1407" t="s">
        <v>462</v>
      </c>
      <c r="AM1407" t="s">
        <v>684</v>
      </c>
      <c r="AN1407" t="s">
        <v>685</v>
      </c>
      <c r="AO1407" t="s">
        <v>124</v>
      </c>
    </row>
    <row r="1408" spans="1:41" hidden="1" x14ac:dyDescent="0.2">
      <c r="A1408">
        <v>124325</v>
      </c>
      <c r="B1408" s="7">
        <v>45931</v>
      </c>
      <c r="C1408" t="s">
        <v>5731</v>
      </c>
      <c r="D1408" t="s">
        <v>180</v>
      </c>
      <c r="E1408" s="6">
        <v>3784200</v>
      </c>
      <c r="F1408" s="6">
        <v>32032</v>
      </c>
      <c r="G1408" s="6">
        <v>0</v>
      </c>
      <c r="H1408" t="s">
        <v>361</v>
      </c>
      <c r="I1408">
        <v>1014204890</v>
      </c>
      <c r="J1408" t="s">
        <v>1144</v>
      </c>
      <c r="K1408" t="s">
        <v>183</v>
      </c>
      <c r="L1408" t="s">
        <v>209</v>
      </c>
      <c r="M1408" t="s">
        <v>1145</v>
      </c>
      <c r="N1408" t="s">
        <v>186</v>
      </c>
      <c r="O1408" t="s">
        <v>225</v>
      </c>
      <c r="P1408" t="s">
        <v>226</v>
      </c>
      <c r="Q1408" t="s">
        <v>189</v>
      </c>
      <c r="R1408" t="s">
        <v>190</v>
      </c>
      <c r="S1408" t="s">
        <v>478</v>
      </c>
      <c r="T1408" t="s">
        <v>479</v>
      </c>
      <c r="U1408" s="6">
        <v>3784200</v>
      </c>
      <c r="V1408" s="6">
        <v>0</v>
      </c>
      <c r="W1408" s="6">
        <v>3784200</v>
      </c>
      <c r="X1408" s="6">
        <v>0</v>
      </c>
      <c r="Y1408" t="s">
        <v>193</v>
      </c>
      <c r="Z1408" t="s">
        <v>194</v>
      </c>
      <c r="AA1408" t="s">
        <v>195</v>
      </c>
      <c r="AB1408" t="s">
        <v>5732</v>
      </c>
      <c r="AC1408" t="s">
        <v>1147</v>
      </c>
      <c r="AD1408" t="s">
        <v>1148</v>
      </c>
      <c r="AE1408" t="s">
        <v>638</v>
      </c>
      <c r="AF1408" t="s">
        <v>5300</v>
      </c>
      <c r="AG1408" t="s">
        <v>5621</v>
      </c>
      <c r="AH1408" t="s">
        <v>5733</v>
      </c>
      <c r="AI1408" t="s">
        <v>5734</v>
      </c>
      <c r="AK1408" t="s">
        <v>833</v>
      </c>
      <c r="AL1408" t="s">
        <v>452</v>
      </c>
      <c r="AM1408" t="s">
        <v>1151</v>
      </c>
      <c r="AN1408" t="s">
        <v>1152</v>
      </c>
      <c r="AO1408" t="s">
        <v>124</v>
      </c>
    </row>
    <row r="1409" spans="1:41" hidden="1" x14ac:dyDescent="0.2">
      <c r="A1409">
        <v>124425</v>
      </c>
      <c r="B1409" s="7">
        <v>45931</v>
      </c>
      <c r="C1409" t="s">
        <v>5735</v>
      </c>
      <c r="D1409" t="s">
        <v>180</v>
      </c>
      <c r="E1409" s="6">
        <v>5474000</v>
      </c>
      <c r="F1409" s="6">
        <v>359536</v>
      </c>
      <c r="G1409" s="6">
        <v>0</v>
      </c>
      <c r="H1409" t="s">
        <v>181</v>
      </c>
      <c r="I1409">
        <v>800240039</v>
      </c>
      <c r="J1409" t="s">
        <v>5736</v>
      </c>
      <c r="K1409" t="s">
        <v>183</v>
      </c>
      <c r="L1409" t="s">
        <v>184</v>
      </c>
      <c r="M1409" t="s">
        <v>5737</v>
      </c>
      <c r="N1409" t="s">
        <v>186</v>
      </c>
      <c r="O1409" t="s">
        <v>211</v>
      </c>
      <c r="P1409" t="s">
        <v>212</v>
      </c>
      <c r="Q1409" t="s">
        <v>189</v>
      </c>
      <c r="R1409" t="s">
        <v>190</v>
      </c>
      <c r="S1409" t="s">
        <v>735</v>
      </c>
      <c r="T1409" t="s">
        <v>736</v>
      </c>
      <c r="U1409" s="6">
        <v>5474000</v>
      </c>
      <c r="V1409" s="6">
        <v>0</v>
      </c>
      <c r="W1409" s="6">
        <v>5474000</v>
      </c>
      <c r="X1409" s="6">
        <v>0</v>
      </c>
      <c r="Y1409" t="s">
        <v>193</v>
      </c>
      <c r="Z1409" t="s">
        <v>194</v>
      </c>
      <c r="AA1409" t="s">
        <v>195</v>
      </c>
      <c r="AB1409" t="s">
        <v>5738</v>
      </c>
      <c r="AC1409" t="s">
        <v>1163</v>
      </c>
      <c r="AD1409" t="s">
        <v>1004</v>
      </c>
      <c r="AE1409" t="s">
        <v>908</v>
      </c>
      <c r="AF1409" t="s">
        <v>5304</v>
      </c>
      <c r="AG1409" t="s">
        <v>5621</v>
      </c>
      <c r="AH1409" t="s">
        <v>5739</v>
      </c>
      <c r="AI1409" t="s">
        <v>5740</v>
      </c>
      <c r="AK1409" t="s">
        <v>2597</v>
      </c>
      <c r="AL1409" t="s">
        <v>452</v>
      </c>
      <c r="AM1409" t="s">
        <v>5741</v>
      </c>
      <c r="AN1409" t="s">
        <v>5742</v>
      </c>
      <c r="AO1409" t="s">
        <v>137</v>
      </c>
    </row>
    <row r="1410" spans="1:41" hidden="1" x14ac:dyDescent="0.2">
      <c r="A1410">
        <v>124725</v>
      </c>
      <c r="B1410" s="7">
        <v>45932</v>
      </c>
      <c r="C1410" t="s">
        <v>5743</v>
      </c>
      <c r="D1410" t="s">
        <v>180</v>
      </c>
      <c r="E1410" s="6">
        <v>6208314</v>
      </c>
      <c r="F1410" s="6">
        <v>41671</v>
      </c>
      <c r="G1410" s="6">
        <v>0</v>
      </c>
      <c r="H1410" t="s">
        <v>361</v>
      </c>
      <c r="I1410">
        <v>1063962699</v>
      </c>
      <c r="J1410" t="s">
        <v>1323</v>
      </c>
      <c r="K1410" t="s">
        <v>183</v>
      </c>
      <c r="L1410" t="s">
        <v>209</v>
      </c>
      <c r="M1410" t="s">
        <v>1324</v>
      </c>
      <c r="N1410" t="s">
        <v>186</v>
      </c>
      <c r="O1410" t="s">
        <v>334</v>
      </c>
      <c r="P1410" t="s">
        <v>335</v>
      </c>
      <c r="Q1410" t="s">
        <v>189</v>
      </c>
      <c r="R1410" t="s">
        <v>190</v>
      </c>
      <c r="S1410" t="s">
        <v>858</v>
      </c>
      <c r="T1410" t="s">
        <v>859</v>
      </c>
      <c r="U1410" s="6">
        <v>2690269.5</v>
      </c>
      <c r="V1410" s="6">
        <v>0</v>
      </c>
      <c r="W1410" s="6">
        <v>2690269.5</v>
      </c>
      <c r="X1410" s="6">
        <v>0</v>
      </c>
      <c r="Y1410" t="s">
        <v>193</v>
      </c>
      <c r="Z1410" t="s">
        <v>194</v>
      </c>
      <c r="AA1410" t="s">
        <v>195</v>
      </c>
      <c r="AB1410" t="s">
        <v>5744</v>
      </c>
      <c r="AC1410" t="s">
        <v>524</v>
      </c>
      <c r="AD1410" t="s">
        <v>850</v>
      </c>
      <c r="AE1410" t="s">
        <v>690</v>
      </c>
      <c r="AF1410" t="s">
        <v>5308</v>
      </c>
      <c r="AG1410" t="s">
        <v>5745</v>
      </c>
      <c r="AH1410" t="s">
        <v>5746</v>
      </c>
      <c r="AI1410" t="s">
        <v>5747</v>
      </c>
      <c r="AK1410" t="s">
        <v>800</v>
      </c>
      <c r="AL1410" t="s">
        <v>462</v>
      </c>
      <c r="AM1410" t="s">
        <v>1328</v>
      </c>
      <c r="AN1410" t="s">
        <v>1329</v>
      </c>
      <c r="AO1410" t="s">
        <v>124</v>
      </c>
    </row>
    <row r="1411" spans="1:41" hidden="1" x14ac:dyDescent="0.2">
      <c r="A1411">
        <v>124725</v>
      </c>
      <c r="B1411" s="7">
        <v>45932</v>
      </c>
      <c r="C1411" t="s">
        <v>5743</v>
      </c>
      <c r="D1411" t="s">
        <v>180</v>
      </c>
      <c r="E1411" s="6">
        <v>6208314</v>
      </c>
      <c r="F1411" s="6">
        <v>41671</v>
      </c>
      <c r="G1411" s="6">
        <v>0</v>
      </c>
      <c r="H1411" t="s">
        <v>361</v>
      </c>
      <c r="I1411">
        <v>1063962699</v>
      </c>
      <c r="J1411" t="s">
        <v>1323</v>
      </c>
      <c r="K1411" t="s">
        <v>183</v>
      </c>
      <c r="L1411" t="s">
        <v>209</v>
      </c>
      <c r="M1411" t="s">
        <v>1324</v>
      </c>
      <c r="N1411" t="s">
        <v>186</v>
      </c>
      <c r="O1411" t="s">
        <v>334</v>
      </c>
      <c r="P1411" t="s">
        <v>335</v>
      </c>
      <c r="Q1411" t="s">
        <v>189</v>
      </c>
      <c r="R1411" t="s">
        <v>190</v>
      </c>
      <c r="S1411" t="s">
        <v>540</v>
      </c>
      <c r="T1411" t="s">
        <v>541</v>
      </c>
      <c r="U1411" s="6">
        <v>3518044.5</v>
      </c>
      <c r="V1411" s="6">
        <v>0</v>
      </c>
      <c r="W1411" s="6">
        <v>3518044.5</v>
      </c>
      <c r="X1411" s="6">
        <v>0</v>
      </c>
      <c r="Y1411" t="s">
        <v>193</v>
      </c>
      <c r="Z1411" t="s">
        <v>194</v>
      </c>
      <c r="AA1411" t="s">
        <v>195</v>
      </c>
      <c r="AB1411" t="s">
        <v>5744</v>
      </c>
      <c r="AC1411" t="s">
        <v>524</v>
      </c>
      <c r="AD1411" t="s">
        <v>850</v>
      </c>
      <c r="AE1411" t="s">
        <v>690</v>
      </c>
      <c r="AF1411" t="s">
        <v>5308</v>
      </c>
      <c r="AG1411" t="s">
        <v>5745</v>
      </c>
      <c r="AH1411" t="s">
        <v>5746</v>
      </c>
      <c r="AI1411" t="s">
        <v>5747</v>
      </c>
      <c r="AK1411" t="s">
        <v>800</v>
      </c>
      <c r="AL1411" t="s">
        <v>462</v>
      </c>
      <c r="AM1411" t="s">
        <v>1328</v>
      </c>
      <c r="AN1411" t="s">
        <v>1329</v>
      </c>
      <c r="AO1411" t="s">
        <v>124</v>
      </c>
    </row>
    <row r="1412" spans="1:41" hidden="1" x14ac:dyDescent="0.2">
      <c r="A1412">
        <v>124825</v>
      </c>
      <c r="B1412" s="7">
        <v>45932</v>
      </c>
      <c r="C1412" t="s">
        <v>5748</v>
      </c>
      <c r="D1412" t="s">
        <v>180</v>
      </c>
      <c r="E1412" s="6">
        <v>6797780</v>
      </c>
      <c r="F1412" s="6">
        <v>127335</v>
      </c>
      <c r="G1412" s="6">
        <v>0</v>
      </c>
      <c r="H1412" t="s">
        <v>361</v>
      </c>
      <c r="I1412">
        <v>1116796384</v>
      </c>
      <c r="J1412" t="s">
        <v>1340</v>
      </c>
      <c r="K1412" t="s">
        <v>183</v>
      </c>
      <c r="L1412" t="s">
        <v>209</v>
      </c>
      <c r="M1412" t="s">
        <v>1341</v>
      </c>
      <c r="N1412" t="s">
        <v>186</v>
      </c>
      <c r="O1412" t="s">
        <v>211</v>
      </c>
      <c r="P1412" t="s">
        <v>212</v>
      </c>
      <c r="Q1412" t="s">
        <v>189</v>
      </c>
      <c r="R1412" t="s">
        <v>190</v>
      </c>
      <c r="S1412" t="s">
        <v>858</v>
      </c>
      <c r="T1412" t="s">
        <v>859</v>
      </c>
      <c r="U1412" s="6">
        <v>3398890</v>
      </c>
      <c r="V1412" s="6">
        <v>0</v>
      </c>
      <c r="W1412" s="6">
        <v>3398890</v>
      </c>
      <c r="X1412" s="6">
        <v>0</v>
      </c>
      <c r="Y1412" t="s">
        <v>193</v>
      </c>
      <c r="Z1412" t="s">
        <v>194</v>
      </c>
      <c r="AA1412" t="s">
        <v>195</v>
      </c>
      <c r="AB1412" t="s">
        <v>5749</v>
      </c>
      <c r="AC1412" t="s">
        <v>944</v>
      </c>
      <c r="AD1412" t="s">
        <v>944</v>
      </c>
      <c r="AE1412" t="s">
        <v>1343</v>
      </c>
      <c r="AF1412" t="s">
        <v>5750</v>
      </c>
      <c r="AG1412" t="s">
        <v>5745</v>
      </c>
      <c r="AH1412" t="s">
        <v>5751</v>
      </c>
      <c r="AI1412" t="s">
        <v>5752</v>
      </c>
      <c r="AK1412" t="s">
        <v>1131</v>
      </c>
      <c r="AL1412" t="s">
        <v>462</v>
      </c>
      <c r="AM1412" t="s">
        <v>1347</v>
      </c>
      <c r="AN1412" t="s">
        <v>1348</v>
      </c>
      <c r="AO1412" t="s">
        <v>124</v>
      </c>
    </row>
    <row r="1413" spans="1:41" hidden="1" x14ac:dyDescent="0.2">
      <c r="A1413">
        <v>124825</v>
      </c>
      <c r="B1413" s="7">
        <v>45932</v>
      </c>
      <c r="C1413" t="s">
        <v>5748</v>
      </c>
      <c r="D1413" t="s">
        <v>180</v>
      </c>
      <c r="E1413" s="6">
        <v>6797780</v>
      </c>
      <c r="F1413" s="6">
        <v>127335</v>
      </c>
      <c r="G1413" s="6">
        <v>0</v>
      </c>
      <c r="H1413" t="s">
        <v>361</v>
      </c>
      <c r="I1413">
        <v>1116796384</v>
      </c>
      <c r="J1413" t="s">
        <v>1340</v>
      </c>
      <c r="K1413" t="s">
        <v>183</v>
      </c>
      <c r="L1413" t="s">
        <v>209</v>
      </c>
      <c r="M1413" t="s">
        <v>1341</v>
      </c>
      <c r="N1413" t="s">
        <v>186</v>
      </c>
      <c r="O1413" t="s">
        <v>211</v>
      </c>
      <c r="P1413" t="s">
        <v>212</v>
      </c>
      <c r="Q1413" t="s">
        <v>189</v>
      </c>
      <c r="R1413" t="s">
        <v>190</v>
      </c>
      <c r="S1413" t="s">
        <v>540</v>
      </c>
      <c r="T1413" t="s">
        <v>541</v>
      </c>
      <c r="U1413" s="6">
        <v>3398890</v>
      </c>
      <c r="V1413" s="6">
        <v>0</v>
      </c>
      <c r="W1413" s="6">
        <v>3398890</v>
      </c>
      <c r="X1413" s="6">
        <v>0</v>
      </c>
      <c r="Y1413" t="s">
        <v>193</v>
      </c>
      <c r="Z1413" t="s">
        <v>194</v>
      </c>
      <c r="AA1413" t="s">
        <v>195</v>
      </c>
      <c r="AB1413" t="s">
        <v>5749</v>
      </c>
      <c r="AC1413" t="s">
        <v>944</v>
      </c>
      <c r="AD1413" t="s">
        <v>944</v>
      </c>
      <c r="AE1413" t="s">
        <v>1343</v>
      </c>
      <c r="AF1413" t="s">
        <v>5750</v>
      </c>
      <c r="AG1413" t="s">
        <v>5745</v>
      </c>
      <c r="AH1413" t="s">
        <v>5751</v>
      </c>
      <c r="AI1413" t="s">
        <v>5752</v>
      </c>
      <c r="AK1413" t="s">
        <v>1131</v>
      </c>
      <c r="AL1413" t="s">
        <v>462</v>
      </c>
      <c r="AM1413" t="s">
        <v>1347</v>
      </c>
      <c r="AN1413" t="s">
        <v>1348</v>
      </c>
      <c r="AO1413" t="s">
        <v>124</v>
      </c>
    </row>
    <row r="1414" spans="1:41" hidden="1" x14ac:dyDescent="0.2">
      <c r="A1414">
        <v>124925</v>
      </c>
      <c r="B1414" s="7">
        <v>45932</v>
      </c>
      <c r="C1414" t="s">
        <v>5753</v>
      </c>
      <c r="D1414" t="s">
        <v>180</v>
      </c>
      <c r="E1414" s="6">
        <v>3784200</v>
      </c>
      <c r="F1414" s="6">
        <v>32032</v>
      </c>
      <c r="G1414" s="6">
        <v>0</v>
      </c>
      <c r="H1414" t="s">
        <v>361</v>
      </c>
      <c r="I1414">
        <v>1001187109</v>
      </c>
      <c r="J1414" t="s">
        <v>1066</v>
      </c>
      <c r="K1414" t="s">
        <v>183</v>
      </c>
      <c r="L1414" t="s">
        <v>209</v>
      </c>
      <c r="M1414" t="s">
        <v>1067</v>
      </c>
      <c r="N1414" t="s">
        <v>186</v>
      </c>
      <c r="O1414" t="s">
        <v>1068</v>
      </c>
      <c r="P1414" t="s">
        <v>1069</v>
      </c>
      <c r="Q1414" t="s">
        <v>189</v>
      </c>
      <c r="R1414" t="s">
        <v>190</v>
      </c>
      <c r="S1414" t="s">
        <v>478</v>
      </c>
      <c r="T1414" t="s">
        <v>479</v>
      </c>
      <c r="U1414" s="6">
        <v>3784200</v>
      </c>
      <c r="V1414" s="6">
        <v>0</v>
      </c>
      <c r="W1414" s="6">
        <v>3784200</v>
      </c>
      <c r="X1414" s="6">
        <v>0</v>
      </c>
      <c r="Y1414" t="s">
        <v>193</v>
      </c>
      <c r="Z1414" t="s">
        <v>194</v>
      </c>
      <c r="AA1414" t="s">
        <v>195</v>
      </c>
      <c r="AB1414" t="s">
        <v>5754</v>
      </c>
      <c r="AC1414" t="s">
        <v>1071</v>
      </c>
      <c r="AD1414" t="s">
        <v>1072</v>
      </c>
      <c r="AE1414" t="s">
        <v>730</v>
      </c>
      <c r="AF1414" t="s">
        <v>5312</v>
      </c>
      <c r="AG1414" t="s">
        <v>5745</v>
      </c>
      <c r="AH1414" t="s">
        <v>5755</v>
      </c>
      <c r="AI1414" t="s">
        <v>5756</v>
      </c>
      <c r="AK1414" t="s">
        <v>1075</v>
      </c>
      <c r="AL1414" t="s">
        <v>452</v>
      </c>
      <c r="AM1414" t="s">
        <v>1076</v>
      </c>
      <c r="AN1414" t="s">
        <v>1077</v>
      </c>
      <c r="AO1414" t="s">
        <v>124</v>
      </c>
    </row>
    <row r="1415" spans="1:41" hidden="1" x14ac:dyDescent="0.2">
      <c r="A1415">
        <v>125025</v>
      </c>
      <c r="B1415" s="7">
        <v>45932</v>
      </c>
      <c r="C1415" t="s">
        <v>5757</v>
      </c>
      <c r="D1415" t="s">
        <v>180</v>
      </c>
      <c r="E1415" s="6">
        <v>5912680</v>
      </c>
      <c r="F1415" s="6">
        <v>50049</v>
      </c>
      <c r="G1415" s="6">
        <v>0</v>
      </c>
      <c r="H1415" t="s">
        <v>361</v>
      </c>
      <c r="I1415">
        <v>1023909987</v>
      </c>
      <c r="J1415" t="s">
        <v>1315</v>
      </c>
      <c r="K1415" t="s">
        <v>183</v>
      </c>
      <c r="L1415" t="s">
        <v>209</v>
      </c>
      <c r="M1415" t="s">
        <v>1316</v>
      </c>
      <c r="N1415" t="s">
        <v>186</v>
      </c>
      <c r="O1415" t="s">
        <v>1068</v>
      </c>
      <c r="P1415" t="s">
        <v>1069</v>
      </c>
      <c r="Q1415" t="s">
        <v>189</v>
      </c>
      <c r="R1415" t="s">
        <v>190</v>
      </c>
      <c r="S1415" t="s">
        <v>446</v>
      </c>
      <c r="T1415" t="s">
        <v>447</v>
      </c>
      <c r="U1415" s="6">
        <v>5912680</v>
      </c>
      <c r="V1415" s="6">
        <v>0</v>
      </c>
      <c r="W1415" s="6">
        <v>5912680</v>
      </c>
      <c r="X1415" s="6">
        <v>0</v>
      </c>
      <c r="Y1415" t="s">
        <v>193</v>
      </c>
      <c r="Z1415" t="s">
        <v>194</v>
      </c>
      <c r="AA1415" t="s">
        <v>195</v>
      </c>
      <c r="AB1415" t="s">
        <v>5758</v>
      </c>
      <c r="AC1415" t="s">
        <v>746</v>
      </c>
      <c r="AD1415" t="s">
        <v>746</v>
      </c>
      <c r="AE1415" t="s">
        <v>637</v>
      </c>
      <c r="AF1415" t="s">
        <v>5316</v>
      </c>
      <c r="AG1415" t="s">
        <v>5745</v>
      </c>
      <c r="AH1415" t="s">
        <v>5759</v>
      </c>
      <c r="AI1415" t="s">
        <v>5760</v>
      </c>
      <c r="AK1415" t="s">
        <v>545</v>
      </c>
      <c r="AL1415" t="s">
        <v>462</v>
      </c>
      <c r="AM1415" t="s">
        <v>3591</v>
      </c>
      <c r="AN1415" t="s">
        <v>1321</v>
      </c>
      <c r="AO1415" t="s">
        <v>124</v>
      </c>
    </row>
    <row r="1416" spans="1:41" hidden="1" x14ac:dyDescent="0.2">
      <c r="A1416">
        <v>125125</v>
      </c>
      <c r="B1416" s="7">
        <v>45932</v>
      </c>
      <c r="C1416" t="s">
        <v>5761</v>
      </c>
      <c r="D1416" t="s">
        <v>180</v>
      </c>
      <c r="E1416" s="6">
        <v>2739040</v>
      </c>
      <c r="F1416" s="6">
        <v>23185</v>
      </c>
      <c r="G1416" s="6">
        <v>0</v>
      </c>
      <c r="H1416" t="s">
        <v>361</v>
      </c>
      <c r="I1416">
        <v>80054606</v>
      </c>
      <c r="J1416" t="s">
        <v>444</v>
      </c>
      <c r="K1416" t="s">
        <v>183</v>
      </c>
      <c r="L1416" t="s">
        <v>209</v>
      </c>
      <c r="M1416" t="s">
        <v>445</v>
      </c>
      <c r="N1416" t="s">
        <v>186</v>
      </c>
      <c r="O1416" t="s">
        <v>211</v>
      </c>
      <c r="P1416" t="s">
        <v>212</v>
      </c>
      <c r="Q1416" t="s">
        <v>189</v>
      </c>
      <c r="R1416" t="s">
        <v>190</v>
      </c>
      <c r="S1416" t="s">
        <v>446</v>
      </c>
      <c r="T1416" t="s">
        <v>447</v>
      </c>
      <c r="U1416" s="6">
        <v>2739040</v>
      </c>
      <c r="V1416" s="6">
        <v>0</v>
      </c>
      <c r="W1416" s="6">
        <v>2739040</v>
      </c>
      <c r="X1416" s="6">
        <v>0</v>
      </c>
      <c r="Y1416" t="s">
        <v>193</v>
      </c>
      <c r="Z1416" t="s">
        <v>194</v>
      </c>
      <c r="AA1416" t="s">
        <v>195</v>
      </c>
      <c r="AB1416" t="s">
        <v>5762</v>
      </c>
      <c r="AC1416" t="s">
        <v>439</v>
      </c>
      <c r="AD1416" t="s">
        <v>439</v>
      </c>
      <c r="AE1416" t="s">
        <v>386</v>
      </c>
      <c r="AF1416" t="s">
        <v>5320</v>
      </c>
      <c r="AG1416" t="s">
        <v>5745</v>
      </c>
      <c r="AH1416" t="s">
        <v>5763</v>
      </c>
      <c r="AI1416" t="s">
        <v>5764</v>
      </c>
      <c r="AK1416" t="s">
        <v>274</v>
      </c>
      <c r="AL1416" t="s">
        <v>452</v>
      </c>
      <c r="AM1416" t="s">
        <v>3538</v>
      </c>
      <c r="AN1416" t="s">
        <v>454</v>
      </c>
      <c r="AO1416" t="s">
        <v>124</v>
      </c>
    </row>
    <row r="1417" spans="1:41" hidden="1" x14ac:dyDescent="0.2">
      <c r="A1417">
        <v>125325</v>
      </c>
      <c r="B1417" s="7">
        <v>45932</v>
      </c>
      <c r="C1417" t="s">
        <v>5765</v>
      </c>
      <c r="D1417" t="s">
        <v>180</v>
      </c>
      <c r="E1417" s="6">
        <v>4296180</v>
      </c>
      <c r="F1417" s="6">
        <v>28836</v>
      </c>
      <c r="G1417" s="6">
        <v>0</v>
      </c>
      <c r="H1417" t="s">
        <v>361</v>
      </c>
      <c r="I1417">
        <v>1097638909</v>
      </c>
      <c r="J1417" t="s">
        <v>466</v>
      </c>
      <c r="K1417" t="s">
        <v>183</v>
      </c>
      <c r="L1417" t="s">
        <v>209</v>
      </c>
      <c r="M1417" t="s">
        <v>467</v>
      </c>
      <c r="N1417" t="s">
        <v>186</v>
      </c>
      <c r="O1417" t="s">
        <v>364</v>
      </c>
      <c r="P1417" t="s">
        <v>365</v>
      </c>
      <c r="Q1417" t="s">
        <v>189</v>
      </c>
      <c r="R1417" t="s">
        <v>190</v>
      </c>
      <c r="S1417" t="s">
        <v>458</v>
      </c>
      <c r="T1417" t="s">
        <v>459</v>
      </c>
      <c r="U1417" s="6">
        <v>4296180</v>
      </c>
      <c r="V1417" s="6">
        <v>0</v>
      </c>
      <c r="W1417" s="6">
        <v>4296180</v>
      </c>
      <c r="X1417" s="6">
        <v>0</v>
      </c>
      <c r="Y1417" t="s">
        <v>193</v>
      </c>
      <c r="Z1417" t="s">
        <v>194</v>
      </c>
      <c r="AA1417" t="s">
        <v>195</v>
      </c>
      <c r="AB1417" t="s">
        <v>5766</v>
      </c>
      <c r="AC1417" t="s">
        <v>469</v>
      </c>
      <c r="AD1417" t="s">
        <v>469</v>
      </c>
      <c r="AE1417" t="s">
        <v>432</v>
      </c>
      <c r="AF1417" t="s">
        <v>5324</v>
      </c>
      <c r="AG1417" t="s">
        <v>5745</v>
      </c>
      <c r="AH1417" t="s">
        <v>5767</v>
      </c>
      <c r="AI1417" t="s">
        <v>5768</v>
      </c>
      <c r="AK1417" t="s">
        <v>347</v>
      </c>
      <c r="AL1417" t="s">
        <v>462</v>
      </c>
      <c r="AM1417" t="s">
        <v>473</v>
      </c>
      <c r="AN1417" t="s">
        <v>474</v>
      </c>
      <c r="AO1417" t="s">
        <v>124</v>
      </c>
    </row>
    <row r="1418" spans="1:41" hidden="1" x14ac:dyDescent="0.2">
      <c r="A1418">
        <v>125425</v>
      </c>
      <c r="B1418" s="7">
        <v>45932</v>
      </c>
      <c r="C1418" t="s">
        <v>5769</v>
      </c>
      <c r="D1418" t="s">
        <v>180</v>
      </c>
      <c r="E1418" s="6">
        <v>3894440</v>
      </c>
      <c r="F1418" s="6">
        <v>26140</v>
      </c>
      <c r="G1418" s="6">
        <v>0</v>
      </c>
      <c r="H1418" t="s">
        <v>361</v>
      </c>
      <c r="I1418">
        <v>1095944692</v>
      </c>
      <c r="J1418" t="s">
        <v>2314</v>
      </c>
      <c r="K1418" t="s">
        <v>183</v>
      </c>
      <c r="L1418" t="s">
        <v>209</v>
      </c>
      <c r="M1418" t="s">
        <v>2315</v>
      </c>
      <c r="N1418" t="s">
        <v>186</v>
      </c>
      <c r="O1418" t="s">
        <v>2316</v>
      </c>
      <c r="P1418" t="s">
        <v>2317</v>
      </c>
      <c r="Q1418" t="s">
        <v>189</v>
      </c>
      <c r="R1418" t="s">
        <v>190</v>
      </c>
      <c r="S1418" t="s">
        <v>458</v>
      </c>
      <c r="T1418" t="s">
        <v>459</v>
      </c>
      <c r="U1418" s="6">
        <v>3894440</v>
      </c>
      <c r="V1418" s="6">
        <v>0</v>
      </c>
      <c r="W1418" s="6">
        <v>3894440</v>
      </c>
      <c r="X1418" s="6">
        <v>0</v>
      </c>
      <c r="Y1418" t="s">
        <v>480</v>
      </c>
      <c r="Z1418" t="s">
        <v>194</v>
      </c>
      <c r="AA1418" t="s">
        <v>481</v>
      </c>
      <c r="AB1418" t="s">
        <v>5770</v>
      </c>
      <c r="AC1418" t="s">
        <v>887</v>
      </c>
      <c r="AD1418" t="s">
        <v>887</v>
      </c>
      <c r="AE1418" t="s">
        <v>930</v>
      </c>
      <c r="AF1418" t="s">
        <v>5328</v>
      </c>
      <c r="AG1418" t="s">
        <v>5745</v>
      </c>
      <c r="AH1418" t="s">
        <v>5771</v>
      </c>
      <c r="AI1418" t="s">
        <v>5772</v>
      </c>
      <c r="AK1418" t="s">
        <v>1638</v>
      </c>
      <c r="AL1418" t="s">
        <v>462</v>
      </c>
      <c r="AM1418" t="s">
        <v>2321</v>
      </c>
      <c r="AN1418" t="s">
        <v>2322</v>
      </c>
      <c r="AO1418" t="s">
        <v>124</v>
      </c>
    </row>
    <row r="1419" spans="1:41" hidden="1" x14ac:dyDescent="0.2">
      <c r="A1419">
        <v>125525</v>
      </c>
      <c r="B1419" s="7">
        <v>45932</v>
      </c>
      <c r="C1419" t="s">
        <v>5773</v>
      </c>
      <c r="D1419" t="s">
        <v>180</v>
      </c>
      <c r="E1419" s="6">
        <v>7394100</v>
      </c>
      <c r="F1419" s="6">
        <v>49630</v>
      </c>
      <c r="G1419" s="6">
        <v>0</v>
      </c>
      <c r="H1419" t="s">
        <v>361</v>
      </c>
      <c r="I1419">
        <v>1052385150</v>
      </c>
      <c r="J1419" t="s">
        <v>1187</v>
      </c>
      <c r="K1419" t="s">
        <v>183</v>
      </c>
      <c r="L1419" t="s">
        <v>209</v>
      </c>
      <c r="M1419" t="s">
        <v>1188</v>
      </c>
      <c r="N1419" t="s">
        <v>186</v>
      </c>
      <c r="O1419" t="s">
        <v>615</v>
      </c>
      <c r="P1419" t="s">
        <v>616</v>
      </c>
      <c r="Q1419" t="s">
        <v>189</v>
      </c>
      <c r="R1419" t="s">
        <v>190</v>
      </c>
      <c r="S1419" t="s">
        <v>540</v>
      </c>
      <c r="T1419" t="s">
        <v>541</v>
      </c>
      <c r="U1419" s="6">
        <v>7394100</v>
      </c>
      <c r="V1419" s="6">
        <v>0</v>
      </c>
      <c r="W1419" s="6">
        <v>7394100</v>
      </c>
      <c r="X1419" s="6">
        <v>0</v>
      </c>
      <c r="Y1419" t="s">
        <v>480</v>
      </c>
      <c r="Z1419" t="s">
        <v>194</v>
      </c>
      <c r="AA1419" t="s">
        <v>481</v>
      </c>
      <c r="AB1419" t="s">
        <v>5774</v>
      </c>
      <c r="AC1419" t="s">
        <v>1190</v>
      </c>
      <c r="AD1419" t="s">
        <v>1190</v>
      </c>
      <c r="AE1419" t="s">
        <v>1191</v>
      </c>
      <c r="AF1419" t="s">
        <v>5333</v>
      </c>
      <c r="AG1419" t="s">
        <v>5745</v>
      </c>
      <c r="AH1419" t="s">
        <v>5775</v>
      </c>
      <c r="AI1419" t="s">
        <v>5776</v>
      </c>
      <c r="AK1419" t="s">
        <v>556</v>
      </c>
      <c r="AL1419" t="s">
        <v>462</v>
      </c>
      <c r="AM1419" t="s">
        <v>368</v>
      </c>
      <c r="AN1419" t="s">
        <v>1193</v>
      </c>
      <c r="AO1419" t="s">
        <v>124</v>
      </c>
    </row>
    <row r="1420" spans="1:41" hidden="1" x14ac:dyDescent="0.2">
      <c r="A1420">
        <v>125525</v>
      </c>
      <c r="B1420" s="7">
        <v>45932</v>
      </c>
      <c r="C1420" t="s">
        <v>5773</v>
      </c>
      <c r="D1420" t="s">
        <v>180</v>
      </c>
      <c r="E1420" s="6">
        <v>7394100</v>
      </c>
      <c r="F1420" s="6">
        <v>49630</v>
      </c>
      <c r="G1420" s="6">
        <v>0</v>
      </c>
      <c r="H1420" t="s">
        <v>361</v>
      </c>
      <c r="I1420">
        <v>1052385150</v>
      </c>
      <c r="J1420" t="s">
        <v>1187</v>
      </c>
      <c r="K1420" t="s">
        <v>183</v>
      </c>
      <c r="L1420" t="s">
        <v>209</v>
      </c>
      <c r="M1420" t="s">
        <v>1188</v>
      </c>
      <c r="N1420" t="s">
        <v>186</v>
      </c>
      <c r="O1420" t="s">
        <v>615</v>
      </c>
      <c r="P1420" t="s">
        <v>616</v>
      </c>
      <c r="Q1420" t="s">
        <v>189</v>
      </c>
      <c r="R1420" t="s">
        <v>190</v>
      </c>
      <c r="S1420" t="s">
        <v>540</v>
      </c>
      <c r="T1420" t="s">
        <v>541</v>
      </c>
      <c r="U1420" s="6">
        <v>7394100</v>
      </c>
      <c r="V1420" s="6">
        <v>0</v>
      </c>
      <c r="W1420" s="6">
        <v>7394100</v>
      </c>
      <c r="X1420" s="6">
        <v>0</v>
      </c>
      <c r="Y1420" t="s">
        <v>480</v>
      </c>
      <c r="Z1420" t="s">
        <v>194</v>
      </c>
      <c r="AA1420" t="s">
        <v>481</v>
      </c>
      <c r="AB1420" t="s">
        <v>5774</v>
      </c>
      <c r="AC1420" t="s">
        <v>1190</v>
      </c>
      <c r="AD1420" t="s">
        <v>1190</v>
      </c>
      <c r="AE1420" t="s">
        <v>1191</v>
      </c>
      <c r="AF1420" t="s">
        <v>5333</v>
      </c>
      <c r="AG1420" t="s">
        <v>5745</v>
      </c>
      <c r="AH1420" t="s">
        <v>5775</v>
      </c>
      <c r="AI1420" t="s">
        <v>5776</v>
      </c>
      <c r="AK1420" t="s">
        <v>556</v>
      </c>
      <c r="AL1420" t="s">
        <v>462</v>
      </c>
      <c r="AM1420" t="s">
        <v>368</v>
      </c>
      <c r="AN1420" t="s">
        <v>1193</v>
      </c>
      <c r="AO1420" t="s">
        <v>124</v>
      </c>
    </row>
    <row r="1421" spans="1:41" hidden="1" x14ac:dyDescent="0.2">
      <c r="A1421">
        <v>125625</v>
      </c>
      <c r="B1421" s="7">
        <v>45932</v>
      </c>
      <c r="C1421" t="s">
        <v>5777</v>
      </c>
      <c r="D1421" t="s">
        <v>180</v>
      </c>
      <c r="E1421" s="6">
        <v>3784200</v>
      </c>
      <c r="F1421" s="6">
        <v>28716</v>
      </c>
      <c r="G1421" s="6">
        <v>0</v>
      </c>
      <c r="H1421" t="s">
        <v>361</v>
      </c>
      <c r="I1421">
        <v>1010191296</v>
      </c>
      <c r="J1421" t="s">
        <v>994</v>
      </c>
      <c r="K1421" t="s">
        <v>183</v>
      </c>
      <c r="L1421" t="s">
        <v>209</v>
      </c>
      <c r="M1421" t="s">
        <v>995</v>
      </c>
      <c r="N1421" t="s">
        <v>186</v>
      </c>
      <c r="O1421" t="s">
        <v>211</v>
      </c>
      <c r="P1421" t="s">
        <v>212</v>
      </c>
      <c r="Q1421" t="s">
        <v>189</v>
      </c>
      <c r="R1421" t="s">
        <v>190</v>
      </c>
      <c r="S1421" t="s">
        <v>458</v>
      </c>
      <c r="T1421" t="s">
        <v>459</v>
      </c>
      <c r="U1421" s="6">
        <v>3784200</v>
      </c>
      <c r="V1421" s="6">
        <v>0</v>
      </c>
      <c r="W1421" s="6">
        <v>3784200</v>
      </c>
      <c r="X1421" s="6">
        <v>0</v>
      </c>
      <c r="Y1421" t="s">
        <v>193</v>
      </c>
      <c r="Z1421" t="s">
        <v>194</v>
      </c>
      <c r="AA1421" t="s">
        <v>195</v>
      </c>
      <c r="AB1421" t="s">
        <v>5778</v>
      </c>
      <c r="AC1421" t="s">
        <v>471</v>
      </c>
      <c r="AD1421" t="s">
        <v>471</v>
      </c>
      <c r="AE1421" t="s">
        <v>997</v>
      </c>
      <c r="AF1421" t="s">
        <v>5339</v>
      </c>
      <c r="AG1421" t="s">
        <v>5745</v>
      </c>
      <c r="AH1421" t="s">
        <v>5779</v>
      </c>
      <c r="AI1421" t="s">
        <v>5780</v>
      </c>
      <c r="AK1421" t="s">
        <v>470</v>
      </c>
      <c r="AL1421" t="s">
        <v>462</v>
      </c>
      <c r="AM1421" t="s">
        <v>1000</v>
      </c>
      <c r="AN1421" t="s">
        <v>1001</v>
      </c>
      <c r="AO1421" t="s">
        <v>124</v>
      </c>
    </row>
    <row r="1422" spans="1:41" hidden="1" x14ac:dyDescent="0.2">
      <c r="A1422">
        <v>125725</v>
      </c>
      <c r="B1422" s="7">
        <v>45932</v>
      </c>
      <c r="C1422" t="s">
        <v>5781</v>
      </c>
      <c r="D1422" t="s">
        <v>180</v>
      </c>
      <c r="E1422" s="6">
        <v>4296180</v>
      </c>
      <c r="F1422" s="6">
        <v>36366</v>
      </c>
      <c r="G1422" s="6">
        <v>0</v>
      </c>
      <c r="H1422" t="s">
        <v>361</v>
      </c>
      <c r="I1422">
        <v>1012394597</v>
      </c>
      <c r="J1422" t="s">
        <v>1089</v>
      </c>
      <c r="K1422" t="s">
        <v>183</v>
      </c>
      <c r="L1422" t="s">
        <v>209</v>
      </c>
      <c r="M1422" t="s">
        <v>1090</v>
      </c>
      <c r="N1422" t="s">
        <v>186</v>
      </c>
      <c r="O1422" t="s">
        <v>211</v>
      </c>
      <c r="P1422" t="s">
        <v>212</v>
      </c>
      <c r="Q1422" t="s">
        <v>189</v>
      </c>
      <c r="R1422" t="s">
        <v>190</v>
      </c>
      <c r="S1422" t="s">
        <v>669</v>
      </c>
      <c r="T1422" t="s">
        <v>670</v>
      </c>
      <c r="U1422" s="6">
        <v>4296180</v>
      </c>
      <c r="V1422" s="6">
        <v>0</v>
      </c>
      <c r="W1422" s="6">
        <v>4296180</v>
      </c>
      <c r="X1422" s="6">
        <v>0</v>
      </c>
      <c r="Y1422" t="s">
        <v>193</v>
      </c>
      <c r="Z1422" t="s">
        <v>194</v>
      </c>
      <c r="AA1422" t="s">
        <v>195</v>
      </c>
      <c r="AB1422" t="s">
        <v>5782</v>
      </c>
      <c r="AC1422" t="s">
        <v>738</v>
      </c>
      <c r="AD1422" t="s">
        <v>738</v>
      </c>
      <c r="AE1422" t="s">
        <v>1092</v>
      </c>
      <c r="AF1422" t="s">
        <v>5347</v>
      </c>
      <c r="AG1422" t="s">
        <v>5745</v>
      </c>
      <c r="AH1422" t="s">
        <v>5783</v>
      </c>
      <c r="AI1422" t="s">
        <v>5784</v>
      </c>
      <c r="AK1422" t="s">
        <v>496</v>
      </c>
      <c r="AL1422" t="s">
        <v>462</v>
      </c>
      <c r="AM1422" t="s">
        <v>3558</v>
      </c>
      <c r="AN1422" t="s">
        <v>949</v>
      </c>
      <c r="AO1422" t="s">
        <v>124</v>
      </c>
    </row>
    <row r="1423" spans="1:41" hidden="1" x14ac:dyDescent="0.2">
      <c r="A1423">
        <v>125825</v>
      </c>
      <c r="B1423" s="7">
        <v>45932</v>
      </c>
      <c r="C1423" t="s">
        <v>5785</v>
      </c>
      <c r="D1423" t="s">
        <v>180</v>
      </c>
      <c r="E1423" s="6">
        <v>4296180</v>
      </c>
      <c r="F1423" s="6">
        <v>36366</v>
      </c>
      <c r="G1423" s="6">
        <v>0</v>
      </c>
      <c r="H1423" t="s">
        <v>361</v>
      </c>
      <c r="I1423">
        <v>1023924776</v>
      </c>
      <c r="J1423" t="s">
        <v>1079</v>
      </c>
      <c r="K1423" t="s">
        <v>183</v>
      </c>
      <c r="L1423" t="s">
        <v>209</v>
      </c>
      <c r="M1423" t="s">
        <v>1080</v>
      </c>
      <c r="N1423" t="s">
        <v>186</v>
      </c>
      <c r="O1423" t="s">
        <v>211</v>
      </c>
      <c r="P1423" t="s">
        <v>212</v>
      </c>
      <c r="Q1423" t="s">
        <v>189</v>
      </c>
      <c r="R1423" t="s">
        <v>190</v>
      </c>
      <c r="S1423" t="s">
        <v>858</v>
      </c>
      <c r="T1423" t="s">
        <v>859</v>
      </c>
      <c r="U1423" s="6">
        <v>1503663</v>
      </c>
      <c r="V1423" s="6">
        <v>0</v>
      </c>
      <c r="W1423" s="6">
        <v>1503663</v>
      </c>
      <c r="X1423" s="6">
        <v>0</v>
      </c>
      <c r="Y1423" t="s">
        <v>193</v>
      </c>
      <c r="Z1423" t="s">
        <v>194</v>
      </c>
      <c r="AA1423" t="s">
        <v>195</v>
      </c>
      <c r="AB1423" t="s">
        <v>5786</v>
      </c>
      <c r="AC1423" t="s">
        <v>882</v>
      </c>
      <c r="AD1423" t="s">
        <v>882</v>
      </c>
      <c r="AE1423" t="s">
        <v>1082</v>
      </c>
      <c r="AF1423" t="s">
        <v>5351</v>
      </c>
      <c r="AG1423" t="s">
        <v>5745</v>
      </c>
      <c r="AH1423" t="s">
        <v>5787</v>
      </c>
      <c r="AI1423" t="s">
        <v>5788</v>
      </c>
      <c r="AK1423" t="s">
        <v>556</v>
      </c>
      <c r="AL1423" t="s">
        <v>462</v>
      </c>
      <c r="AM1423" t="s">
        <v>1086</v>
      </c>
      <c r="AN1423" t="s">
        <v>1087</v>
      </c>
      <c r="AO1423" t="s">
        <v>124</v>
      </c>
    </row>
    <row r="1424" spans="1:41" hidden="1" x14ac:dyDescent="0.2">
      <c r="A1424">
        <v>125825</v>
      </c>
      <c r="B1424" s="7">
        <v>45932</v>
      </c>
      <c r="C1424" t="s">
        <v>5785</v>
      </c>
      <c r="D1424" t="s">
        <v>180</v>
      </c>
      <c r="E1424" s="6">
        <v>4296180</v>
      </c>
      <c r="F1424" s="6">
        <v>36366</v>
      </c>
      <c r="G1424" s="6">
        <v>0</v>
      </c>
      <c r="H1424" t="s">
        <v>361</v>
      </c>
      <c r="I1424">
        <v>1023924776</v>
      </c>
      <c r="J1424" t="s">
        <v>1079</v>
      </c>
      <c r="K1424" t="s">
        <v>183</v>
      </c>
      <c r="L1424" t="s">
        <v>209</v>
      </c>
      <c r="M1424" t="s">
        <v>1080</v>
      </c>
      <c r="N1424" t="s">
        <v>186</v>
      </c>
      <c r="O1424" t="s">
        <v>211</v>
      </c>
      <c r="P1424" t="s">
        <v>212</v>
      </c>
      <c r="Q1424" t="s">
        <v>189</v>
      </c>
      <c r="R1424" t="s">
        <v>190</v>
      </c>
      <c r="S1424" t="s">
        <v>540</v>
      </c>
      <c r="T1424" t="s">
        <v>541</v>
      </c>
      <c r="U1424" s="6">
        <v>2792517</v>
      </c>
      <c r="V1424" s="6">
        <v>0</v>
      </c>
      <c r="W1424" s="6">
        <v>2792517</v>
      </c>
      <c r="X1424" s="6">
        <v>0</v>
      </c>
      <c r="Y1424" t="s">
        <v>193</v>
      </c>
      <c r="Z1424" t="s">
        <v>194</v>
      </c>
      <c r="AA1424" t="s">
        <v>195</v>
      </c>
      <c r="AB1424" t="s">
        <v>5786</v>
      </c>
      <c r="AC1424" t="s">
        <v>882</v>
      </c>
      <c r="AD1424" t="s">
        <v>882</v>
      </c>
      <c r="AE1424" t="s">
        <v>1082</v>
      </c>
      <c r="AF1424" t="s">
        <v>5351</v>
      </c>
      <c r="AG1424" t="s">
        <v>5745</v>
      </c>
      <c r="AH1424" t="s">
        <v>5787</v>
      </c>
      <c r="AI1424" t="s">
        <v>5788</v>
      </c>
      <c r="AK1424" t="s">
        <v>556</v>
      </c>
      <c r="AL1424" t="s">
        <v>462</v>
      </c>
      <c r="AM1424" t="s">
        <v>1086</v>
      </c>
      <c r="AN1424" t="s">
        <v>1087</v>
      </c>
      <c r="AO1424" t="s">
        <v>124</v>
      </c>
    </row>
    <row r="1425" spans="1:41" hidden="1" x14ac:dyDescent="0.2">
      <c r="A1425">
        <v>125925</v>
      </c>
      <c r="B1425" s="7">
        <v>45932</v>
      </c>
      <c r="C1425" t="s">
        <v>5789</v>
      </c>
      <c r="D1425" t="s">
        <v>180</v>
      </c>
      <c r="E1425" s="6">
        <v>2739040</v>
      </c>
      <c r="F1425" s="6">
        <v>24878</v>
      </c>
      <c r="G1425" s="6">
        <v>0</v>
      </c>
      <c r="H1425" t="s">
        <v>361</v>
      </c>
      <c r="I1425">
        <v>19474992</v>
      </c>
      <c r="J1425" t="s">
        <v>979</v>
      </c>
      <c r="K1425" t="s">
        <v>183</v>
      </c>
      <c r="L1425" t="s">
        <v>209</v>
      </c>
      <c r="M1425" t="s">
        <v>980</v>
      </c>
      <c r="N1425" t="s">
        <v>186</v>
      </c>
      <c r="O1425" t="s">
        <v>981</v>
      </c>
      <c r="P1425" t="s">
        <v>982</v>
      </c>
      <c r="Q1425" t="s">
        <v>189</v>
      </c>
      <c r="R1425" t="s">
        <v>190</v>
      </c>
      <c r="S1425" t="s">
        <v>478</v>
      </c>
      <c r="T1425" t="s">
        <v>479</v>
      </c>
      <c r="U1425" s="6">
        <v>2739040</v>
      </c>
      <c r="V1425" s="6">
        <v>0</v>
      </c>
      <c r="W1425" s="6">
        <v>2739040</v>
      </c>
      <c r="X1425" s="6">
        <v>0</v>
      </c>
      <c r="Y1425" t="s">
        <v>193</v>
      </c>
      <c r="Z1425" t="s">
        <v>194</v>
      </c>
      <c r="AA1425" t="s">
        <v>195</v>
      </c>
      <c r="AB1425" t="s">
        <v>5790</v>
      </c>
      <c r="AC1425" t="s">
        <v>984</v>
      </c>
      <c r="AD1425" t="s">
        <v>972</v>
      </c>
      <c r="AE1425" t="s">
        <v>630</v>
      </c>
      <c r="AF1425" t="s">
        <v>5361</v>
      </c>
      <c r="AG1425" t="s">
        <v>5745</v>
      </c>
      <c r="AH1425" t="s">
        <v>5791</v>
      </c>
      <c r="AI1425" t="s">
        <v>5792</v>
      </c>
      <c r="AK1425" t="s">
        <v>833</v>
      </c>
      <c r="AL1425" t="s">
        <v>452</v>
      </c>
      <c r="AM1425" t="s">
        <v>987</v>
      </c>
      <c r="AN1425" t="s">
        <v>988</v>
      </c>
      <c r="AO1425" t="s">
        <v>124</v>
      </c>
    </row>
    <row r="1426" spans="1:41" hidden="1" x14ac:dyDescent="0.2">
      <c r="A1426">
        <v>126025</v>
      </c>
      <c r="B1426" s="7">
        <v>45933</v>
      </c>
      <c r="C1426" t="s">
        <v>5793</v>
      </c>
      <c r="D1426" t="s">
        <v>180</v>
      </c>
      <c r="E1426" s="6">
        <v>3798700</v>
      </c>
      <c r="F1426" s="6">
        <v>0</v>
      </c>
      <c r="G1426" s="6">
        <v>0</v>
      </c>
      <c r="H1426" t="s">
        <v>181</v>
      </c>
      <c r="I1426">
        <v>830123461</v>
      </c>
      <c r="J1426" t="s">
        <v>435</v>
      </c>
      <c r="K1426" t="s">
        <v>376</v>
      </c>
      <c r="Q1426" t="s">
        <v>189</v>
      </c>
      <c r="R1426" t="s">
        <v>190</v>
      </c>
      <c r="S1426" t="s">
        <v>436</v>
      </c>
      <c r="T1426" t="s">
        <v>437</v>
      </c>
      <c r="U1426" s="6">
        <v>3798700</v>
      </c>
      <c r="V1426" s="6">
        <v>0</v>
      </c>
      <c r="W1426" s="6">
        <v>3798700</v>
      </c>
      <c r="X1426" s="6">
        <v>0</v>
      </c>
      <c r="Y1426" t="s">
        <v>193</v>
      </c>
      <c r="Z1426" t="s">
        <v>194</v>
      </c>
      <c r="AA1426" t="s">
        <v>195</v>
      </c>
      <c r="AB1426" t="s">
        <v>5794</v>
      </c>
      <c r="AC1426" t="s">
        <v>409</v>
      </c>
      <c r="AD1426" t="s">
        <v>409</v>
      </c>
      <c r="AE1426" t="s">
        <v>2194</v>
      </c>
      <c r="AF1426" t="s">
        <v>5367</v>
      </c>
      <c r="AG1426" t="s">
        <v>5795</v>
      </c>
      <c r="AH1426" t="s">
        <v>5796</v>
      </c>
      <c r="AI1426" t="s">
        <v>5797</v>
      </c>
      <c r="AK1426" t="s">
        <v>5745</v>
      </c>
      <c r="AL1426" t="s">
        <v>204</v>
      </c>
      <c r="AM1426" t="s">
        <v>5798</v>
      </c>
      <c r="AN1426" t="s">
        <v>5794</v>
      </c>
      <c r="AO1426" t="s">
        <v>135</v>
      </c>
    </row>
    <row r="1427" spans="1:41" hidden="1" x14ac:dyDescent="0.2">
      <c r="A1427">
        <v>126125</v>
      </c>
      <c r="B1427" s="7">
        <v>45933</v>
      </c>
      <c r="C1427" t="s">
        <v>5799</v>
      </c>
      <c r="D1427" t="s">
        <v>180</v>
      </c>
      <c r="E1427" s="6">
        <v>6797780</v>
      </c>
      <c r="F1427" s="6">
        <v>45628</v>
      </c>
      <c r="G1427" s="6">
        <v>0</v>
      </c>
      <c r="H1427" t="s">
        <v>361</v>
      </c>
      <c r="I1427">
        <v>1030558690</v>
      </c>
      <c r="J1427" t="s">
        <v>1561</v>
      </c>
      <c r="K1427" t="s">
        <v>183</v>
      </c>
      <c r="L1427" t="s">
        <v>209</v>
      </c>
      <c r="M1427" t="s">
        <v>1562</v>
      </c>
      <c r="N1427" t="s">
        <v>186</v>
      </c>
      <c r="O1427" t="s">
        <v>211</v>
      </c>
      <c r="P1427" t="s">
        <v>212</v>
      </c>
      <c r="Q1427" t="s">
        <v>189</v>
      </c>
      <c r="R1427" t="s">
        <v>190</v>
      </c>
      <c r="S1427" t="s">
        <v>585</v>
      </c>
      <c r="T1427" t="s">
        <v>586</v>
      </c>
      <c r="U1427" s="6">
        <v>6797780</v>
      </c>
      <c r="V1427" s="6">
        <v>0</v>
      </c>
      <c r="W1427" s="6">
        <v>6797780</v>
      </c>
      <c r="X1427" s="6">
        <v>0</v>
      </c>
      <c r="Y1427" t="s">
        <v>193</v>
      </c>
      <c r="Z1427" t="s">
        <v>194</v>
      </c>
      <c r="AA1427" t="s">
        <v>195</v>
      </c>
      <c r="AB1427" t="s">
        <v>5800</v>
      </c>
      <c r="AC1427" t="s">
        <v>1038</v>
      </c>
      <c r="AD1427" t="s">
        <v>1029</v>
      </c>
      <c r="AE1427" t="s">
        <v>739</v>
      </c>
      <c r="AF1427" t="s">
        <v>5371</v>
      </c>
      <c r="AG1427" t="s">
        <v>5795</v>
      </c>
      <c r="AH1427" t="s">
        <v>5801</v>
      </c>
      <c r="AI1427" t="s">
        <v>5802</v>
      </c>
      <c r="AK1427" t="s">
        <v>842</v>
      </c>
      <c r="AL1427" t="s">
        <v>462</v>
      </c>
      <c r="AM1427" t="s">
        <v>1395</v>
      </c>
      <c r="AN1427" t="s">
        <v>1566</v>
      </c>
      <c r="AO1427" t="s">
        <v>124</v>
      </c>
    </row>
    <row r="1428" spans="1:41" hidden="1" x14ac:dyDescent="0.2">
      <c r="A1428">
        <v>126225</v>
      </c>
      <c r="B1428" s="7">
        <v>45933</v>
      </c>
      <c r="C1428" t="s">
        <v>5803</v>
      </c>
      <c r="D1428" t="s">
        <v>180</v>
      </c>
      <c r="E1428" s="6">
        <v>3784200</v>
      </c>
      <c r="F1428" s="6">
        <v>32032</v>
      </c>
      <c r="G1428" s="6">
        <v>0</v>
      </c>
      <c r="H1428" t="s">
        <v>361</v>
      </c>
      <c r="I1428">
        <v>1033705639</v>
      </c>
      <c r="J1428" t="s">
        <v>969</v>
      </c>
      <c r="K1428" t="s">
        <v>183</v>
      </c>
      <c r="L1428" t="s">
        <v>209</v>
      </c>
      <c r="M1428" t="s">
        <v>970</v>
      </c>
      <c r="N1428" t="s">
        <v>186</v>
      </c>
      <c r="O1428" t="s">
        <v>225</v>
      </c>
      <c r="P1428" t="s">
        <v>226</v>
      </c>
      <c r="Q1428" t="s">
        <v>189</v>
      </c>
      <c r="R1428" t="s">
        <v>190</v>
      </c>
      <c r="S1428" t="s">
        <v>478</v>
      </c>
      <c r="T1428" t="s">
        <v>479</v>
      </c>
      <c r="U1428" s="6">
        <v>3784200</v>
      </c>
      <c r="V1428" s="6">
        <v>0</v>
      </c>
      <c r="W1428" s="6">
        <v>3784200</v>
      </c>
      <c r="X1428" s="6">
        <v>0</v>
      </c>
      <c r="Y1428" t="s">
        <v>193</v>
      </c>
      <c r="Z1428" t="s">
        <v>194</v>
      </c>
      <c r="AA1428" t="s">
        <v>195</v>
      </c>
      <c r="AB1428" t="s">
        <v>5804</v>
      </c>
      <c r="AC1428" t="s">
        <v>972</v>
      </c>
      <c r="AD1428" t="s">
        <v>973</v>
      </c>
      <c r="AE1428" t="s">
        <v>621</v>
      </c>
      <c r="AF1428" t="s">
        <v>5375</v>
      </c>
      <c r="AG1428" t="s">
        <v>5795</v>
      </c>
      <c r="AH1428" t="s">
        <v>5805</v>
      </c>
      <c r="AI1428" t="s">
        <v>5806</v>
      </c>
      <c r="AK1428" t="s">
        <v>833</v>
      </c>
      <c r="AL1428" t="s">
        <v>452</v>
      </c>
      <c r="AM1428" t="s">
        <v>976</v>
      </c>
      <c r="AN1428" t="s">
        <v>977</v>
      </c>
      <c r="AO1428" t="s">
        <v>124</v>
      </c>
    </row>
    <row r="1429" spans="1:41" hidden="1" x14ac:dyDescent="0.2">
      <c r="A1429">
        <v>126325</v>
      </c>
      <c r="B1429" s="7">
        <v>45933</v>
      </c>
      <c r="C1429" t="s">
        <v>5807</v>
      </c>
      <c r="D1429" t="s">
        <v>180</v>
      </c>
      <c r="E1429" s="6">
        <v>3784200</v>
      </c>
      <c r="F1429" s="6">
        <v>25400</v>
      </c>
      <c r="G1429" s="6">
        <v>0</v>
      </c>
      <c r="H1429" t="s">
        <v>361</v>
      </c>
      <c r="I1429">
        <v>1007134186</v>
      </c>
      <c r="J1429" t="s">
        <v>2524</v>
      </c>
      <c r="K1429" t="s">
        <v>183</v>
      </c>
      <c r="L1429" t="s">
        <v>209</v>
      </c>
      <c r="M1429" t="s">
        <v>2525</v>
      </c>
      <c r="N1429" t="s">
        <v>186</v>
      </c>
      <c r="O1429" t="s">
        <v>211</v>
      </c>
      <c r="P1429" t="s">
        <v>212</v>
      </c>
      <c r="Q1429" t="s">
        <v>189</v>
      </c>
      <c r="R1429" t="s">
        <v>190</v>
      </c>
      <c r="S1429" t="s">
        <v>540</v>
      </c>
      <c r="T1429" t="s">
        <v>541</v>
      </c>
      <c r="U1429" s="6">
        <v>3784200</v>
      </c>
      <c r="V1429" s="6">
        <v>0</v>
      </c>
      <c r="W1429" s="6">
        <v>3784200</v>
      </c>
      <c r="X1429" s="6">
        <v>0</v>
      </c>
      <c r="Y1429" t="s">
        <v>193</v>
      </c>
      <c r="Z1429" t="s">
        <v>194</v>
      </c>
      <c r="AA1429" t="s">
        <v>195</v>
      </c>
      <c r="AB1429" t="s">
        <v>5808</v>
      </c>
      <c r="AC1429" t="s">
        <v>1474</v>
      </c>
      <c r="AD1429" t="s">
        <v>1460</v>
      </c>
      <c r="AE1429" t="s">
        <v>928</v>
      </c>
      <c r="AF1429" t="s">
        <v>5381</v>
      </c>
      <c r="AG1429" t="s">
        <v>5795</v>
      </c>
      <c r="AH1429" t="s">
        <v>5809</v>
      </c>
      <c r="AI1429" t="s">
        <v>5810</v>
      </c>
      <c r="AK1429" t="s">
        <v>1638</v>
      </c>
      <c r="AL1429" t="s">
        <v>452</v>
      </c>
      <c r="AM1429" t="s">
        <v>3503</v>
      </c>
      <c r="AN1429" t="s">
        <v>2529</v>
      </c>
      <c r="AO1429" t="s">
        <v>124</v>
      </c>
    </row>
    <row r="1430" spans="1:41" hidden="1" x14ac:dyDescent="0.2">
      <c r="A1430">
        <v>126425</v>
      </c>
      <c r="B1430" s="7">
        <v>45933</v>
      </c>
      <c r="C1430" t="s">
        <v>5811</v>
      </c>
      <c r="D1430" t="s">
        <v>180</v>
      </c>
      <c r="E1430" s="6">
        <v>5912680</v>
      </c>
      <c r="F1430" s="6">
        <v>44868</v>
      </c>
      <c r="G1430" s="6">
        <v>0</v>
      </c>
      <c r="H1430" t="s">
        <v>361</v>
      </c>
      <c r="I1430">
        <v>1032412611</v>
      </c>
      <c r="J1430" t="s">
        <v>960</v>
      </c>
      <c r="K1430" t="s">
        <v>183</v>
      </c>
      <c r="L1430" t="s">
        <v>209</v>
      </c>
      <c r="M1430" t="s">
        <v>961</v>
      </c>
      <c r="N1430" t="s">
        <v>186</v>
      </c>
      <c r="O1430" t="s">
        <v>211</v>
      </c>
      <c r="P1430" t="s">
        <v>212</v>
      </c>
      <c r="Q1430" t="s">
        <v>189</v>
      </c>
      <c r="R1430" t="s">
        <v>190</v>
      </c>
      <c r="S1430" t="s">
        <v>962</v>
      </c>
      <c r="T1430" t="s">
        <v>963</v>
      </c>
      <c r="U1430" s="6">
        <v>5912680</v>
      </c>
      <c r="V1430" s="6">
        <v>0</v>
      </c>
      <c r="W1430" s="6">
        <v>5912680</v>
      </c>
      <c r="X1430" s="6">
        <v>0</v>
      </c>
      <c r="Y1430" t="s">
        <v>193</v>
      </c>
      <c r="Z1430" t="s">
        <v>194</v>
      </c>
      <c r="AA1430" t="s">
        <v>195</v>
      </c>
      <c r="AB1430" t="s">
        <v>5812</v>
      </c>
      <c r="AC1430" t="s">
        <v>928</v>
      </c>
      <c r="AD1430" t="s">
        <v>924</v>
      </c>
      <c r="AE1430" t="s">
        <v>554</v>
      </c>
      <c r="AF1430" t="s">
        <v>5387</v>
      </c>
      <c r="AG1430" t="s">
        <v>5795</v>
      </c>
      <c r="AH1430" t="s">
        <v>5813</v>
      </c>
      <c r="AI1430" t="s">
        <v>5814</v>
      </c>
      <c r="AK1430" t="s">
        <v>672</v>
      </c>
      <c r="AL1430" t="s">
        <v>462</v>
      </c>
      <c r="AM1430" t="s">
        <v>3785</v>
      </c>
      <c r="AN1430" t="s">
        <v>967</v>
      </c>
      <c r="AO1430" t="s">
        <v>124</v>
      </c>
    </row>
    <row r="1431" spans="1:41" hidden="1" x14ac:dyDescent="0.2">
      <c r="A1431">
        <v>126525</v>
      </c>
      <c r="B1431" s="7">
        <v>45933</v>
      </c>
      <c r="C1431" t="s">
        <v>5815</v>
      </c>
      <c r="D1431" t="s">
        <v>180</v>
      </c>
      <c r="E1431" s="6">
        <v>4296180</v>
      </c>
      <c r="F1431" s="6">
        <v>36366</v>
      </c>
      <c r="G1431" s="6">
        <v>0</v>
      </c>
      <c r="H1431" t="s">
        <v>361</v>
      </c>
      <c r="I1431">
        <v>1022386688</v>
      </c>
      <c r="J1431" t="s">
        <v>941</v>
      </c>
      <c r="K1431" t="s">
        <v>183</v>
      </c>
      <c r="L1431" t="s">
        <v>209</v>
      </c>
      <c r="M1431" t="s">
        <v>942</v>
      </c>
      <c r="N1431" t="s">
        <v>186</v>
      </c>
      <c r="O1431" t="s">
        <v>225</v>
      </c>
      <c r="P1431" t="s">
        <v>226</v>
      </c>
      <c r="Q1431" t="s">
        <v>189</v>
      </c>
      <c r="R1431" t="s">
        <v>190</v>
      </c>
      <c r="S1431" t="s">
        <v>669</v>
      </c>
      <c r="T1431" t="s">
        <v>670</v>
      </c>
      <c r="U1431" s="6">
        <v>4296180</v>
      </c>
      <c r="V1431" s="6">
        <v>0</v>
      </c>
      <c r="W1431" s="6">
        <v>4296180</v>
      </c>
      <c r="X1431" s="6">
        <v>0</v>
      </c>
      <c r="Y1431" t="s">
        <v>193</v>
      </c>
      <c r="Z1431" t="s">
        <v>194</v>
      </c>
      <c r="AA1431" t="s">
        <v>195</v>
      </c>
      <c r="AB1431" t="s">
        <v>5816</v>
      </c>
      <c r="AC1431" t="s">
        <v>738</v>
      </c>
      <c r="AD1431" t="s">
        <v>738</v>
      </c>
      <c r="AE1431" t="s">
        <v>944</v>
      </c>
      <c r="AF1431" t="s">
        <v>5817</v>
      </c>
      <c r="AG1431" t="s">
        <v>5795</v>
      </c>
      <c r="AH1431" t="s">
        <v>5818</v>
      </c>
      <c r="AI1431" t="s">
        <v>5819</v>
      </c>
      <c r="AK1431" t="s">
        <v>496</v>
      </c>
      <c r="AL1431" t="s">
        <v>462</v>
      </c>
      <c r="AM1431" t="s">
        <v>3548</v>
      </c>
      <c r="AN1431" t="s">
        <v>949</v>
      </c>
      <c r="AO1431" t="s">
        <v>124</v>
      </c>
    </row>
    <row r="1432" spans="1:41" hidden="1" x14ac:dyDescent="0.2">
      <c r="A1432">
        <v>126625</v>
      </c>
      <c r="B1432" s="7">
        <v>45933</v>
      </c>
      <c r="C1432" t="s">
        <v>5820</v>
      </c>
      <c r="D1432" t="s">
        <v>180</v>
      </c>
      <c r="E1432" s="6">
        <v>4296180</v>
      </c>
      <c r="F1432" s="6">
        <v>28836</v>
      </c>
      <c r="G1432" s="6">
        <v>0</v>
      </c>
      <c r="H1432" t="s">
        <v>361</v>
      </c>
      <c r="I1432">
        <v>1022440381</v>
      </c>
      <c r="J1432" t="s">
        <v>572</v>
      </c>
      <c r="K1432" t="s">
        <v>183</v>
      </c>
      <c r="L1432" t="s">
        <v>209</v>
      </c>
      <c r="M1432" t="s">
        <v>573</v>
      </c>
      <c r="N1432" t="s">
        <v>186</v>
      </c>
      <c r="O1432" t="s">
        <v>562</v>
      </c>
      <c r="P1432" t="s">
        <v>563</v>
      </c>
      <c r="Q1432" t="s">
        <v>189</v>
      </c>
      <c r="R1432" t="s">
        <v>190</v>
      </c>
      <c r="S1432" t="s">
        <v>446</v>
      </c>
      <c r="T1432" t="s">
        <v>447</v>
      </c>
      <c r="U1432" s="6">
        <v>4296180</v>
      </c>
      <c r="V1432" s="6">
        <v>0</v>
      </c>
      <c r="W1432" s="6">
        <v>4296180</v>
      </c>
      <c r="X1432" s="6">
        <v>0</v>
      </c>
      <c r="Y1432" t="s">
        <v>193</v>
      </c>
      <c r="Z1432" t="s">
        <v>194</v>
      </c>
      <c r="AA1432" t="s">
        <v>195</v>
      </c>
      <c r="AB1432" t="s">
        <v>5821</v>
      </c>
      <c r="AC1432" t="s">
        <v>575</v>
      </c>
      <c r="AD1432" t="s">
        <v>575</v>
      </c>
      <c r="AE1432" t="s">
        <v>401</v>
      </c>
      <c r="AF1432" t="s">
        <v>5391</v>
      </c>
      <c r="AG1432" t="s">
        <v>5795</v>
      </c>
      <c r="AH1432" t="s">
        <v>5822</v>
      </c>
      <c r="AI1432" t="s">
        <v>5823</v>
      </c>
      <c r="AK1432" t="s">
        <v>579</v>
      </c>
      <c r="AL1432" t="s">
        <v>462</v>
      </c>
      <c r="AM1432" t="s">
        <v>3571</v>
      </c>
      <c r="AN1432" t="s">
        <v>581</v>
      </c>
      <c r="AO1432" t="s">
        <v>124</v>
      </c>
    </row>
    <row r="1433" spans="1:41" hidden="1" x14ac:dyDescent="0.2">
      <c r="A1433">
        <v>126725</v>
      </c>
      <c r="B1433" s="7">
        <v>45933</v>
      </c>
      <c r="C1433" t="s">
        <v>5824</v>
      </c>
      <c r="D1433" t="s">
        <v>180</v>
      </c>
      <c r="E1433" s="6">
        <v>4296180</v>
      </c>
      <c r="F1433" s="6">
        <v>32601</v>
      </c>
      <c r="G1433" s="6">
        <v>0</v>
      </c>
      <c r="H1433" t="s">
        <v>361</v>
      </c>
      <c r="I1433">
        <v>1019130500</v>
      </c>
      <c r="J1433" t="s">
        <v>1763</v>
      </c>
      <c r="K1433" t="s">
        <v>183</v>
      </c>
      <c r="L1433" t="s">
        <v>209</v>
      </c>
      <c r="M1433" t="s">
        <v>1764</v>
      </c>
      <c r="N1433" t="s">
        <v>186</v>
      </c>
      <c r="O1433" t="s">
        <v>562</v>
      </c>
      <c r="P1433" t="s">
        <v>563</v>
      </c>
      <c r="Q1433" t="s">
        <v>189</v>
      </c>
      <c r="R1433" t="s">
        <v>190</v>
      </c>
      <c r="S1433" t="s">
        <v>1112</v>
      </c>
      <c r="T1433" t="s">
        <v>1113</v>
      </c>
      <c r="U1433" s="6">
        <v>4296180</v>
      </c>
      <c r="V1433" s="6">
        <v>0</v>
      </c>
      <c r="W1433" s="6">
        <v>4296180</v>
      </c>
      <c r="X1433" s="6">
        <v>0</v>
      </c>
      <c r="Y1433" t="s">
        <v>193</v>
      </c>
      <c r="Z1433" t="s">
        <v>194</v>
      </c>
      <c r="AA1433" t="s">
        <v>195</v>
      </c>
      <c r="AB1433" t="s">
        <v>5825</v>
      </c>
      <c r="AC1433" t="s">
        <v>1311</v>
      </c>
      <c r="AD1433" t="s">
        <v>880</v>
      </c>
      <c r="AE1433" t="s">
        <v>892</v>
      </c>
      <c r="AF1433" t="s">
        <v>5396</v>
      </c>
      <c r="AG1433" t="s">
        <v>5795</v>
      </c>
      <c r="AH1433" t="s">
        <v>5826</v>
      </c>
      <c r="AI1433" t="s">
        <v>5827</v>
      </c>
      <c r="AK1433" t="s">
        <v>1231</v>
      </c>
      <c r="AL1433" t="s">
        <v>462</v>
      </c>
      <c r="AM1433" t="s">
        <v>5828</v>
      </c>
      <c r="AN1433" t="s">
        <v>1769</v>
      </c>
      <c r="AO1433" t="s">
        <v>124</v>
      </c>
    </row>
    <row r="1434" spans="1:41" hidden="1" x14ac:dyDescent="0.2">
      <c r="A1434">
        <v>126825</v>
      </c>
      <c r="B1434" s="7">
        <v>45933</v>
      </c>
      <c r="C1434" t="s">
        <v>5829</v>
      </c>
      <c r="D1434" t="s">
        <v>180</v>
      </c>
      <c r="E1434" s="6">
        <v>4296180</v>
      </c>
      <c r="F1434" s="6">
        <v>57847</v>
      </c>
      <c r="G1434" s="6">
        <v>0</v>
      </c>
      <c r="H1434" t="s">
        <v>361</v>
      </c>
      <c r="I1434">
        <v>1032468012</v>
      </c>
      <c r="J1434" t="s">
        <v>1821</v>
      </c>
      <c r="K1434" t="s">
        <v>183</v>
      </c>
      <c r="L1434" t="s">
        <v>209</v>
      </c>
      <c r="M1434" t="s">
        <v>1822</v>
      </c>
      <c r="N1434" t="s">
        <v>186</v>
      </c>
      <c r="O1434" t="s">
        <v>562</v>
      </c>
      <c r="P1434" t="s">
        <v>563</v>
      </c>
      <c r="Q1434" t="s">
        <v>189</v>
      </c>
      <c r="R1434" t="s">
        <v>190</v>
      </c>
      <c r="S1434" t="s">
        <v>478</v>
      </c>
      <c r="T1434" t="s">
        <v>479</v>
      </c>
      <c r="U1434" s="6">
        <v>4296180</v>
      </c>
      <c r="V1434" s="6">
        <v>0</v>
      </c>
      <c r="W1434" s="6">
        <v>4296180</v>
      </c>
      <c r="X1434" s="6">
        <v>0</v>
      </c>
      <c r="Y1434" t="s">
        <v>193</v>
      </c>
      <c r="Z1434" t="s">
        <v>194</v>
      </c>
      <c r="AA1434" t="s">
        <v>195</v>
      </c>
      <c r="AB1434" t="s">
        <v>5830</v>
      </c>
      <c r="AC1434" t="s">
        <v>973</v>
      </c>
      <c r="AD1434" t="s">
        <v>797</v>
      </c>
      <c r="AE1434" t="s">
        <v>830</v>
      </c>
      <c r="AF1434" t="s">
        <v>5400</v>
      </c>
      <c r="AG1434" t="s">
        <v>5795</v>
      </c>
      <c r="AH1434" t="s">
        <v>5831</v>
      </c>
      <c r="AI1434" t="s">
        <v>5832</v>
      </c>
      <c r="AK1434" t="s">
        <v>876</v>
      </c>
      <c r="AL1434" t="s">
        <v>462</v>
      </c>
      <c r="AM1434" t="s">
        <v>1826</v>
      </c>
      <c r="AN1434" t="s">
        <v>1827</v>
      </c>
      <c r="AO1434" t="s">
        <v>124</v>
      </c>
    </row>
    <row r="1435" spans="1:41" hidden="1" x14ac:dyDescent="0.2">
      <c r="A1435">
        <v>126925</v>
      </c>
      <c r="B1435" s="7">
        <v>45933</v>
      </c>
      <c r="C1435" t="s">
        <v>5833</v>
      </c>
      <c r="D1435" t="s">
        <v>180</v>
      </c>
      <c r="E1435" s="6">
        <v>3894440</v>
      </c>
      <c r="F1435" s="6">
        <v>29552</v>
      </c>
      <c r="G1435" s="6">
        <v>0</v>
      </c>
      <c r="H1435" t="s">
        <v>361</v>
      </c>
      <c r="I1435">
        <v>1024543556</v>
      </c>
      <c r="J1435" t="s">
        <v>1016</v>
      </c>
      <c r="K1435" t="s">
        <v>183</v>
      </c>
      <c r="L1435" t="s">
        <v>209</v>
      </c>
      <c r="M1435" t="s">
        <v>1017</v>
      </c>
      <c r="N1435" t="s">
        <v>186</v>
      </c>
      <c r="O1435" t="s">
        <v>562</v>
      </c>
      <c r="P1435" t="s">
        <v>563</v>
      </c>
      <c r="Q1435" t="s">
        <v>189</v>
      </c>
      <c r="R1435" t="s">
        <v>190</v>
      </c>
      <c r="S1435" t="s">
        <v>669</v>
      </c>
      <c r="T1435" t="s">
        <v>670</v>
      </c>
      <c r="U1435" s="6">
        <v>3894440</v>
      </c>
      <c r="V1435" s="6">
        <v>0</v>
      </c>
      <c r="W1435" s="6">
        <v>3894440</v>
      </c>
      <c r="X1435" s="6">
        <v>0</v>
      </c>
      <c r="Y1435" t="s">
        <v>193</v>
      </c>
      <c r="Z1435" t="s">
        <v>194</v>
      </c>
      <c r="AA1435" t="s">
        <v>195</v>
      </c>
      <c r="AB1435" t="s">
        <v>5834</v>
      </c>
      <c r="AC1435" t="s">
        <v>621</v>
      </c>
      <c r="AD1435" t="s">
        <v>621</v>
      </c>
      <c r="AE1435" t="s">
        <v>494</v>
      </c>
      <c r="AF1435" t="s">
        <v>5405</v>
      </c>
      <c r="AG1435" t="s">
        <v>5795</v>
      </c>
      <c r="AH1435" t="s">
        <v>5835</v>
      </c>
      <c r="AI1435" t="s">
        <v>5836</v>
      </c>
      <c r="AK1435" t="s">
        <v>672</v>
      </c>
      <c r="AL1435" t="s">
        <v>462</v>
      </c>
      <c r="AM1435" t="s">
        <v>5837</v>
      </c>
      <c r="AN1435" t="s">
        <v>1022</v>
      </c>
      <c r="AO1435" t="s">
        <v>124</v>
      </c>
    </row>
    <row r="1436" spans="1:41" hidden="1" x14ac:dyDescent="0.2">
      <c r="A1436">
        <v>127025</v>
      </c>
      <c r="B1436" s="7">
        <v>45933</v>
      </c>
      <c r="C1436" t="s">
        <v>5838</v>
      </c>
      <c r="D1436" t="s">
        <v>180</v>
      </c>
      <c r="E1436" s="6">
        <v>3894440</v>
      </c>
      <c r="F1436" s="6">
        <v>26140</v>
      </c>
      <c r="G1436" s="6">
        <v>0</v>
      </c>
      <c r="H1436" t="s">
        <v>361</v>
      </c>
      <c r="I1436">
        <v>1010214054</v>
      </c>
      <c r="J1436" t="s">
        <v>1736</v>
      </c>
      <c r="K1436" t="s">
        <v>183</v>
      </c>
      <c r="L1436" t="s">
        <v>209</v>
      </c>
      <c r="M1436" t="s">
        <v>1737</v>
      </c>
      <c r="N1436" t="s">
        <v>186</v>
      </c>
      <c r="O1436" t="s">
        <v>562</v>
      </c>
      <c r="P1436" t="s">
        <v>563</v>
      </c>
      <c r="Q1436" t="s">
        <v>189</v>
      </c>
      <c r="R1436" t="s">
        <v>190</v>
      </c>
      <c r="S1436" t="s">
        <v>458</v>
      </c>
      <c r="T1436" t="s">
        <v>459</v>
      </c>
      <c r="U1436" s="6">
        <v>3894440</v>
      </c>
      <c r="V1436" s="6">
        <v>0</v>
      </c>
      <c r="W1436" s="6">
        <v>3894440</v>
      </c>
      <c r="X1436" s="6">
        <v>0</v>
      </c>
      <c r="Y1436" t="s">
        <v>193</v>
      </c>
      <c r="Z1436" t="s">
        <v>194</v>
      </c>
      <c r="AA1436" t="s">
        <v>195</v>
      </c>
      <c r="AB1436" t="s">
        <v>5839</v>
      </c>
      <c r="AC1436" t="s">
        <v>656</v>
      </c>
      <c r="AD1436" t="s">
        <v>656</v>
      </c>
      <c r="AE1436" t="s">
        <v>848</v>
      </c>
      <c r="AF1436" t="s">
        <v>5410</v>
      </c>
      <c r="AG1436" t="s">
        <v>5795</v>
      </c>
      <c r="AH1436" t="s">
        <v>5840</v>
      </c>
      <c r="AI1436" t="s">
        <v>5841</v>
      </c>
      <c r="AK1436" t="s">
        <v>1271</v>
      </c>
      <c r="AL1436" t="s">
        <v>462</v>
      </c>
      <c r="AM1436" t="s">
        <v>1741</v>
      </c>
      <c r="AN1436" t="s">
        <v>1742</v>
      </c>
      <c r="AO1436" t="s">
        <v>124</v>
      </c>
    </row>
    <row r="1437" spans="1:41" hidden="1" x14ac:dyDescent="0.2">
      <c r="A1437">
        <v>127125</v>
      </c>
      <c r="B1437" s="7">
        <v>45936</v>
      </c>
      <c r="C1437" t="s">
        <v>5842</v>
      </c>
      <c r="D1437" t="s">
        <v>180</v>
      </c>
      <c r="E1437" s="6">
        <v>5166440</v>
      </c>
      <c r="F1437" s="6">
        <v>43732</v>
      </c>
      <c r="G1437" s="6">
        <v>0</v>
      </c>
      <c r="H1437" t="s">
        <v>361</v>
      </c>
      <c r="I1437">
        <v>1020712961</v>
      </c>
      <c r="J1437" t="s">
        <v>1257</v>
      </c>
      <c r="K1437" t="s">
        <v>183</v>
      </c>
      <c r="L1437" t="s">
        <v>209</v>
      </c>
      <c r="M1437" t="s">
        <v>1258</v>
      </c>
      <c r="N1437" t="s">
        <v>186</v>
      </c>
      <c r="O1437" t="s">
        <v>364</v>
      </c>
      <c r="P1437" t="s">
        <v>365</v>
      </c>
      <c r="Q1437" t="s">
        <v>189</v>
      </c>
      <c r="R1437" t="s">
        <v>190</v>
      </c>
      <c r="S1437" t="s">
        <v>585</v>
      </c>
      <c r="T1437" t="s">
        <v>586</v>
      </c>
      <c r="U1437" s="6">
        <v>5166440</v>
      </c>
      <c r="V1437" s="6">
        <v>0</v>
      </c>
      <c r="W1437" s="6">
        <v>5166440</v>
      </c>
      <c r="X1437" s="6">
        <v>0</v>
      </c>
      <c r="Y1437" t="s">
        <v>193</v>
      </c>
      <c r="Z1437" t="s">
        <v>194</v>
      </c>
      <c r="AA1437" t="s">
        <v>195</v>
      </c>
      <c r="AB1437" t="s">
        <v>5843</v>
      </c>
      <c r="AC1437" t="s">
        <v>1044</v>
      </c>
      <c r="AD1437" t="s">
        <v>1033</v>
      </c>
      <c r="AE1437" t="s">
        <v>546</v>
      </c>
      <c r="AF1437" t="s">
        <v>5415</v>
      </c>
      <c r="AG1437" t="s">
        <v>5844</v>
      </c>
      <c r="AH1437" t="s">
        <v>5845</v>
      </c>
      <c r="AI1437" t="s">
        <v>5846</v>
      </c>
      <c r="AK1437" t="s">
        <v>672</v>
      </c>
      <c r="AL1437" t="s">
        <v>462</v>
      </c>
      <c r="AM1437" t="s">
        <v>5847</v>
      </c>
      <c r="AN1437" t="s">
        <v>1262</v>
      </c>
      <c r="AO1437" t="s">
        <v>124</v>
      </c>
    </row>
    <row r="1438" spans="1:41" hidden="1" x14ac:dyDescent="0.2">
      <c r="A1438">
        <v>127225</v>
      </c>
      <c r="B1438" s="7">
        <v>45936</v>
      </c>
      <c r="C1438" t="s">
        <v>5848</v>
      </c>
      <c r="D1438" t="s">
        <v>180</v>
      </c>
      <c r="E1438" s="6">
        <v>5912680</v>
      </c>
      <c r="F1438" s="6">
        <v>39687</v>
      </c>
      <c r="G1438" s="6">
        <v>0</v>
      </c>
      <c r="H1438" t="s">
        <v>361</v>
      </c>
      <c r="I1438">
        <v>1035414706</v>
      </c>
      <c r="J1438" t="s">
        <v>1135</v>
      </c>
      <c r="K1438" t="s">
        <v>183</v>
      </c>
      <c r="L1438" t="s">
        <v>209</v>
      </c>
      <c r="M1438" t="s">
        <v>1136</v>
      </c>
      <c r="N1438" t="s">
        <v>186</v>
      </c>
      <c r="O1438" t="s">
        <v>211</v>
      </c>
      <c r="P1438" t="s">
        <v>212</v>
      </c>
      <c r="Q1438" t="s">
        <v>189</v>
      </c>
      <c r="R1438" t="s">
        <v>190</v>
      </c>
      <c r="S1438" t="s">
        <v>458</v>
      </c>
      <c r="T1438" t="s">
        <v>459</v>
      </c>
      <c r="U1438" s="6">
        <v>5912680</v>
      </c>
      <c r="V1438" s="6">
        <v>0</v>
      </c>
      <c r="W1438" s="6">
        <v>5912680</v>
      </c>
      <c r="X1438" s="6">
        <v>0</v>
      </c>
      <c r="Y1438" t="s">
        <v>193</v>
      </c>
      <c r="Z1438" t="s">
        <v>194</v>
      </c>
      <c r="AA1438" t="s">
        <v>195</v>
      </c>
      <c r="AB1438" t="s">
        <v>5849</v>
      </c>
      <c r="AC1438" t="s">
        <v>846</v>
      </c>
      <c r="AD1438" t="s">
        <v>892</v>
      </c>
      <c r="AE1438" t="s">
        <v>1138</v>
      </c>
      <c r="AF1438" t="s">
        <v>5420</v>
      </c>
      <c r="AG1438" t="s">
        <v>5844</v>
      </c>
      <c r="AH1438" t="s">
        <v>5850</v>
      </c>
      <c r="AI1438" t="s">
        <v>5851</v>
      </c>
      <c r="AK1438" t="s">
        <v>493</v>
      </c>
      <c r="AL1438" t="s">
        <v>462</v>
      </c>
      <c r="AM1438" t="s">
        <v>1141</v>
      </c>
      <c r="AN1438" t="s">
        <v>1142</v>
      </c>
      <c r="AO1438" t="s">
        <v>124</v>
      </c>
    </row>
    <row r="1439" spans="1:41" hidden="1" x14ac:dyDescent="0.2">
      <c r="A1439">
        <v>127325</v>
      </c>
      <c r="B1439" s="7">
        <v>45936</v>
      </c>
      <c r="C1439" t="s">
        <v>5852</v>
      </c>
      <c r="D1439" t="s">
        <v>180</v>
      </c>
      <c r="E1439" s="6">
        <v>4296180</v>
      </c>
      <c r="F1439" s="6">
        <v>28836</v>
      </c>
      <c r="G1439" s="6">
        <v>0</v>
      </c>
      <c r="H1439" t="s">
        <v>361</v>
      </c>
      <c r="I1439">
        <v>1007708644</v>
      </c>
      <c r="J1439" t="s">
        <v>695</v>
      </c>
      <c r="K1439" t="s">
        <v>183</v>
      </c>
      <c r="L1439" t="s">
        <v>209</v>
      </c>
      <c r="M1439" t="s">
        <v>696</v>
      </c>
      <c r="N1439" t="s">
        <v>186</v>
      </c>
      <c r="O1439" t="s">
        <v>211</v>
      </c>
      <c r="P1439" t="s">
        <v>212</v>
      </c>
      <c r="Q1439" t="s">
        <v>189</v>
      </c>
      <c r="R1439" t="s">
        <v>190</v>
      </c>
      <c r="S1439" t="s">
        <v>617</v>
      </c>
      <c r="T1439" t="s">
        <v>618</v>
      </c>
      <c r="U1439" s="6">
        <v>4296180</v>
      </c>
      <c r="V1439" s="6">
        <v>0</v>
      </c>
      <c r="W1439" s="6">
        <v>4296180</v>
      </c>
      <c r="X1439" s="6">
        <v>0</v>
      </c>
      <c r="Y1439" t="s">
        <v>480</v>
      </c>
      <c r="Z1439" t="s">
        <v>194</v>
      </c>
      <c r="AA1439" t="s">
        <v>702</v>
      </c>
      <c r="AB1439" t="s">
        <v>5853</v>
      </c>
      <c r="AC1439" t="s">
        <v>380</v>
      </c>
      <c r="AD1439" t="s">
        <v>380</v>
      </c>
      <c r="AE1439" t="s">
        <v>382</v>
      </c>
      <c r="AF1439" t="s">
        <v>5424</v>
      </c>
      <c r="AG1439" t="s">
        <v>5844</v>
      </c>
      <c r="AH1439" t="s">
        <v>5854</v>
      </c>
      <c r="AI1439" t="s">
        <v>5855</v>
      </c>
      <c r="AK1439" t="s">
        <v>274</v>
      </c>
      <c r="AL1439" t="s">
        <v>462</v>
      </c>
      <c r="AM1439" t="s">
        <v>700</v>
      </c>
      <c r="AN1439" t="s">
        <v>701</v>
      </c>
      <c r="AO1439" t="s">
        <v>124</v>
      </c>
    </row>
    <row r="1440" spans="1:41" hidden="1" x14ac:dyDescent="0.2">
      <c r="A1440">
        <v>127425</v>
      </c>
      <c r="B1440" s="7">
        <v>45936</v>
      </c>
      <c r="C1440" t="s">
        <v>5856</v>
      </c>
      <c r="D1440" t="s">
        <v>180</v>
      </c>
      <c r="E1440" s="6">
        <v>7394100</v>
      </c>
      <c r="F1440" s="6">
        <v>204399</v>
      </c>
      <c r="G1440" s="6">
        <v>0</v>
      </c>
      <c r="H1440" t="s">
        <v>361</v>
      </c>
      <c r="I1440">
        <v>1032357678</v>
      </c>
      <c r="J1440" t="s">
        <v>1249</v>
      </c>
      <c r="K1440" t="s">
        <v>183</v>
      </c>
      <c r="L1440" t="s">
        <v>209</v>
      </c>
      <c r="M1440" t="s">
        <v>1250</v>
      </c>
      <c r="N1440" t="s">
        <v>186</v>
      </c>
      <c r="O1440" t="s">
        <v>225</v>
      </c>
      <c r="P1440" t="s">
        <v>226</v>
      </c>
      <c r="Q1440" t="s">
        <v>189</v>
      </c>
      <c r="R1440" t="s">
        <v>190</v>
      </c>
      <c r="S1440" t="s">
        <v>735</v>
      </c>
      <c r="T1440" t="s">
        <v>736</v>
      </c>
      <c r="U1440" s="6">
        <v>7394100</v>
      </c>
      <c r="V1440" s="6">
        <v>0</v>
      </c>
      <c r="W1440" s="6">
        <v>7394100</v>
      </c>
      <c r="X1440" s="6">
        <v>0</v>
      </c>
      <c r="Y1440" t="s">
        <v>193</v>
      </c>
      <c r="Z1440" t="s">
        <v>194</v>
      </c>
      <c r="AA1440" t="s">
        <v>195</v>
      </c>
      <c r="AB1440" t="s">
        <v>5857</v>
      </c>
      <c r="AC1440" t="s">
        <v>1252</v>
      </c>
      <c r="AD1440" t="s">
        <v>1252</v>
      </c>
      <c r="AE1440" t="s">
        <v>553</v>
      </c>
      <c r="AF1440" t="s">
        <v>5435</v>
      </c>
      <c r="AG1440" t="s">
        <v>5844</v>
      </c>
      <c r="AH1440" t="s">
        <v>5858</v>
      </c>
      <c r="AI1440" t="s">
        <v>5859</v>
      </c>
      <c r="AK1440" t="s">
        <v>646</v>
      </c>
      <c r="AL1440" t="s">
        <v>462</v>
      </c>
      <c r="AM1440" t="s">
        <v>1254</v>
      </c>
      <c r="AN1440" t="s">
        <v>1255</v>
      </c>
      <c r="AO1440" t="s">
        <v>124</v>
      </c>
    </row>
    <row r="1441" spans="1:41" hidden="1" x14ac:dyDescent="0.2">
      <c r="A1441">
        <v>127525</v>
      </c>
      <c r="B1441" s="7">
        <v>45936</v>
      </c>
      <c r="C1441" t="s">
        <v>5860</v>
      </c>
      <c r="D1441" t="s">
        <v>180</v>
      </c>
      <c r="E1441" s="6">
        <v>5166440</v>
      </c>
      <c r="F1441" s="6">
        <v>39205</v>
      </c>
      <c r="G1441" s="6">
        <v>0</v>
      </c>
      <c r="H1441" t="s">
        <v>361</v>
      </c>
      <c r="I1441">
        <v>1010185193</v>
      </c>
      <c r="J1441" t="s">
        <v>1955</v>
      </c>
      <c r="K1441" t="s">
        <v>183</v>
      </c>
      <c r="L1441" t="s">
        <v>209</v>
      </c>
      <c r="M1441" t="s">
        <v>1956</v>
      </c>
      <c r="N1441" t="s">
        <v>186</v>
      </c>
      <c r="O1441" t="s">
        <v>334</v>
      </c>
      <c r="P1441" t="s">
        <v>335</v>
      </c>
      <c r="Q1441" t="s">
        <v>189</v>
      </c>
      <c r="R1441" t="s">
        <v>190</v>
      </c>
      <c r="S1441" t="s">
        <v>1957</v>
      </c>
      <c r="T1441" t="s">
        <v>1958</v>
      </c>
      <c r="U1441" s="6">
        <v>5166440</v>
      </c>
      <c r="V1441" s="6">
        <v>0</v>
      </c>
      <c r="W1441" s="6">
        <v>5166440</v>
      </c>
      <c r="X1441" s="6">
        <v>0</v>
      </c>
      <c r="Y1441" t="s">
        <v>193</v>
      </c>
      <c r="Z1441" t="s">
        <v>194</v>
      </c>
      <c r="AA1441" t="s">
        <v>195</v>
      </c>
      <c r="AB1441" t="s">
        <v>5861</v>
      </c>
      <c r="AC1441" t="s">
        <v>872</v>
      </c>
      <c r="AD1441" t="s">
        <v>1277</v>
      </c>
      <c r="AE1441" t="s">
        <v>887</v>
      </c>
      <c r="AF1441" t="s">
        <v>5429</v>
      </c>
      <c r="AG1441" t="s">
        <v>5844</v>
      </c>
      <c r="AH1441" t="s">
        <v>5862</v>
      </c>
      <c r="AI1441" t="s">
        <v>5863</v>
      </c>
      <c r="AK1441" t="s">
        <v>1231</v>
      </c>
      <c r="AL1441" t="s">
        <v>462</v>
      </c>
      <c r="AM1441" t="s">
        <v>5864</v>
      </c>
      <c r="AN1441" t="s">
        <v>1963</v>
      </c>
      <c r="AO1441" t="s">
        <v>124</v>
      </c>
    </row>
    <row r="1442" spans="1:41" hidden="1" x14ac:dyDescent="0.2">
      <c r="A1442">
        <v>127625</v>
      </c>
      <c r="B1442" s="7">
        <v>45936</v>
      </c>
      <c r="C1442" t="s">
        <v>5865</v>
      </c>
      <c r="D1442" t="s">
        <v>180</v>
      </c>
      <c r="E1442" s="6">
        <v>7394100</v>
      </c>
      <c r="F1442" s="6">
        <v>74015</v>
      </c>
      <c r="G1442" s="6">
        <v>0</v>
      </c>
      <c r="H1442" t="s">
        <v>361</v>
      </c>
      <c r="I1442">
        <v>52927385</v>
      </c>
      <c r="J1442" t="s">
        <v>2034</v>
      </c>
      <c r="K1442" t="s">
        <v>183</v>
      </c>
      <c r="L1442" t="s">
        <v>209</v>
      </c>
      <c r="M1442" t="s">
        <v>2035</v>
      </c>
      <c r="N1442" t="s">
        <v>186</v>
      </c>
      <c r="O1442" t="s">
        <v>364</v>
      </c>
      <c r="P1442" t="s">
        <v>365</v>
      </c>
      <c r="Q1442" t="s">
        <v>189</v>
      </c>
      <c r="R1442" t="s">
        <v>190</v>
      </c>
      <c r="S1442" t="s">
        <v>478</v>
      </c>
      <c r="T1442" t="s">
        <v>479</v>
      </c>
      <c r="U1442" s="6">
        <v>7394100</v>
      </c>
      <c r="V1442" s="6">
        <v>0</v>
      </c>
      <c r="W1442" s="6">
        <v>7394100</v>
      </c>
      <c r="X1442" s="6">
        <v>0</v>
      </c>
      <c r="Y1442" t="s">
        <v>193</v>
      </c>
      <c r="Z1442" t="s">
        <v>194</v>
      </c>
      <c r="AA1442" t="s">
        <v>195</v>
      </c>
      <c r="AB1442" t="s">
        <v>5866</v>
      </c>
      <c r="AC1442" t="s">
        <v>1335</v>
      </c>
      <c r="AD1442" t="s">
        <v>1318</v>
      </c>
      <c r="AE1442" t="s">
        <v>862</v>
      </c>
      <c r="AF1442" t="s">
        <v>5441</v>
      </c>
      <c r="AG1442" t="s">
        <v>5844</v>
      </c>
      <c r="AH1442" t="s">
        <v>5867</v>
      </c>
      <c r="AI1442" t="s">
        <v>5868</v>
      </c>
      <c r="AK1442" t="s">
        <v>1083</v>
      </c>
      <c r="AL1442" t="s">
        <v>462</v>
      </c>
      <c r="AM1442" t="s">
        <v>2039</v>
      </c>
      <c r="AN1442" t="s">
        <v>2040</v>
      </c>
      <c r="AO1442" t="s">
        <v>124</v>
      </c>
    </row>
    <row r="1443" spans="1:41" hidden="1" x14ac:dyDescent="0.2">
      <c r="A1443">
        <v>127725</v>
      </c>
      <c r="B1443" s="7">
        <v>45936</v>
      </c>
      <c r="C1443" t="s">
        <v>5869</v>
      </c>
      <c r="D1443" t="s">
        <v>180</v>
      </c>
      <c r="E1443" s="6">
        <v>7394100</v>
      </c>
      <c r="F1443" s="6">
        <v>204399</v>
      </c>
      <c r="G1443" s="6">
        <v>0</v>
      </c>
      <c r="H1443" t="s">
        <v>361</v>
      </c>
      <c r="I1443">
        <v>79576379</v>
      </c>
      <c r="J1443" t="s">
        <v>1057</v>
      </c>
      <c r="K1443" t="s">
        <v>183</v>
      </c>
      <c r="L1443" t="s">
        <v>209</v>
      </c>
      <c r="M1443" t="s">
        <v>1058</v>
      </c>
      <c r="N1443" t="s">
        <v>186</v>
      </c>
      <c r="O1443" t="s">
        <v>211</v>
      </c>
      <c r="P1443" t="s">
        <v>212</v>
      </c>
      <c r="Q1443" t="s">
        <v>189</v>
      </c>
      <c r="R1443" t="s">
        <v>190</v>
      </c>
      <c r="S1443" t="s">
        <v>858</v>
      </c>
      <c r="T1443" t="s">
        <v>859</v>
      </c>
      <c r="U1443" s="6">
        <v>3697050</v>
      </c>
      <c r="V1443" s="6">
        <v>0</v>
      </c>
      <c r="W1443" s="6">
        <v>3697050</v>
      </c>
      <c r="X1443" s="6">
        <v>0</v>
      </c>
      <c r="Y1443" t="s">
        <v>193</v>
      </c>
      <c r="Z1443" t="s">
        <v>194</v>
      </c>
      <c r="AA1443" t="s">
        <v>195</v>
      </c>
      <c r="AB1443" t="s">
        <v>5870</v>
      </c>
      <c r="AC1443" t="s">
        <v>874</v>
      </c>
      <c r="AD1443" t="s">
        <v>513</v>
      </c>
      <c r="AE1443" t="s">
        <v>1060</v>
      </c>
      <c r="AF1443" t="s">
        <v>5448</v>
      </c>
      <c r="AG1443" t="s">
        <v>5844</v>
      </c>
      <c r="AH1443" t="s">
        <v>5871</v>
      </c>
      <c r="AI1443" t="s">
        <v>5872</v>
      </c>
      <c r="AK1443" t="s">
        <v>470</v>
      </c>
      <c r="AL1443" t="s">
        <v>462</v>
      </c>
      <c r="AM1443" t="s">
        <v>1063</v>
      </c>
      <c r="AN1443" t="s">
        <v>1064</v>
      </c>
      <c r="AO1443" t="s">
        <v>124</v>
      </c>
    </row>
    <row r="1444" spans="1:41" hidden="1" x14ac:dyDescent="0.2">
      <c r="A1444">
        <v>127725</v>
      </c>
      <c r="B1444" s="7">
        <v>45936</v>
      </c>
      <c r="C1444" t="s">
        <v>5869</v>
      </c>
      <c r="D1444" t="s">
        <v>180</v>
      </c>
      <c r="E1444" s="6">
        <v>7394100</v>
      </c>
      <c r="F1444" s="6">
        <v>204399</v>
      </c>
      <c r="G1444" s="6">
        <v>0</v>
      </c>
      <c r="H1444" t="s">
        <v>361</v>
      </c>
      <c r="I1444">
        <v>79576379</v>
      </c>
      <c r="J1444" t="s">
        <v>1057</v>
      </c>
      <c r="K1444" t="s">
        <v>183</v>
      </c>
      <c r="L1444" t="s">
        <v>209</v>
      </c>
      <c r="M1444" t="s">
        <v>1058</v>
      </c>
      <c r="N1444" t="s">
        <v>186</v>
      </c>
      <c r="O1444" t="s">
        <v>211</v>
      </c>
      <c r="P1444" t="s">
        <v>212</v>
      </c>
      <c r="Q1444" t="s">
        <v>189</v>
      </c>
      <c r="R1444" t="s">
        <v>190</v>
      </c>
      <c r="S1444" t="s">
        <v>540</v>
      </c>
      <c r="T1444" t="s">
        <v>541</v>
      </c>
      <c r="U1444" s="6">
        <v>3697050</v>
      </c>
      <c r="V1444" s="6">
        <v>0</v>
      </c>
      <c r="W1444" s="6">
        <v>3697050</v>
      </c>
      <c r="X1444" s="6">
        <v>0</v>
      </c>
      <c r="Y1444" t="s">
        <v>193</v>
      </c>
      <c r="Z1444" t="s">
        <v>194</v>
      </c>
      <c r="AA1444" t="s">
        <v>195</v>
      </c>
      <c r="AB1444" t="s">
        <v>5870</v>
      </c>
      <c r="AC1444" t="s">
        <v>874</v>
      </c>
      <c r="AD1444" t="s">
        <v>513</v>
      </c>
      <c r="AE1444" t="s">
        <v>1060</v>
      </c>
      <c r="AF1444" t="s">
        <v>5448</v>
      </c>
      <c r="AG1444" t="s">
        <v>5844</v>
      </c>
      <c r="AH1444" t="s">
        <v>5871</v>
      </c>
      <c r="AI1444" t="s">
        <v>5872</v>
      </c>
      <c r="AK1444" t="s">
        <v>470</v>
      </c>
      <c r="AL1444" t="s">
        <v>462</v>
      </c>
      <c r="AM1444" t="s">
        <v>1063</v>
      </c>
      <c r="AN1444" t="s">
        <v>1064</v>
      </c>
      <c r="AO1444" t="s">
        <v>124</v>
      </c>
    </row>
    <row r="1445" spans="1:41" hidden="1" x14ac:dyDescent="0.2">
      <c r="A1445">
        <v>127825</v>
      </c>
      <c r="B1445" s="7">
        <v>45936</v>
      </c>
      <c r="C1445" t="s">
        <v>5873</v>
      </c>
      <c r="D1445" t="s">
        <v>180</v>
      </c>
      <c r="E1445" s="6">
        <v>3894440</v>
      </c>
      <c r="F1445" s="6">
        <v>32962</v>
      </c>
      <c r="G1445" s="6">
        <v>0</v>
      </c>
      <c r="H1445" t="s">
        <v>361</v>
      </c>
      <c r="I1445">
        <v>1000352534</v>
      </c>
      <c r="J1445" t="s">
        <v>3146</v>
      </c>
      <c r="K1445" t="s">
        <v>183</v>
      </c>
      <c r="L1445" t="s">
        <v>209</v>
      </c>
      <c r="M1445" t="s">
        <v>3147</v>
      </c>
      <c r="N1445" t="s">
        <v>186</v>
      </c>
      <c r="O1445" t="s">
        <v>615</v>
      </c>
      <c r="P1445" t="s">
        <v>616</v>
      </c>
      <c r="Q1445" t="s">
        <v>189</v>
      </c>
      <c r="R1445" t="s">
        <v>190</v>
      </c>
      <c r="S1445" t="s">
        <v>735</v>
      </c>
      <c r="T1445" t="s">
        <v>736</v>
      </c>
      <c r="U1445" s="6">
        <v>3894440</v>
      </c>
      <c r="V1445" s="6">
        <v>0</v>
      </c>
      <c r="W1445" s="6">
        <v>3894440</v>
      </c>
      <c r="X1445" s="6">
        <v>0</v>
      </c>
      <c r="Y1445" t="s">
        <v>193</v>
      </c>
      <c r="Z1445" t="s">
        <v>194</v>
      </c>
      <c r="AA1445" t="s">
        <v>195</v>
      </c>
      <c r="AB1445" t="s">
        <v>5874</v>
      </c>
      <c r="AC1445" t="s">
        <v>1558</v>
      </c>
      <c r="AD1445" t="s">
        <v>1545</v>
      </c>
      <c r="AE1445" t="s">
        <v>797</v>
      </c>
      <c r="AF1445" t="s">
        <v>5452</v>
      </c>
      <c r="AG1445" t="s">
        <v>5844</v>
      </c>
      <c r="AH1445" t="s">
        <v>5875</v>
      </c>
      <c r="AI1445" t="s">
        <v>5876</v>
      </c>
      <c r="AK1445" t="s">
        <v>2621</v>
      </c>
      <c r="AL1445" t="s">
        <v>462</v>
      </c>
      <c r="AM1445" t="s">
        <v>2054</v>
      </c>
      <c r="AN1445" t="s">
        <v>3151</v>
      </c>
      <c r="AO1445" t="s">
        <v>124</v>
      </c>
    </row>
    <row r="1446" spans="1:41" hidden="1" x14ac:dyDescent="0.2">
      <c r="A1446">
        <v>127925</v>
      </c>
      <c r="B1446" s="7">
        <v>45936</v>
      </c>
      <c r="C1446" t="s">
        <v>5877</v>
      </c>
      <c r="D1446" t="s">
        <v>180</v>
      </c>
      <c r="E1446" s="6">
        <v>7394100</v>
      </c>
      <c r="F1446" s="6">
        <v>210878</v>
      </c>
      <c r="G1446" s="6">
        <v>0</v>
      </c>
      <c r="H1446" t="s">
        <v>361</v>
      </c>
      <c r="I1446">
        <v>24714596</v>
      </c>
      <c r="J1446" t="s">
        <v>1208</v>
      </c>
      <c r="K1446" t="s">
        <v>183</v>
      </c>
      <c r="L1446" t="s">
        <v>209</v>
      </c>
      <c r="M1446" t="s">
        <v>1209</v>
      </c>
      <c r="N1446" t="s">
        <v>186</v>
      </c>
      <c r="O1446" t="s">
        <v>211</v>
      </c>
      <c r="P1446" t="s">
        <v>212</v>
      </c>
      <c r="Q1446" t="s">
        <v>189</v>
      </c>
      <c r="R1446" t="s">
        <v>190</v>
      </c>
      <c r="S1446" t="s">
        <v>735</v>
      </c>
      <c r="T1446" t="s">
        <v>736</v>
      </c>
      <c r="U1446" s="6">
        <v>7394100</v>
      </c>
      <c r="V1446" s="6">
        <v>0</v>
      </c>
      <c r="W1446" s="6">
        <v>7394100</v>
      </c>
      <c r="X1446" s="6">
        <v>0</v>
      </c>
      <c r="Y1446" t="s">
        <v>193</v>
      </c>
      <c r="Z1446" t="s">
        <v>194</v>
      </c>
      <c r="AA1446" t="s">
        <v>195</v>
      </c>
      <c r="AB1446" t="s">
        <v>5878</v>
      </c>
      <c r="AC1446" t="s">
        <v>815</v>
      </c>
      <c r="AD1446" t="s">
        <v>815</v>
      </c>
      <c r="AE1446" t="s">
        <v>504</v>
      </c>
      <c r="AF1446" t="s">
        <v>5459</v>
      </c>
      <c r="AG1446" t="s">
        <v>5844</v>
      </c>
      <c r="AH1446" t="s">
        <v>5879</v>
      </c>
      <c r="AI1446" t="s">
        <v>5880</v>
      </c>
      <c r="AK1446" t="s">
        <v>545</v>
      </c>
      <c r="AL1446" t="s">
        <v>462</v>
      </c>
      <c r="AM1446" t="s">
        <v>1212</v>
      </c>
      <c r="AN1446" t="s">
        <v>1174</v>
      </c>
      <c r="AO1446" t="s">
        <v>124</v>
      </c>
    </row>
    <row r="1447" spans="1:41" hidden="1" x14ac:dyDescent="0.2">
      <c r="A1447">
        <v>128025</v>
      </c>
      <c r="B1447" s="7">
        <v>45936</v>
      </c>
      <c r="C1447" t="s">
        <v>5881</v>
      </c>
      <c r="D1447" t="s">
        <v>180</v>
      </c>
      <c r="E1447" s="6">
        <v>9579150</v>
      </c>
      <c r="F1447" s="6">
        <v>138994</v>
      </c>
      <c r="G1447" s="6">
        <v>0</v>
      </c>
      <c r="H1447" t="s">
        <v>361</v>
      </c>
      <c r="I1447">
        <v>26423730</v>
      </c>
      <c r="J1447" t="s">
        <v>1947</v>
      </c>
      <c r="K1447" t="s">
        <v>183</v>
      </c>
      <c r="L1447" t="s">
        <v>209</v>
      </c>
      <c r="M1447" t="s">
        <v>1948</v>
      </c>
      <c r="N1447" t="s">
        <v>186</v>
      </c>
      <c r="O1447" t="s">
        <v>364</v>
      </c>
      <c r="P1447" t="s">
        <v>365</v>
      </c>
      <c r="Q1447" t="s">
        <v>189</v>
      </c>
      <c r="R1447" t="s">
        <v>190</v>
      </c>
      <c r="S1447" t="s">
        <v>446</v>
      </c>
      <c r="T1447" t="s">
        <v>447</v>
      </c>
      <c r="U1447" s="6">
        <v>9579150</v>
      </c>
      <c r="V1447" s="6">
        <v>0</v>
      </c>
      <c r="W1447" s="6">
        <v>9579150</v>
      </c>
      <c r="X1447" s="6">
        <v>0</v>
      </c>
      <c r="Y1447" t="s">
        <v>193</v>
      </c>
      <c r="Z1447" t="s">
        <v>194</v>
      </c>
      <c r="AA1447" t="s">
        <v>195</v>
      </c>
      <c r="AB1447" t="s">
        <v>5882</v>
      </c>
      <c r="AC1447" t="s">
        <v>1326</v>
      </c>
      <c r="AD1447" t="s">
        <v>1311</v>
      </c>
      <c r="AE1447" t="s">
        <v>902</v>
      </c>
      <c r="AF1447" t="s">
        <v>5464</v>
      </c>
      <c r="AG1447" t="s">
        <v>5844</v>
      </c>
      <c r="AH1447" t="s">
        <v>5883</v>
      </c>
      <c r="AI1447" t="s">
        <v>5884</v>
      </c>
      <c r="AK1447" t="s">
        <v>1451</v>
      </c>
      <c r="AL1447" t="s">
        <v>462</v>
      </c>
      <c r="AM1447" t="s">
        <v>3900</v>
      </c>
      <c r="AN1447" t="s">
        <v>1953</v>
      </c>
      <c r="AO1447" t="s">
        <v>124</v>
      </c>
    </row>
    <row r="1448" spans="1:41" hidden="1" x14ac:dyDescent="0.2">
      <c r="A1448">
        <v>128125</v>
      </c>
      <c r="B1448" s="7">
        <v>45936</v>
      </c>
      <c r="C1448" t="s">
        <v>5885</v>
      </c>
      <c r="D1448" t="s">
        <v>180</v>
      </c>
      <c r="E1448" s="6">
        <v>4806165</v>
      </c>
      <c r="F1448" s="6">
        <v>49630</v>
      </c>
      <c r="G1448" s="6">
        <v>0</v>
      </c>
      <c r="H1448" t="s">
        <v>361</v>
      </c>
      <c r="I1448">
        <v>36491153</v>
      </c>
      <c r="J1448" t="s">
        <v>2548</v>
      </c>
      <c r="K1448" t="s">
        <v>183</v>
      </c>
      <c r="L1448" t="s">
        <v>209</v>
      </c>
      <c r="M1448" t="s">
        <v>2549</v>
      </c>
      <c r="N1448" t="s">
        <v>186</v>
      </c>
      <c r="O1448" t="s">
        <v>562</v>
      </c>
      <c r="P1448" t="s">
        <v>563</v>
      </c>
      <c r="Q1448" t="s">
        <v>189</v>
      </c>
      <c r="R1448" t="s">
        <v>190</v>
      </c>
      <c r="S1448" t="s">
        <v>735</v>
      </c>
      <c r="T1448" t="s">
        <v>736</v>
      </c>
      <c r="U1448" s="6">
        <v>4806165</v>
      </c>
      <c r="V1448" s="6">
        <v>0</v>
      </c>
      <c r="W1448" s="6">
        <v>4806165</v>
      </c>
      <c r="X1448" s="6">
        <v>0</v>
      </c>
      <c r="Y1448" t="s">
        <v>193</v>
      </c>
      <c r="Z1448" t="s">
        <v>194</v>
      </c>
      <c r="AA1448" t="s">
        <v>195</v>
      </c>
      <c r="AB1448" t="s">
        <v>5886</v>
      </c>
      <c r="AC1448" t="s">
        <v>813</v>
      </c>
      <c r="AD1448" t="s">
        <v>813</v>
      </c>
      <c r="AE1448" t="s">
        <v>1004</v>
      </c>
      <c r="AF1448" t="s">
        <v>5887</v>
      </c>
      <c r="AG1448" t="s">
        <v>5844</v>
      </c>
      <c r="AH1448" t="s">
        <v>5888</v>
      </c>
      <c r="AI1448" t="s">
        <v>5889</v>
      </c>
      <c r="AK1448" t="s">
        <v>2031</v>
      </c>
      <c r="AL1448" t="s">
        <v>462</v>
      </c>
      <c r="AM1448" t="s">
        <v>5890</v>
      </c>
      <c r="AN1448" t="s">
        <v>1106</v>
      </c>
      <c r="AO1448" t="s">
        <v>124</v>
      </c>
    </row>
    <row r="1449" spans="1:41" hidden="1" x14ac:dyDescent="0.2">
      <c r="A1449">
        <v>128325</v>
      </c>
      <c r="B1449" s="7">
        <v>45936</v>
      </c>
      <c r="C1449" t="s">
        <v>5891</v>
      </c>
      <c r="D1449" t="s">
        <v>180</v>
      </c>
      <c r="E1449" s="6">
        <v>2587935</v>
      </c>
      <c r="F1449" s="6">
        <v>0</v>
      </c>
      <c r="G1449" s="6">
        <v>0</v>
      </c>
      <c r="H1449" t="s">
        <v>361</v>
      </c>
      <c r="I1449">
        <v>36491153</v>
      </c>
      <c r="J1449" t="s">
        <v>2548</v>
      </c>
      <c r="K1449" t="s">
        <v>183</v>
      </c>
      <c r="L1449" t="s">
        <v>209</v>
      </c>
      <c r="M1449" t="s">
        <v>2549</v>
      </c>
      <c r="N1449" t="s">
        <v>186</v>
      </c>
      <c r="O1449" t="s">
        <v>562</v>
      </c>
      <c r="P1449" t="s">
        <v>563</v>
      </c>
      <c r="Q1449" t="s">
        <v>189</v>
      </c>
      <c r="R1449" t="s">
        <v>190</v>
      </c>
      <c r="S1449" t="s">
        <v>540</v>
      </c>
      <c r="T1449" t="s">
        <v>541</v>
      </c>
      <c r="U1449" s="6">
        <v>2587935</v>
      </c>
      <c r="V1449" s="6">
        <v>0</v>
      </c>
      <c r="W1449" s="6">
        <v>2587935</v>
      </c>
      <c r="X1449" s="6">
        <v>0</v>
      </c>
      <c r="Y1449" t="s">
        <v>193</v>
      </c>
      <c r="Z1449" t="s">
        <v>194</v>
      </c>
      <c r="AA1449" t="s">
        <v>195</v>
      </c>
      <c r="AB1449" t="s">
        <v>5886</v>
      </c>
      <c r="AC1449" t="s">
        <v>1359</v>
      </c>
      <c r="AD1449" t="s">
        <v>1359</v>
      </c>
      <c r="AE1449" t="s">
        <v>1011</v>
      </c>
      <c r="AF1449" t="s">
        <v>5470</v>
      </c>
      <c r="AG1449" t="s">
        <v>5844</v>
      </c>
      <c r="AH1449" t="s">
        <v>5892</v>
      </c>
      <c r="AI1449" t="s">
        <v>5893</v>
      </c>
      <c r="AK1449" t="s">
        <v>2031</v>
      </c>
      <c r="AL1449" t="s">
        <v>462</v>
      </c>
      <c r="AM1449" t="s">
        <v>5894</v>
      </c>
      <c r="AN1449" t="s">
        <v>1106</v>
      </c>
      <c r="AO1449" t="s">
        <v>124</v>
      </c>
    </row>
    <row r="1450" spans="1:41" hidden="1" x14ac:dyDescent="0.2">
      <c r="A1450">
        <v>128425</v>
      </c>
      <c r="B1450" s="7">
        <v>45936</v>
      </c>
      <c r="C1450" t="s">
        <v>5895</v>
      </c>
      <c r="D1450" t="s">
        <v>180</v>
      </c>
      <c r="E1450" s="6">
        <v>7394100</v>
      </c>
      <c r="F1450" s="6">
        <v>49630</v>
      </c>
      <c r="G1450" s="6">
        <v>0</v>
      </c>
      <c r="H1450" t="s">
        <v>361</v>
      </c>
      <c r="I1450">
        <v>1026278601</v>
      </c>
      <c r="J1450" t="s">
        <v>1934</v>
      </c>
      <c r="K1450" t="s">
        <v>183</v>
      </c>
      <c r="L1450" t="s">
        <v>209</v>
      </c>
      <c r="M1450" t="s">
        <v>1935</v>
      </c>
      <c r="N1450" t="s">
        <v>186</v>
      </c>
      <c r="O1450" t="s">
        <v>211</v>
      </c>
      <c r="P1450" t="s">
        <v>212</v>
      </c>
      <c r="Q1450" t="s">
        <v>189</v>
      </c>
      <c r="R1450" t="s">
        <v>190</v>
      </c>
      <c r="S1450" t="s">
        <v>735</v>
      </c>
      <c r="T1450" t="s">
        <v>736</v>
      </c>
      <c r="U1450" s="6">
        <v>7394100</v>
      </c>
      <c r="V1450" s="6">
        <v>0</v>
      </c>
      <c r="W1450" s="6">
        <v>7394100</v>
      </c>
      <c r="X1450" s="6">
        <v>0</v>
      </c>
      <c r="Y1450" t="s">
        <v>193</v>
      </c>
      <c r="Z1450" t="s">
        <v>194</v>
      </c>
      <c r="AA1450" t="s">
        <v>195</v>
      </c>
      <c r="AB1450" t="s">
        <v>5896</v>
      </c>
      <c r="AC1450" t="s">
        <v>883</v>
      </c>
      <c r="AD1450" t="s">
        <v>523</v>
      </c>
      <c r="AE1450" t="s">
        <v>1302</v>
      </c>
      <c r="AF1450" t="s">
        <v>5475</v>
      </c>
      <c r="AG1450" t="s">
        <v>5844</v>
      </c>
      <c r="AH1450" t="s">
        <v>5897</v>
      </c>
      <c r="AI1450" t="s">
        <v>5898</v>
      </c>
      <c r="AK1450" t="s">
        <v>842</v>
      </c>
      <c r="AL1450" t="s">
        <v>462</v>
      </c>
      <c r="AM1450" t="s">
        <v>1940</v>
      </c>
      <c r="AN1450" t="s">
        <v>1941</v>
      </c>
      <c r="AO1450" t="s">
        <v>124</v>
      </c>
    </row>
    <row r="1451" spans="1:41" hidden="1" x14ac:dyDescent="0.2">
      <c r="A1451">
        <v>128525</v>
      </c>
      <c r="B1451" s="7">
        <v>45936</v>
      </c>
      <c r="C1451" t="s">
        <v>5899</v>
      </c>
      <c r="D1451" t="s">
        <v>180</v>
      </c>
      <c r="E1451" s="6">
        <v>2291296</v>
      </c>
      <c r="F1451" s="6">
        <v>19395</v>
      </c>
      <c r="G1451" s="6">
        <v>0</v>
      </c>
      <c r="H1451" t="s">
        <v>361</v>
      </c>
      <c r="I1451">
        <v>1012453451</v>
      </c>
      <c r="J1451" t="s">
        <v>5900</v>
      </c>
      <c r="K1451" t="s">
        <v>183</v>
      </c>
      <c r="L1451" t="s">
        <v>209</v>
      </c>
      <c r="M1451" t="s">
        <v>5901</v>
      </c>
      <c r="N1451" t="s">
        <v>186</v>
      </c>
      <c r="O1451" t="s">
        <v>364</v>
      </c>
      <c r="P1451" t="s">
        <v>365</v>
      </c>
      <c r="Q1451" t="s">
        <v>189</v>
      </c>
      <c r="R1451" t="s">
        <v>190</v>
      </c>
      <c r="S1451" t="s">
        <v>669</v>
      </c>
      <c r="T1451" t="s">
        <v>670</v>
      </c>
      <c r="U1451" s="6">
        <v>2291296</v>
      </c>
      <c r="V1451" s="6">
        <v>0</v>
      </c>
      <c r="W1451" s="6">
        <v>2291296</v>
      </c>
      <c r="X1451" s="6">
        <v>0</v>
      </c>
      <c r="Y1451" t="s">
        <v>193</v>
      </c>
      <c r="Z1451" t="s">
        <v>194</v>
      </c>
      <c r="AA1451" t="s">
        <v>195</v>
      </c>
      <c r="AB1451" t="s">
        <v>5902</v>
      </c>
      <c r="AC1451" t="s">
        <v>1756</v>
      </c>
      <c r="AD1451" t="s">
        <v>1733</v>
      </c>
      <c r="AE1451" t="s">
        <v>1983</v>
      </c>
      <c r="AF1451" t="s">
        <v>5479</v>
      </c>
      <c r="AG1451" t="s">
        <v>5844</v>
      </c>
      <c r="AH1451" t="s">
        <v>5903</v>
      </c>
      <c r="AI1451" t="s">
        <v>5904</v>
      </c>
      <c r="AK1451" t="s">
        <v>5346</v>
      </c>
      <c r="AL1451" t="s">
        <v>462</v>
      </c>
      <c r="AM1451" t="s">
        <v>5905</v>
      </c>
      <c r="AN1451" t="s">
        <v>5906</v>
      </c>
      <c r="AO1451" t="s">
        <v>124</v>
      </c>
    </row>
    <row r="1452" spans="1:41" hidden="1" x14ac:dyDescent="0.2">
      <c r="A1452">
        <v>128625</v>
      </c>
      <c r="B1452" s="7">
        <v>45936</v>
      </c>
      <c r="C1452" t="s">
        <v>5907</v>
      </c>
      <c r="D1452" t="s">
        <v>180</v>
      </c>
      <c r="E1452" s="6">
        <v>6797780</v>
      </c>
      <c r="F1452" s="6">
        <v>45628</v>
      </c>
      <c r="G1452" s="6">
        <v>0</v>
      </c>
      <c r="H1452" t="s">
        <v>361</v>
      </c>
      <c r="I1452">
        <v>1032449942</v>
      </c>
      <c r="J1452" t="s">
        <v>1199</v>
      </c>
      <c r="K1452" t="s">
        <v>183</v>
      </c>
      <c r="L1452" t="s">
        <v>209</v>
      </c>
      <c r="M1452" t="s">
        <v>1200</v>
      </c>
      <c r="N1452" t="s">
        <v>186</v>
      </c>
      <c r="O1452" t="s">
        <v>211</v>
      </c>
      <c r="P1452" t="s">
        <v>212</v>
      </c>
      <c r="Q1452" t="s">
        <v>189</v>
      </c>
      <c r="R1452" t="s">
        <v>190</v>
      </c>
      <c r="S1452" t="s">
        <v>669</v>
      </c>
      <c r="T1452" t="s">
        <v>670</v>
      </c>
      <c r="U1452" s="6">
        <v>6797780</v>
      </c>
      <c r="V1452" s="6">
        <v>0</v>
      </c>
      <c r="W1452" s="6">
        <v>6797780</v>
      </c>
      <c r="X1452" s="6">
        <v>0</v>
      </c>
      <c r="Y1452" t="s">
        <v>193</v>
      </c>
      <c r="Z1452" t="s">
        <v>194</v>
      </c>
      <c r="AA1452" t="s">
        <v>195</v>
      </c>
      <c r="AB1452" t="s">
        <v>5908</v>
      </c>
      <c r="AC1452" t="s">
        <v>450</v>
      </c>
      <c r="AD1452" t="s">
        <v>450</v>
      </c>
      <c r="AE1452" t="s">
        <v>1202</v>
      </c>
      <c r="AF1452" t="s">
        <v>5483</v>
      </c>
      <c r="AG1452" t="s">
        <v>5844</v>
      </c>
      <c r="AH1452" t="s">
        <v>5909</v>
      </c>
      <c r="AI1452" t="s">
        <v>5910</v>
      </c>
      <c r="AK1452" t="s">
        <v>449</v>
      </c>
      <c r="AL1452" t="s">
        <v>462</v>
      </c>
      <c r="AM1452" t="s">
        <v>5911</v>
      </c>
      <c r="AN1452" t="s">
        <v>1206</v>
      </c>
      <c r="AO1452" t="s">
        <v>124</v>
      </c>
    </row>
    <row r="1453" spans="1:41" hidden="1" x14ac:dyDescent="0.2">
      <c r="A1453">
        <v>128725</v>
      </c>
      <c r="B1453" s="7">
        <v>45936</v>
      </c>
      <c r="C1453" t="s">
        <v>5912</v>
      </c>
      <c r="D1453" t="s">
        <v>180</v>
      </c>
      <c r="E1453" s="6">
        <v>6797780</v>
      </c>
      <c r="F1453" s="6">
        <v>121378</v>
      </c>
      <c r="G1453" s="6">
        <v>0</v>
      </c>
      <c r="H1453" t="s">
        <v>361</v>
      </c>
      <c r="I1453">
        <v>1010227551</v>
      </c>
      <c r="J1453" t="s">
        <v>1176</v>
      </c>
      <c r="K1453" t="s">
        <v>183</v>
      </c>
      <c r="L1453" t="s">
        <v>209</v>
      </c>
      <c r="M1453" t="s">
        <v>5913</v>
      </c>
      <c r="N1453" t="s">
        <v>186</v>
      </c>
      <c r="O1453" t="s">
        <v>225</v>
      </c>
      <c r="P1453" t="s">
        <v>226</v>
      </c>
      <c r="Q1453" t="s">
        <v>189</v>
      </c>
      <c r="R1453" t="s">
        <v>190</v>
      </c>
      <c r="S1453" t="s">
        <v>1178</v>
      </c>
      <c r="T1453" t="s">
        <v>1179</v>
      </c>
      <c r="U1453" s="6">
        <v>6797780</v>
      </c>
      <c r="V1453" s="6">
        <v>0</v>
      </c>
      <c r="W1453" s="6">
        <v>6797780</v>
      </c>
      <c r="X1453" s="6">
        <v>0</v>
      </c>
      <c r="Y1453" t="s">
        <v>193</v>
      </c>
      <c r="Z1453" t="s">
        <v>194</v>
      </c>
      <c r="AA1453" t="s">
        <v>195</v>
      </c>
      <c r="AB1453" t="s">
        <v>5914</v>
      </c>
      <c r="AC1453" t="s">
        <v>932</v>
      </c>
      <c r="AD1453" t="s">
        <v>928</v>
      </c>
      <c r="AE1453" t="s">
        <v>485</v>
      </c>
      <c r="AF1453" t="s">
        <v>5487</v>
      </c>
      <c r="AG1453" t="s">
        <v>5844</v>
      </c>
      <c r="AH1453" t="s">
        <v>5915</v>
      </c>
      <c r="AI1453" t="s">
        <v>5916</v>
      </c>
      <c r="AK1453" t="s">
        <v>427</v>
      </c>
      <c r="AL1453" t="s">
        <v>462</v>
      </c>
      <c r="AM1453" t="s">
        <v>1184</v>
      </c>
      <c r="AN1453" t="s">
        <v>1185</v>
      </c>
      <c r="AO1453" t="s">
        <v>124</v>
      </c>
    </row>
    <row r="1454" spans="1:41" hidden="1" x14ac:dyDescent="0.2">
      <c r="A1454">
        <v>128825</v>
      </c>
      <c r="B1454" s="7">
        <v>45936</v>
      </c>
      <c r="C1454" t="s">
        <v>5917</v>
      </c>
      <c r="D1454" t="s">
        <v>180</v>
      </c>
      <c r="E1454" s="6">
        <v>3894440</v>
      </c>
      <c r="F1454" s="6">
        <v>32965</v>
      </c>
      <c r="G1454" s="6">
        <v>0</v>
      </c>
      <c r="H1454" t="s">
        <v>361</v>
      </c>
      <c r="I1454">
        <v>1026301655</v>
      </c>
      <c r="J1454" t="s">
        <v>1239</v>
      </c>
      <c r="K1454" t="s">
        <v>183</v>
      </c>
      <c r="L1454" t="s">
        <v>209</v>
      </c>
      <c r="M1454" t="s">
        <v>1240</v>
      </c>
      <c r="N1454" t="s">
        <v>186</v>
      </c>
      <c r="O1454" t="s">
        <v>562</v>
      </c>
      <c r="P1454" t="s">
        <v>563</v>
      </c>
      <c r="Q1454" t="s">
        <v>189</v>
      </c>
      <c r="R1454" t="s">
        <v>190</v>
      </c>
      <c r="S1454" t="s">
        <v>669</v>
      </c>
      <c r="T1454" t="s">
        <v>670</v>
      </c>
      <c r="U1454" s="6">
        <v>3894440</v>
      </c>
      <c r="V1454" s="6">
        <v>0</v>
      </c>
      <c r="W1454" s="6">
        <v>3894440</v>
      </c>
      <c r="X1454" s="6">
        <v>0</v>
      </c>
      <c r="Y1454" t="s">
        <v>193</v>
      </c>
      <c r="Z1454" t="s">
        <v>194</v>
      </c>
      <c r="AA1454" t="s">
        <v>195</v>
      </c>
      <c r="AB1454" t="s">
        <v>5918</v>
      </c>
      <c r="AC1454" t="s">
        <v>1019</v>
      </c>
      <c r="AD1454" t="s">
        <v>1011</v>
      </c>
      <c r="AE1454" t="s">
        <v>599</v>
      </c>
      <c r="AF1454" t="s">
        <v>5492</v>
      </c>
      <c r="AG1454" t="s">
        <v>5844</v>
      </c>
      <c r="AH1454" t="s">
        <v>5919</v>
      </c>
      <c r="AI1454" t="s">
        <v>5920</v>
      </c>
      <c r="AK1454" t="s">
        <v>745</v>
      </c>
      <c r="AL1454" t="s">
        <v>462</v>
      </c>
      <c r="AM1454" t="s">
        <v>1243</v>
      </c>
      <c r="AN1454" t="s">
        <v>1244</v>
      </c>
      <c r="AO1454" t="s">
        <v>124</v>
      </c>
    </row>
    <row r="1455" spans="1:41" hidden="1" x14ac:dyDescent="0.2">
      <c r="A1455">
        <v>128925</v>
      </c>
      <c r="B1455" s="7">
        <v>45936</v>
      </c>
      <c r="C1455" t="s">
        <v>5921</v>
      </c>
      <c r="D1455" t="s">
        <v>180</v>
      </c>
      <c r="E1455" s="6">
        <v>7394100</v>
      </c>
      <c r="F1455" s="6">
        <v>210878</v>
      </c>
      <c r="G1455" s="6">
        <v>0</v>
      </c>
      <c r="H1455" t="s">
        <v>361</v>
      </c>
      <c r="I1455">
        <v>1017183387</v>
      </c>
      <c r="J1455" t="s">
        <v>1292</v>
      </c>
      <c r="K1455" t="s">
        <v>183</v>
      </c>
      <c r="L1455" t="s">
        <v>209</v>
      </c>
      <c r="M1455" t="s">
        <v>1293</v>
      </c>
      <c r="N1455" t="s">
        <v>186</v>
      </c>
      <c r="O1455" t="s">
        <v>211</v>
      </c>
      <c r="P1455" t="s">
        <v>212</v>
      </c>
      <c r="Q1455" t="s">
        <v>189</v>
      </c>
      <c r="R1455" t="s">
        <v>190</v>
      </c>
      <c r="S1455" t="s">
        <v>858</v>
      </c>
      <c r="T1455" t="s">
        <v>859</v>
      </c>
      <c r="U1455" s="6">
        <v>3697050</v>
      </c>
      <c r="V1455" s="6">
        <v>0</v>
      </c>
      <c r="W1455" s="6">
        <v>3697050</v>
      </c>
      <c r="X1455" s="6">
        <v>0</v>
      </c>
      <c r="Y1455" t="s">
        <v>193</v>
      </c>
      <c r="Z1455" t="s">
        <v>194</v>
      </c>
      <c r="AA1455" t="s">
        <v>195</v>
      </c>
      <c r="AB1455" t="s">
        <v>5922</v>
      </c>
      <c r="AC1455" t="s">
        <v>1191</v>
      </c>
      <c r="AD1455" t="s">
        <v>1191</v>
      </c>
      <c r="AE1455" t="s">
        <v>1190</v>
      </c>
      <c r="AF1455" t="s">
        <v>5499</v>
      </c>
      <c r="AG1455" t="s">
        <v>5844</v>
      </c>
      <c r="AH1455" t="s">
        <v>5923</v>
      </c>
      <c r="AI1455" t="s">
        <v>5924</v>
      </c>
      <c r="AK1455" t="s">
        <v>556</v>
      </c>
      <c r="AL1455" t="s">
        <v>462</v>
      </c>
      <c r="AM1455" t="s">
        <v>1296</v>
      </c>
      <c r="AN1455" t="s">
        <v>1297</v>
      </c>
      <c r="AO1455" t="s">
        <v>124</v>
      </c>
    </row>
    <row r="1456" spans="1:41" hidden="1" x14ac:dyDescent="0.2">
      <c r="A1456">
        <v>128925</v>
      </c>
      <c r="B1456" s="7">
        <v>45936</v>
      </c>
      <c r="C1456" t="s">
        <v>5921</v>
      </c>
      <c r="D1456" t="s">
        <v>180</v>
      </c>
      <c r="E1456" s="6">
        <v>7394100</v>
      </c>
      <c r="F1456" s="6">
        <v>210878</v>
      </c>
      <c r="G1456" s="6">
        <v>0</v>
      </c>
      <c r="H1456" t="s">
        <v>361</v>
      </c>
      <c r="I1456">
        <v>1017183387</v>
      </c>
      <c r="J1456" t="s">
        <v>1292</v>
      </c>
      <c r="K1456" t="s">
        <v>183</v>
      </c>
      <c r="L1456" t="s">
        <v>209</v>
      </c>
      <c r="M1456" t="s">
        <v>1293</v>
      </c>
      <c r="N1456" t="s">
        <v>186</v>
      </c>
      <c r="O1456" t="s">
        <v>211</v>
      </c>
      <c r="P1456" t="s">
        <v>212</v>
      </c>
      <c r="Q1456" t="s">
        <v>189</v>
      </c>
      <c r="R1456" t="s">
        <v>190</v>
      </c>
      <c r="S1456" t="s">
        <v>540</v>
      </c>
      <c r="T1456" t="s">
        <v>541</v>
      </c>
      <c r="U1456" s="6">
        <v>3697050</v>
      </c>
      <c r="V1456" s="6">
        <v>0</v>
      </c>
      <c r="W1456" s="6">
        <v>3697050</v>
      </c>
      <c r="X1456" s="6">
        <v>0</v>
      </c>
      <c r="Y1456" t="s">
        <v>193</v>
      </c>
      <c r="Z1456" t="s">
        <v>194</v>
      </c>
      <c r="AA1456" t="s">
        <v>195</v>
      </c>
      <c r="AB1456" t="s">
        <v>5922</v>
      </c>
      <c r="AC1456" t="s">
        <v>1191</v>
      </c>
      <c r="AD1456" t="s">
        <v>1191</v>
      </c>
      <c r="AE1456" t="s">
        <v>1190</v>
      </c>
      <c r="AF1456" t="s">
        <v>5499</v>
      </c>
      <c r="AG1456" t="s">
        <v>5844</v>
      </c>
      <c r="AH1456" t="s">
        <v>5923</v>
      </c>
      <c r="AI1456" t="s">
        <v>5924</v>
      </c>
      <c r="AK1456" t="s">
        <v>556</v>
      </c>
      <c r="AL1456" t="s">
        <v>462</v>
      </c>
      <c r="AM1456" t="s">
        <v>1296</v>
      </c>
      <c r="AN1456" t="s">
        <v>1297</v>
      </c>
      <c r="AO1456" t="s">
        <v>124</v>
      </c>
    </row>
    <row r="1457" spans="1:41" hidden="1" x14ac:dyDescent="0.2">
      <c r="A1457">
        <v>129025</v>
      </c>
      <c r="B1457" s="7">
        <v>45937</v>
      </c>
      <c r="C1457" t="s">
        <v>5925</v>
      </c>
      <c r="D1457" t="s">
        <v>180</v>
      </c>
      <c r="E1457" s="6">
        <v>7394100</v>
      </c>
      <c r="F1457" s="6">
        <v>67409</v>
      </c>
      <c r="G1457" s="6">
        <v>0</v>
      </c>
      <c r="H1457" t="s">
        <v>361</v>
      </c>
      <c r="I1457">
        <v>79539518</v>
      </c>
      <c r="J1457" t="s">
        <v>1804</v>
      </c>
      <c r="K1457" t="s">
        <v>183</v>
      </c>
      <c r="L1457" t="s">
        <v>209</v>
      </c>
      <c r="M1457" t="s">
        <v>1805</v>
      </c>
      <c r="N1457" t="s">
        <v>186</v>
      </c>
      <c r="O1457" t="s">
        <v>225</v>
      </c>
      <c r="P1457" t="s">
        <v>226</v>
      </c>
      <c r="Q1457" t="s">
        <v>189</v>
      </c>
      <c r="R1457" t="s">
        <v>190</v>
      </c>
      <c r="S1457" t="s">
        <v>858</v>
      </c>
      <c r="T1457" t="s">
        <v>859</v>
      </c>
      <c r="U1457" s="6">
        <v>3697050</v>
      </c>
      <c r="V1457" s="6">
        <v>0</v>
      </c>
      <c r="W1457" s="6">
        <v>3697050</v>
      </c>
      <c r="X1457" s="6">
        <v>0</v>
      </c>
      <c r="Y1457" t="s">
        <v>193</v>
      </c>
      <c r="Z1457" t="s">
        <v>194</v>
      </c>
      <c r="AA1457" t="s">
        <v>195</v>
      </c>
      <c r="AB1457" t="s">
        <v>5926</v>
      </c>
      <c r="AC1457" t="s">
        <v>1082</v>
      </c>
      <c r="AD1457" t="s">
        <v>1082</v>
      </c>
      <c r="AE1457" t="s">
        <v>514</v>
      </c>
      <c r="AF1457" t="s">
        <v>5503</v>
      </c>
      <c r="AG1457" t="s">
        <v>5844</v>
      </c>
      <c r="AH1457" t="s">
        <v>5927</v>
      </c>
      <c r="AI1457" t="s">
        <v>5928</v>
      </c>
      <c r="AK1457" t="s">
        <v>1310</v>
      </c>
      <c r="AL1457" t="s">
        <v>462</v>
      </c>
      <c r="AM1457" t="s">
        <v>1809</v>
      </c>
      <c r="AN1457" t="s">
        <v>1810</v>
      </c>
      <c r="AO1457" t="s">
        <v>124</v>
      </c>
    </row>
    <row r="1458" spans="1:41" hidden="1" x14ac:dyDescent="0.2">
      <c r="A1458">
        <v>129025</v>
      </c>
      <c r="B1458" s="7">
        <v>45937</v>
      </c>
      <c r="C1458" t="s">
        <v>5925</v>
      </c>
      <c r="D1458" t="s">
        <v>180</v>
      </c>
      <c r="E1458" s="6">
        <v>7394100</v>
      </c>
      <c r="F1458" s="6">
        <v>67409</v>
      </c>
      <c r="G1458" s="6">
        <v>0</v>
      </c>
      <c r="H1458" t="s">
        <v>361</v>
      </c>
      <c r="I1458">
        <v>79539518</v>
      </c>
      <c r="J1458" t="s">
        <v>1804</v>
      </c>
      <c r="K1458" t="s">
        <v>183</v>
      </c>
      <c r="L1458" t="s">
        <v>209</v>
      </c>
      <c r="M1458" t="s">
        <v>1805</v>
      </c>
      <c r="N1458" t="s">
        <v>186</v>
      </c>
      <c r="O1458" t="s">
        <v>225</v>
      </c>
      <c r="P1458" t="s">
        <v>226</v>
      </c>
      <c r="Q1458" t="s">
        <v>189</v>
      </c>
      <c r="R1458" t="s">
        <v>190</v>
      </c>
      <c r="S1458" t="s">
        <v>540</v>
      </c>
      <c r="T1458" t="s">
        <v>541</v>
      </c>
      <c r="U1458" s="6">
        <v>3697050</v>
      </c>
      <c r="V1458" s="6">
        <v>0</v>
      </c>
      <c r="W1458" s="6">
        <v>3697050</v>
      </c>
      <c r="X1458" s="6">
        <v>0</v>
      </c>
      <c r="Y1458" t="s">
        <v>193</v>
      </c>
      <c r="Z1458" t="s">
        <v>194</v>
      </c>
      <c r="AA1458" t="s">
        <v>195</v>
      </c>
      <c r="AB1458" t="s">
        <v>5926</v>
      </c>
      <c r="AC1458" t="s">
        <v>1082</v>
      </c>
      <c r="AD1458" t="s">
        <v>1082</v>
      </c>
      <c r="AE1458" t="s">
        <v>514</v>
      </c>
      <c r="AF1458" t="s">
        <v>5503</v>
      </c>
      <c r="AG1458" t="s">
        <v>5844</v>
      </c>
      <c r="AH1458" t="s">
        <v>5927</v>
      </c>
      <c r="AI1458" t="s">
        <v>5928</v>
      </c>
      <c r="AK1458" t="s">
        <v>1310</v>
      </c>
      <c r="AL1458" t="s">
        <v>462</v>
      </c>
      <c r="AM1458" t="s">
        <v>1809</v>
      </c>
      <c r="AN1458" t="s">
        <v>1810</v>
      </c>
      <c r="AO1458" t="s">
        <v>124</v>
      </c>
    </row>
    <row r="1459" spans="1:41" hidden="1" x14ac:dyDescent="0.2">
      <c r="A1459">
        <v>129125</v>
      </c>
      <c r="B1459" s="7">
        <v>45937</v>
      </c>
      <c r="C1459" t="s">
        <v>5929</v>
      </c>
      <c r="D1459" t="s">
        <v>180</v>
      </c>
      <c r="E1459" s="6">
        <v>3894440</v>
      </c>
      <c r="F1459" s="6">
        <v>23546</v>
      </c>
      <c r="G1459" s="6">
        <v>0</v>
      </c>
      <c r="H1459" t="s">
        <v>361</v>
      </c>
      <c r="I1459">
        <v>1012320085</v>
      </c>
      <c r="J1459" t="s">
        <v>1906</v>
      </c>
      <c r="K1459" t="s">
        <v>183</v>
      </c>
      <c r="L1459" t="s">
        <v>209</v>
      </c>
      <c r="M1459" t="s">
        <v>1907</v>
      </c>
      <c r="N1459" t="s">
        <v>186</v>
      </c>
      <c r="O1459" t="s">
        <v>211</v>
      </c>
      <c r="P1459" t="s">
        <v>212</v>
      </c>
      <c r="Q1459" t="s">
        <v>189</v>
      </c>
      <c r="R1459" t="s">
        <v>190</v>
      </c>
      <c r="S1459" t="s">
        <v>585</v>
      </c>
      <c r="T1459" t="s">
        <v>586</v>
      </c>
      <c r="U1459" s="6">
        <v>3894440</v>
      </c>
      <c r="V1459" s="6">
        <v>0</v>
      </c>
      <c r="W1459" s="6">
        <v>3894440</v>
      </c>
      <c r="X1459" s="6">
        <v>0</v>
      </c>
      <c r="Y1459" t="s">
        <v>193</v>
      </c>
      <c r="Z1459" t="s">
        <v>194</v>
      </c>
      <c r="AA1459" t="s">
        <v>195</v>
      </c>
      <c r="AB1459" t="s">
        <v>5930</v>
      </c>
      <c r="AC1459" t="s">
        <v>1010</v>
      </c>
      <c r="AD1459" t="s">
        <v>1010</v>
      </c>
      <c r="AE1459" t="s">
        <v>543</v>
      </c>
      <c r="AF1459" t="s">
        <v>5506</v>
      </c>
      <c r="AG1459" t="s">
        <v>5844</v>
      </c>
      <c r="AH1459" t="s">
        <v>5931</v>
      </c>
      <c r="AI1459" t="s">
        <v>5932</v>
      </c>
      <c r="AK1459" t="s">
        <v>842</v>
      </c>
      <c r="AL1459" t="s">
        <v>462</v>
      </c>
      <c r="AM1459" t="s">
        <v>5933</v>
      </c>
      <c r="AN1459" t="s">
        <v>1014</v>
      </c>
      <c r="AO1459" t="s">
        <v>124</v>
      </c>
    </row>
    <row r="1460" spans="1:41" hidden="1" x14ac:dyDescent="0.2">
      <c r="A1460">
        <v>129225</v>
      </c>
      <c r="B1460" s="7">
        <v>45937</v>
      </c>
      <c r="C1460" t="s">
        <v>5934</v>
      </c>
      <c r="D1460" t="s">
        <v>180</v>
      </c>
      <c r="E1460" s="6">
        <v>3894440</v>
      </c>
      <c r="F1460" s="6">
        <v>26140</v>
      </c>
      <c r="G1460" s="6">
        <v>0</v>
      </c>
      <c r="H1460" t="s">
        <v>361</v>
      </c>
      <c r="I1460">
        <v>1193142701</v>
      </c>
      <c r="J1460" t="s">
        <v>1007</v>
      </c>
      <c r="K1460" t="s">
        <v>183</v>
      </c>
      <c r="L1460" t="s">
        <v>209</v>
      </c>
      <c r="M1460" t="s">
        <v>1008</v>
      </c>
      <c r="N1460" t="s">
        <v>186</v>
      </c>
      <c r="O1460" t="s">
        <v>211</v>
      </c>
      <c r="P1460" t="s">
        <v>212</v>
      </c>
      <c r="Q1460" t="s">
        <v>189</v>
      </c>
      <c r="R1460" t="s">
        <v>190</v>
      </c>
      <c r="S1460" t="s">
        <v>585</v>
      </c>
      <c r="T1460" t="s">
        <v>586</v>
      </c>
      <c r="U1460" s="6">
        <v>3894440</v>
      </c>
      <c r="V1460" s="6">
        <v>0</v>
      </c>
      <c r="W1460" s="6">
        <v>3894440</v>
      </c>
      <c r="X1460" s="6">
        <v>0</v>
      </c>
      <c r="Y1460" t="s">
        <v>193</v>
      </c>
      <c r="Z1460" t="s">
        <v>194</v>
      </c>
      <c r="AA1460" t="s">
        <v>195</v>
      </c>
      <c r="AB1460" t="s">
        <v>5935</v>
      </c>
      <c r="AC1460" t="s">
        <v>1010</v>
      </c>
      <c r="AD1460" t="s">
        <v>1010</v>
      </c>
      <c r="AE1460" t="s">
        <v>533</v>
      </c>
      <c r="AF1460" t="s">
        <v>5511</v>
      </c>
      <c r="AG1460" t="s">
        <v>5844</v>
      </c>
      <c r="AH1460" t="s">
        <v>5936</v>
      </c>
      <c r="AI1460" t="s">
        <v>5937</v>
      </c>
      <c r="AK1460" t="s">
        <v>672</v>
      </c>
      <c r="AL1460" t="s">
        <v>462</v>
      </c>
      <c r="AM1460" t="s">
        <v>5938</v>
      </c>
      <c r="AN1460" t="s">
        <v>1014</v>
      </c>
      <c r="AO1460" t="s">
        <v>124</v>
      </c>
    </row>
    <row r="1461" spans="1:41" hidden="1" x14ac:dyDescent="0.2">
      <c r="A1461">
        <v>129325</v>
      </c>
      <c r="B1461" s="7">
        <v>45937</v>
      </c>
      <c r="C1461" t="s">
        <v>5939</v>
      </c>
      <c r="D1461" t="s">
        <v>180</v>
      </c>
      <c r="E1461" s="6">
        <v>3784200</v>
      </c>
      <c r="F1461" s="6">
        <v>22880</v>
      </c>
      <c r="G1461" s="6">
        <v>0</v>
      </c>
      <c r="H1461" t="s">
        <v>361</v>
      </c>
      <c r="I1461">
        <v>80144826</v>
      </c>
      <c r="J1461" t="s">
        <v>653</v>
      </c>
      <c r="K1461" t="s">
        <v>183</v>
      </c>
      <c r="L1461" t="s">
        <v>209</v>
      </c>
      <c r="M1461" t="s">
        <v>654</v>
      </c>
      <c r="N1461" t="s">
        <v>186</v>
      </c>
      <c r="O1461" t="s">
        <v>211</v>
      </c>
      <c r="P1461" t="s">
        <v>212</v>
      </c>
      <c r="Q1461" t="s">
        <v>189</v>
      </c>
      <c r="R1461" t="s">
        <v>190</v>
      </c>
      <c r="S1461" t="s">
        <v>585</v>
      </c>
      <c r="T1461" t="s">
        <v>586</v>
      </c>
      <c r="U1461" s="6">
        <v>3784200</v>
      </c>
      <c r="V1461" s="6">
        <v>0</v>
      </c>
      <c r="W1461" s="6">
        <v>3784200</v>
      </c>
      <c r="X1461" s="6">
        <v>0</v>
      </c>
      <c r="Y1461" t="s">
        <v>193</v>
      </c>
      <c r="Z1461" t="s">
        <v>194</v>
      </c>
      <c r="AA1461" t="s">
        <v>195</v>
      </c>
      <c r="AB1461" t="s">
        <v>5940</v>
      </c>
      <c r="AC1461" t="s">
        <v>357</v>
      </c>
      <c r="AD1461" t="s">
        <v>357</v>
      </c>
      <c r="AE1461" t="s">
        <v>393</v>
      </c>
      <c r="AF1461" t="s">
        <v>5517</v>
      </c>
      <c r="AG1461" t="s">
        <v>5844</v>
      </c>
      <c r="AH1461" t="s">
        <v>5941</v>
      </c>
      <c r="AI1461" t="s">
        <v>5942</v>
      </c>
      <c r="AK1461" t="s">
        <v>286</v>
      </c>
      <c r="AL1461" t="s">
        <v>462</v>
      </c>
      <c r="AM1461" t="s">
        <v>5943</v>
      </c>
      <c r="AN1461" t="s">
        <v>659</v>
      </c>
      <c r="AO1461" t="s">
        <v>124</v>
      </c>
    </row>
    <row r="1462" spans="1:41" hidden="1" x14ac:dyDescent="0.2">
      <c r="A1462">
        <v>129425</v>
      </c>
      <c r="B1462" s="7">
        <v>45937</v>
      </c>
      <c r="C1462" t="s">
        <v>5944</v>
      </c>
      <c r="D1462" t="s">
        <v>180</v>
      </c>
      <c r="E1462" s="6">
        <v>5912680</v>
      </c>
      <c r="F1462" s="6">
        <v>39687</v>
      </c>
      <c r="G1462" s="6">
        <v>0</v>
      </c>
      <c r="H1462" t="s">
        <v>361</v>
      </c>
      <c r="I1462">
        <v>80800612</v>
      </c>
      <c r="J1462" t="s">
        <v>1707</v>
      </c>
      <c r="K1462" t="s">
        <v>183</v>
      </c>
      <c r="L1462" t="s">
        <v>209</v>
      </c>
      <c r="M1462" t="s">
        <v>1708</v>
      </c>
      <c r="N1462" t="s">
        <v>186</v>
      </c>
      <c r="O1462" t="s">
        <v>211</v>
      </c>
      <c r="P1462" t="s">
        <v>212</v>
      </c>
      <c r="Q1462" t="s">
        <v>189</v>
      </c>
      <c r="R1462" t="s">
        <v>190</v>
      </c>
      <c r="S1462" t="s">
        <v>858</v>
      </c>
      <c r="T1462" t="s">
        <v>859</v>
      </c>
      <c r="U1462" s="6">
        <v>5912680</v>
      </c>
      <c r="V1462" s="6">
        <v>0</v>
      </c>
      <c r="W1462" s="6">
        <v>5912680</v>
      </c>
      <c r="X1462" s="6">
        <v>0</v>
      </c>
      <c r="Y1462" t="s">
        <v>193</v>
      </c>
      <c r="Z1462" t="s">
        <v>194</v>
      </c>
      <c r="AA1462" t="s">
        <v>195</v>
      </c>
      <c r="AB1462" t="s">
        <v>5945</v>
      </c>
      <c r="AC1462" t="s">
        <v>1123</v>
      </c>
      <c r="AD1462" t="s">
        <v>1115</v>
      </c>
      <c r="AE1462" t="s">
        <v>746</v>
      </c>
      <c r="AF1462" t="s">
        <v>5521</v>
      </c>
      <c r="AG1462" t="s">
        <v>5946</v>
      </c>
      <c r="AH1462" t="s">
        <v>5947</v>
      </c>
      <c r="AI1462" t="s">
        <v>5948</v>
      </c>
      <c r="AK1462" t="s">
        <v>842</v>
      </c>
      <c r="AL1462" t="s">
        <v>462</v>
      </c>
      <c r="AM1462" t="s">
        <v>1555</v>
      </c>
      <c r="AN1462" t="s">
        <v>1712</v>
      </c>
      <c r="AO1462" t="s">
        <v>124</v>
      </c>
    </row>
    <row r="1463" spans="1:41" hidden="1" x14ac:dyDescent="0.2">
      <c r="A1463">
        <v>129525</v>
      </c>
      <c r="B1463" s="7">
        <v>45937</v>
      </c>
      <c r="C1463" t="s">
        <v>5949</v>
      </c>
      <c r="D1463" t="s">
        <v>180</v>
      </c>
      <c r="E1463" s="6">
        <v>4922780</v>
      </c>
      <c r="F1463" s="6">
        <v>45628</v>
      </c>
      <c r="G1463" s="6">
        <v>0</v>
      </c>
      <c r="H1463" t="s">
        <v>361</v>
      </c>
      <c r="I1463">
        <v>52838164</v>
      </c>
      <c r="J1463" t="s">
        <v>726</v>
      </c>
      <c r="K1463" t="s">
        <v>183</v>
      </c>
      <c r="L1463" t="s">
        <v>209</v>
      </c>
      <c r="M1463" t="s">
        <v>727</v>
      </c>
      <c r="N1463" t="s">
        <v>186</v>
      </c>
      <c r="O1463" t="s">
        <v>211</v>
      </c>
      <c r="P1463" t="s">
        <v>212</v>
      </c>
      <c r="Q1463" t="s">
        <v>189</v>
      </c>
      <c r="R1463" t="s">
        <v>190</v>
      </c>
      <c r="S1463" t="s">
        <v>540</v>
      </c>
      <c r="T1463" t="s">
        <v>541</v>
      </c>
      <c r="U1463" s="6">
        <v>4922780</v>
      </c>
      <c r="V1463" s="6">
        <v>0</v>
      </c>
      <c r="W1463" s="6">
        <v>4922780</v>
      </c>
      <c r="X1463" s="6">
        <v>0</v>
      </c>
      <c r="Y1463" t="s">
        <v>193</v>
      </c>
      <c r="Z1463" t="s">
        <v>194</v>
      </c>
      <c r="AA1463" t="s">
        <v>195</v>
      </c>
      <c r="AB1463" t="s">
        <v>5950</v>
      </c>
      <c r="AC1463" t="s">
        <v>492</v>
      </c>
      <c r="AD1463" t="s">
        <v>492</v>
      </c>
      <c r="AE1463" t="s">
        <v>729</v>
      </c>
      <c r="AF1463" t="s">
        <v>5533</v>
      </c>
      <c r="AG1463" t="s">
        <v>5946</v>
      </c>
      <c r="AH1463" t="s">
        <v>5951</v>
      </c>
      <c r="AI1463" t="s">
        <v>5952</v>
      </c>
      <c r="AK1463" t="s">
        <v>381</v>
      </c>
      <c r="AL1463" t="s">
        <v>462</v>
      </c>
      <c r="AM1463" t="s">
        <v>732</v>
      </c>
      <c r="AN1463" t="s">
        <v>733</v>
      </c>
      <c r="AO1463" t="s">
        <v>124</v>
      </c>
    </row>
    <row r="1464" spans="1:41" hidden="1" x14ac:dyDescent="0.2">
      <c r="A1464">
        <v>129625</v>
      </c>
      <c r="B1464" s="7">
        <v>45937</v>
      </c>
      <c r="C1464" t="s">
        <v>5953</v>
      </c>
      <c r="D1464" t="s">
        <v>180</v>
      </c>
      <c r="E1464" s="6">
        <v>1875000</v>
      </c>
      <c r="F1464" s="6">
        <v>0</v>
      </c>
      <c r="G1464" s="6">
        <v>0</v>
      </c>
      <c r="H1464" t="s">
        <v>361</v>
      </c>
      <c r="I1464">
        <v>52838164</v>
      </c>
      <c r="J1464" t="s">
        <v>726</v>
      </c>
      <c r="K1464" t="s">
        <v>183</v>
      </c>
      <c r="L1464" t="s">
        <v>209</v>
      </c>
      <c r="M1464" t="s">
        <v>727</v>
      </c>
      <c r="N1464" t="s">
        <v>186</v>
      </c>
      <c r="O1464" t="s">
        <v>211</v>
      </c>
      <c r="P1464" t="s">
        <v>212</v>
      </c>
      <c r="Q1464" t="s">
        <v>189</v>
      </c>
      <c r="R1464" t="s">
        <v>190</v>
      </c>
      <c r="S1464" t="s">
        <v>735</v>
      </c>
      <c r="T1464" t="s">
        <v>736</v>
      </c>
      <c r="U1464" s="6">
        <v>1875000</v>
      </c>
      <c r="V1464" s="6">
        <v>0</v>
      </c>
      <c r="W1464" s="6">
        <v>1875000</v>
      </c>
      <c r="X1464" s="6">
        <v>0</v>
      </c>
      <c r="Y1464" t="s">
        <v>193</v>
      </c>
      <c r="Z1464" t="s">
        <v>194</v>
      </c>
      <c r="AA1464" t="s">
        <v>195</v>
      </c>
      <c r="AB1464" t="s">
        <v>5950</v>
      </c>
      <c r="AC1464" t="s">
        <v>737</v>
      </c>
      <c r="AD1464" t="s">
        <v>737</v>
      </c>
      <c r="AE1464" t="s">
        <v>738</v>
      </c>
      <c r="AF1464" t="s">
        <v>5553</v>
      </c>
      <c r="AG1464" t="s">
        <v>5946</v>
      </c>
      <c r="AH1464" t="s">
        <v>5954</v>
      </c>
      <c r="AI1464" t="s">
        <v>5955</v>
      </c>
      <c r="AK1464" t="s">
        <v>381</v>
      </c>
      <c r="AL1464" t="s">
        <v>462</v>
      </c>
      <c r="AM1464" t="s">
        <v>732</v>
      </c>
      <c r="AN1464" t="s">
        <v>733</v>
      </c>
      <c r="AO1464" t="s">
        <v>124</v>
      </c>
    </row>
    <row r="1465" spans="1:41" hidden="1" x14ac:dyDescent="0.2">
      <c r="A1465">
        <v>129725</v>
      </c>
      <c r="B1465" s="7">
        <v>45937</v>
      </c>
      <c r="C1465" t="s">
        <v>5956</v>
      </c>
      <c r="D1465" t="s">
        <v>180</v>
      </c>
      <c r="E1465" s="6">
        <v>7394100</v>
      </c>
      <c r="F1465" s="6">
        <v>74015</v>
      </c>
      <c r="G1465" s="6">
        <v>0</v>
      </c>
      <c r="H1465" t="s">
        <v>361</v>
      </c>
      <c r="I1465">
        <v>1022372537</v>
      </c>
      <c r="J1465" t="s">
        <v>1227</v>
      </c>
      <c r="K1465" t="s">
        <v>183</v>
      </c>
      <c r="L1465" t="s">
        <v>209</v>
      </c>
      <c r="M1465" t="s">
        <v>1228</v>
      </c>
      <c r="N1465" t="s">
        <v>186</v>
      </c>
      <c r="O1465" t="s">
        <v>364</v>
      </c>
      <c r="P1465" t="s">
        <v>365</v>
      </c>
      <c r="Q1465" t="s">
        <v>189</v>
      </c>
      <c r="R1465" t="s">
        <v>190</v>
      </c>
      <c r="S1465" t="s">
        <v>858</v>
      </c>
      <c r="T1465" t="s">
        <v>859</v>
      </c>
      <c r="U1465" s="6">
        <v>3697050</v>
      </c>
      <c r="V1465" s="6">
        <v>0</v>
      </c>
      <c r="W1465" s="6">
        <v>3697050</v>
      </c>
      <c r="X1465" s="6">
        <v>0</v>
      </c>
      <c r="Y1465" t="s">
        <v>193</v>
      </c>
      <c r="Z1465" t="s">
        <v>194</v>
      </c>
      <c r="AA1465" t="s">
        <v>195</v>
      </c>
      <c r="AB1465" t="s">
        <v>5957</v>
      </c>
      <c r="AC1465" t="s">
        <v>1138</v>
      </c>
      <c r="AD1465" t="s">
        <v>1138</v>
      </c>
      <c r="AE1465" t="s">
        <v>1230</v>
      </c>
      <c r="AF1465" t="s">
        <v>5539</v>
      </c>
      <c r="AG1465" t="s">
        <v>5946</v>
      </c>
      <c r="AH1465" t="s">
        <v>5958</v>
      </c>
      <c r="AI1465" t="s">
        <v>5959</v>
      </c>
      <c r="AK1465" t="s">
        <v>493</v>
      </c>
      <c r="AL1465" t="s">
        <v>462</v>
      </c>
      <c r="AM1465" t="s">
        <v>1233</v>
      </c>
      <c r="AN1465" t="s">
        <v>1234</v>
      </c>
      <c r="AO1465" t="s">
        <v>124</v>
      </c>
    </row>
    <row r="1466" spans="1:41" hidden="1" x14ac:dyDescent="0.2">
      <c r="A1466">
        <v>129725</v>
      </c>
      <c r="B1466" s="7">
        <v>45937</v>
      </c>
      <c r="C1466" t="s">
        <v>5956</v>
      </c>
      <c r="D1466" t="s">
        <v>180</v>
      </c>
      <c r="E1466" s="6">
        <v>7394100</v>
      </c>
      <c r="F1466" s="6">
        <v>74015</v>
      </c>
      <c r="G1466" s="6">
        <v>0</v>
      </c>
      <c r="H1466" t="s">
        <v>361</v>
      </c>
      <c r="I1466">
        <v>1022372537</v>
      </c>
      <c r="J1466" t="s">
        <v>1227</v>
      </c>
      <c r="K1466" t="s">
        <v>183</v>
      </c>
      <c r="L1466" t="s">
        <v>209</v>
      </c>
      <c r="M1466" t="s">
        <v>1228</v>
      </c>
      <c r="N1466" t="s">
        <v>186</v>
      </c>
      <c r="O1466" t="s">
        <v>364</v>
      </c>
      <c r="P1466" t="s">
        <v>365</v>
      </c>
      <c r="Q1466" t="s">
        <v>189</v>
      </c>
      <c r="R1466" t="s">
        <v>190</v>
      </c>
      <c r="S1466" t="s">
        <v>540</v>
      </c>
      <c r="T1466" t="s">
        <v>541</v>
      </c>
      <c r="U1466" s="6">
        <v>3697050</v>
      </c>
      <c r="V1466" s="6">
        <v>0</v>
      </c>
      <c r="W1466" s="6">
        <v>3697050</v>
      </c>
      <c r="X1466" s="6">
        <v>0</v>
      </c>
      <c r="Y1466" t="s">
        <v>193</v>
      </c>
      <c r="Z1466" t="s">
        <v>194</v>
      </c>
      <c r="AA1466" t="s">
        <v>195</v>
      </c>
      <c r="AB1466" t="s">
        <v>5957</v>
      </c>
      <c r="AC1466" t="s">
        <v>1138</v>
      </c>
      <c r="AD1466" t="s">
        <v>1138</v>
      </c>
      <c r="AE1466" t="s">
        <v>1230</v>
      </c>
      <c r="AF1466" t="s">
        <v>5539</v>
      </c>
      <c r="AG1466" t="s">
        <v>5946</v>
      </c>
      <c r="AH1466" t="s">
        <v>5958</v>
      </c>
      <c r="AI1466" t="s">
        <v>5959</v>
      </c>
      <c r="AK1466" t="s">
        <v>493</v>
      </c>
      <c r="AL1466" t="s">
        <v>462</v>
      </c>
      <c r="AM1466" t="s">
        <v>1233</v>
      </c>
      <c r="AN1466" t="s">
        <v>1234</v>
      </c>
      <c r="AO1466" t="s">
        <v>124</v>
      </c>
    </row>
    <row r="1467" spans="1:41" hidden="1" x14ac:dyDescent="0.2">
      <c r="A1467">
        <v>129825</v>
      </c>
      <c r="B1467" s="7">
        <v>45937</v>
      </c>
      <c r="C1467" t="s">
        <v>5960</v>
      </c>
      <c r="D1467" t="s">
        <v>180</v>
      </c>
      <c r="E1467" s="6">
        <v>7394100</v>
      </c>
      <c r="F1467" s="6">
        <v>86973</v>
      </c>
      <c r="G1467" s="6">
        <v>0</v>
      </c>
      <c r="H1467" t="s">
        <v>361</v>
      </c>
      <c r="I1467">
        <v>1030638815</v>
      </c>
      <c r="J1467" t="s">
        <v>1169</v>
      </c>
      <c r="K1467" t="s">
        <v>183</v>
      </c>
      <c r="L1467" t="s">
        <v>209</v>
      </c>
      <c r="M1467" t="s">
        <v>1170</v>
      </c>
      <c r="N1467" t="s">
        <v>186</v>
      </c>
      <c r="O1467" t="s">
        <v>225</v>
      </c>
      <c r="P1467" t="s">
        <v>226</v>
      </c>
      <c r="Q1467" t="s">
        <v>189</v>
      </c>
      <c r="R1467" t="s">
        <v>190</v>
      </c>
      <c r="S1467" t="s">
        <v>1099</v>
      </c>
      <c r="T1467" t="s">
        <v>1100</v>
      </c>
      <c r="U1467" s="6">
        <v>7394100</v>
      </c>
      <c r="V1467" s="6">
        <v>0</v>
      </c>
      <c r="W1467" s="6">
        <v>7394100</v>
      </c>
      <c r="X1467" s="6">
        <v>0</v>
      </c>
      <c r="Y1467" t="s">
        <v>193</v>
      </c>
      <c r="Z1467" t="s">
        <v>194</v>
      </c>
      <c r="AA1467" t="s">
        <v>195</v>
      </c>
      <c r="AB1467" t="s">
        <v>5961</v>
      </c>
      <c r="AC1467" t="s">
        <v>824</v>
      </c>
      <c r="AD1467" t="s">
        <v>824</v>
      </c>
      <c r="AE1467" t="s">
        <v>526</v>
      </c>
      <c r="AF1467" t="s">
        <v>5557</v>
      </c>
      <c r="AG1467" t="s">
        <v>5946</v>
      </c>
      <c r="AH1467" t="s">
        <v>5962</v>
      </c>
      <c r="AI1467" t="s">
        <v>5963</v>
      </c>
      <c r="AK1467" t="s">
        <v>545</v>
      </c>
      <c r="AL1467" t="s">
        <v>462</v>
      </c>
      <c r="AM1467" t="s">
        <v>1173</v>
      </c>
      <c r="AN1467" t="s">
        <v>1174</v>
      </c>
      <c r="AO1467" t="s">
        <v>124</v>
      </c>
    </row>
    <row r="1468" spans="1:41" hidden="1" x14ac:dyDescent="0.2">
      <c r="A1468">
        <v>129925</v>
      </c>
      <c r="B1468" s="7">
        <v>45937</v>
      </c>
      <c r="C1468" t="s">
        <v>5964</v>
      </c>
      <c r="D1468" t="s">
        <v>180</v>
      </c>
      <c r="E1468" s="6">
        <v>2218230</v>
      </c>
      <c r="F1468" s="6">
        <v>14889</v>
      </c>
      <c r="G1468" s="6">
        <v>0</v>
      </c>
      <c r="H1468" t="s">
        <v>361</v>
      </c>
      <c r="I1468">
        <v>1030577137</v>
      </c>
      <c r="J1468" t="s">
        <v>5965</v>
      </c>
      <c r="K1468" t="s">
        <v>183</v>
      </c>
      <c r="L1468" t="s">
        <v>209</v>
      </c>
      <c r="M1468" t="s">
        <v>5966</v>
      </c>
      <c r="N1468" t="s">
        <v>186</v>
      </c>
      <c r="O1468" t="s">
        <v>364</v>
      </c>
      <c r="P1468" t="s">
        <v>365</v>
      </c>
      <c r="Q1468" t="s">
        <v>189</v>
      </c>
      <c r="R1468" t="s">
        <v>190</v>
      </c>
      <c r="S1468" t="s">
        <v>478</v>
      </c>
      <c r="T1468" t="s">
        <v>479</v>
      </c>
      <c r="U1468" s="6">
        <v>2218230</v>
      </c>
      <c r="V1468" s="6">
        <v>0</v>
      </c>
      <c r="W1468" s="6">
        <v>2218230</v>
      </c>
      <c r="X1468" s="6">
        <v>0</v>
      </c>
      <c r="Y1468" t="s">
        <v>480</v>
      </c>
      <c r="Z1468" t="s">
        <v>194</v>
      </c>
      <c r="AA1468" t="s">
        <v>702</v>
      </c>
      <c r="AB1468" t="s">
        <v>5967</v>
      </c>
      <c r="AC1468" t="s">
        <v>1752</v>
      </c>
      <c r="AD1468" t="s">
        <v>1865</v>
      </c>
      <c r="AE1468" t="s">
        <v>2250</v>
      </c>
      <c r="AF1468" t="s">
        <v>5544</v>
      </c>
      <c r="AG1468" t="s">
        <v>5946</v>
      </c>
      <c r="AH1468" t="s">
        <v>5968</v>
      </c>
      <c r="AI1468" t="s">
        <v>5969</v>
      </c>
      <c r="AK1468" t="s">
        <v>5434</v>
      </c>
      <c r="AL1468" t="s">
        <v>462</v>
      </c>
      <c r="AM1468" t="s">
        <v>2765</v>
      </c>
      <c r="AN1468" t="s">
        <v>5970</v>
      </c>
      <c r="AO1468" t="s">
        <v>124</v>
      </c>
    </row>
    <row r="1469" spans="1:41" hidden="1" x14ac:dyDescent="0.2">
      <c r="A1469">
        <v>130025</v>
      </c>
      <c r="B1469" s="7">
        <v>45937</v>
      </c>
      <c r="C1469" t="s">
        <v>5971</v>
      </c>
      <c r="D1469" t="s">
        <v>180</v>
      </c>
      <c r="E1469" s="6">
        <v>5166440</v>
      </c>
      <c r="F1469" s="6">
        <v>39205</v>
      </c>
      <c r="G1469" s="6">
        <v>0</v>
      </c>
      <c r="H1469" t="s">
        <v>361</v>
      </c>
      <c r="I1469">
        <v>1022984528</v>
      </c>
      <c r="J1469" t="s">
        <v>951</v>
      </c>
      <c r="K1469" t="s">
        <v>183</v>
      </c>
      <c r="L1469" t="s">
        <v>209</v>
      </c>
      <c r="M1469" t="s">
        <v>952</v>
      </c>
      <c r="N1469" t="s">
        <v>186</v>
      </c>
      <c r="O1469" t="s">
        <v>562</v>
      </c>
      <c r="P1469" t="s">
        <v>563</v>
      </c>
      <c r="Q1469" t="s">
        <v>189</v>
      </c>
      <c r="R1469" t="s">
        <v>190</v>
      </c>
      <c r="S1469" t="s">
        <v>669</v>
      </c>
      <c r="T1469" t="s">
        <v>670</v>
      </c>
      <c r="U1469" s="6">
        <v>5166440</v>
      </c>
      <c r="V1469" s="6">
        <v>0</v>
      </c>
      <c r="W1469" s="6">
        <v>5166440</v>
      </c>
      <c r="X1469" s="6">
        <v>0</v>
      </c>
      <c r="Y1469" t="s">
        <v>193</v>
      </c>
      <c r="Z1469" t="s">
        <v>194</v>
      </c>
      <c r="AA1469" t="s">
        <v>195</v>
      </c>
      <c r="AB1469" t="s">
        <v>5972</v>
      </c>
      <c r="AC1469" t="s">
        <v>954</v>
      </c>
      <c r="AD1469" t="s">
        <v>954</v>
      </c>
      <c r="AE1469" t="s">
        <v>954</v>
      </c>
      <c r="AF1469" t="s">
        <v>5973</v>
      </c>
      <c r="AG1469" t="s">
        <v>5946</v>
      </c>
      <c r="AH1469" t="s">
        <v>5974</v>
      </c>
      <c r="AI1469" t="s">
        <v>5975</v>
      </c>
      <c r="AK1469" t="s">
        <v>381</v>
      </c>
      <c r="AL1469" t="s">
        <v>462</v>
      </c>
      <c r="AM1469" t="s">
        <v>5976</v>
      </c>
      <c r="AN1469" t="s">
        <v>958</v>
      </c>
      <c r="AO1469" t="s">
        <v>124</v>
      </c>
    </row>
    <row r="1470" spans="1:41" hidden="1" x14ac:dyDescent="0.2">
      <c r="A1470">
        <v>130125</v>
      </c>
      <c r="B1470" s="7">
        <v>45937</v>
      </c>
      <c r="C1470" t="s">
        <v>5977</v>
      </c>
      <c r="D1470" t="s">
        <v>180</v>
      </c>
      <c r="E1470" s="6">
        <v>4296180</v>
      </c>
      <c r="F1470" s="6">
        <v>28836</v>
      </c>
      <c r="G1470" s="6">
        <v>0</v>
      </c>
      <c r="H1470" t="s">
        <v>361</v>
      </c>
      <c r="I1470">
        <v>1118562974</v>
      </c>
      <c r="J1470" t="s">
        <v>1659</v>
      </c>
      <c r="K1470" t="s">
        <v>183</v>
      </c>
      <c r="L1470" t="s">
        <v>209</v>
      </c>
      <c r="M1470" t="s">
        <v>1660</v>
      </c>
      <c r="N1470" t="s">
        <v>186</v>
      </c>
      <c r="O1470" t="s">
        <v>211</v>
      </c>
      <c r="P1470" t="s">
        <v>212</v>
      </c>
      <c r="Q1470" t="s">
        <v>189</v>
      </c>
      <c r="R1470" t="s">
        <v>190</v>
      </c>
      <c r="S1470" t="s">
        <v>540</v>
      </c>
      <c r="T1470" t="s">
        <v>541</v>
      </c>
      <c r="U1470" s="6">
        <v>4296180</v>
      </c>
      <c r="V1470" s="6">
        <v>0</v>
      </c>
      <c r="W1470" s="6">
        <v>4296180</v>
      </c>
      <c r="X1470" s="6">
        <v>0</v>
      </c>
      <c r="Y1470" t="s">
        <v>193</v>
      </c>
      <c r="Z1470" t="s">
        <v>194</v>
      </c>
      <c r="AA1470" t="s">
        <v>195</v>
      </c>
      <c r="AB1470" t="s">
        <v>5978</v>
      </c>
      <c r="AC1470" t="s">
        <v>848</v>
      </c>
      <c r="AD1470" t="s">
        <v>843</v>
      </c>
      <c r="AE1470" t="s">
        <v>882</v>
      </c>
      <c r="AF1470" t="s">
        <v>5548</v>
      </c>
      <c r="AG1470" t="s">
        <v>5946</v>
      </c>
      <c r="AH1470" t="s">
        <v>5979</v>
      </c>
      <c r="AI1470" t="s">
        <v>5980</v>
      </c>
      <c r="AK1470" t="s">
        <v>1181</v>
      </c>
      <c r="AL1470" t="s">
        <v>462</v>
      </c>
      <c r="AM1470" t="s">
        <v>1663</v>
      </c>
      <c r="AN1470" t="s">
        <v>1664</v>
      </c>
      <c r="AO1470" t="s">
        <v>124</v>
      </c>
    </row>
    <row r="1471" spans="1:41" hidden="1" x14ac:dyDescent="0.2">
      <c r="A1471">
        <v>130525</v>
      </c>
      <c r="B1471" s="7">
        <v>45938</v>
      </c>
      <c r="C1471" t="s">
        <v>5981</v>
      </c>
      <c r="D1471" t="s">
        <v>180</v>
      </c>
      <c r="E1471" s="6">
        <v>4296180</v>
      </c>
      <c r="F1471" s="6">
        <v>36366</v>
      </c>
      <c r="G1471" s="6">
        <v>0</v>
      </c>
      <c r="H1471" t="s">
        <v>361</v>
      </c>
      <c r="I1471">
        <v>1014273558</v>
      </c>
      <c r="J1471" t="s">
        <v>594</v>
      </c>
      <c r="K1471" t="s">
        <v>183</v>
      </c>
      <c r="L1471" t="s">
        <v>209</v>
      </c>
      <c r="M1471" t="s">
        <v>595</v>
      </c>
      <c r="N1471" t="s">
        <v>186</v>
      </c>
      <c r="O1471" t="s">
        <v>211</v>
      </c>
      <c r="P1471" t="s">
        <v>212</v>
      </c>
      <c r="Q1471" t="s">
        <v>189</v>
      </c>
      <c r="R1471" t="s">
        <v>190</v>
      </c>
      <c r="S1471" t="s">
        <v>585</v>
      </c>
      <c r="T1471" t="s">
        <v>586</v>
      </c>
      <c r="U1471" s="6">
        <v>4296180</v>
      </c>
      <c r="V1471" s="6">
        <v>0</v>
      </c>
      <c r="W1471" s="6">
        <v>4296180</v>
      </c>
      <c r="X1471" s="6">
        <v>0</v>
      </c>
      <c r="Y1471" t="s">
        <v>193</v>
      </c>
      <c r="Z1471" t="s">
        <v>194</v>
      </c>
      <c r="AA1471" t="s">
        <v>195</v>
      </c>
      <c r="AB1471" t="s">
        <v>5982</v>
      </c>
      <c r="AC1471" t="s">
        <v>597</v>
      </c>
      <c r="AD1471" t="s">
        <v>597</v>
      </c>
      <c r="AE1471" t="s">
        <v>598</v>
      </c>
      <c r="AF1471" t="s">
        <v>5573</v>
      </c>
      <c r="AG1471" t="s">
        <v>5983</v>
      </c>
      <c r="AH1471" t="s">
        <v>5984</v>
      </c>
      <c r="AI1471" t="s">
        <v>5985</v>
      </c>
      <c r="AK1471" t="s">
        <v>356</v>
      </c>
      <c r="AL1471" t="s">
        <v>462</v>
      </c>
      <c r="AM1471" t="s">
        <v>601</v>
      </c>
      <c r="AN1471" t="s">
        <v>602</v>
      </c>
      <c r="AO1471" t="s">
        <v>124</v>
      </c>
    </row>
    <row r="1472" spans="1:41" hidden="1" x14ac:dyDescent="0.2">
      <c r="A1472">
        <v>130625</v>
      </c>
      <c r="B1472" s="7">
        <v>45938</v>
      </c>
      <c r="C1472" t="s">
        <v>5986</v>
      </c>
      <c r="D1472" t="s">
        <v>180</v>
      </c>
      <c r="E1472" s="6">
        <v>6797780</v>
      </c>
      <c r="F1472" s="6">
        <v>45628</v>
      </c>
      <c r="G1472" s="6">
        <v>0</v>
      </c>
      <c r="H1472" t="s">
        <v>361</v>
      </c>
      <c r="I1472">
        <v>1143932793</v>
      </c>
      <c r="J1472" t="s">
        <v>1283</v>
      </c>
      <c r="K1472" t="s">
        <v>183</v>
      </c>
      <c r="L1472" t="s">
        <v>209</v>
      </c>
      <c r="M1472" t="s">
        <v>1284</v>
      </c>
      <c r="N1472" t="s">
        <v>186</v>
      </c>
      <c r="O1472" t="s">
        <v>981</v>
      </c>
      <c r="P1472" t="s">
        <v>982</v>
      </c>
      <c r="Q1472" t="s">
        <v>189</v>
      </c>
      <c r="R1472" t="s">
        <v>190</v>
      </c>
      <c r="S1472" t="s">
        <v>1285</v>
      </c>
      <c r="T1472" t="s">
        <v>1286</v>
      </c>
      <c r="U1472" s="6">
        <v>6797780</v>
      </c>
      <c r="V1472" s="6">
        <v>0</v>
      </c>
      <c r="W1472" s="6">
        <v>6797780</v>
      </c>
      <c r="X1472" s="6">
        <v>0</v>
      </c>
      <c r="Y1472" t="s">
        <v>193</v>
      </c>
      <c r="Z1472" t="s">
        <v>194</v>
      </c>
      <c r="AA1472" t="s">
        <v>195</v>
      </c>
      <c r="AB1472" t="s">
        <v>5987</v>
      </c>
      <c r="AC1472" t="s">
        <v>673</v>
      </c>
      <c r="AD1472" t="s">
        <v>673</v>
      </c>
      <c r="AE1472" t="s">
        <v>673</v>
      </c>
      <c r="AF1472" t="s">
        <v>5575</v>
      </c>
      <c r="AG1472" t="s">
        <v>5983</v>
      </c>
      <c r="AH1472" t="s">
        <v>5988</v>
      </c>
      <c r="AI1472" t="s">
        <v>5989</v>
      </c>
      <c r="AK1472" t="s">
        <v>814</v>
      </c>
      <c r="AL1472" t="s">
        <v>462</v>
      </c>
      <c r="AM1472" t="s">
        <v>1289</v>
      </c>
      <c r="AN1472" t="s">
        <v>1290</v>
      </c>
      <c r="AO1472" t="s">
        <v>124</v>
      </c>
    </row>
    <row r="1473" spans="1:41" hidden="1" x14ac:dyDescent="0.2">
      <c r="A1473">
        <v>130725</v>
      </c>
      <c r="B1473" s="7">
        <v>45938</v>
      </c>
      <c r="C1473" t="s">
        <v>5990</v>
      </c>
      <c r="D1473" t="s">
        <v>180</v>
      </c>
      <c r="E1473" s="6">
        <v>7394100</v>
      </c>
      <c r="F1473" s="6">
        <v>74015</v>
      </c>
      <c r="G1473" s="6">
        <v>0</v>
      </c>
      <c r="H1473" t="s">
        <v>361</v>
      </c>
      <c r="I1473">
        <v>43254268</v>
      </c>
      <c r="J1473" t="s">
        <v>3072</v>
      </c>
      <c r="K1473" t="s">
        <v>183</v>
      </c>
      <c r="L1473" t="s">
        <v>209</v>
      </c>
      <c r="M1473" t="s">
        <v>3073</v>
      </c>
      <c r="N1473" t="s">
        <v>186</v>
      </c>
      <c r="O1473" t="s">
        <v>562</v>
      </c>
      <c r="P1473" t="s">
        <v>563</v>
      </c>
      <c r="Q1473" t="s">
        <v>189</v>
      </c>
      <c r="R1473" t="s">
        <v>190</v>
      </c>
      <c r="S1473" t="s">
        <v>669</v>
      </c>
      <c r="T1473" t="s">
        <v>670</v>
      </c>
      <c r="U1473" s="6">
        <v>7394100</v>
      </c>
      <c r="V1473" s="6">
        <v>0</v>
      </c>
      <c r="W1473" s="6">
        <v>7394100</v>
      </c>
      <c r="X1473" s="6">
        <v>0</v>
      </c>
      <c r="Y1473" t="s">
        <v>480</v>
      </c>
      <c r="Z1473" t="s">
        <v>194</v>
      </c>
      <c r="AA1473" t="s">
        <v>481</v>
      </c>
      <c r="AB1473" t="s">
        <v>5991</v>
      </c>
      <c r="AC1473" t="s">
        <v>662</v>
      </c>
      <c r="AD1473" t="s">
        <v>662</v>
      </c>
      <c r="AE1473" t="s">
        <v>1311</v>
      </c>
      <c r="AF1473" t="s">
        <v>5577</v>
      </c>
      <c r="AG1473" t="s">
        <v>5983</v>
      </c>
      <c r="AH1473" t="s">
        <v>5992</v>
      </c>
      <c r="AI1473" t="s">
        <v>5993</v>
      </c>
      <c r="AK1473" t="s">
        <v>2696</v>
      </c>
      <c r="AL1473" t="s">
        <v>462</v>
      </c>
      <c r="AM1473" t="s">
        <v>3078</v>
      </c>
      <c r="AN1473" t="s">
        <v>1485</v>
      </c>
      <c r="AO1473" t="s">
        <v>124</v>
      </c>
    </row>
    <row r="1474" spans="1:41" hidden="1" x14ac:dyDescent="0.2">
      <c r="A1474">
        <v>130825</v>
      </c>
      <c r="B1474" s="7">
        <v>45938</v>
      </c>
      <c r="C1474" t="s">
        <v>5994</v>
      </c>
      <c r="D1474" t="s">
        <v>180</v>
      </c>
      <c r="E1474" s="6">
        <v>6797780</v>
      </c>
      <c r="F1474" s="6">
        <v>45628</v>
      </c>
      <c r="G1474" s="6">
        <v>0</v>
      </c>
      <c r="H1474" t="s">
        <v>361</v>
      </c>
      <c r="I1474">
        <v>79566290</v>
      </c>
      <c r="J1474" t="s">
        <v>5222</v>
      </c>
      <c r="K1474" t="s">
        <v>183</v>
      </c>
      <c r="L1474" t="s">
        <v>209</v>
      </c>
      <c r="M1474" t="s">
        <v>5995</v>
      </c>
      <c r="N1474" t="s">
        <v>186</v>
      </c>
      <c r="O1474" t="s">
        <v>364</v>
      </c>
      <c r="P1474" t="s">
        <v>365</v>
      </c>
      <c r="Q1474" t="s">
        <v>189</v>
      </c>
      <c r="R1474" t="s">
        <v>190</v>
      </c>
      <c r="S1474" t="s">
        <v>669</v>
      </c>
      <c r="T1474" t="s">
        <v>670</v>
      </c>
      <c r="U1474" s="6">
        <v>6797780</v>
      </c>
      <c r="V1474" s="6">
        <v>0</v>
      </c>
      <c r="W1474" s="6">
        <v>6797780</v>
      </c>
      <c r="X1474" s="6">
        <v>0</v>
      </c>
      <c r="Y1474" t="s">
        <v>193</v>
      </c>
      <c r="Z1474" t="s">
        <v>194</v>
      </c>
      <c r="AA1474" t="s">
        <v>195</v>
      </c>
      <c r="AB1474" t="s">
        <v>5996</v>
      </c>
      <c r="AC1474" t="s">
        <v>1050</v>
      </c>
      <c r="AD1474" t="s">
        <v>1038</v>
      </c>
      <c r="AE1474" t="s">
        <v>1752</v>
      </c>
      <c r="AF1474" t="s">
        <v>5580</v>
      </c>
      <c r="AG1474" t="s">
        <v>5983</v>
      </c>
      <c r="AH1474" t="s">
        <v>5997</v>
      </c>
      <c r="AI1474" t="s">
        <v>5998</v>
      </c>
      <c r="AK1474" t="s">
        <v>4264</v>
      </c>
      <c r="AL1474" t="s">
        <v>462</v>
      </c>
      <c r="AM1474" t="s">
        <v>5226</v>
      </c>
      <c r="AN1474" t="s">
        <v>5227</v>
      </c>
      <c r="AO1474" t="s">
        <v>124</v>
      </c>
    </row>
    <row r="1475" spans="1:41" hidden="1" x14ac:dyDescent="0.2">
      <c r="A1475">
        <v>130925</v>
      </c>
      <c r="B1475" s="7">
        <v>45938</v>
      </c>
      <c r="C1475" t="s">
        <v>5999</v>
      </c>
      <c r="D1475" t="s">
        <v>180</v>
      </c>
      <c r="E1475" s="6">
        <v>7394100</v>
      </c>
      <c r="F1475" s="6">
        <v>74015</v>
      </c>
      <c r="G1475" s="6">
        <v>0</v>
      </c>
      <c r="H1475" t="s">
        <v>361</v>
      </c>
      <c r="I1475">
        <v>1026562444</v>
      </c>
      <c r="J1475" t="s">
        <v>613</v>
      </c>
      <c r="K1475" t="s">
        <v>183</v>
      </c>
      <c r="L1475" t="s">
        <v>209</v>
      </c>
      <c r="M1475" t="s">
        <v>2434</v>
      </c>
      <c r="N1475" t="s">
        <v>186</v>
      </c>
      <c r="O1475" t="s">
        <v>364</v>
      </c>
      <c r="P1475" t="s">
        <v>365</v>
      </c>
      <c r="Q1475" t="s">
        <v>189</v>
      </c>
      <c r="R1475" t="s">
        <v>190</v>
      </c>
      <c r="S1475" t="s">
        <v>617</v>
      </c>
      <c r="T1475" t="s">
        <v>618</v>
      </c>
      <c r="U1475" s="6">
        <v>7394100</v>
      </c>
      <c r="V1475" s="6">
        <v>0</v>
      </c>
      <c r="W1475" s="6">
        <v>7394100</v>
      </c>
      <c r="X1475" s="6">
        <v>0</v>
      </c>
      <c r="Y1475" t="s">
        <v>193</v>
      </c>
      <c r="Z1475" t="s">
        <v>194</v>
      </c>
      <c r="AA1475" t="s">
        <v>195</v>
      </c>
      <c r="AB1475" t="s">
        <v>6000</v>
      </c>
      <c r="AC1475" t="s">
        <v>620</v>
      </c>
      <c r="AD1475" t="s">
        <v>620</v>
      </c>
      <c r="AE1475" t="s">
        <v>404</v>
      </c>
      <c r="AF1475" t="s">
        <v>5582</v>
      </c>
      <c r="AG1475" t="s">
        <v>5983</v>
      </c>
      <c r="AH1475" t="s">
        <v>6001</v>
      </c>
      <c r="AI1475" t="s">
        <v>6002</v>
      </c>
      <c r="AK1475" t="s">
        <v>579</v>
      </c>
      <c r="AL1475" t="s">
        <v>462</v>
      </c>
      <c r="AM1475" t="s">
        <v>623</v>
      </c>
      <c r="AN1475" t="s">
        <v>624</v>
      </c>
      <c r="AO1475" t="s">
        <v>124</v>
      </c>
    </row>
    <row r="1476" spans="1:41" hidden="1" x14ac:dyDescent="0.2">
      <c r="A1476">
        <v>131025</v>
      </c>
      <c r="B1476" s="7">
        <v>45938</v>
      </c>
      <c r="C1476" t="s">
        <v>6003</v>
      </c>
      <c r="D1476" t="s">
        <v>180</v>
      </c>
      <c r="E1476" s="6">
        <v>7394100</v>
      </c>
      <c r="F1476" s="6">
        <v>74015</v>
      </c>
      <c r="G1476" s="6">
        <v>0</v>
      </c>
      <c r="H1476" t="s">
        <v>361</v>
      </c>
      <c r="I1476">
        <v>1032436840</v>
      </c>
      <c r="J1476" t="s">
        <v>2017</v>
      </c>
      <c r="K1476" t="s">
        <v>183</v>
      </c>
      <c r="L1476" t="s">
        <v>209</v>
      </c>
      <c r="M1476" t="s">
        <v>2018</v>
      </c>
      <c r="N1476" t="s">
        <v>186</v>
      </c>
      <c r="O1476" t="s">
        <v>334</v>
      </c>
      <c r="P1476" t="s">
        <v>335</v>
      </c>
      <c r="Q1476" t="s">
        <v>189</v>
      </c>
      <c r="R1476" t="s">
        <v>190</v>
      </c>
      <c r="S1476" t="s">
        <v>1099</v>
      </c>
      <c r="T1476" t="s">
        <v>1100</v>
      </c>
      <c r="U1476" s="6">
        <v>7394100</v>
      </c>
      <c r="V1476" s="6">
        <v>0</v>
      </c>
      <c r="W1476" s="6">
        <v>7394100</v>
      </c>
      <c r="X1476" s="6">
        <v>0</v>
      </c>
      <c r="Y1476" t="s">
        <v>193</v>
      </c>
      <c r="Z1476" t="s">
        <v>194</v>
      </c>
      <c r="AA1476" t="s">
        <v>195</v>
      </c>
      <c r="AB1476" t="s">
        <v>6004</v>
      </c>
      <c r="AC1476" t="s">
        <v>837</v>
      </c>
      <c r="AD1476" t="s">
        <v>837</v>
      </c>
      <c r="AE1476" t="s">
        <v>823</v>
      </c>
      <c r="AF1476" t="s">
        <v>5588</v>
      </c>
      <c r="AG1476" t="s">
        <v>5983</v>
      </c>
      <c r="AH1476" t="s">
        <v>6005</v>
      </c>
      <c r="AI1476" t="s">
        <v>6006</v>
      </c>
      <c r="AK1476" t="s">
        <v>876</v>
      </c>
      <c r="AL1476" t="s">
        <v>462</v>
      </c>
      <c r="AM1476" t="s">
        <v>2022</v>
      </c>
      <c r="AN1476" t="s">
        <v>1255</v>
      </c>
      <c r="AO1476" t="s">
        <v>124</v>
      </c>
    </row>
    <row r="1477" spans="1:41" hidden="1" x14ac:dyDescent="0.2">
      <c r="A1477">
        <v>131125</v>
      </c>
      <c r="B1477" s="7">
        <v>45938</v>
      </c>
      <c r="C1477" t="s">
        <v>6007</v>
      </c>
      <c r="D1477" t="s">
        <v>180</v>
      </c>
      <c r="E1477" s="6">
        <v>5912680</v>
      </c>
      <c r="F1477" s="6">
        <v>50049</v>
      </c>
      <c r="G1477" s="6">
        <v>0</v>
      </c>
      <c r="H1477" t="s">
        <v>361</v>
      </c>
      <c r="I1477">
        <v>1032404898</v>
      </c>
      <c r="J1477" t="s">
        <v>2459</v>
      </c>
      <c r="K1477" t="s">
        <v>183</v>
      </c>
      <c r="L1477" t="s">
        <v>209</v>
      </c>
      <c r="M1477" t="s">
        <v>2460</v>
      </c>
      <c r="N1477" t="s">
        <v>186</v>
      </c>
      <c r="O1477" t="s">
        <v>562</v>
      </c>
      <c r="P1477" t="s">
        <v>563</v>
      </c>
      <c r="Q1477" t="s">
        <v>189</v>
      </c>
      <c r="R1477" t="s">
        <v>190</v>
      </c>
      <c r="S1477" t="s">
        <v>1285</v>
      </c>
      <c r="T1477" t="s">
        <v>1286</v>
      </c>
      <c r="U1477" s="6">
        <v>5912680</v>
      </c>
      <c r="V1477" s="6">
        <v>0</v>
      </c>
      <c r="W1477" s="6">
        <v>5912680</v>
      </c>
      <c r="X1477" s="6">
        <v>0</v>
      </c>
      <c r="Y1477" t="s">
        <v>193</v>
      </c>
      <c r="Z1477" t="s">
        <v>194</v>
      </c>
      <c r="AA1477" t="s">
        <v>195</v>
      </c>
      <c r="AB1477" t="s">
        <v>6008</v>
      </c>
      <c r="AC1477" t="s">
        <v>638</v>
      </c>
      <c r="AD1477" t="s">
        <v>638</v>
      </c>
      <c r="AE1477" t="s">
        <v>991</v>
      </c>
      <c r="AF1477" t="s">
        <v>5590</v>
      </c>
      <c r="AG1477" t="s">
        <v>5983</v>
      </c>
      <c r="AH1477" t="s">
        <v>6009</v>
      </c>
      <c r="AI1477" t="s">
        <v>6010</v>
      </c>
      <c r="AK1477" t="s">
        <v>2053</v>
      </c>
      <c r="AL1477" t="s">
        <v>462</v>
      </c>
      <c r="AM1477" t="s">
        <v>2464</v>
      </c>
      <c r="AN1477" t="s">
        <v>2465</v>
      </c>
      <c r="AO1477" t="s">
        <v>124</v>
      </c>
    </row>
    <row r="1478" spans="1:41" hidden="1" x14ac:dyDescent="0.2">
      <c r="A1478">
        <v>131225</v>
      </c>
      <c r="B1478" s="7">
        <v>45939</v>
      </c>
      <c r="C1478" t="s">
        <v>6011</v>
      </c>
      <c r="D1478" t="s">
        <v>180</v>
      </c>
      <c r="E1478" s="6">
        <v>638549.80000000005</v>
      </c>
      <c r="F1478" s="6">
        <v>0</v>
      </c>
      <c r="G1478" s="6">
        <v>0</v>
      </c>
      <c r="H1478" t="s">
        <v>868</v>
      </c>
      <c r="I1478" t="s">
        <v>5706</v>
      </c>
      <c r="J1478" t="s">
        <v>5707</v>
      </c>
      <c r="K1478" t="s">
        <v>376</v>
      </c>
      <c r="Q1478" t="s">
        <v>189</v>
      </c>
      <c r="R1478" t="s">
        <v>190</v>
      </c>
      <c r="S1478" t="s">
        <v>458</v>
      </c>
      <c r="T1478" t="s">
        <v>459</v>
      </c>
      <c r="U1478" s="6">
        <v>710000</v>
      </c>
      <c r="V1478" s="6">
        <v>-71450.2</v>
      </c>
      <c r="W1478" s="6">
        <v>638549.80000000005</v>
      </c>
      <c r="X1478" s="6">
        <v>0</v>
      </c>
      <c r="Y1478" t="s">
        <v>480</v>
      </c>
      <c r="Z1478" t="s">
        <v>194</v>
      </c>
      <c r="AA1478" t="s">
        <v>702</v>
      </c>
      <c r="AB1478" t="s">
        <v>6012</v>
      </c>
      <c r="AC1478" t="s">
        <v>544</v>
      </c>
      <c r="AD1478" t="s">
        <v>544</v>
      </c>
      <c r="AE1478" t="s">
        <v>1414</v>
      </c>
      <c r="AF1478" t="s">
        <v>5592</v>
      </c>
      <c r="AG1478" t="s">
        <v>6013</v>
      </c>
      <c r="AH1478" t="s">
        <v>6014</v>
      </c>
      <c r="AI1478" t="s">
        <v>6015</v>
      </c>
      <c r="AK1478" t="s">
        <v>2898</v>
      </c>
      <c r="AL1478" t="s">
        <v>234</v>
      </c>
      <c r="AM1478" t="s">
        <v>5711</v>
      </c>
      <c r="AN1478" t="s">
        <v>5712</v>
      </c>
      <c r="AO1478" t="s">
        <v>137</v>
      </c>
    </row>
    <row r="1479" spans="1:41" hidden="1" x14ac:dyDescent="0.2">
      <c r="A1479">
        <v>131325</v>
      </c>
      <c r="B1479" s="7">
        <v>45939</v>
      </c>
      <c r="C1479" t="s">
        <v>6016</v>
      </c>
      <c r="D1479" t="s">
        <v>180</v>
      </c>
      <c r="E1479" s="6">
        <v>6747300</v>
      </c>
      <c r="F1479" s="6">
        <v>62597</v>
      </c>
      <c r="G1479" s="6">
        <v>0</v>
      </c>
      <c r="H1479" t="s">
        <v>181</v>
      </c>
      <c r="I1479">
        <v>860005114</v>
      </c>
      <c r="J1479" t="s">
        <v>3581</v>
      </c>
      <c r="K1479" t="s">
        <v>183</v>
      </c>
      <c r="L1479" t="s">
        <v>184</v>
      </c>
      <c r="M1479" t="s">
        <v>6017</v>
      </c>
      <c r="N1479" t="s">
        <v>186</v>
      </c>
      <c r="O1479" t="s">
        <v>211</v>
      </c>
      <c r="P1479" t="s">
        <v>212</v>
      </c>
      <c r="Q1479" t="s">
        <v>189</v>
      </c>
      <c r="R1479" t="s">
        <v>190</v>
      </c>
      <c r="S1479" t="s">
        <v>458</v>
      </c>
      <c r="T1479" t="s">
        <v>459</v>
      </c>
      <c r="U1479" s="6">
        <v>6747300</v>
      </c>
      <c r="V1479" s="6">
        <v>0</v>
      </c>
      <c r="W1479" s="6">
        <v>6747300</v>
      </c>
      <c r="X1479" s="6">
        <v>0</v>
      </c>
      <c r="Y1479" t="s">
        <v>193</v>
      </c>
      <c r="Z1479" t="s">
        <v>194</v>
      </c>
      <c r="AA1479" t="s">
        <v>195</v>
      </c>
      <c r="AB1479" t="s">
        <v>6018</v>
      </c>
      <c r="AC1479" t="s">
        <v>393</v>
      </c>
      <c r="AD1479" t="s">
        <v>393</v>
      </c>
      <c r="AE1479" t="s">
        <v>934</v>
      </c>
      <c r="AF1479" t="s">
        <v>5594</v>
      </c>
      <c r="AG1479" t="s">
        <v>6013</v>
      </c>
      <c r="AH1479" t="s">
        <v>6019</v>
      </c>
      <c r="AI1479" t="s">
        <v>6020</v>
      </c>
      <c r="AK1479" t="s">
        <v>1675</v>
      </c>
      <c r="AL1479" t="s">
        <v>3456</v>
      </c>
      <c r="AM1479" t="s">
        <v>3585</v>
      </c>
      <c r="AN1479" t="s">
        <v>3586</v>
      </c>
      <c r="AO1479" t="s">
        <v>137</v>
      </c>
    </row>
    <row r="1480" spans="1:41" hidden="1" x14ac:dyDescent="0.2">
      <c r="A1480">
        <v>131425</v>
      </c>
      <c r="B1480" s="7">
        <v>45939</v>
      </c>
      <c r="C1480" t="s">
        <v>6021</v>
      </c>
      <c r="D1480" t="s">
        <v>180</v>
      </c>
      <c r="E1480" s="6">
        <v>6797780</v>
      </c>
      <c r="F1480" s="6">
        <v>41101</v>
      </c>
      <c r="G1480" s="6">
        <v>0</v>
      </c>
      <c r="H1480" t="s">
        <v>361</v>
      </c>
      <c r="I1480">
        <v>63509245</v>
      </c>
      <c r="J1480" t="s">
        <v>1845</v>
      </c>
      <c r="K1480" t="s">
        <v>183</v>
      </c>
      <c r="L1480" t="s">
        <v>209</v>
      </c>
      <c r="M1480" t="s">
        <v>1846</v>
      </c>
      <c r="N1480" t="s">
        <v>186</v>
      </c>
      <c r="O1480" t="s">
        <v>211</v>
      </c>
      <c r="P1480" t="s">
        <v>212</v>
      </c>
      <c r="Q1480" t="s">
        <v>189</v>
      </c>
      <c r="R1480" t="s">
        <v>190</v>
      </c>
      <c r="S1480" t="s">
        <v>1847</v>
      </c>
      <c r="T1480" t="s">
        <v>1848</v>
      </c>
      <c r="U1480" s="6">
        <v>6797780</v>
      </c>
      <c r="V1480" s="6">
        <v>0</v>
      </c>
      <c r="W1480" s="6">
        <v>6797780</v>
      </c>
      <c r="X1480" s="6">
        <v>0</v>
      </c>
      <c r="Y1480" t="s">
        <v>193</v>
      </c>
      <c r="Z1480" t="s">
        <v>194</v>
      </c>
      <c r="AA1480" t="s">
        <v>195</v>
      </c>
      <c r="AB1480" t="s">
        <v>6022</v>
      </c>
      <c r="AC1480" t="s">
        <v>1025</v>
      </c>
      <c r="AD1480" t="s">
        <v>1163</v>
      </c>
      <c r="AE1480" t="s">
        <v>910</v>
      </c>
      <c r="AF1480" t="s">
        <v>5596</v>
      </c>
      <c r="AG1480" t="s">
        <v>6013</v>
      </c>
      <c r="AH1480" t="s">
        <v>6023</v>
      </c>
      <c r="AI1480" t="s">
        <v>6024</v>
      </c>
      <c r="AK1480" t="s">
        <v>1468</v>
      </c>
      <c r="AL1480" t="s">
        <v>462</v>
      </c>
      <c r="AM1480" t="s">
        <v>1852</v>
      </c>
      <c r="AN1480" t="s">
        <v>1853</v>
      </c>
      <c r="AO1480" t="s">
        <v>124</v>
      </c>
    </row>
    <row r="1481" spans="1:41" hidden="1" x14ac:dyDescent="0.2">
      <c r="A1481">
        <v>131525</v>
      </c>
      <c r="B1481" s="7">
        <v>45939</v>
      </c>
      <c r="C1481" t="s">
        <v>6025</v>
      </c>
      <c r="D1481" t="s">
        <v>180</v>
      </c>
      <c r="E1481" s="6">
        <v>5166440</v>
      </c>
      <c r="F1481" s="6">
        <v>39205</v>
      </c>
      <c r="G1481" s="6">
        <v>0</v>
      </c>
      <c r="H1481" t="s">
        <v>361</v>
      </c>
      <c r="I1481">
        <v>1032447476</v>
      </c>
      <c r="J1481" t="s">
        <v>626</v>
      </c>
      <c r="K1481" t="s">
        <v>183</v>
      </c>
      <c r="L1481" t="s">
        <v>209</v>
      </c>
      <c r="M1481" t="s">
        <v>627</v>
      </c>
      <c r="N1481" t="s">
        <v>186</v>
      </c>
      <c r="O1481" t="s">
        <v>211</v>
      </c>
      <c r="P1481" t="s">
        <v>212</v>
      </c>
      <c r="Q1481" t="s">
        <v>189</v>
      </c>
      <c r="R1481" t="s">
        <v>190</v>
      </c>
      <c r="S1481" t="s">
        <v>458</v>
      </c>
      <c r="T1481" t="s">
        <v>459</v>
      </c>
      <c r="U1481" s="6">
        <v>5166440</v>
      </c>
      <c r="V1481" s="6">
        <v>0</v>
      </c>
      <c r="W1481" s="6">
        <v>5166440</v>
      </c>
      <c r="X1481" s="6">
        <v>0</v>
      </c>
      <c r="Y1481" t="s">
        <v>193</v>
      </c>
      <c r="Z1481" t="s">
        <v>194</v>
      </c>
      <c r="AA1481" t="s">
        <v>195</v>
      </c>
      <c r="AB1481" t="s">
        <v>6026</v>
      </c>
      <c r="AC1481" t="s">
        <v>629</v>
      </c>
      <c r="AD1481" t="s">
        <v>629</v>
      </c>
      <c r="AE1481" t="s">
        <v>428</v>
      </c>
      <c r="AF1481" t="s">
        <v>5598</v>
      </c>
      <c r="AG1481" t="s">
        <v>6013</v>
      </c>
      <c r="AH1481" t="s">
        <v>6027</v>
      </c>
      <c r="AI1481" t="s">
        <v>6028</v>
      </c>
      <c r="AK1481" t="s">
        <v>568</v>
      </c>
      <c r="AL1481" t="s">
        <v>462</v>
      </c>
      <c r="AM1481" t="s">
        <v>342</v>
      </c>
      <c r="AN1481" t="s">
        <v>632</v>
      </c>
      <c r="AO1481" t="s">
        <v>124</v>
      </c>
    </row>
    <row r="1482" spans="1:41" hidden="1" x14ac:dyDescent="0.2">
      <c r="A1482">
        <v>131625</v>
      </c>
      <c r="B1482" s="7">
        <v>45939</v>
      </c>
      <c r="C1482" t="s">
        <v>6029</v>
      </c>
      <c r="D1482" t="s">
        <v>180</v>
      </c>
      <c r="E1482" s="6">
        <v>7394100</v>
      </c>
      <c r="F1482" s="6">
        <v>86557</v>
      </c>
      <c r="G1482" s="6">
        <v>0</v>
      </c>
      <c r="H1482" t="s">
        <v>361</v>
      </c>
      <c r="I1482">
        <v>1110472734</v>
      </c>
      <c r="J1482" t="s">
        <v>1268</v>
      </c>
      <c r="K1482" t="s">
        <v>183</v>
      </c>
      <c r="L1482" t="s">
        <v>209</v>
      </c>
      <c r="M1482" t="s">
        <v>1269</v>
      </c>
      <c r="N1482" t="s">
        <v>186</v>
      </c>
      <c r="O1482" t="s">
        <v>364</v>
      </c>
      <c r="P1482" t="s">
        <v>365</v>
      </c>
      <c r="Q1482" t="s">
        <v>189</v>
      </c>
      <c r="R1482" t="s">
        <v>190</v>
      </c>
      <c r="S1482" t="s">
        <v>1112</v>
      </c>
      <c r="T1482" t="s">
        <v>1113</v>
      </c>
      <c r="U1482" s="6">
        <v>7394100</v>
      </c>
      <c r="V1482" s="6">
        <v>0</v>
      </c>
      <c r="W1482" s="6">
        <v>7394100</v>
      </c>
      <c r="X1482" s="6">
        <v>0</v>
      </c>
      <c r="Y1482" t="s">
        <v>193</v>
      </c>
      <c r="Z1482" t="s">
        <v>194</v>
      </c>
      <c r="AA1482" t="s">
        <v>195</v>
      </c>
      <c r="AB1482" t="s">
        <v>6030</v>
      </c>
      <c r="AC1482" t="s">
        <v>930</v>
      </c>
      <c r="AD1482" t="s">
        <v>926</v>
      </c>
      <c r="AE1482" t="s">
        <v>544</v>
      </c>
      <c r="AF1482" t="s">
        <v>5601</v>
      </c>
      <c r="AG1482" t="s">
        <v>6013</v>
      </c>
      <c r="AH1482" t="s">
        <v>6031</v>
      </c>
      <c r="AI1482" t="s">
        <v>6032</v>
      </c>
      <c r="AK1482" t="s">
        <v>576</v>
      </c>
      <c r="AL1482" t="s">
        <v>462</v>
      </c>
      <c r="AM1482" t="s">
        <v>1274</v>
      </c>
      <c r="AN1482" t="s">
        <v>1275</v>
      </c>
      <c r="AO1482" t="s">
        <v>124</v>
      </c>
    </row>
    <row r="1483" spans="1:41" hidden="1" x14ac:dyDescent="0.2">
      <c r="A1483">
        <v>131725</v>
      </c>
      <c r="B1483" s="7">
        <v>45939</v>
      </c>
      <c r="C1483" t="s">
        <v>6033</v>
      </c>
      <c r="D1483" t="s">
        <v>180</v>
      </c>
      <c r="E1483" s="6">
        <v>7394100</v>
      </c>
      <c r="F1483" s="6">
        <v>210878</v>
      </c>
      <c r="G1483" s="6">
        <v>0</v>
      </c>
      <c r="H1483" t="s">
        <v>361</v>
      </c>
      <c r="I1483">
        <v>1019054786</v>
      </c>
      <c r="J1483" t="s">
        <v>1306</v>
      </c>
      <c r="K1483" t="s">
        <v>183</v>
      </c>
      <c r="L1483" t="s">
        <v>209</v>
      </c>
      <c r="M1483" t="s">
        <v>1307</v>
      </c>
      <c r="N1483" t="s">
        <v>186</v>
      </c>
      <c r="O1483" t="s">
        <v>364</v>
      </c>
      <c r="P1483" t="s">
        <v>365</v>
      </c>
      <c r="Q1483" t="s">
        <v>189</v>
      </c>
      <c r="R1483" t="s">
        <v>190</v>
      </c>
      <c r="S1483" t="s">
        <v>540</v>
      </c>
      <c r="T1483" t="s">
        <v>541</v>
      </c>
      <c r="U1483" s="6">
        <v>7394100</v>
      </c>
      <c r="V1483" s="6">
        <v>0</v>
      </c>
      <c r="W1483" s="6">
        <v>7394100</v>
      </c>
      <c r="X1483" s="6">
        <v>0</v>
      </c>
      <c r="Y1483" t="s">
        <v>193</v>
      </c>
      <c r="Z1483" t="s">
        <v>194</v>
      </c>
      <c r="AA1483" t="s">
        <v>195</v>
      </c>
      <c r="AB1483" t="s">
        <v>6034</v>
      </c>
      <c r="AC1483" t="s">
        <v>1309</v>
      </c>
      <c r="AD1483" t="s">
        <v>1309</v>
      </c>
      <c r="AE1483" t="s">
        <v>711</v>
      </c>
      <c r="AF1483" t="s">
        <v>5603</v>
      </c>
      <c r="AG1483" t="s">
        <v>6013</v>
      </c>
      <c r="AH1483" t="s">
        <v>6035</v>
      </c>
      <c r="AI1483" t="s">
        <v>6036</v>
      </c>
      <c r="AK1483" t="s">
        <v>800</v>
      </c>
      <c r="AL1483" t="s">
        <v>462</v>
      </c>
      <c r="AM1483" t="s">
        <v>6037</v>
      </c>
      <c r="AN1483" t="s">
        <v>1255</v>
      </c>
      <c r="AO1483" t="s">
        <v>124</v>
      </c>
    </row>
    <row r="1484" spans="1:41" hidden="1" x14ac:dyDescent="0.2">
      <c r="A1484">
        <v>131825</v>
      </c>
      <c r="B1484" s="7">
        <v>45939</v>
      </c>
      <c r="C1484" t="s">
        <v>6038</v>
      </c>
      <c r="D1484" t="s">
        <v>180</v>
      </c>
      <c r="E1484" s="6">
        <v>5912680</v>
      </c>
      <c r="F1484" s="6">
        <v>39687</v>
      </c>
      <c r="G1484" s="6">
        <v>0</v>
      </c>
      <c r="H1484" t="s">
        <v>361</v>
      </c>
      <c r="I1484">
        <v>1065818681</v>
      </c>
      <c r="J1484" t="s">
        <v>2693</v>
      </c>
      <c r="K1484" t="s">
        <v>183</v>
      </c>
      <c r="L1484" t="s">
        <v>209</v>
      </c>
      <c r="M1484" t="s">
        <v>2694</v>
      </c>
      <c r="N1484" t="s">
        <v>186</v>
      </c>
      <c r="O1484" t="s">
        <v>364</v>
      </c>
      <c r="P1484" t="s">
        <v>365</v>
      </c>
      <c r="Q1484" t="s">
        <v>189</v>
      </c>
      <c r="R1484" t="s">
        <v>190</v>
      </c>
      <c r="S1484" t="s">
        <v>669</v>
      </c>
      <c r="T1484" t="s">
        <v>670</v>
      </c>
      <c r="U1484" s="6">
        <v>5912680</v>
      </c>
      <c r="V1484" s="6">
        <v>0</v>
      </c>
      <c r="W1484" s="6">
        <v>5912680</v>
      </c>
      <c r="X1484" s="6">
        <v>0</v>
      </c>
      <c r="Y1484" t="s">
        <v>193</v>
      </c>
      <c r="Z1484" t="s">
        <v>194</v>
      </c>
      <c r="AA1484" t="s">
        <v>195</v>
      </c>
      <c r="AB1484" t="s">
        <v>6039</v>
      </c>
      <c r="AC1484" t="s">
        <v>1456</v>
      </c>
      <c r="AD1484" t="s">
        <v>1446</v>
      </c>
      <c r="AE1484" t="s">
        <v>1044</v>
      </c>
      <c r="AF1484" t="s">
        <v>6040</v>
      </c>
      <c r="AG1484" t="s">
        <v>6013</v>
      </c>
      <c r="AH1484" t="s">
        <v>6041</v>
      </c>
      <c r="AI1484" t="s">
        <v>6042</v>
      </c>
      <c r="AK1484" t="s">
        <v>2120</v>
      </c>
      <c r="AL1484" t="s">
        <v>462</v>
      </c>
      <c r="AM1484" t="s">
        <v>2699</v>
      </c>
      <c r="AN1484" t="s">
        <v>2700</v>
      </c>
      <c r="AO1484" t="s">
        <v>124</v>
      </c>
    </row>
    <row r="1485" spans="1:41" hidden="1" x14ac:dyDescent="0.2">
      <c r="A1485">
        <v>131925</v>
      </c>
      <c r="B1485" s="7">
        <v>45939</v>
      </c>
      <c r="C1485" t="s">
        <v>6043</v>
      </c>
      <c r="D1485" t="s">
        <v>180</v>
      </c>
      <c r="E1485" s="6">
        <v>4296180</v>
      </c>
      <c r="F1485" s="6">
        <v>32601</v>
      </c>
      <c r="G1485" s="6">
        <v>0</v>
      </c>
      <c r="H1485" t="s">
        <v>361</v>
      </c>
      <c r="I1485">
        <v>1015473441</v>
      </c>
      <c r="J1485" t="s">
        <v>560</v>
      </c>
      <c r="K1485" t="s">
        <v>183</v>
      </c>
      <c r="L1485" t="s">
        <v>209</v>
      </c>
      <c r="M1485" t="s">
        <v>561</v>
      </c>
      <c r="N1485" t="s">
        <v>186</v>
      </c>
      <c r="O1485" t="s">
        <v>562</v>
      </c>
      <c r="P1485" t="s">
        <v>563</v>
      </c>
      <c r="Q1485" t="s">
        <v>189</v>
      </c>
      <c r="R1485" t="s">
        <v>190</v>
      </c>
      <c r="S1485" t="s">
        <v>446</v>
      </c>
      <c r="T1485" t="s">
        <v>447</v>
      </c>
      <c r="U1485" s="6">
        <v>4296180</v>
      </c>
      <c r="V1485" s="6">
        <v>0</v>
      </c>
      <c r="W1485" s="6">
        <v>4296180</v>
      </c>
      <c r="X1485" s="6">
        <v>0</v>
      </c>
      <c r="Y1485" t="s">
        <v>193</v>
      </c>
      <c r="Z1485" t="s">
        <v>194</v>
      </c>
      <c r="AA1485" t="s">
        <v>195</v>
      </c>
      <c r="AB1485" t="s">
        <v>6044</v>
      </c>
      <c r="AC1485" t="s">
        <v>565</v>
      </c>
      <c r="AD1485" t="s">
        <v>565</v>
      </c>
      <c r="AE1485" t="s">
        <v>421</v>
      </c>
      <c r="AF1485" t="s">
        <v>5614</v>
      </c>
      <c r="AG1485" t="s">
        <v>6013</v>
      </c>
      <c r="AH1485" t="s">
        <v>6045</v>
      </c>
      <c r="AI1485" t="s">
        <v>6046</v>
      </c>
      <c r="AK1485" t="s">
        <v>568</v>
      </c>
      <c r="AL1485" t="s">
        <v>462</v>
      </c>
      <c r="AM1485" t="s">
        <v>6047</v>
      </c>
      <c r="AN1485" t="s">
        <v>570</v>
      </c>
      <c r="AO1485" t="s">
        <v>124</v>
      </c>
    </row>
    <row r="1486" spans="1:41" hidden="1" x14ac:dyDescent="0.2">
      <c r="A1486">
        <v>132025</v>
      </c>
      <c r="B1486" s="7">
        <v>45939</v>
      </c>
      <c r="C1486" t="s">
        <v>6048</v>
      </c>
      <c r="D1486" t="s">
        <v>180</v>
      </c>
      <c r="E1486" s="6">
        <v>5891410</v>
      </c>
      <c r="F1486" s="6">
        <v>44706</v>
      </c>
      <c r="G1486" s="6">
        <v>0</v>
      </c>
      <c r="H1486" t="s">
        <v>361</v>
      </c>
      <c r="I1486">
        <v>79369744</v>
      </c>
      <c r="J1486" t="s">
        <v>3937</v>
      </c>
      <c r="K1486" t="s">
        <v>183</v>
      </c>
      <c r="L1486" t="s">
        <v>209</v>
      </c>
      <c r="M1486" t="s">
        <v>6049</v>
      </c>
      <c r="N1486" t="s">
        <v>186</v>
      </c>
      <c r="O1486" t="s">
        <v>211</v>
      </c>
      <c r="P1486" t="s">
        <v>212</v>
      </c>
      <c r="Q1486" t="s">
        <v>189</v>
      </c>
      <c r="R1486" t="s">
        <v>190</v>
      </c>
      <c r="S1486" t="s">
        <v>540</v>
      </c>
      <c r="T1486" t="s">
        <v>541</v>
      </c>
      <c r="U1486" s="6">
        <v>5891410</v>
      </c>
      <c r="V1486" s="6">
        <v>0</v>
      </c>
      <c r="W1486" s="6">
        <v>5891410</v>
      </c>
      <c r="X1486" s="6">
        <v>0</v>
      </c>
      <c r="Y1486" t="s">
        <v>480</v>
      </c>
      <c r="Z1486" t="s">
        <v>194</v>
      </c>
      <c r="AA1486" t="s">
        <v>481</v>
      </c>
      <c r="AB1486" t="s">
        <v>6050</v>
      </c>
      <c r="AC1486" t="s">
        <v>1575</v>
      </c>
      <c r="AD1486" t="s">
        <v>1564</v>
      </c>
      <c r="AE1486" t="s">
        <v>1518</v>
      </c>
      <c r="AF1486" t="s">
        <v>5608</v>
      </c>
      <c r="AG1486" t="s">
        <v>6013</v>
      </c>
      <c r="AH1486" t="s">
        <v>6051</v>
      </c>
      <c r="AI1486" t="s">
        <v>6052</v>
      </c>
      <c r="AK1486" t="s">
        <v>3941</v>
      </c>
      <c r="AL1486" t="s">
        <v>462</v>
      </c>
      <c r="AM1486" t="s">
        <v>3942</v>
      </c>
      <c r="AN1486" t="s">
        <v>3943</v>
      </c>
      <c r="AO1486" t="s">
        <v>124</v>
      </c>
    </row>
    <row r="1487" spans="1:41" hidden="1" x14ac:dyDescent="0.2">
      <c r="A1487">
        <v>132125</v>
      </c>
      <c r="B1487" s="7">
        <v>45939</v>
      </c>
      <c r="C1487" t="s">
        <v>6053</v>
      </c>
      <c r="D1487" t="s">
        <v>180</v>
      </c>
      <c r="E1487" s="6">
        <v>7394100</v>
      </c>
      <c r="F1487" s="6">
        <v>158979</v>
      </c>
      <c r="G1487" s="6">
        <v>0</v>
      </c>
      <c r="H1487" t="s">
        <v>361</v>
      </c>
      <c r="I1487">
        <v>3033289</v>
      </c>
      <c r="J1487" t="s">
        <v>583</v>
      </c>
      <c r="K1487" t="s">
        <v>183</v>
      </c>
      <c r="L1487" t="s">
        <v>209</v>
      </c>
      <c r="M1487" t="s">
        <v>584</v>
      </c>
      <c r="N1487" t="s">
        <v>186</v>
      </c>
      <c r="O1487" t="s">
        <v>364</v>
      </c>
      <c r="P1487" t="s">
        <v>365</v>
      </c>
      <c r="Q1487" t="s">
        <v>189</v>
      </c>
      <c r="R1487" t="s">
        <v>190</v>
      </c>
      <c r="S1487" t="s">
        <v>585</v>
      </c>
      <c r="T1487" t="s">
        <v>586</v>
      </c>
      <c r="U1487" s="6">
        <v>7394100</v>
      </c>
      <c r="V1487" s="6">
        <v>0</v>
      </c>
      <c r="W1487" s="6">
        <v>7394100</v>
      </c>
      <c r="X1487" s="6">
        <v>0</v>
      </c>
      <c r="Y1487" t="s">
        <v>193</v>
      </c>
      <c r="Z1487" t="s">
        <v>194</v>
      </c>
      <c r="AA1487" t="s">
        <v>195</v>
      </c>
      <c r="AB1487" t="s">
        <v>6054</v>
      </c>
      <c r="AC1487" t="s">
        <v>217</v>
      </c>
      <c r="AD1487" t="s">
        <v>217</v>
      </c>
      <c r="AE1487" t="s">
        <v>418</v>
      </c>
      <c r="AF1487" t="s">
        <v>6055</v>
      </c>
      <c r="AG1487" t="s">
        <v>6013</v>
      </c>
      <c r="AH1487" t="s">
        <v>6056</v>
      </c>
      <c r="AI1487" t="s">
        <v>6057</v>
      </c>
      <c r="AK1487" t="s">
        <v>590</v>
      </c>
      <c r="AL1487" t="s">
        <v>462</v>
      </c>
      <c r="AM1487" t="s">
        <v>591</v>
      </c>
      <c r="AN1487" t="s">
        <v>592</v>
      </c>
      <c r="AO1487" t="s">
        <v>124</v>
      </c>
    </row>
    <row r="1488" spans="1:41" hidden="1" x14ac:dyDescent="0.2">
      <c r="A1488">
        <v>132225</v>
      </c>
      <c r="B1488" s="7">
        <v>45940</v>
      </c>
      <c r="C1488" t="s">
        <v>6058</v>
      </c>
      <c r="D1488" t="s">
        <v>180</v>
      </c>
      <c r="E1488" s="6">
        <v>2224740</v>
      </c>
      <c r="F1488" s="6">
        <v>69107</v>
      </c>
      <c r="G1488" s="6">
        <v>0</v>
      </c>
      <c r="H1488" t="s">
        <v>361</v>
      </c>
      <c r="I1488">
        <v>1061719956</v>
      </c>
      <c r="J1488" t="s">
        <v>6059</v>
      </c>
      <c r="K1488" t="s">
        <v>183</v>
      </c>
      <c r="L1488" t="s">
        <v>209</v>
      </c>
      <c r="M1488" t="s">
        <v>6060</v>
      </c>
      <c r="N1488" t="s">
        <v>186</v>
      </c>
      <c r="O1488" t="s">
        <v>981</v>
      </c>
      <c r="P1488" t="s">
        <v>982</v>
      </c>
      <c r="Q1488" t="s">
        <v>189</v>
      </c>
      <c r="R1488" t="s">
        <v>190</v>
      </c>
      <c r="S1488" t="s">
        <v>1099</v>
      </c>
      <c r="T1488" t="s">
        <v>1100</v>
      </c>
      <c r="U1488" s="6">
        <v>2224740</v>
      </c>
      <c r="V1488" s="6">
        <v>0</v>
      </c>
      <c r="W1488" s="6">
        <v>2224740</v>
      </c>
      <c r="X1488" s="6">
        <v>0</v>
      </c>
      <c r="Y1488" t="s">
        <v>193</v>
      </c>
      <c r="Z1488" t="s">
        <v>194</v>
      </c>
      <c r="AA1488" t="s">
        <v>195</v>
      </c>
      <c r="AB1488" t="s">
        <v>6061</v>
      </c>
      <c r="AC1488" t="s">
        <v>1507</v>
      </c>
      <c r="AD1488" t="s">
        <v>1503</v>
      </c>
      <c r="AE1488" t="s">
        <v>1676</v>
      </c>
      <c r="AF1488" t="s">
        <v>5622</v>
      </c>
      <c r="AG1488" t="s">
        <v>6062</v>
      </c>
      <c r="AH1488" t="s">
        <v>6063</v>
      </c>
      <c r="AI1488" t="s">
        <v>6064</v>
      </c>
      <c r="AK1488" t="s">
        <v>4051</v>
      </c>
      <c r="AL1488" t="s">
        <v>462</v>
      </c>
      <c r="AM1488" t="s">
        <v>6065</v>
      </c>
      <c r="AN1488" t="s">
        <v>3863</v>
      </c>
      <c r="AO1488" t="s">
        <v>124</v>
      </c>
    </row>
    <row r="1489" spans="1:41" hidden="1" x14ac:dyDescent="0.2">
      <c r="A1489">
        <v>132325</v>
      </c>
      <c r="B1489" s="7">
        <v>45940</v>
      </c>
      <c r="C1489" t="s">
        <v>6066</v>
      </c>
      <c r="D1489" t="s">
        <v>180</v>
      </c>
      <c r="E1489" s="6">
        <v>8467200</v>
      </c>
      <c r="F1489" s="6">
        <v>56833</v>
      </c>
      <c r="G1489" s="6">
        <v>0</v>
      </c>
      <c r="H1489" t="s">
        <v>361</v>
      </c>
      <c r="I1489">
        <v>53108142</v>
      </c>
      <c r="J1489" t="s">
        <v>4392</v>
      </c>
      <c r="K1489" t="s">
        <v>183</v>
      </c>
      <c r="L1489" t="s">
        <v>209</v>
      </c>
      <c r="M1489" t="s">
        <v>6067</v>
      </c>
      <c r="N1489" t="s">
        <v>186</v>
      </c>
      <c r="O1489" t="s">
        <v>334</v>
      </c>
      <c r="P1489" t="s">
        <v>335</v>
      </c>
      <c r="Q1489" t="s">
        <v>189</v>
      </c>
      <c r="R1489" t="s">
        <v>190</v>
      </c>
      <c r="S1489" t="s">
        <v>669</v>
      </c>
      <c r="T1489" t="s">
        <v>670</v>
      </c>
      <c r="U1489" s="6">
        <v>8467200</v>
      </c>
      <c r="V1489" s="6">
        <v>0</v>
      </c>
      <c r="W1489" s="6">
        <v>8467200</v>
      </c>
      <c r="X1489" s="6">
        <v>0</v>
      </c>
      <c r="Y1489" t="s">
        <v>193</v>
      </c>
      <c r="Z1489" t="s">
        <v>194</v>
      </c>
      <c r="AA1489" t="s">
        <v>195</v>
      </c>
      <c r="AB1489" t="s">
        <v>6068</v>
      </c>
      <c r="AC1489" t="s">
        <v>801</v>
      </c>
      <c r="AD1489" t="s">
        <v>801</v>
      </c>
      <c r="AE1489" t="s">
        <v>1522</v>
      </c>
      <c r="AF1489" t="s">
        <v>5628</v>
      </c>
      <c r="AG1489" t="s">
        <v>6062</v>
      </c>
      <c r="AH1489" t="s">
        <v>6069</v>
      </c>
      <c r="AI1489" t="s">
        <v>6070</v>
      </c>
      <c r="AK1489" t="s">
        <v>3461</v>
      </c>
      <c r="AL1489" t="s">
        <v>462</v>
      </c>
      <c r="AM1489" t="s">
        <v>4396</v>
      </c>
      <c r="AN1489" t="s">
        <v>1338</v>
      </c>
      <c r="AO1489" t="s">
        <v>124</v>
      </c>
    </row>
    <row r="1490" spans="1:41" hidden="1" x14ac:dyDescent="0.2">
      <c r="A1490">
        <v>132425</v>
      </c>
      <c r="B1490" s="7">
        <v>45940</v>
      </c>
      <c r="C1490" t="s">
        <v>6071</v>
      </c>
      <c r="D1490" t="s">
        <v>180</v>
      </c>
      <c r="E1490" s="6">
        <v>5912680</v>
      </c>
      <c r="F1490" s="6">
        <v>39687</v>
      </c>
      <c r="G1490" s="6">
        <v>0</v>
      </c>
      <c r="H1490" t="s">
        <v>361</v>
      </c>
      <c r="I1490">
        <v>1057515932</v>
      </c>
      <c r="J1490" t="s">
        <v>1214</v>
      </c>
      <c r="K1490" t="s">
        <v>183</v>
      </c>
      <c r="L1490" t="s">
        <v>209</v>
      </c>
      <c r="M1490" t="s">
        <v>1215</v>
      </c>
      <c r="N1490" t="s">
        <v>186</v>
      </c>
      <c r="O1490" t="s">
        <v>364</v>
      </c>
      <c r="P1490" t="s">
        <v>365</v>
      </c>
      <c r="Q1490" t="s">
        <v>189</v>
      </c>
      <c r="R1490" t="s">
        <v>190</v>
      </c>
      <c r="S1490" t="s">
        <v>458</v>
      </c>
      <c r="T1490" t="s">
        <v>459</v>
      </c>
      <c r="U1490" s="6">
        <v>5912680</v>
      </c>
      <c r="V1490" s="6">
        <v>0</v>
      </c>
      <c r="W1490" s="6">
        <v>5912680</v>
      </c>
      <c r="X1490" s="6">
        <v>0</v>
      </c>
      <c r="Y1490" t="s">
        <v>193</v>
      </c>
      <c r="Z1490" t="s">
        <v>194</v>
      </c>
      <c r="AA1490" t="s">
        <v>195</v>
      </c>
      <c r="AB1490" t="s">
        <v>6072</v>
      </c>
      <c r="AC1490" t="s">
        <v>326</v>
      </c>
      <c r="AD1490" t="s">
        <v>326</v>
      </c>
      <c r="AE1490" t="s">
        <v>861</v>
      </c>
      <c r="AF1490" t="s">
        <v>5632</v>
      </c>
      <c r="AG1490" t="s">
        <v>6062</v>
      </c>
      <c r="AH1490" t="s">
        <v>6073</v>
      </c>
      <c r="AI1490" t="s">
        <v>6074</v>
      </c>
      <c r="AK1490" t="s">
        <v>496</v>
      </c>
      <c r="AL1490" t="s">
        <v>462</v>
      </c>
      <c r="AM1490" t="s">
        <v>535</v>
      </c>
      <c r="AN1490" t="s">
        <v>1219</v>
      </c>
      <c r="AO1490" t="s">
        <v>124</v>
      </c>
    </row>
    <row r="1491" spans="1:41" hidden="1" x14ac:dyDescent="0.2">
      <c r="A1491">
        <v>132525</v>
      </c>
      <c r="B1491" s="7">
        <v>45940</v>
      </c>
      <c r="C1491" t="s">
        <v>6075</v>
      </c>
      <c r="D1491" t="s">
        <v>180</v>
      </c>
      <c r="E1491" s="6">
        <v>3784200</v>
      </c>
      <c r="F1491" s="6">
        <v>32032</v>
      </c>
      <c r="G1491" s="6">
        <v>0</v>
      </c>
      <c r="H1491" t="s">
        <v>361</v>
      </c>
      <c r="I1491">
        <v>1072645116</v>
      </c>
      <c r="J1491" t="s">
        <v>1041</v>
      </c>
      <c r="K1491" t="s">
        <v>183</v>
      </c>
      <c r="L1491" t="s">
        <v>209</v>
      </c>
      <c r="M1491" t="s">
        <v>1042</v>
      </c>
      <c r="N1491" t="s">
        <v>186</v>
      </c>
      <c r="O1491" t="s">
        <v>334</v>
      </c>
      <c r="P1491" t="s">
        <v>335</v>
      </c>
      <c r="Q1491" t="s">
        <v>189</v>
      </c>
      <c r="R1491" t="s">
        <v>190</v>
      </c>
      <c r="S1491" t="s">
        <v>669</v>
      </c>
      <c r="T1491" t="s">
        <v>670</v>
      </c>
      <c r="U1491" s="6">
        <v>3784200</v>
      </c>
      <c r="V1491" s="6">
        <v>0</v>
      </c>
      <c r="W1491" s="6">
        <v>3784200</v>
      </c>
      <c r="X1491" s="6">
        <v>0</v>
      </c>
      <c r="Y1491" t="s">
        <v>193</v>
      </c>
      <c r="Z1491" t="s">
        <v>194</v>
      </c>
      <c r="AA1491" t="s">
        <v>195</v>
      </c>
      <c r="AB1491" t="s">
        <v>6076</v>
      </c>
      <c r="AC1491" t="s">
        <v>491</v>
      </c>
      <c r="AD1491" t="s">
        <v>491</v>
      </c>
      <c r="AE1491" t="s">
        <v>629</v>
      </c>
      <c r="AF1491" t="s">
        <v>5636</v>
      </c>
      <c r="AG1491" t="s">
        <v>6062</v>
      </c>
      <c r="AH1491" t="s">
        <v>6077</v>
      </c>
      <c r="AI1491" t="s">
        <v>6078</v>
      </c>
      <c r="AK1491" t="s">
        <v>427</v>
      </c>
      <c r="AL1491" t="s">
        <v>452</v>
      </c>
      <c r="AM1491" t="s">
        <v>3909</v>
      </c>
      <c r="AN1491" t="s">
        <v>1047</v>
      </c>
      <c r="AO1491" t="s">
        <v>124</v>
      </c>
    </row>
    <row r="1492" spans="1:41" hidden="1" x14ac:dyDescent="0.2">
      <c r="A1492">
        <v>132625</v>
      </c>
      <c r="B1492" s="7">
        <v>45940</v>
      </c>
      <c r="C1492" t="s">
        <v>6079</v>
      </c>
      <c r="D1492" t="s">
        <v>180</v>
      </c>
      <c r="E1492" s="6">
        <v>6797780</v>
      </c>
      <c r="F1492" s="6">
        <v>51584</v>
      </c>
      <c r="G1492" s="6">
        <v>0</v>
      </c>
      <c r="H1492" t="s">
        <v>361</v>
      </c>
      <c r="I1492">
        <v>80821615</v>
      </c>
      <c r="J1492" t="s">
        <v>1424</v>
      </c>
      <c r="K1492" t="s">
        <v>183</v>
      </c>
      <c r="L1492" t="s">
        <v>209</v>
      </c>
      <c r="M1492" t="s">
        <v>1425</v>
      </c>
      <c r="N1492" t="s">
        <v>186</v>
      </c>
      <c r="O1492" t="s">
        <v>225</v>
      </c>
      <c r="P1492" t="s">
        <v>226</v>
      </c>
      <c r="Q1492" t="s">
        <v>189</v>
      </c>
      <c r="R1492" t="s">
        <v>190</v>
      </c>
      <c r="S1492" t="s">
        <v>858</v>
      </c>
      <c r="T1492" t="s">
        <v>859</v>
      </c>
      <c r="U1492" s="6">
        <v>3398890</v>
      </c>
      <c r="V1492" s="6">
        <v>0</v>
      </c>
      <c r="W1492" s="6">
        <v>3398890</v>
      </c>
      <c r="X1492" s="6">
        <v>0</v>
      </c>
      <c r="Y1492" t="s">
        <v>193</v>
      </c>
      <c r="Z1492" t="s">
        <v>194</v>
      </c>
      <c r="AA1492" t="s">
        <v>195</v>
      </c>
      <c r="AB1492" t="s">
        <v>6080</v>
      </c>
      <c r="AC1492" t="s">
        <v>862</v>
      </c>
      <c r="AD1492" t="s">
        <v>862</v>
      </c>
      <c r="AE1492" t="s">
        <v>575</v>
      </c>
      <c r="AF1492" t="s">
        <v>5644</v>
      </c>
      <c r="AG1492" t="s">
        <v>6062</v>
      </c>
      <c r="AH1492" t="s">
        <v>6081</v>
      </c>
      <c r="AI1492" t="s">
        <v>6082</v>
      </c>
      <c r="AK1492" t="s">
        <v>842</v>
      </c>
      <c r="AL1492" t="s">
        <v>462</v>
      </c>
      <c r="AM1492" t="s">
        <v>1429</v>
      </c>
      <c r="AN1492" t="s">
        <v>1430</v>
      </c>
      <c r="AO1492" t="s">
        <v>124</v>
      </c>
    </row>
    <row r="1493" spans="1:41" hidden="1" x14ac:dyDescent="0.2">
      <c r="A1493">
        <v>132625</v>
      </c>
      <c r="B1493" s="7">
        <v>45940</v>
      </c>
      <c r="C1493" t="s">
        <v>6079</v>
      </c>
      <c r="D1493" t="s">
        <v>180</v>
      </c>
      <c r="E1493" s="6">
        <v>6797780</v>
      </c>
      <c r="F1493" s="6">
        <v>51584</v>
      </c>
      <c r="G1493" s="6">
        <v>0</v>
      </c>
      <c r="H1493" t="s">
        <v>361</v>
      </c>
      <c r="I1493">
        <v>80821615</v>
      </c>
      <c r="J1493" t="s">
        <v>1424</v>
      </c>
      <c r="K1493" t="s">
        <v>183</v>
      </c>
      <c r="L1493" t="s">
        <v>209</v>
      </c>
      <c r="M1493" t="s">
        <v>1425</v>
      </c>
      <c r="N1493" t="s">
        <v>186</v>
      </c>
      <c r="O1493" t="s">
        <v>225</v>
      </c>
      <c r="P1493" t="s">
        <v>226</v>
      </c>
      <c r="Q1493" t="s">
        <v>189</v>
      </c>
      <c r="R1493" t="s">
        <v>190</v>
      </c>
      <c r="S1493" t="s">
        <v>540</v>
      </c>
      <c r="T1493" t="s">
        <v>541</v>
      </c>
      <c r="U1493" s="6">
        <v>3398890</v>
      </c>
      <c r="V1493" s="6">
        <v>0</v>
      </c>
      <c r="W1493" s="6">
        <v>3398890</v>
      </c>
      <c r="X1493" s="6">
        <v>0</v>
      </c>
      <c r="Y1493" t="s">
        <v>193</v>
      </c>
      <c r="Z1493" t="s">
        <v>194</v>
      </c>
      <c r="AA1493" t="s">
        <v>195</v>
      </c>
      <c r="AB1493" t="s">
        <v>6080</v>
      </c>
      <c r="AC1493" t="s">
        <v>862</v>
      </c>
      <c r="AD1493" t="s">
        <v>862</v>
      </c>
      <c r="AE1493" t="s">
        <v>575</v>
      </c>
      <c r="AF1493" t="s">
        <v>5644</v>
      </c>
      <c r="AG1493" t="s">
        <v>6062</v>
      </c>
      <c r="AH1493" t="s">
        <v>6081</v>
      </c>
      <c r="AI1493" t="s">
        <v>6082</v>
      </c>
      <c r="AK1493" t="s">
        <v>842</v>
      </c>
      <c r="AL1493" t="s">
        <v>462</v>
      </c>
      <c r="AM1493" t="s">
        <v>1429</v>
      </c>
      <c r="AN1493" t="s">
        <v>1430</v>
      </c>
      <c r="AO1493" t="s">
        <v>124</v>
      </c>
    </row>
    <row r="1494" spans="1:41" hidden="1" x14ac:dyDescent="0.2">
      <c r="A1494">
        <v>132725</v>
      </c>
      <c r="B1494" s="7">
        <v>45940</v>
      </c>
      <c r="C1494" t="s">
        <v>6083</v>
      </c>
      <c r="D1494" t="s">
        <v>180</v>
      </c>
      <c r="E1494" s="6">
        <v>6797780</v>
      </c>
      <c r="F1494" s="6">
        <v>51584</v>
      </c>
      <c r="G1494" s="6">
        <v>0</v>
      </c>
      <c r="H1494" t="s">
        <v>361</v>
      </c>
      <c r="I1494">
        <v>1022380443</v>
      </c>
      <c r="J1494" t="s">
        <v>1398</v>
      </c>
      <c r="K1494" t="s">
        <v>183</v>
      </c>
      <c r="L1494" t="s">
        <v>209</v>
      </c>
      <c r="M1494" t="s">
        <v>1399</v>
      </c>
      <c r="N1494" t="s">
        <v>186</v>
      </c>
      <c r="O1494" t="s">
        <v>211</v>
      </c>
      <c r="P1494" t="s">
        <v>212</v>
      </c>
      <c r="Q1494" t="s">
        <v>189</v>
      </c>
      <c r="R1494" t="s">
        <v>190</v>
      </c>
      <c r="S1494" t="s">
        <v>858</v>
      </c>
      <c r="T1494" t="s">
        <v>859</v>
      </c>
      <c r="U1494" s="6">
        <v>3398890</v>
      </c>
      <c r="V1494" s="6">
        <v>0</v>
      </c>
      <c r="W1494" s="6">
        <v>3398890</v>
      </c>
      <c r="X1494" s="6">
        <v>0</v>
      </c>
      <c r="Y1494" t="s">
        <v>193</v>
      </c>
      <c r="Z1494" t="s">
        <v>194</v>
      </c>
      <c r="AA1494" t="s">
        <v>195</v>
      </c>
      <c r="AB1494" t="s">
        <v>6084</v>
      </c>
      <c r="AC1494" t="s">
        <v>514</v>
      </c>
      <c r="AD1494" t="s">
        <v>848</v>
      </c>
      <c r="AE1494" t="s">
        <v>705</v>
      </c>
      <c r="AF1494" t="s">
        <v>5651</v>
      </c>
      <c r="AG1494" t="s">
        <v>6062</v>
      </c>
      <c r="AH1494" t="s">
        <v>6085</v>
      </c>
      <c r="AI1494" t="s">
        <v>6086</v>
      </c>
      <c r="AK1494" t="s">
        <v>800</v>
      </c>
      <c r="AL1494" t="s">
        <v>462</v>
      </c>
      <c r="AM1494" t="s">
        <v>1403</v>
      </c>
      <c r="AN1494" t="s">
        <v>1404</v>
      </c>
      <c r="AO1494" t="s">
        <v>124</v>
      </c>
    </row>
    <row r="1495" spans="1:41" hidden="1" x14ac:dyDescent="0.2">
      <c r="A1495">
        <v>132725</v>
      </c>
      <c r="B1495" s="7">
        <v>45940</v>
      </c>
      <c r="C1495" t="s">
        <v>6083</v>
      </c>
      <c r="D1495" t="s">
        <v>180</v>
      </c>
      <c r="E1495" s="6">
        <v>6797780</v>
      </c>
      <c r="F1495" s="6">
        <v>51584</v>
      </c>
      <c r="G1495" s="6">
        <v>0</v>
      </c>
      <c r="H1495" t="s">
        <v>361</v>
      </c>
      <c r="I1495">
        <v>1022380443</v>
      </c>
      <c r="J1495" t="s">
        <v>1398</v>
      </c>
      <c r="K1495" t="s">
        <v>183</v>
      </c>
      <c r="L1495" t="s">
        <v>209</v>
      </c>
      <c r="M1495" t="s">
        <v>1399</v>
      </c>
      <c r="N1495" t="s">
        <v>186</v>
      </c>
      <c r="O1495" t="s">
        <v>211</v>
      </c>
      <c r="P1495" t="s">
        <v>212</v>
      </c>
      <c r="Q1495" t="s">
        <v>189</v>
      </c>
      <c r="R1495" t="s">
        <v>190</v>
      </c>
      <c r="S1495" t="s">
        <v>540</v>
      </c>
      <c r="T1495" t="s">
        <v>541</v>
      </c>
      <c r="U1495" s="6">
        <v>3398890</v>
      </c>
      <c r="V1495" s="6">
        <v>0</v>
      </c>
      <c r="W1495" s="6">
        <v>3398890</v>
      </c>
      <c r="X1495" s="6">
        <v>0</v>
      </c>
      <c r="Y1495" t="s">
        <v>193</v>
      </c>
      <c r="Z1495" t="s">
        <v>194</v>
      </c>
      <c r="AA1495" t="s">
        <v>195</v>
      </c>
      <c r="AB1495" t="s">
        <v>6084</v>
      </c>
      <c r="AC1495" t="s">
        <v>514</v>
      </c>
      <c r="AD1495" t="s">
        <v>848</v>
      </c>
      <c r="AE1495" t="s">
        <v>705</v>
      </c>
      <c r="AF1495" t="s">
        <v>5651</v>
      </c>
      <c r="AG1495" t="s">
        <v>6062</v>
      </c>
      <c r="AH1495" t="s">
        <v>6085</v>
      </c>
      <c r="AI1495" t="s">
        <v>6086</v>
      </c>
      <c r="AK1495" t="s">
        <v>800</v>
      </c>
      <c r="AL1495" t="s">
        <v>462</v>
      </c>
      <c r="AM1495" t="s">
        <v>1403</v>
      </c>
      <c r="AN1495" t="s">
        <v>1404</v>
      </c>
      <c r="AO1495" t="s">
        <v>124</v>
      </c>
    </row>
    <row r="1496" spans="1:41" hidden="1" x14ac:dyDescent="0.2">
      <c r="A1496">
        <v>132825</v>
      </c>
      <c r="B1496" s="7">
        <v>45940</v>
      </c>
      <c r="C1496" t="s">
        <v>6087</v>
      </c>
      <c r="D1496" t="s">
        <v>180</v>
      </c>
      <c r="E1496" s="6">
        <v>7394100</v>
      </c>
      <c r="F1496" s="6">
        <v>86973</v>
      </c>
      <c r="G1496" s="6">
        <v>0</v>
      </c>
      <c r="H1496" t="s">
        <v>361</v>
      </c>
      <c r="I1496">
        <v>1032469098</v>
      </c>
      <c r="J1496" t="s">
        <v>2057</v>
      </c>
      <c r="K1496" t="s">
        <v>183</v>
      </c>
      <c r="L1496" t="s">
        <v>209</v>
      </c>
      <c r="M1496" t="s">
        <v>2058</v>
      </c>
      <c r="N1496" t="s">
        <v>186</v>
      </c>
      <c r="O1496" t="s">
        <v>211</v>
      </c>
      <c r="P1496" t="s">
        <v>212</v>
      </c>
      <c r="Q1496" t="s">
        <v>189</v>
      </c>
      <c r="R1496" t="s">
        <v>190</v>
      </c>
      <c r="S1496" t="s">
        <v>1112</v>
      </c>
      <c r="T1496" t="s">
        <v>1113</v>
      </c>
      <c r="U1496" s="6">
        <v>7394100</v>
      </c>
      <c r="V1496" s="6">
        <v>0</v>
      </c>
      <c r="W1496" s="6">
        <v>7394100</v>
      </c>
      <c r="X1496" s="6">
        <v>0</v>
      </c>
      <c r="Y1496" t="s">
        <v>193</v>
      </c>
      <c r="Z1496" t="s">
        <v>194</v>
      </c>
      <c r="AA1496" t="s">
        <v>195</v>
      </c>
      <c r="AB1496" t="s">
        <v>6088</v>
      </c>
      <c r="AC1496" t="s">
        <v>1318</v>
      </c>
      <c r="AD1496" t="s">
        <v>871</v>
      </c>
      <c r="AE1496" t="s">
        <v>893</v>
      </c>
      <c r="AF1496" t="s">
        <v>5655</v>
      </c>
      <c r="AG1496" t="s">
        <v>6062</v>
      </c>
      <c r="AH1496" t="s">
        <v>6089</v>
      </c>
      <c r="AI1496" t="s">
        <v>6090</v>
      </c>
      <c r="AK1496" t="s">
        <v>1451</v>
      </c>
      <c r="AL1496" t="s">
        <v>462</v>
      </c>
      <c r="AM1496" t="s">
        <v>2065</v>
      </c>
      <c r="AN1496" t="s">
        <v>2066</v>
      </c>
      <c r="AO1496" t="s">
        <v>124</v>
      </c>
    </row>
    <row r="1497" spans="1:41" hidden="1" x14ac:dyDescent="0.2">
      <c r="A1497">
        <v>132925</v>
      </c>
      <c r="B1497" s="7">
        <v>45940</v>
      </c>
      <c r="C1497" t="s">
        <v>6091</v>
      </c>
      <c r="D1497" t="s">
        <v>180</v>
      </c>
      <c r="E1497" s="6">
        <v>4296180</v>
      </c>
      <c r="F1497" s="6">
        <v>28836</v>
      </c>
      <c r="G1497" s="6">
        <v>0</v>
      </c>
      <c r="H1497" t="s">
        <v>361</v>
      </c>
      <c r="I1497">
        <v>1076659207</v>
      </c>
      <c r="J1497" t="s">
        <v>1443</v>
      </c>
      <c r="K1497" t="s">
        <v>183</v>
      </c>
      <c r="L1497" t="s">
        <v>209</v>
      </c>
      <c r="M1497" t="s">
        <v>1444</v>
      </c>
      <c r="N1497" t="s">
        <v>186</v>
      </c>
      <c r="O1497" t="s">
        <v>562</v>
      </c>
      <c r="P1497" t="s">
        <v>563</v>
      </c>
      <c r="Q1497" t="s">
        <v>189</v>
      </c>
      <c r="R1497" t="s">
        <v>190</v>
      </c>
      <c r="S1497" t="s">
        <v>540</v>
      </c>
      <c r="T1497" t="s">
        <v>541</v>
      </c>
      <c r="U1497" s="6">
        <v>4296180</v>
      </c>
      <c r="V1497" s="6">
        <v>0</v>
      </c>
      <c r="W1497" s="6">
        <v>4296180</v>
      </c>
      <c r="X1497" s="6">
        <v>0</v>
      </c>
      <c r="Y1497" t="s">
        <v>193</v>
      </c>
      <c r="Z1497" t="s">
        <v>194</v>
      </c>
      <c r="AA1497" t="s">
        <v>195</v>
      </c>
      <c r="AB1497" t="s">
        <v>6092</v>
      </c>
      <c r="AC1497" t="s">
        <v>873</v>
      </c>
      <c r="AD1497" t="s">
        <v>873</v>
      </c>
      <c r="AE1497" t="s">
        <v>698</v>
      </c>
      <c r="AF1497" t="s">
        <v>5664</v>
      </c>
      <c r="AG1497" t="s">
        <v>6062</v>
      </c>
      <c r="AH1497" t="s">
        <v>6093</v>
      </c>
      <c r="AI1497" t="s">
        <v>6094</v>
      </c>
      <c r="AK1497" t="s">
        <v>800</v>
      </c>
      <c r="AL1497" t="s">
        <v>462</v>
      </c>
      <c r="AM1497" t="s">
        <v>3707</v>
      </c>
      <c r="AN1497" t="s">
        <v>1448</v>
      </c>
      <c r="AO1497" t="s">
        <v>124</v>
      </c>
    </row>
    <row r="1498" spans="1:41" hidden="1" x14ac:dyDescent="0.2">
      <c r="A1498">
        <v>133025</v>
      </c>
      <c r="B1498" s="7">
        <v>45940</v>
      </c>
      <c r="C1498" t="s">
        <v>6095</v>
      </c>
      <c r="D1498" t="s">
        <v>180</v>
      </c>
      <c r="E1498" s="6">
        <v>5912680</v>
      </c>
      <c r="F1498" s="6">
        <v>50049</v>
      </c>
      <c r="G1498" s="6">
        <v>0</v>
      </c>
      <c r="H1498" t="s">
        <v>361</v>
      </c>
      <c r="I1498">
        <v>1070974052</v>
      </c>
      <c r="J1498" t="s">
        <v>3881</v>
      </c>
      <c r="K1498" t="s">
        <v>183</v>
      </c>
      <c r="L1498" t="s">
        <v>209</v>
      </c>
      <c r="M1498" t="s">
        <v>6096</v>
      </c>
      <c r="N1498" t="s">
        <v>186</v>
      </c>
      <c r="O1498" t="s">
        <v>615</v>
      </c>
      <c r="P1498" t="s">
        <v>616</v>
      </c>
      <c r="Q1498" t="s">
        <v>189</v>
      </c>
      <c r="R1498" t="s">
        <v>190</v>
      </c>
      <c r="S1498" t="s">
        <v>1099</v>
      </c>
      <c r="T1498" t="s">
        <v>1100</v>
      </c>
      <c r="U1498" s="6">
        <v>5912680</v>
      </c>
      <c r="V1498" s="6">
        <v>0</v>
      </c>
      <c r="W1498" s="6">
        <v>5912680</v>
      </c>
      <c r="X1498" s="6">
        <v>0</v>
      </c>
      <c r="Y1498" t="s">
        <v>193</v>
      </c>
      <c r="Z1498" t="s">
        <v>194</v>
      </c>
      <c r="AA1498" t="s">
        <v>195</v>
      </c>
      <c r="AB1498" t="s">
        <v>6097</v>
      </c>
      <c r="AC1498" t="s">
        <v>850</v>
      </c>
      <c r="AD1498" t="s">
        <v>846</v>
      </c>
      <c r="AE1498" t="s">
        <v>1474</v>
      </c>
      <c r="AF1498" t="s">
        <v>5660</v>
      </c>
      <c r="AG1498" t="s">
        <v>6062</v>
      </c>
      <c r="AH1498" t="s">
        <v>6098</v>
      </c>
      <c r="AI1498" t="s">
        <v>6099</v>
      </c>
      <c r="AK1498" t="s">
        <v>3075</v>
      </c>
      <c r="AL1498" t="s">
        <v>462</v>
      </c>
      <c r="AM1498" t="s">
        <v>3885</v>
      </c>
      <c r="AN1498" t="s">
        <v>3886</v>
      </c>
      <c r="AO1498" t="s">
        <v>124</v>
      </c>
    </row>
    <row r="1499" spans="1:41" hidden="1" x14ac:dyDescent="0.2">
      <c r="A1499">
        <v>133125</v>
      </c>
      <c r="B1499" s="7">
        <v>45940</v>
      </c>
      <c r="C1499" t="s">
        <v>6100</v>
      </c>
      <c r="D1499" t="s">
        <v>180</v>
      </c>
      <c r="E1499" s="6">
        <v>6797780</v>
      </c>
      <c r="F1499" s="6">
        <v>45628</v>
      </c>
      <c r="G1499" s="6">
        <v>0</v>
      </c>
      <c r="H1499" t="s">
        <v>361</v>
      </c>
      <c r="I1499">
        <v>79769180</v>
      </c>
      <c r="J1499" t="s">
        <v>1126</v>
      </c>
      <c r="K1499" t="s">
        <v>183</v>
      </c>
      <c r="L1499" t="s">
        <v>209</v>
      </c>
      <c r="M1499" t="s">
        <v>1127</v>
      </c>
      <c r="N1499" t="s">
        <v>186</v>
      </c>
      <c r="O1499" t="s">
        <v>562</v>
      </c>
      <c r="P1499" t="s">
        <v>563</v>
      </c>
      <c r="Q1499" t="s">
        <v>189</v>
      </c>
      <c r="R1499" t="s">
        <v>190</v>
      </c>
      <c r="S1499" t="s">
        <v>540</v>
      </c>
      <c r="T1499" t="s">
        <v>541</v>
      </c>
      <c r="U1499" s="6">
        <v>3398890</v>
      </c>
      <c r="V1499" s="6">
        <v>0</v>
      </c>
      <c r="W1499" s="6">
        <v>3398890</v>
      </c>
      <c r="X1499" s="6">
        <v>0</v>
      </c>
      <c r="Y1499" t="s">
        <v>193</v>
      </c>
      <c r="Z1499" t="s">
        <v>194</v>
      </c>
      <c r="AA1499" t="s">
        <v>195</v>
      </c>
      <c r="AB1499" t="s">
        <v>6101</v>
      </c>
      <c r="AC1499" t="s">
        <v>552</v>
      </c>
      <c r="AD1499" t="s">
        <v>552</v>
      </c>
      <c r="AE1499" t="s">
        <v>774</v>
      </c>
      <c r="AF1499" t="s">
        <v>5669</v>
      </c>
      <c r="AG1499" t="s">
        <v>6062</v>
      </c>
      <c r="AH1499" t="s">
        <v>6102</v>
      </c>
      <c r="AI1499" t="s">
        <v>6103</v>
      </c>
      <c r="AK1499" t="s">
        <v>1131</v>
      </c>
      <c r="AL1499" t="s">
        <v>462</v>
      </c>
      <c r="AM1499" t="s">
        <v>1132</v>
      </c>
      <c r="AN1499" t="s">
        <v>1133</v>
      </c>
      <c r="AO1499" t="s">
        <v>124</v>
      </c>
    </row>
    <row r="1500" spans="1:41" hidden="1" x14ac:dyDescent="0.2">
      <c r="A1500">
        <v>133125</v>
      </c>
      <c r="B1500" s="7">
        <v>45940</v>
      </c>
      <c r="C1500" t="s">
        <v>6100</v>
      </c>
      <c r="D1500" t="s">
        <v>180</v>
      </c>
      <c r="E1500" s="6">
        <v>6797780</v>
      </c>
      <c r="F1500" s="6">
        <v>45628</v>
      </c>
      <c r="G1500" s="6">
        <v>0</v>
      </c>
      <c r="H1500" t="s">
        <v>361</v>
      </c>
      <c r="I1500">
        <v>79769180</v>
      </c>
      <c r="J1500" t="s">
        <v>1126</v>
      </c>
      <c r="K1500" t="s">
        <v>183</v>
      </c>
      <c r="L1500" t="s">
        <v>209</v>
      </c>
      <c r="M1500" t="s">
        <v>1127</v>
      </c>
      <c r="N1500" t="s">
        <v>186</v>
      </c>
      <c r="O1500" t="s">
        <v>562</v>
      </c>
      <c r="P1500" t="s">
        <v>563</v>
      </c>
      <c r="Q1500" t="s">
        <v>189</v>
      </c>
      <c r="R1500" t="s">
        <v>190</v>
      </c>
      <c r="S1500" t="s">
        <v>858</v>
      </c>
      <c r="T1500" t="s">
        <v>859</v>
      </c>
      <c r="U1500" s="6">
        <v>3398890</v>
      </c>
      <c r="V1500" s="6">
        <v>0</v>
      </c>
      <c r="W1500" s="6">
        <v>3398890</v>
      </c>
      <c r="X1500" s="6">
        <v>0</v>
      </c>
      <c r="Y1500" t="s">
        <v>193</v>
      </c>
      <c r="Z1500" t="s">
        <v>194</v>
      </c>
      <c r="AA1500" t="s">
        <v>195</v>
      </c>
      <c r="AB1500" t="s">
        <v>6101</v>
      </c>
      <c r="AC1500" t="s">
        <v>552</v>
      </c>
      <c r="AD1500" t="s">
        <v>552</v>
      </c>
      <c r="AE1500" t="s">
        <v>774</v>
      </c>
      <c r="AF1500" t="s">
        <v>5669</v>
      </c>
      <c r="AG1500" t="s">
        <v>6062</v>
      </c>
      <c r="AH1500" t="s">
        <v>6102</v>
      </c>
      <c r="AI1500" t="s">
        <v>6103</v>
      </c>
      <c r="AK1500" t="s">
        <v>1131</v>
      </c>
      <c r="AL1500" t="s">
        <v>462</v>
      </c>
      <c r="AM1500" t="s">
        <v>1132</v>
      </c>
      <c r="AN1500" t="s">
        <v>1133</v>
      </c>
      <c r="AO1500" t="s">
        <v>124</v>
      </c>
    </row>
    <row r="1501" spans="1:41" hidden="1" x14ac:dyDescent="0.2">
      <c r="A1501">
        <v>133225</v>
      </c>
      <c r="B1501" s="7">
        <v>45940</v>
      </c>
      <c r="C1501" t="s">
        <v>6104</v>
      </c>
      <c r="D1501" t="s">
        <v>180</v>
      </c>
      <c r="E1501" s="6">
        <v>3894440</v>
      </c>
      <c r="F1501" s="6">
        <v>26140</v>
      </c>
      <c r="G1501" s="6">
        <v>0</v>
      </c>
      <c r="H1501" t="s">
        <v>361</v>
      </c>
      <c r="I1501">
        <v>1004877832</v>
      </c>
      <c r="J1501" t="s">
        <v>1158</v>
      </c>
      <c r="K1501" t="s">
        <v>183</v>
      </c>
      <c r="L1501" t="s">
        <v>209</v>
      </c>
      <c r="M1501" t="s">
        <v>1159</v>
      </c>
      <c r="N1501" t="s">
        <v>186</v>
      </c>
      <c r="O1501" t="s">
        <v>211</v>
      </c>
      <c r="P1501" t="s">
        <v>212</v>
      </c>
      <c r="Q1501" t="s">
        <v>189</v>
      </c>
      <c r="R1501" t="s">
        <v>190</v>
      </c>
      <c r="S1501" t="s">
        <v>458</v>
      </c>
      <c r="T1501" t="s">
        <v>459</v>
      </c>
      <c r="U1501" s="6">
        <v>3894440</v>
      </c>
      <c r="V1501" s="6">
        <v>0</v>
      </c>
      <c r="W1501" s="6">
        <v>3894440</v>
      </c>
      <c r="X1501" s="6">
        <v>0</v>
      </c>
      <c r="Y1501" t="s">
        <v>193</v>
      </c>
      <c r="Z1501" t="s">
        <v>194</v>
      </c>
      <c r="AA1501" t="s">
        <v>195</v>
      </c>
      <c r="AB1501" t="s">
        <v>6105</v>
      </c>
      <c r="AC1501" t="s">
        <v>1161</v>
      </c>
      <c r="AD1501" t="s">
        <v>1161</v>
      </c>
      <c r="AE1501" t="s">
        <v>1162</v>
      </c>
      <c r="AF1501" t="s">
        <v>5677</v>
      </c>
      <c r="AG1501" t="s">
        <v>6062</v>
      </c>
      <c r="AH1501" t="s">
        <v>6106</v>
      </c>
      <c r="AI1501" t="s">
        <v>6107</v>
      </c>
      <c r="AK1501" t="s">
        <v>493</v>
      </c>
      <c r="AL1501" t="s">
        <v>462</v>
      </c>
      <c r="AM1501" t="s">
        <v>1166</v>
      </c>
      <c r="AN1501" t="s">
        <v>1167</v>
      </c>
      <c r="AO1501" t="s">
        <v>124</v>
      </c>
    </row>
    <row r="1502" spans="1:41" hidden="1" x14ac:dyDescent="0.2">
      <c r="A1502">
        <v>133325</v>
      </c>
      <c r="B1502" s="7">
        <v>45944</v>
      </c>
      <c r="C1502" t="s">
        <v>6108</v>
      </c>
      <c r="D1502" t="s">
        <v>180</v>
      </c>
      <c r="E1502" s="6">
        <v>7394100</v>
      </c>
      <c r="F1502" s="6">
        <v>80494</v>
      </c>
      <c r="G1502" s="6">
        <v>0</v>
      </c>
      <c r="H1502" t="s">
        <v>361</v>
      </c>
      <c r="I1502">
        <v>1117497148</v>
      </c>
      <c r="J1502" t="s">
        <v>1097</v>
      </c>
      <c r="K1502" t="s">
        <v>183</v>
      </c>
      <c r="L1502" t="s">
        <v>209</v>
      </c>
      <c r="M1502" t="s">
        <v>1098</v>
      </c>
      <c r="N1502" t="s">
        <v>186</v>
      </c>
      <c r="O1502" t="s">
        <v>615</v>
      </c>
      <c r="P1502" t="s">
        <v>616</v>
      </c>
      <c r="Q1502" t="s">
        <v>189</v>
      </c>
      <c r="R1502" t="s">
        <v>190</v>
      </c>
      <c r="S1502" t="s">
        <v>669</v>
      </c>
      <c r="T1502" t="s">
        <v>670</v>
      </c>
      <c r="U1502" s="6">
        <v>7394100</v>
      </c>
      <c r="V1502" s="6">
        <v>0</v>
      </c>
      <c r="W1502" s="6">
        <v>7394100</v>
      </c>
      <c r="X1502" s="6">
        <v>0</v>
      </c>
      <c r="Y1502" t="s">
        <v>193</v>
      </c>
      <c r="Z1502" t="s">
        <v>194</v>
      </c>
      <c r="AA1502" t="s">
        <v>195</v>
      </c>
      <c r="AB1502" t="s">
        <v>6109</v>
      </c>
      <c r="AC1502" t="s">
        <v>1108</v>
      </c>
      <c r="AD1502" t="s">
        <v>1108</v>
      </c>
      <c r="AE1502" t="s">
        <v>765</v>
      </c>
      <c r="AF1502" t="s">
        <v>5673</v>
      </c>
      <c r="AG1502" t="s">
        <v>6062</v>
      </c>
      <c r="AH1502" t="s">
        <v>6110</v>
      </c>
      <c r="AI1502" t="s">
        <v>6111</v>
      </c>
      <c r="AK1502" t="s">
        <v>470</v>
      </c>
      <c r="AL1502" t="s">
        <v>462</v>
      </c>
      <c r="AM1502" t="s">
        <v>6112</v>
      </c>
      <c r="AN1502" t="s">
        <v>1106</v>
      </c>
      <c r="AO1502" t="s">
        <v>124</v>
      </c>
    </row>
    <row r="1503" spans="1:41" hidden="1" x14ac:dyDescent="0.2">
      <c r="A1503">
        <v>133425</v>
      </c>
      <c r="B1503" s="7">
        <v>45944</v>
      </c>
      <c r="C1503" t="s">
        <v>6113</v>
      </c>
      <c r="D1503" t="s">
        <v>180</v>
      </c>
      <c r="E1503" s="6">
        <v>5912680</v>
      </c>
      <c r="F1503" s="6">
        <v>39687</v>
      </c>
      <c r="G1503" s="6">
        <v>0</v>
      </c>
      <c r="H1503" t="s">
        <v>361</v>
      </c>
      <c r="I1503">
        <v>1032468011</v>
      </c>
      <c r="J1503" t="s">
        <v>687</v>
      </c>
      <c r="K1503" t="s">
        <v>183</v>
      </c>
      <c r="L1503" t="s">
        <v>209</v>
      </c>
      <c r="M1503" t="s">
        <v>688</v>
      </c>
      <c r="N1503" t="s">
        <v>186</v>
      </c>
      <c r="O1503" t="s">
        <v>211</v>
      </c>
      <c r="P1503" t="s">
        <v>212</v>
      </c>
      <c r="Q1503" t="s">
        <v>189</v>
      </c>
      <c r="R1503" t="s">
        <v>190</v>
      </c>
      <c r="S1503" t="s">
        <v>458</v>
      </c>
      <c r="T1503" t="s">
        <v>459</v>
      </c>
      <c r="U1503" s="6">
        <v>5912680</v>
      </c>
      <c r="V1503" s="6">
        <v>0</v>
      </c>
      <c r="W1503" s="6">
        <v>5912680</v>
      </c>
      <c r="X1503" s="6">
        <v>0</v>
      </c>
      <c r="Y1503" t="s">
        <v>193</v>
      </c>
      <c r="Z1503" t="s">
        <v>194</v>
      </c>
      <c r="AA1503" t="s">
        <v>195</v>
      </c>
      <c r="AB1503" t="s">
        <v>6114</v>
      </c>
      <c r="AC1503" t="s">
        <v>401</v>
      </c>
      <c r="AD1503" t="s">
        <v>401</v>
      </c>
      <c r="AE1503" t="s">
        <v>409</v>
      </c>
      <c r="AF1503" t="s">
        <v>5689</v>
      </c>
      <c r="AG1503" t="s">
        <v>6115</v>
      </c>
      <c r="AH1503" t="s">
        <v>6116</v>
      </c>
      <c r="AI1503" t="s">
        <v>6117</v>
      </c>
      <c r="AK1503" t="s">
        <v>327</v>
      </c>
      <c r="AL1503" t="s">
        <v>462</v>
      </c>
      <c r="AM1503" t="s">
        <v>692</v>
      </c>
      <c r="AN1503" t="s">
        <v>693</v>
      </c>
      <c r="AO1503" t="s">
        <v>124</v>
      </c>
    </row>
    <row r="1504" spans="1:41" hidden="1" x14ac:dyDescent="0.2">
      <c r="A1504">
        <v>133525</v>
      </c>
      <c r="B1504" s="7">
        <v>45944</v>
      </c>
      <c r="C1504" t="s">
        <v>6118</v>
      </c>
      <c r="D1504" t="s">
        <v>180</v>
      </c>
      <c r="E1504" s="6">
        <v>5176300</v>
      </c>
      <c r="F1504" s="6">
        <v>80494</v>
      </c>
      <c r="G1504" s="6">
        <v>0</v>
      </c>
      <c r="H1504" t="s">
        <v>361</v>
      </c>
      <c r="I1504">
        <v>1014272075</v>
      </c>
      <c r="J1504" t="s">
        <v>1990</v>
      </c>
      <c r="K1504" t="s">
        <v>183</v>
      </c>
      <c r="L1504" t="s">
        <v>209</v>
      </c>
      <c r="M1504" t="s">
        <v>1991</v>
      </c>
      <c r="N1504" t="s">
        <v>186</v>
      </c>
      <c r="O1504" t="s">
        <v>211</v>
      </c>
      <c r="P1504" t="s">
        <v>212</v>
      </c>
      <c r="Q1504" t="s">
        <v>189</v>
      </c>
      <c r="R1504" t="s">
        <v>190</v>
      </c>
      <c r="S1504" t="s">
        <v>617</v>
      </c>
      <c r="T1504" t="s">
        <v>618</v>
      </c>
      <c r="U1504" s="6">
        <v>5176300</v>
      </c>
      <c r="V1504" s="6">
        <v>0</v>
      </c>
      <c r="W1504" s="6">
        <v>5176300</v>
      </c>
      <c r="X1504" s="6">
        <v>0</v>
      </c>
      <c r="Y1504" t="s">
        <v>193</v>
      </c>
      <c r="Z1504" t="s">
        <v>194</v>
      </c>
      <c r="AA1504" t="s">
        <v>195</v>
      </c>
      <c r="AB1504" t="s">
        <v>6119</v>
      </c>
      <c r="AC1504" t="s">
        <v>1129</v>
      </c>
      <c r="AD1504" t="s">
        <v>1120</v>
      </c>
      <c r="AE1504" t="s">
        <v>1309</v>
      </c>
      <c r="AF1504" t="s">
        <v>5701</v>
      </c>
      <c r="AG1504" t="s">
        <v>6115</v>
      </c>
      <c r="AH1504" t="s">
        <v>6120</v>
      </c>
      <c r="AI1504" t="s">
        <v>6121</v>
      </c>
      <c r="AK1504" t="s">
        <v>945</v>
      </c>
      <c r="AL1504" t="s">
        <v>462</v>
      </c>
      <c r="AM1504" t="s">
        <v>1995</v>
      </c>
      <c r="AN1504" t="s">
        <v>1996</v>
      </c>
      <c r="AO1504" t="s">
        <v>124</v>
      </c>
    </row>
    <row r="1505" spans="1:41" hidden="1" x14ac:dyDescent="0.2">
      <c r="A1505">
        <v>133625</v>
      </c>
      <c r="B1505" s="7">
        <v>45944</v>
      </c>
      <c r="C1505" t="s">
        <v>6122</v>
      </c>
      <c r="D1505" t="s">
        <v>180</v>
      </c>
      <c r="E1505" s="6">
        <v>2217800</v>
      </c>
      <c r="F1505" s="6">
        <v>0</v>
      </c>
      <c r="G1505" s="6">
        <v>0</v>
      </c>
      <c r="H1505" t="s">
        <v>361</v>
      </c>
      <c r="I1505">
        <v>1014272075</v>
      </c>
      <c r="J1505" t="s">
        <v>1990</v>
      </c>
      <c r="K1505" t="s">
        <v>183</v>
      </c>
      <c r="L1505" t="s">
        <v>209</v>
      </c>
      <c r="M1505" t="s">
        <v>1991</v>
      </c>
      <c r="N1505" t="s">
        <v>186</v>
      </c>
      <c r="O1505" t="s">
        <v>211</v>
      </c>
      <c r="P1505" t="s">
        <v>212</v>
      </c>
      <c r="Q1505" t="s">
        <v>189</v>
      </c>
      <c r="R1505" t="s">
        <v>190</v>
      </c>
      <c r="S1505" t="s">
        <v>669</v>
      </c>
      <c r="T1505" t="s">
        <v>670</v>
      </c>
      <c r="U1505" s="6">
        <v>2217800</v>
      </c>
      <c r="V1505" s="6">
        <v>0</v>
      </c>
      <c r="W1505" s="6">
        <v>2217800</v>
      </c>
      <c r="X1505" s="6">
        <v>0</v>
      </c>
      <c r="Y1505" t="s">
        <v>193</v>
      </c>
      <c r="Z1505" t="s">
        <v>194</v>
      </c>
      <c r="AA1505" t="s">
        <v>195</v>
      </c>
      <c r="AB1505" t="s">
        <v>6119</v>
      </c>
      <c r="AC1505" t="s">
        <v>1203</v>
      </c>
      <c r="AD1505" t="s">
        <v>908</v>
      </c>
      <c r="AE1505" t="s">
        <v>1252</v>
      </c>
      <c r="AF1505" t="s">
        <v>5695</v>
      </c>
      <c r="AG1505" t="s">
        <v>6115</v>
      </c>
      <c r="AH1505" t="s">
        <v>6123</v>
      </c>
      <c r="AI1505" t="s">
        <v>6124</v>
      </c>
      <c r="AK1505" t="s">
        <v>945</v>
      </c>
      <c r="AL1505" t="s">
        <v>462</v>
      </c>
      <c r="AM1505" t="s">
        <v>1995</v>
      </c>
      <c r="AN1505" t="s">
        <v>3235</v>
      </c>
      <c r="AO1505" t="s">
        <v>124</v>
      </c>
    </row>
    <row r="1506" spans="1:41" hidden="1" x14ac:dyDescent="0.2">
      <c r="A1506">
        <v>133725</v>
      </c>
      <c r="B1506" s="7">
        <v>45944</v>
      </c>
      <c r="C1506" t="s">
        <v>6125</v>
      </c>
      <c r="D1506" t="s">
        <v>180</v>
      </c>
      <c r="E1506" s="6">
        <v>1867655</v>
      </c>
      <c r="F1506" s="6">
        <v>3663</v>
      </c>
      <c r="G1506" s="6">
        <v>0</v>
      </c>
      <c r="H1506" t="s">
        <v>181</v>
      </c>
      <c r="I1506">
        <v>800217497</v>
      </c>
      <c r="J1506" t="s">
        <v>808</v>
      </c>
      <c r="K1506" t="s">
        <v>183</v>
      </c>
      <c r="L1506" t="s">
        <v>184</v>
      </c>
      <c r="M1506" t="s">
        <v>809</v>
      </c>
      <c r="N1506" t="s">
        <v>186</v>
      </c>
      <c r="O1506" t="s">
        <v>211</v>
      </c>
      <c r="P1506" t="s">
        <v>212</v>
      </c>
      <c r="Q1506" t="s">
        <v>189</v>
      </c>
      <c r="R1506" t="s">
        <v>190</v>
      </c>
      <c r="S1506" t="s">
        <v>810</v>
      </c>
      <c r="T1506" t="s">
        <v>811</v>
      </c>
      <c r="U1506" s="6">
        <v>1867655</v>
      </c>
      <c r="V1506" s="6">
        <v>0</v>
      </c>
      <c r="W1506" s="6">
        <v>1867655</v>
      </c>
      <c r="X1506" s="6">
        <v>0</v>
      </c>
      <c r="Y1506" t="s">
        <v>193</v>
      </c>
      <c r="Z1506" t="s">
        <v>194</v>
      </c>
      <c r="AA1506" t="s">
        <v>195</v>
      </c>
      <c r="AB1506" t="s">
        <v>6126</v>
      </c>
      <c r="AC1506" t="s">
        <v>1564</v>
      </c>
      <c r="AD1506" t="s">
        <v>1552</v>
      </c>
      <c r="AE1506" t="s">
        <v>1196</v>
      </c>
      <c r="AF1506" t="s">
        <v>5709</v>
      </c>
      <c r="AG1506" t="s">
        <v>6115</v>
      </c>
      <c r="AH1506" t="s">
        <v>6127</v>
      </c>
      <c r="AI1506" t="s">
        <v>6128</v>
      </c>
      <c r="AK1506" t="s">
        <v>2597</v>
      </c>
      <c r="AL1506" t="s">
        <v>758</v>
      </c>
      <c r="AM1506" t="s">
        <v>6129</v>
      </c>
      <c r="AN1506" t="s">
        <v>3383</v>
      </c>
      <c r="AO1506" t="s">
        <v>137</v>
      </c>
    </row>
    <row r="1507" spans="1:41" hidden="1" x14ac:dyDescent="0.2">
      <c r="A1507">
        <v>133825</v>
      </c>
      <c r="B1507" s="7">
        <v>45944</v>
      </c>
      <c r="C1507" t="s">
        <v>6130</v>
      </c>
      <c r="D1507" t="s">
        <v>180</v>
      </c>
      <c r="E1507" s="6">
        <v>11123700</v>
      </c>
      <c r="F1507" s="6">
        <v>345532</v>
      </c>
      <c r="G1507" s="6">
        <v>0</v>
      </c>
      <c r="H1507" t="s">
        <v>361</v>
      </c>
      <c r="I1507">
        <v>1061719956</v>
      </c>
      <c r="J1507" t="s">
        <v>6059</v>
      </c>
      <c r="K1507" t="s">
        <v>183</v>
      </c>
      <c r="L1507" t="s">
        <v>209</v>
      </c>
      <c r="M1507" t="s">
        <v>6060</v>
      </c>
      <c r="N1507" t="s">
        <v>186</v>
      </c>
      <c r="O1507" t="s">
        <v>981</v>
      </c>
      <c r="P1507" t="s">
        <v>982</v>
      </c>
      <c r="Q1507" t="s">
        <v>189</v>
      </c>
      <c r="R1507" t="s">
        <v>190</v>
      </c>
      <c r="S1507" t="s">
        <v>1099</v>
      </c>
      <c r="T1507" t="s">
        <v>1100</v>
      </c>
      <c r="U1507" s="6">
        <v>11123700</v>
      </c>
      <c r="V1507" s="6">
        <v>0</v>
      </c>
      <c r="W1507" s="6">
        <v>11123700</v>
      </c>
      <c r="X1507" s="6">
        <v>0</v>
      </c>
      <c r="Y1507" t="s">
        <v>193</v>
      </c>
      <c r="Z1507" t="s">
        <v>194</v>
      </c>
      <c r="AA1507" t="s">
        <v>195</v>
      </c>
      <c r="AB1507" t="s">
        <v>6131</v>
      </c>
      <c r="AC1507" t="s">
        <v>1507</v>
      </c>
      <c r="AD1507" t="s">
        <v>1503</v>
      </c>
      <c r="AE1507" t="s">
        <v>1676</v>
      </c>
      <c r="AF1507" t="s">
        <v>5717</v>
      </c>
      <c r="AG1507" t="s">
        <v>6115</v>
      </c>
      <c r="AH1507" t="s">
        <v>6132</v>
      </c>
      <c r="AI1507" t="s">
        <v>6133</v>
      </c>
      <c r="AK1507" t="s">
        <v>4051</v>
      </c>
      <c r="AL1507" t="s">
        <v>462</v>
      </c>
      <c r="AM1507" t="s">
        <v>6065</v>
      </c>
      <c r="AN1507" t="s">
        <v>3863</v>
      </c>
      <c r="AO1507" t="s">
        <v>124</v>
      </c>
    </row>
    <row r="1508" spans="1:41" hidden="1" x14ac:dyDescent="0.2">
      <c r="A1508">
        <v>134025</v>
      </c>
      <c r="B1508" s="7">
        <v>45944</v>
      </c>
      <c r="C1508" t="s">
        <v>6134</v>
      </c>
      <c r="D1508" t="s">
        <v>180</v>
      </c>
      <c r="E1508" s="6">
        <v>101700</v>
      </c>
      <c r="F1508" s="6">
        <v>3016</v>
      </c>
      <c r="G1508" s="6">
        <v>0</v>
      </c>
      <c r="H1508" t="s">
        <v>181</v>
      </c>
      <c r="I1508">
        <v>900454102</v>
      </c>
      <c r="J1508" t="s">
        <v>3984</v>
      </c>
      <c r="K1508" t="s">
        <v>183</v>
      </c>
      <c r="L1508" t="s">
        <v>184</v>
      </c>
      <c r="M1508" t="s">
        <v>6135</v>
      </c>
      <c r="N1508" t="s">
        <v>186</v>
      </c>
      <c r="O1508" t="s">
        <v>225</v>
      </c>
      <c r="P1508" t="s">
        <v>226</v>
      </c>
      <c r="Q1508" t="s">
        <v>189</v>
      </c>
      <c r="R1508" t="s">
        <v>190</v>
      </c>
      <c r="S1508" t="s">
        <v>3985</v>
      </c>
      <c r="T1508" t="s">
        <v>3986</v>
      </c>
      <c r="U1508" s="6">
        <v>101700</v>
      </c>
      <c r="V1508" s="6">
        <v>0</v>
      </c>
      <c r="W1508" s="6">
        <v>101700</v>
      </c>
      <c r="X1508" s="6">
        <v>0</v>
      </c>
      <c r="Y1508" t="s">
        <v>193</v>
      </c>
      <c r="Z1508" t="s">
        <v>194</v>
      </c>
      <c r="AA1508" t="s">
        <v>195</v>
      </c>
      <c r="AB1508" t="s">
        <v>6136</v>
      </c>
      <c r="AC1508" t="s">
        <v>1374</v>
      </c>
      <c r="AD1508" t="s">
        <v>1366</v>
      </c>
      <c r="AE1508" t="s">
        <v>972</v>
      </c>
      <c r="AF1508" t="s">
        <v>5723</v>
      </c>
      <c r="AG1508" t="s">
        <v>6115</v>
      </c>
      <c r="AH1508" t="s">
        <v>6137</v>
      </c>
      <c r="AI1508" t="s">
        <v>6138</v>
      </c>
      <c r="AK1508" t="s">
        <v>2621</v>
      </c>
      <c r="AL1508" t="s">
        <v>758</v>
      </c>
      <c r="AM1508" t="s">
        <v>3990</v>
      </c>
      <c r="AN1508" t="s">
        <v>3991</v>
      </c>
      <c r="AO1508" t="s">
        <v>137</v>
      </c>
    </row>
    <row r="1509" spans="1:41" hidden="1" x14ac:dyDescent="0.2">
      <c r="A1509">
        <v>134125</v>
      </c>
      <c r="B1509" s="7">
        <v>45944</v>
      </c>
      <c r="C1509" t="s">
        <v>6139</v>
      </c>
      <c r="D1509" t="s">
        <v>180</v>
      </c>
      <c r="E1509" s="6">
        <v>1756600</v>
      </c>
      <c r="F1509" s="6">
        <v>52101</v>
      </c>
      <c r="G1509" s="6">
        <v>0</v>
      </c>
      <c r="H1509" t="s">
        <v>181</v>
      </c>
      <c r="I1509">
        <v>900454102</v>
      </c>
      <c r="J1509" t="s">
        <v>3984</v>
      </c>
      <c r="K1509" t="s">
        <v>183</v>
      </c>
      <c r="L1509" t="s">
        <v>184</v>
      </c>
      <c r="M1509" t="s">
        <v>6135</v>
      </c>
      <c r="N1509" t="s">
        <v>186</v>
      </c>
      <c r="O1509" t="s">
        <v>225</v>
      </c>
      <c r="P1509" t="s">
        <v>226</v>
      </c>
      <c r="Q1509" t="s">
        <v>189</v>
      </c>
      <c r="R1509" t="s">
        <v>190</v>
      </c>
      <c r="S1509" t="s">
        <v>3985</v>
      </c>
      <c r="T1509" t="s">
        <v>3986</v>
      </c>
      <c r="U1509" s="6">
        <v>1756600</v>
      </c>
      <c r="V1509" s="6">
        <v>0</v>
      </c>
      <c r="W1509" s="6">
        <v>1756600</v>
      </c>
      <c r="X1509" s="6">
        <v>0</v>
      </c>
      <c r="Y1509" t="s">
        <v>193</v>
      </c>
      <c r="Z1509" t="s">
        <v>194</v>
      </c>
      <c r="AA1509" t="s">
        <v>195</v>
      </c>
      <c r="AB1509" t="s">
        <v>6140</v>
      </c>
      <c r="AC1509" t="s">
        <v>1374</v>
      </c>
      <c r="AD1509" t="s">
        <v>1366</v>
      </c>
      <c r="AE1509" t="s">
        <v>972</v>
      </c>
      <c r="AF1509" t="s">
        <v>5729</v>
      </c>
      <c r="AG1509" t="s">
        <v>6115</v>
      </c>
      <c r="AH1509" t="s">
        <v>6141</v>
      </c>
      <c r="AI1509" t="s">
        <v>6142</v>
      </c>
      <c r="AK1509" t="s">
        <v>2621</v>
      </c>
      <c r="AL1509" t="s">
        <v>758</v>
      </c>
      <c r="AM1509" t="s">
        <v>3990</v>
      </c>
      <c r="AN1509" t="s">
        <v>3991</v>
      </c>
      <c r="AO1509" t="s">
        <v>137</v>
      </c>
    </row>
    <row r="1510" spans="1:41" hidden="1" x14ac:dyDescent="0.2">
      <c r="A1510">
        <v>134225</v>
      </c>
      <c r="B1510" s="7">
        <v>45944</v>
      </c>
      <c r="C1510" t="s">
        <v>6143</v>
      </c>
      <c r="D1510" t="s">
        <v>180</v>
      </c>
      <c r="E1510" s="6">
        <v>2047000</v>
      </c>
      <c r="F1510" s="6">
        <v>0</v>
      </c>
      <c r="G1510" s="6">
        <v>0</v>
      </c>
      <c r="H1510" t="s">
        <v>181</v>
      </c>
      <c r="I1510">
        <v>830001113</v>
      </c>
      <c r="J1510" t="s">
        <v>716</v>
      </c>
      <c r="K1510" t="s">
        <v>183</v>
      </c>
      <c r="L1510" t="s">
        <v>184</v>
      </c>
      <c r="M1510" t="s">
        <v>717</v>
      </c>
      <c r="N1510" t="s">
        <v>186</v>
      </c>
      <c r="O1510" t="s">
        <v>364</v>
      </c>
      <c r="P1510" t="s">
        <v>365</v>
      </c>
      <c r="Q1510" t="s">
        <v>189</v>
      </c>
      <c r="R1510" t="s">
        <v>190</v>
      </c>
      <c r="S1510" t="s">
        <v>257</v>
      </c>
      <c r="T1510" t="s">
        <v>258</v>
      </c>
      <c r="U1510" s="6">
        <v>2047000</v>
      </c>
      <c r="V1510" s="6">
        <v>0</v>
      </c>
      <c r="W1510" s="6">
        <v>2047000</v>
      </c>
      <c r="X1510" s="6">
        <v>0</v>
      </c>
      <c r="Y1510" t="s">
        <v>193</v>
      </c>
      <c r="Z1510" t="s">
        <v>194</v>
      </c>
      <c r="AA1510" t="s">
        <v>195</v>
      </c>
      <c r="AB1510" t="s">
        <v>6144</v>
      </c>
      <c r="AC1510" t="s">
        <v>198</v>
      </c>
      <c r="AD1510" t="s">
        <v>198</v>
      </c>
      <c r="AE1510" t="s">
        <v>273</v>
      </c>
      <c r="AF1510" t="s">
        <v>5733</v>
      </c>
      <c r="AG1510" t="s">
        <v>6115</v>
      </c>
      <c r="AH1510" t="s">
        <v>6145</v>
      </c>
      <c r="AI1510" t="s">
        <v>6146</v>
      </c>
      <c r="AK1510" t="s">
        <v>722</v>
      </c>
      <c r="AL1510" t="s">
        <v>452</v>
      </c>
      <c r="AM1510" t="s">
        <v>723</v>
      </c>
      <c r="AN1510" t="s">
        <v>724</v>
      </c>
      <c r="AO1510" t="s">
        <v>137</v>
      </c>
    </row>
    <row r="1511" spans="1:41" hidden="1" x14ac:dyDescent="0.2">
      <c r="A1511">
        <v>134325</v>
      </c>
      <c r="B1511" s="7">
        <v>45944</v>
      </c>
      <c r="C1511" t="s">
        <v>6147</v>
      </c>
      <c r="D1511" t="s">
        <v>180</v>
      </c>
      <c r="E1511" s="6">
        <v>7394100</v>
      </c>
      <c r="F1511" s="6">
        <v>80494</v>
      </c>
      <c r="G1511" s="6">
        <v>0</v>
      </c>
      <c r="H1511" t="s">
        <v>361</v>
      </c>
      <c r="I1511">
        <v>53050890</v>
      </c>
      <c r="J1511" t="s">
        <v>667</v>
      </c>
      <c r="K1511" t="s">
        <v>183</v>
      </c>
      <c r="L1511" t="s">
        <v>209</v>
      </c>
      <c r="M1511" t="s">
        <v>668</v>
      </c>
      <c r="N1511" t="s">
        <v>186</v>
      </c>
      <c r="O1511" t="s">
        <v>364</v>
      </c>
      <c r="P1511" t="s">
        <v>365</v>
      </c>
      <c r="Q1511" t="s">
        <v>189</v>
      </c>
      <c r="R1511" t="s">
        <v>190</v>
      </c>
      <c r="S1511" t="s">
        <v>669</v>
      </c>
      <c r="T1511" t="s">
        <v>670</v>
      </c>
      <c r="U1511" s="6">
        <v>7394100</v>
      </c>
      <c r="V1511" s="6">
        <v>0</v>
      </c>
      <c r="W1511" s="6">
        <v>7394100</v>
      </c>
      <c r="X1511" s="6">
        <v>0</v>
      </c>
      <c r="Y1511" t="s">
        <v>193</v>
      </c>
      <c r="Z1511" t="s">
        <v>194</v>
      </c>
      <c r="AA1511" t="s">
        <v>195</v>
      </c>
      <c r="AB1511" t="s">
        <v>6148</v>
      </c>
      <c r="AC1511" t="s">
        <v>647</v>
      </c>
      <c r="AD1511" t="s">
        <v>647</v>
      </c>
      <c r="AE1511" t="s">
        <v>471</v>
      </c>
      <c r="AF1511" t="s">
        <v>5739</v>
      </c>
      <c r="AG1511" t="s">
        <v>6115</v>
      </c>
      <c r="AH1511" t="s">
        <v>6149</v>
      </c>
      <c r="AI1511" t="s">
        <v>6150</v>
      </c>
      <c r="AK1511" t="s">
        <v>381</v>
      </c>
      <c r="AL1511" t="s">
        <v>462</v>
      </c>
      <c r="AM1511" t="s">
        <v>675</v>
      </c>
      <c r="AN1511" t="s">
        <v>676</v>
      </c>
      <c r="AO1511" t="s">
        <v>124</v>
      </c>
    </row>
    <row r="1512" spans="1:41" hidden="1" x14ac:dyDescent="0.2">
      <c r="A1512">
        <v>134425</v>
      </c>
      <c r="B1512" s="7">
        <v>45944</v>
      </c>
      <c r="C1512" t="s">
        <v>6151</v>
      </c>
      <c r="D1512" t="s">
        <v>180</v>
      </c>
      <c r="E1512" s="6">
        <v>7084200</v>
      </c>
      <c r="F1512" s="6">
        <v>210117</v>
      </c>
      <c r="G1512" s="6">
        <v>0</v>
      </c>
      <c r="H1512" t="s">
        <v>181</v>
      </c>
      <c r="I1512">
        <v>900454102</v>
      </c>
      <c r="J1512" t="s">
        <v>3984</v>
      </c>
      <c r="K1512" t="s">
        <v>183</v>
      </c>
      <c r="L1512" t="s">
        <v>184</v>
      </c>
      <c r="M1512" t="s">
        <v>6135</v>
      </c>
      <c r="N1512" t="s">
        <v>186</v>
      </c>
      <c r="O1512" t="s">
        <v>225</v>
      </c>
      <c r="P1512" t="s">
        <v>226</v>
      </c>
      <c r="Q1512" t="s">
        <v>189</v>
      </c>
      <c r="R1512" t="s">
        <v>190</v>
      </c>
      <c r="S1512" t="s">
        <v>3985</v>
      </c>
      <c r="T1512" t="s">
        <v>3986</v>
      </c>
      <c r="U1512" s="6">
        <v>7084200</v>
      </c>
      <c r="V1512" s="6">
        <v>0</v>
      </c>
      <c r="W1512" s="6">
        <v>7084200</v>
      </c>
      <c r="X1512" s="6">
        <v>0</v>
      </c>
      <c r="Y1512" t="s">
        <v>193</v>
      </c>
      <c r="Z1512" t="s">
        <v>194</v>
      </c>
      <c r="AA1512" t="s">
        <v>195</v>
      </c>
      <c r="AB1512" t="s">
        <v>6152</v>
      </c>
      <c r="AC1512" t="s">
        <v>1374</v>
      </c>
      <c r="AD1512" t="s">
        <v>1366</v>
      </c>
      <c r="AE1512" t="s">
        <v>972</v>
      </c>
      <c r="AF1512" t="s">
        <v>6153</v>
      </c>
      <c r="AG1512" t="s">
        <v>6115</v>
      </c>
      <c r="AH1512" t="s">
        <v>6154</v>
      </c>
      <c r="AI1512" t="s">
        <v>6155</v>
      </c>
      <c r="AK1512" t="s">
        <v>2621</v>
      </c>
      <c r="AL1512" t="s">
        <v>758</v>
      </c>
      <c r="AM1512" t="s">
        <v>3990</v>
      </c>
      <c r="AN1512" t="s">
        <v>3991</v>
      </c>
      <c r="AO1512" t="s">
        <v>137</v>
      </c>
    </row>
    <row r="1513" spans="1:41" hidden="1" x14ac:dyDescent="0.2">
      <c r="A1513">
        <v>134525</v>
      </c>
      <c r="B1513" s="7">
        <v>45944</v>
      </c>
      <c r="C1513" t="s">
        <v>6156</v>
      </c>
      <c r="D1513" t="s">
        <v>180</v>
      </c>
      <c r="E1513" s="6">
        <v>1169470</v>
      </c>
      <c r="F1513" s="6">
        <v>0</v>
      </c>
      <c r="G1513" s="6">
        <v>0</v>
      </c>
      <c r="H1513" t="s">
        <v>181</v>
      </c>
      <c r="I1513">
        <v>899999094</v>
      </c>
      <c r="J1513" t="s">
        <v>322</v>
      </c>
      <c r="K1513" t="s">
        <v>183</v>
      </c>
      <c r="L1513" t="s">
        <v>184</v>
      </c>
      <c r="M1513" t="s">
        <v>323</v>
      </c>
      <c r="N1513" t="s">
        <v>186</v>
      </c>
      <c r="O1513" t="s">
        <v>268</v>
      </c>
      <c r="P1513" t="s">
        <v>269</v>
      </c>
      <c r="Q1513" t="s">
        <v>189</v>
      </c>
      <c r="R1513" t="s">
        <v>190</v>
      </c>
      <c r="S1513" t="s">
        <v>213</v>
      </c>
      <c r="T1513" t="s">
        <v>214</v>
      </c>
      <c r="U1513" s="6">
        <v>1169470</v>
      </c>
      <c r="V1513" s="6">
        <v>0</v>
      </c>
      <c r="W1513" s="6">
        <v>1169470</v>
      </c>
      <c r="X1513" s="6">
        <v>0</v>
      </c>
      <c r="Y1513" t="s">
        <v>193</v>
      </c>
      <c r="Z1513" t="s">
        <v>194</v>
      </c>
      <c r="AA1513" t="s">
        <v>195</v>
      </c>
      <c r="AB1513" t="s">
        <v>6157</v>
      </c>
      <c r="AC1513" t="s">
        <v>325</v>
      </c>
      <c r="AD1513" t="s">
        <v>325</v>
      </c>
      <c r="AE1513" t="s">
        <v>2401</v>
      </c>
      <c r="AF1513" t="s">
        <v>6158</v>
      </c>
      <c r="AG1513" t="s">
        <v>6115</v>
      </c>
      <c r="AH1513" t="s">
        <v>6159</v>
      </c>
      <c r="AI1513" t="s">
        <v>6160</v>
      </c>
      <c r="AK1513" t="s">
        <v>6115</v>
      </c>
      <c r="AL1513" t="s">
        <v>204</v>
      </c>
      <c r="AM1513" t="s">
        <v>6161</v>
      </c>
      <c r="AN1513" t="s">
        <v>6162</v>
      </c>
      <c r="AO1513" t="s">
        <v>132</v>
      </c>
    </row>
    <row r="1514" spans="1:41" hidden="1" x14ac:dyDescent="0.2">
      <c r="A1514">
        <v>134625</v>
      </c>
      <c r="B1514" s="7">
        <v>45944</v>
      </c>
      <c r="C1514" t="s">
        <v>6163</v>
      </c>
      <c r="D1514" t="s">
        <v>180</v>
      </c>
      <c r="E1514" s="6">
        <v>33857913.310000002</v>
      </c>
      <c r="F1514" s="6">
        <v>175977</v>
      </c>
      <c r="G1514" s="6">
        <v>0</v>
      </c>
      <c r="H1514" t="s">
        <v>181</v>
      </c>
      <c r="I1514">
        <v>860067479</v>
      </c>
      <c r="J1514" t="s">
        <v>780</v>
      </c>
      <c r="K1514" t="s">
        <v>183</v>
      </c>
      <c r="L1514" t="s">
        <v>184</v>
      </c>
      <c r="M1514" t="s">
        <v>781</v>
      </c>
      <c r="N1514" t="s">
        <v>186</v>
      </c>
      <c r="O1514" t="s">
        <v>211</v>
      </c>
      <c r="P1514" t="s">
        <v>212</v>
      </c>
      <c r="Q1514" t="s">
        <v>189</v>
      </c>
      <c r="R1514" t="s">
        <v>190</v>
      </c>
      <c r="S1514" t="s">
        <v>790</v>
      </c>
      <c r="T1514" t="s">
        <v>791</v>
      </c>
      <c r="U1514" s="6">
        <v>4851838.9800000004</v>
      </c>
      <c r="V1514" s="6">
        <v>0</v>
      </c>
      <c r="W1514" s="6">
        <v>4851838.9800000004</v>
      </c>
      <c r="X1514" s="6">
        <v>0</v>
      </c>
      <c r="Y1514" t="s">
        <v>193</v>
      </c>
      <c r="Z1514" t="s">
        <v>194</v>
      </c>
      <c r="AA1514" t="s">
        <v>195</v>
      </c>
      <c r="AB1514" t="s">
        <v>6164</v>
      </c>
      <c r="AC1514" t="s">
        <v>1682</v>
      </c>
      <c r="AD1514" t="s">
        <v>1667</v>
      </c>
      <c r="AE1514" t="s">
        <v>1793</v>
      </c>
      <c r="AF1514" t="s">
        <v>5746</v>
      </c>
      <c r="AG1514" t="s">
        <v>6115</v>
      </c>
      <c r="AH1514" t="s">
        <v>6165</v>
      </c>
      <c r="AI1514" t="s">
        <v>6166</v>
      </c>
      <c r="AK1514" t="s">
        <v>4575</v>
      </c>
      <c r="AL1514" t="s">
        <v>787</v>
      </c>
      <c r="AM1514" t="s">
        <v>788</v>
      </c>
      <c r="AN1514" t="s">
        <v>5437</v>
      </c>
      <c r="AO1514" t="s">
        <v>137</v>
      </c>
    </row>
    <row r="1515" spans="1:41" hidden="1" x14ac:dyDescent="0.2">
      <c r="A1515">
        <v>134625</v>
      </c>
      <c r="B1515" s="7">
        <v>45944</v>
      </c>
      <c r="C1515" t="s">
        <v>6163</v>
      </c>
      <c r="D1515" t="s">
        <v>180</v>
      </c>
      <c r="E1515" s="6">
        <v>33857913.310000002</v>
      </c>
      <c r="F1515" s="6">
        <v>175977</v>
      </c>
      <c r="G1515" s="6">
        <v>0</v>
      </c>
      <c r="H1515" t="s">
        <v>181</v>
      </c>
      <c r="I1515">
        <v>860067479</v>
      </c>
      <c r="J1515" t="s">
        <v>780</v>
      </c>
      <c r="K1515" t="s">
        <v>183</v>
      </c>
      <c r="L1515" t="s">
        <v>184</v>
      </c>
      <c r="M1515" t="s">
        <v>781</v>
      </c>
      <c r="N1515" t="s">
        <v>186</v>
      </c>
      <c r="O1515" t="s">
        <v>211</v>
      </c>
      <c r="P1515" t="s">
        <v>212</v>
      </c>
      <c r="Q1515" t="s">
        <v>189</v>
      </c>
      <c r="R1515" t="s">
        <v>190</v>
      </c>
      <c r="S1515" t="s">
        <v>782</v>
      </c>
      <c r="T1515" t="s">
        <v>783</v>
      </c>
      <c r="U1515" s="6">
        <v>29006074.329999998</v>
      </c>
      <c r="V1515" s="6">
        <v>0</v>
      </c>
      <c r="W1515" s="6">
        <v>29006074.329999998</v>
      </c>
      <c r="X1515" s="6">
        <v>0</v>
      </c>
      <c r="Y1515" t="s">
        <v>193</v>
      </c>
      <c r="Z1515" t="s">
        <v>194</v>
      </c>
      <c r="AA1515" t="s">
        <v>195</v>
      </c>
      <c r="AB1515" t="s">
        <v>6164</v>
      </c>
      <c r="AC1515" t="s">
        <v>1682</v>
      </c>
      <c r="AD1515" t="s">
        <v>1667</v>
      </c>
      <c r="AE1515" t="s">
        <v>1793</v>
      </c>
      <c r="AF1515" t="s">
        <v>5746</v>
      </c>
      <c r="AG1515" t="s">
        <v>6115</v>
      </c>
      <c r="AH1515" t="s">
        <v>6165</v>
      </c>
      <c r="AI1515" t="s">
        <v>6166</v>
      </c>
      <c r="AK1515" t="s">
        <v>4575</v>
      </c>
      <c r="AL1515" t="s">
        <v>787</v>
      </c>
      <c r="AM1515" t="s">
        <v>788</v>
      </c>
      <c r="AN1515" t="s">
        <v>5437</v>
      </c>
      <c r="AO1515" t="s">
        <v>137</v>
      </c>
    </row>
    <row r="1516" spans="1:41" hidden="1" x14ac:dyDescent="0.2">
      <c r="A1516">
        <v>134725</v>
      </c>
      <c r="B1516" s="7">
        <v>45945</v>
      </c>
      <c r="C1516" t="s">
        <v>6167</v>
      </c>
      <c r="D1516" t="s">
        <v>180</v>
      </c>
      <c r="E1516" s="6">
        <v>1316497</v>
      </c>
      <c r="F1516" s="6">
        <v>0</v>
      </c>
      <c r="G1516" s="6">
        <v>0</v>
      </c>
      <c r="H1516" t="s">
        <v>181</v>
      </c>
      <c r="I1516">
        <v>899999115</v>
      </c>
      <c r="J1516" t="s">
        <v>182</v>
      </c>
      <c r="K1516" t="s">
        <v>183</v>
      </c>
      <c r="L1516" t="s">
        <v>209</v>
      </c>
      <c r="M1516" t="s">
        <v>752</v>
      </c>
      <c r="N1516" t="s">
        <v>186</v>
      </c>
      <c r="O1516" t="s">
        <v>753</v>
      </c>
      <c r="P1516" t="s">
        <v>754</v>
      </c>
      <c r="Q1516" t="s">
        <v>189</v>
      </c>
      <c r="R1516" t="s">
        <v>190</v>
      </c>
      <c r="S1516" t="s">
        <v>191</v>
      </c>
      <c r="T1516" t="s">
        <v>192</v>
      </c>
      <c r="U1516" s="6">
        <v>1316497</v>
      </c>
      <c r="V1516" s="6">
        <v>0</v>
      </c>
      <c r="W1516" s="6">
        <v>1316497</v>
      </c>
      <c r="X1516" s="6">
        <v>0</v>
      </c>
      <c r="Y1516" t="s">
        <v>193</v>
      </c>
      <c r="Z1516" t="s">
        <v>194</v>
      </c>
      <c r="AA1516" t="s">
        <v>195</v>
      </c>
      <c r="AB1516" t="s">
        <v>6168</v>
      </c>
      <c r="AC1516" t="s">
        <v>285</v>
      </c>
      <c r="AD1516" t="s">
        <v>285</v>
      </c>
      <c r="AE1516" t="s">
        <v>201</v>
      </c>
      <c r="AF1516" t="s">
        <v>6169</v>
      </c>
      <c r="AG1516" t="s">
        <v>6170</v>
      </c>
      <c r="AH1516" t="s">
        <v>6171</v>
      </c>
      <c r="AI1516" t="s">
        <v>6172</v>
      </c>
      <c r="AK1516" t="s">
        <v>722</v>
      </c>
      <c r="AL1516" t="s">
        <v>758</v>
      </c>
      <c r="AM1516" t="s">
        <v>6173</v>
      </c>
      <c r="AN1516" t="s">
        <v>760</v>
      </c>
      <c r="AO1516" t="s">
        <v>137</v>
      </c>
    </row>
    <row r="1517" spans="1:41" hidden="1" x14ac:dyDescent="0.2">
      <c r="A1517">
        <v>134825</v>
      </c>
      <c r="B1517" s="7">
        <v>45945</v>
      </c>
      <c r="C1517" t="s">
        <v>6174</v>
      </c>
      <c r="D1517" t="s">
        <v>180</v>
      </c>
      <c r="E1517" s="6">
        <v>6797780</v>
      </c>
      <c r="F1517" s="6">
        <v>52071</v>
      </c>
      <c r="G1517" s="6">
        <v>0</v>
      </c>
      <c r="H1517" t="s">
        <v>361</v>
      </c>
      <c r="I1517">
        <v>33377996</v>
      </c>
      <c r="J1517" t="s">
        <v>2685</v>
      </c>
      <c r="K1517" t="s">
        <v>183</v>
      </c>
      <c r="L1517" t="s">
        <v>209</v>
      </c>
      <c r="M1517" t="s">
        <v>2686</v>
      </c>
      <c r="N1517" t="s">
        <v>186</v>
      </c>
      <c r="O1517" t="s">
        <v>211</v>
      </c>
      <c r="P1517" t="s">
        <v>212</v>
      </c>
      <c r="Q1517" t="s">
        <v>189</v>
      </c>
      <c r="R1517" t="s">
        <v>190</v>
      </c>
      <c r="S1517" t="s">
        <v>2059</v>
      </c>
      <c r="T1517" t="s">
        <v>2060</v>
      </c>
      <c r="U1517" s="6">
        <v>6797780</v>
      </c>
      <c r="V1517" s="6">
        <v>0</v>
      </c>
      <c r="W1517" s="6">
        <v>6797780</v>
      </c>
      <c r="X1517" s="6">
        <v>0</v>
      </c>
      <c r="Y1517" t="s">
        <v>193</v>
      </c>
      <c r="Z1517" t="s">
        <v>194</v>
      </c>
      <c r="AA1517" t="s">
        <v>195</v>
      </c>
      <c r="AB1517" t="s">
        <v>6175</v>
      </c>
      <c r="AC1517" t="s">
        <v>1029</v>
      </c>
      <c r="AD1517" t="s">
        <v>1019</v>
      </c>
      <c r="AE1517" t="s">
        <v>1050</v>
      </c>
      <c r="AF1517" t="s">
        <v>5767</v>
      </c>
      <c r="AG1517" t="s">
        <v>6170</v>
      </c>
      <c r="AH1517" t="s">
        <v>6176</v>
      </c>
      <c r="AI1517" t="s">
        <v>6177</v>
      </c>
      <c r="AK1517" t="s">
        <v>2120</v>
      </c>
      <c r="AL1517" t="s">
        <v>462</v>
      </c>
      <c r="AM1517" t="s">
        <v>2690</v>
      </c>
      <c r="AN1517" t="s">
        <v>2691</v>
      </c>
      <c r="AO1517" t="s">
        <v>124</v>
      </c>
    </row>
    <row r="1518" spans="1:41" hidden="1" x14ac:dyDescent="0.2">
      <c r="A1518">
        <v>134925</v>
      </c>
      <c r="B1518" s="7">
        <v>45947</v>
      </c>
      <c r="C1518" t="s">
        <v>6178</v>
      </c>
      <c r="D1518" t="s">
        <v>180</v>
      </c>
      <c r="E1518" s="6">
        <v>37848970</v>
      </c>
      <c r="F1518" s="6">
        <v>0</v>
      </c>
      <c r="G1518" s="6">
        <v>0</v>
      </c>
      <c r="H1518" t="s">
        <v>181</v>
      </c>
      <c r="I1518">
        <v>860063875</v>
      </c>
      <c r="J1518" t="s">
        <v>266</v>
      </c>
      <c r="K1518" t="s">
        <v>183</v>
      </c>
      <c r="L1518" t="s">
        <v>209</v>
      </c>
      <c r="M1518" t="s">
        <v>267</v>
      </c>
      <c r="N1518" t="s">
        <v>186</v>
      </c>
      <c r="O1518" t="s">
        <v>268</v>
      </c>
      <c r="P1518" t="s">
        <v>269</v>
      </c>
      <c r="Q1518" t="s">
        <v>189</v>
      </c>
      <c r="R1518" t="s">
        <v>190</v>
      </c>
      <c r="S1518" t="s">
        <v>213</v>
      </c>
      <c r="T1518" t="s">
        <v>214</v>
      </c>
      <c r="U1518" s="6">
        <v>37848970</v>
      </c>
      <c r="V1518" s="6">
        <v>0</v>
      </c>
      <c r="W1518" s="6">
        <v>37848970</v>
      </c>
      <c r="X1518" s="6">
        <v>0</v>
      </c>
      <c r="Y1518" t="s">
        <v>193</v>
      </c>
      <c r="Z1518" t="s">
        <v>194</v>
      </c>
      <c r="AA1518" t="s">
        <v>195</v>
      </c>
      <c r="AB1518" t="s">
        <v>6179</v>
      </c>
      <c r="AC1518" t="s">
        <v>271</v>
      </c>
      <c r="AD1518" t="s">
        <v>271</v>
      </c>
      <c r="AE1518" t="s">
        <v>2242</v>
      </c>
      <c r="AF1518" t="s">
        <v>5779</v>
      </c>
      <c r="AG1518" t="s">
        <v>6180</v>
      </c>
      <c r="AH1518" t="s">
        <v>6181</v>
      </c>
      <c r="AI1518" t="s">
        <v>6182</v>
      </c>
      <c r="AK1518" t="s">
        <v>6180</v>
      </c>
      <c r="AL1518" t="s">
        <v>204</v>
      </c>
      <c r="AM1518" t="s">
        <v>6183</v>
      </c>
      <c r="AN1518" t="s">
        <v>6179</v>
      </c>
      <c r="AO1518" t="s">
        <v>133</v>
      </c>
    </row>
    <row r="1519" spans="1:41" hidden="1" x14ac:dyDescent="0.2">
      <c r="A1519">
        <v>135025</v>
      </c>
      <c r="B1519" s="7">
        <v>45950</v>
      </c>
      <c r="C1519" t="s">
        <v>6184</v>
      </c>
      <c r="D1519" t="s">
        <v>180</v>
      </c>
      <c r="E1519" s="6">
        <v>5912680</v>
      </c>
      <c r="F1519" s="6">
        <v>44868</v>
      </c>
      <c r="G1519" s="6">
        <v>0</v>
      </c>
      <c r="H1519" t="s">
        <v>361</v>
      </c>
      <c r="I1519">
        <v>1030582643</v>
      </c>
      <c r="J1519" t="s">
        <v>856</v>
      </c>
      <c r="K1519" t="s">
        <v>183</v>
      </c>
      <c r="L1519" t="s">
        <v>209</v>
      </c>
      <c r="M1519" t="s">
        <v>857</v>
      </c>
      <c r="N1519" t="s">
        <v>186</v>
      </c>
      <c r="O1519" t="s">
        <v>334</v>
      </c>
      <c r="P1519" t="s">
        <v>335</v>
      </c>
      <c r="Q1519" t="s">
        <v>189</v>
      </c>
      <c r="R1519" t="s">
        <v>190</v>
      </c>
      <c r="S1519" t="s">
        <v>858</v>
      </c>
      <c r="T1519" t="s">
        <v>859</v>
      </c>
      <c r="U1519" s="6">
        <v>2956340</v>
      </c>
      <c r="V1519" s="6">
        <v>0</v>
      </c>
      <c r="W1519" s="6">
        <v>2956340</v>
      </c>
      <c r="X1519" s="6">
        <v>0</v>
      </c>
      <c r="Y1519" t="s">
        <v>193</v>
      </c>
      <c r="Z1519" t="s">
        <v>194</v>
      </c>
      <c r="AA1519" t="s">
        <v>195</v>
      </c>
      <c r="AB1519" t="s">
        <v>6185</v>
      </c>
      <c r="AC1519" t="s">
        <v>861</v>
      </c>
      <c r="AD1519" t="s">
        <v>861</v>
      </c>
      <c r="AE1519" t="s">
        <v>230</v>
      </c>
      <c r="AF1519" t="s">
        <v>5787</v>
      </c>
      <c r="AG1519" t="s">
        <v>6186</v>
      </c>
      <c r="AH1519" t="s">
        <v>6187</v>
      </c>
      <c r="AI1519" t="s">
        <v>6188</v>
      </c>
      <c r="AK1519" t="s">
        <v>356</v>
      </c>
      <c r="AL1519" t="s">
        <v>462</v>
      </c>
      <c r="AM1519" t="s">
        <v>865</v>
      </c>
      <c r="AN1519" t="s">
        <v>866</v>
      </c>
      <c r="AO1519" t="s">
        <v>124</v>
      </c>
    </row>
    <row r="1520" spans="1:41" hidden="1" x14ac:dyDescent="0.2">
      <c r="A1520">
        <v>135025</v>
      </c>
      <c r="B1520" s="7">
        <v>45950</v>
      </c>
      <c r="C1520" t="s">
        <v>6184</v>
      </c>
      <c r="D1520" t="s">
        <v>180</v>
      </c>
      <c r="E1520" s="6">
        <v>5912680</v>
      </c>
      <c r="F1520" s="6">
        <v>44868</v>
      </c>
      <c r="G1520" s="6">
        <v>0</v>
      </c>
      <c r="H1520" t="s">
        <v>361</v>
      </c>
      <c r="I1520">
        <v>1030582643</v>
      </c>
      <c r="J1520" t="s">
        <v>856</v>
      </c>
      <c r="K1520" t="s">
        <v>183</v>
      </c>
      <c r="L1520" t="s">
        <v>209</v>
      </c>
      <c r="M1520" t="s">
        <v>857</v>
      </c>
      <c r="N1520" t="s">
        <v>186</v>
      </c>
      <c r="O1520" t="s">
        <v>334</v>
      </c>
      <c r="P1520" t="s">
        <v>335</v>
      </c>
      <c r="Q1520" t="s">
        <v>189</v>
      </c>
      <c r="R1520" t="s">
        <v>190</v>
      </c>
      <c r="S1520" t="s">
        <v>540</v>
      </c>
      <c r="T1520" t="s">
        <v>541</v>
      </c>
      <c r="U1520" s="6">
        <v>2956340</v>
      </c>
      <c r="V1520" s="6">
        <v>0</v>
      </c>
      <c r="W1520" s="6">
        <v>2956340</v>
      </c>
      <c r="X1520" s="6">
        <v>0</v>
      </c>
      <c r="Y1520" t="s">
        <v>193</v>
      </c>
      <c r="Z1520" t="s">
        <v>194</v>
      </c>
      <c r="AA1520" t="s">
        <v>195</v>
      </c>
      <c r="AB1520" t="s">
        <v>6185</v>
      </c>
      <c r="AC1520" t="s">
        <v>861</v>
      </c>
      <c r="AD1520" t="s">
        <v>861</v>
      </c>
      <c r="AE1520" t="s">
        <v>230</v>
      </c>
      <c r="AF1520" t="s">
        <v>5787</v>
      </c>
      <c r="AG1520" t="s">
        <v>6186</v>
      </c>
      <c r="AH1520" t="s">
        <v>6187</v>
      </c>
      <c r="AI1520" t="s">
        <v>6188</v>
      </c>
      <c r="AK1520" t="s">
        <v>356</v>
      </c>
      <c r="AL1520" t="s">
        <v>462</v>
      </c>
      <c r="AM1520" t="s">
        <v>865</v>
      </c>
      <c r="AN1520" t="s">
        <v>866</v>
      </c>
      <c r="AO1520" t="s">
        <v>124</v>
      </c>
    </row>
    <row r="1521" spans="1:41" hidden="1" x14ac:dyDescent="0.2">
      <c r="A1521">
        <v>135125</v>
      </c>
      <c r="B1521" s="7">
        <v>45951</v>
      </c>
      <c r="C1521" t="s">
        <v>6189</v>
      </c>
      <c r="D1521" t="s">
        <v>180</v>
      </c>
      <c r="E1521" s="6">
        <v>7394100</v>
      </c>
      <c r="F1521" s="6">
        <v>80494</v>
      </c>
      <c r="G1521" s="6">
        <v>0</v>
      </c>
      <c r="H1521" t="s">
        <v>361</v>
      </c>
      <c r="I1521">
        <v>1073512831</v>
      </c>
      <c r="J1521" t="s">
        <v>2079</v>
      </c>
      <c r="K1521" t="s">
        <v>183</v>
      </c>
      <c r="L1521" t="s">
        <v>209</v>
      </c>
      <c r="M1521" t="s">
        <v>2080</v>
      </c>
      <c r="N1521" t="s">
        <v>186</v>
      </c>
      <c r="O1521" t="s">
        <v>562</v>
      </c>
      <c r="P1521" t="s">
        <v>563</v>
      </c>
      <c r="Q1521" t="s">
        <v>189</v>
      </c>
      <c r="R1521" t="s">
        <v>190</v>
      </c>
      <c r="S1521" t="s">
        <v>540</v>
      </c>
      <c r="T1521" t="s">
        <v>541</v>
      </c>
      <c r="U1521" s="6">
        <v>7394100</v>
      </c>
      <c r="V1521" s="6">
        <v>0</v>
      </c>
      <c r="W1521" s="6">
        <v>7394100</v>
      </c>
      <c r="X1521" s="6">
        <v>0</v>
      </c>
      <c r="Y1521" t="s">
        <v>193</v>
      </c>
      <c r="Z1521" t="s">
        <v>194</v>
      </c>
      <c r="AA1521" t="s">
        <v>195</v>
      </c>
      <c r="AB1521" t="s">
        <v>6190</v>
      </c>
      <c r="AC1521" t="s">
        <v>946</v>
      </c>
      <c r="AD1521" t="s">
        <v>936</v>
      </c>
      <c r="AE1521" t="s">
        <v>2665</v>
      </c>
      <c r="AF1521" t="s">
        <v>5791</v>
      </c>
      <c r="AG1521" t="s">
        <v>6191</v>
      </c>
      <c r="AH1521" t="s">
        <v>6192</v>
      </c>
      <c r="AI1521" t="s">
        <v>6193</v>
      </c>
      <c r="AK1521" t="s">
        <v>842</v>
      </c>
      <c r="AL1521" t="s">
        <v>462</v>
      </c>
      <c r="AM1521" t="s">
        <v>2084</v>
      </c>
      <c r="AN1521" t="s">
        <v>1941</v>
      </c>
      <c r="AO1521" t="s">
        <v>124</v>
      </c>
    </row>
    <row r="1522" spans="1:41" hidden="1" x14ac:dyDescent="0.2">
      <c r="A1522">
        <v>135225</v>
      </c>
      <c r="B1522" s="7">
        <v>45951</v>
      </c>
      <c r="C1522" t="s">
        <v>6194</v>
      </c>
      <c r="D1522" t="s">
        <v>180</v>
      </c>
      <c r="E1522" s="6">
        <v>294810</v>
      </c>
      <c r="F1522" s="6">
        <v>0</v>
      </c>
      <c r="G1522" s="6">
        <v>0</v>
      </c>
      <c r="H1522" t="s">
        <v>181</v>
      </c>
      <c r="I1522">
        <v>800007813</v>
      </c>
      <c r="J1522" t="s">
        <v>208</v>
      </c>
      <c r="K1522" t="s">
        <v>183</v>
      </c>
      <c r="L1522" t="s">
        <v>209</v>
      </c>
      <c r="M1522" t="s">
        <v>210</v>
      </c>
      <c r="N1522" t="s">
        <v>186</v>
      </c>
      <c r="O1522" t="s">
        <v>211</v>
      </c>
      <c r="P1522" t="s">
        <v>212</v>
      </c>
      <c r="Q1522" t="s">
        <v>189</v>
      </c>
      <c r="R1522" t="s">
        <v>190</v>
      </c>
      <c r="S1522" t="s">
        <v>213</v>
      </c>
      <c r="T1522" t="s">
        <v>214</v>
      </c>
      <c r="U1522" s="6">
        <v>294810</v>
      </c>
      <c r="V1522" s="6">
        <v>0</v>
      </c>
      <c r="W1522" s="6">
        <v>294810</v>
      </c>
      <c r="X1522" s="6">
        <v>0</v>
      </c>
      <c r="Y1522" t="s">
        <v>193</v>
      </c>
      <c r="Z1522" t="s">
        <v>194</v>
      </c>
      <c r="AA1522" t="s">
        <v>195</v>
      </c>
      <c r="AB1522" t="s">
        <v>6195</v>
      </c>
      <c r="AC1522" t="s">
        <v>216</v>
      </c>
      <c r="AD1522" t="s">
        <v>216</v>
      </c>
      <c r="AE1522" t="s">
        <v>2251</v>
      </c>
      <c r="AF1522" t="s">
        <v>5801</v>
      </c>
      <c r="AG1522" t="s">
        <v>6191</v>
      </c>
      <c r="AH1522" t="s">
        <v>6196</v>
      </c>
      <c r="AI1522" t="s">
        <v>6197</v>
      </c>
      <c r="AK1522" t="s">
        <v>6186</v>
      </c>
      <c r="AL1522" t="s">
        <v>204</v>
      </c>
      <c r="AM1522" t="s">
        <v>2077</v>
      </c>
      <c r="AN1522" t="s">
        <v>6198</v>
      </c>
      <c r="AO1522" t="s">
        <v>134</v>
      </c>
    </row>
    <row r="1523" spans="1:41" hidden="1" x14ac:dyDescent="0.2">
      <c r="A1523">
        <v>135325</v>
      </c>
      <c r="B1523" s="7">
        <v>45951</v>
      </c>
      <c r="C1523" t="s">
        <v>6199</v>
      </c>
      <c r="D1523" t="s">
        <v>180</v>
      </c>
      <c r="E1523" s="6">
        <v>716030</v>
      </c>
      <c r="F1523" s="6">
        <v>6061</v>
      </c>
      <c r="G1523" s="6">
        <v>0</v>
      </c>
      <c r="H1523" t="s">
        <v>361</v>
      </c>
      <c r="I1523">
        <v>1022386688</v>
      </c>
      <c r="J1523" t="s">
        <v>941</v>
      </c>
      <c r="K1523" t="s">
        <v>183</v>
      </c>
      <c r="L1523" t="s">
        <v>209</v>
      </c>
      <c r="M1523" t="s">
        <v>942</v>
      </c>
      <c r="N1523" t="s">
        <v>186</v>
      </c>
      <c r="O1523" t="s">
        <v>225</v>
      </c>
      <c r="P1523" t="s">
        <v>226</v>
      </c>
      <c r="Q1523" t="s">
        <v>189</v>
      </c>
      <c r="R1523" t="s">
        <v>190</v>
      </c>
      <c r="S1523" t="s">
        <v>669</v>
      </c>
      <c r="T1523" t="s">
        <v>670</v>
      </c>
      <c r="U1523" s="6">
        <v>716030</v>
      </c>
      <c r="V1523" s="6">
        <v>0</v>
      </c>
      <c r="W1523" s="6">
        <v>716030</v>
      </c>
      <c r="X1523" s="6">
        <v>0</v>
      </c>
      <c r="Y1523" t="s">
        <v>193</v>
      </c>
      <c r="Z1523" t="s">
        <v>194</v>
      </c>
      <c r="AA1523" t="s">
        <v>195</v>
      </c>
      <c r="AB1523" t="s">
        <v>6200</v>
      </c>
      <c r="AC1523" t="s">
        <v>738</v>
      </c>
      <c r="AD1523" t="s">
        <v>738</v>
      </c>
      <c r="AE1523" t="s">
        <v>944</v>
      </c>
      <c r="AF1523" t="s">
        <v>5805</v>
      </c>
      <c r="AG1523" t="s">
        <v>6191</v>
      </c>
      <c r="AH1523" t="s">
        <v>6201</v>
      </c>
      <c r="AI1523" t="s">
        <v>6202</v>
      </c>
      <c r="AK1523" t="s">
        <v>496</v>
      </c>
      <c r="AL1523" t="s">
        <v>462</v>
      </c>
      <c r="AM1523" t="s">
        <v>3548</v>
      </c>
      <c r="AN1523" t="s">
        <v>949</v>
      </c>
      <c r="AO1523" t="s">
        <v>124</v>
      </c>
    </row>
    <row r="1524" spans="1:41" hidden="1" x14ac:dyDescent="0.2">
      <c r="A1524">
        <v>135525</v>
      </c>
      <c r="B1524" s="7">
        <v>45952</v>
      </c>
      <c r="C1524" t="s">
        <v>6203</v>
      </c>
      <c r="D1524" t="s">
        <v>180</v>
      </c>
      <c r="E1524" s="6">
        <v>5912680</v>
      </c>
      <c r="F1524" s="6">
        <v>50049</v>
      </c>
      <c r="G1524" s="6">
        <v>0</v>
      </c>
      <c r="H1524" t="s">
        <v>361</v>
      </c>
      <c r="I1524">
        <v>1014284456</v>
      </c>
      <c r="J1524" t="s">
        <v>634</v>
      </c>
      <c r="K1524" t="s">
        <v>183</v>
      </c>
      <c r="L1524" t="s">
        <v>209</v>
      </c>
      <c r="M1524" t="s">
        <v>635</v>
      </c>
      <c r="N1524" t="s">
        <v>186</v>
      </c>
      <c r="O1524" t="s">
        <v>211</v>
      </c>
      <c r="P1524" t="s">
        <v>212</v>
      </c>
      <c r="Q1524" t="s">
        <v>189</v>
      </c>
      <c r="R1524" t="s">
        <v>190</v>
      </c>
      <c r="S1524" t="s">
        <v>446</v>
      </c>
      <c r="T1524" t="s">
        <v>447</v>
      </c>
      <c r="U1524" s="6">
        <v>5912680</v>
      </c>
      <c r="V1524" s="6">
        <v>0</v>
      </c>
      <c r="W1524" s="6">
        <v>5912680</v>
      </c>
      <c r="X1524" s="6">
        <v>0</v>
      </c>
      <c r="Y1524" t="s">
        <v>193</v>
      </c>
      <c r="Z1524" t="s">
        <v>194</v>
      </c>
      <c r="AA1524" t="s">
        <v>195</v>
      </c>
      <c r="AB1524" t="s">
        <v>6204</v>
      </c>
      <c r="AC1524" t="s">
        <v>637</v>
      </c>
      <c r="AD1524" t="s">
        <v>637</v>
      </c>
      <c r="AE1524" t="s">
        <v>440</v>
      </c>
      <c r="AF1524" t="s">
        <v>5813</v>
      </c>
      <c r="AG1524" t="s">
        <v>6205</v>
      </c>
      <c r="AH1524" t="s">
        <v>6206</v>
      </c>
      <c r="AI1524" t="s">
        <v>6207</v>
      </c>
      <c r="AK1524" t="s">
        <v>274</v>
      </c>
      <c r="AL1524" t="s">
        <v>462</v>
      </c>
      <c r="AM1524" t="s">
        <v>6208</v>
      </c>
      <c r="AN1524" t="s">
        <v>641</v>
      </c>
      <c r="AO1524" t="s">
        <v>124</v>
      </c>
    </row>
    <row r="1525" spans="1:41" hidden="1" x14ac:dyDescent="0.2">
      <c r="A1525">
        <v>135725</v>
      </c>
      <c r="B1525" s="7">
        <v>45952</v>
      </c>
      <c r="C1525" t="s">
        <v>6209</v>
      </c>
      <c r="D1525" t="s">
        <v>180</v>
      </c>
      <c r="E1525" s="6">
        <v>4929400</v>
      </c>
      <c r="F1525" s="6">
        <v>33087</v>
      </c>
      <c r="G1525" s="6">
        <v>0</v>
      </c>
      <c r="H1525" t="s">
        <v>361</v>
      </c>
      <c r="I1525">
        <v>35353930</v>
      </c>
      <c r="J1525" t="s">
        <v>3930</v>
      </c>
      <c r="K1525" t="s">
        <v>183</v>
      </c>
      <c r="L1525" t="s">
        <v>209</v>
      </c>
      <c r="M1525" t="s">
        <v>6210</v>
      </c>
      <c r="N1525" t="s">
        <v>186</v>
      </c>
      <c r="O1525" t="s">
        <v>211</v>
      </c>
      <c r="P1525" t="s">
        <v>212</v>
      </c>
      <c r="Q1525" t="s">
        <v>189</v>
      </c>
      <c r="R1525" t="s">
        <v>190</v>
      </c>
      <c r="S1525" t="s">
        <v>263</v>
      </c>
      <c r="T1525" t="s">
        <v>264</v>
      </c>
      <c r="U1525" s="6">
        <v>4929400</v>
      </c>
      <c r="V1525" s="6">
        <v>0</v>
      </c>
      <c r="W1525" s="6">
        <v>4929400</v>
      </c>
      <c r="X1525" s="6">
        <v>0</v>
      </c>
      <c r="Y1525" t="s">
        <v>193</v>
      </c>
      <c r="Z1525" t="s">
        <v>194</v>
      </c>
      <c r="AA1525" t="s">
        <v>195</v>
      </c>
      <c r="AB1525" t="s">
        <v>6211</v>
      </c>
      <c r="AC1525" t="s">
        <v>199</v>
      </c>
      <c r="AD1525" t="s">
        <v>199</v>
      </c>
      <c r="AE1525" t="s">
        <v>1420</v>
      </c>
      <c r="AF1525" t="s">
        <v>5822</v>
      </c>
      <c r="AG1525" t="s">
        <v>6205</v>
      </c>
      <c r="AH1525" t="s">
        <v>6212</v>
      </c>
      <c r="AI1525" t="s">
        <v>6213</v>
      </c>
      <c r="AK1525" t="s">
        <v>2974</v>
      </c>
      <c r="AL1525" t="s">
        <v>462</v>
      </c>
      <c r="AM1525" t="s">
        <v>3935</v>
      </c>
      <c r="AN1525" t="s">
        <v>651</v>
      </c>
      <c r="AO1525" t="s">
        <v>124</v>
      </c>
    </row>
    <row r="1526" spans="1:41" hidden="1" x14ac:dyDescent="0.2">
      <c r="A1526">
        <v>136025</v>
      </c>
      <c r="B1526" s="7">
        <v>45953</v>
      </c>
      <c r="C1526" t="s">
        <v>6214</v>
      </c>
      <c r="D1526" t="s">
        <v>180</v>
      </c>
      <c r="E1526" s="6">
        <v>55151740</v>
      </c>
      <c r="F1526" s="6">
        <v>3686361</v>
      </c>
      <c r="G1526" s="6">
        <v>0</v>
      </c>
      <c r="H1526" t="s">
        <v>181</v>
      </c>
      <c r="I1526">
        <v>830034462</v>
      </c>
      <c r="J1526" t="s">
        <v>6215</v>
      </c>
      <c r="K1526" t="s">
        <v>183</v>
      </c>
      <c r="L1526" t="s">
        <v>184</v>
      </c>
      <c r="M1526" t="s">
        <v>6216</v>
      </c>
      <c r="N1526" t="s">
        <v>186</v>
      </c>
      <c r="O1526" t="s">
        <v>225</v>
      </c>
      <c r="P1526" t="s">
        <v>226</v>
      </c>
      <c r="Q1526" t="s">
        <v>189</v>
      </c>
      <c r="R1526" t="s">
        <v>190</v>
      </c>
      <c r="S1526" t="s">
        <v>735</v>
      </c>
      <c r="T1526" t="s">
        <v>736</v>
      </c>
      <c r="U1526" s="6">
        <v>55151740</v>
      </c>
      <c r="V1526" s="6">
        <v>0</v>
      </c>
      <c r="W1526" s="6">
        <v>55151740</v>
      </c>
      <c r="X1526" s="6">
        <v>0</v>
      </c>
      <c r="Y1526" t="s">
        <v>193</v>
      </c>
      <c r="Z1526" t="s">
        <v>194</v>
      </c>
      <c r="AA1526" t="s">
        <v>195</v>
      </c>
      <c r="AB1526" t="s">
        <v>6217</v>
      </c>
      <c r="AC1526" t="s">
        <v>1072</v>
      </c>
      <c r="AD1526" t="s">
        <v>1147</v>
      </c>
      <c r="AE1526" t="s">
        <v>1606</v>
      </c>
      <c r="AF1526" t="s">
        <v>5840</v>
      </c>
      <c r="AG1526" t="s">
        <v>6218</v>
      </c>
      <c r="AH1526" t="s">
        <v>6219</v>
      </c>
      <c r="AI1526" t="s">
        <v>6220</v>
      </c>
      <c r="AK1526" t="s">
        <v>4018</v>
      </c>
      <c r="AL1526" t="s">
        <v>452</v>
      </c>
      <c r="AM1526" t="s">
        <v>6221</v>
      </c>
      <c r="AN1526" t="s">
        <v>6222</v>
      </c>
      <c r="AO1526" t="s">
        <v>137</v>
      </c>
    </row>
    <row r="1527" spans="1:41" hidden="1" x14ac:dyDescent="0.2">
      <c r="A1527">
        <v>136125</v>
      </c>
      <c r="B1527" s="7">
        <v>45953</v>
      </c>
      <c r="C1527" t="s">
        <v>6223</v>
      </c>
      <c r="D1527" t="s">
        <v>180</v>
      </c>
      <c r="E1527" s="6">
        <v>9579150</v>
      </c>
      <c r="F1527" s="6">
        <v>233412</v>
      </c>
      <c r="G1527" s="6">
        <v>0</v>
      </c>
      <c r="H1527" t="s">
        <v>361</v>
      </c>
      <c r="I1527">
        <v>1019004037</v>
      </c>
      <c r="J1527" t="s">
        <v>771</v>
      </c>
      <c r="K1527" t="s">
        <v>183</v>
      </c>
      <c r="L1527" t="s">
        <v>209</v>
      </c>
      <c r="M1527" t="s">
        <v>772</v>
      </c>
      <c r="N1527" t="s">
        <v>186</v>
      </c>
      <c r="O1527" t="s">
        <v>364</v>
      </c>
      <c r="P1527" t="s">
        <v>365</v>
      </c>
      <c r="Q1527" t="s">
        <v>189</v>
      </c>
      <c r="R1527" t="s">
        <v>190</v>
      </c>
      <c r="S1527" t="s">
        <v>263</v>
      </c>
      <c r="T1527" t="s">
        <v>264</v>
      </c>
      <c r="U1527" s="6">
        <v>9579150</v>
      </c>
      <c r="V1527" s="6">
        <v>0</v>
      </c>
      <c r="W1527" s="6">
        <v>9579150</v>
      </c>
      <c r="X1527" s="6">
        <v>0</v>
      </c>
      <c r="Y1527" t="s">
        <v>193</v>
      </c>
      <c r="Z1527" t="s">
        <v>194</v>
      </c>
      <c r="AA1527" t="s">
        <v>195</v>
      </c>
      <c r="AB1527" t="s">
        <v>6224</v>
      </c>
      <c r="AC1527" t="s">
        <v>774</v>
      </c>
      <c r="AD1527" t="s">
        <v>774</v>
      </c>
      <c r="AE1527" t="s">
        <v>340</v>
      </c>
      <c r="AF1527" t="s">
        <v>5862</v>
      </c>
      <c r="AG1527" t="s">
        <v>6218</v>
      </c>
      <c r="AH1527" t="s">
        <v>6225</v>
      </c>
      <c r="AI1527" t="s">
        <v>6226</v>
      </c>
      <c r="AK1527" t="s">
        <v>203</v>
      </c>
      <c r="AL1527" t="s">
        <v>462</v>
      </c>
      <c r="AM1527" t="s">
        <v>4040</v>
      </c>
      <c r="AN1527" t="s">
        <v>778</v>
      </c>
      <c r="AO1527" t="s">
        <v>124</v>
      </c>
    </row>
    <row r="1528" spans="1:41" hidden="1" x14ac:dyDescent="0.2">
      <c r="A1528">
        <v>136225</v>
      </c>
      <c r="B1528" s="7">
        <v>45953</v>
      </c>
      <c r="C1528" t="s">
        <v>6227</v>
      </c>
      <c r="D1528" t="s">
        <v>180</v>
      </c>
      <c r="E1528" s="6">
        <v>3900000</v>
      </c>
      <c r="F1528" s="6">
        <v>0</v>
      </c>
      <c r="G1528" s="6">
        <v>0</v>
      </c>
      <c r="H1528" t="s">
        <v>361</v>
      </c>
      <c r="I1528">
        <v>1007643054</v>
      </c>
      <c r="J1528" t="s">
        <v>6228</v>
      </c>
      <c r="K1528" t="s">
        <v>183</v>
      </c>
      <c r="L1528" t="s">
        <v>209</v>
      </c>
      <c r="M1528" t="s">
        <v>6229</v>
      </c>
      <c r="N1528" t="s">
        <v>186</v>
      </c>
      <c r="O1528" t="s">
        <v>211</v>
      </c>
      <c r="P1528" t="s">
        <v>212</v>
      </c>
      <c r="Q1528" t="s">
        <v>189</v>
      </c>
      <c r="R1528" t="s">
        <v>190</v>
      </c>
      <c r="S1528" t="s">
        <v>669</v>
      </c>
      <c r="T1528" t="s">
        <v>670</v>
      </c>
      <c r="U1528" s="6">
        <v>3900000</v>
      </c>
      <c r="V1528" s="6">
        <v>0</v>
      </c>
      <c r="W1528" s="6">
        <v>3900000</v>
      </c>
      <c r="X1528" s="6">
        <v>0</v>
      </c>
      <c r="Y1528" t="s">
        <v>193</v>
      </c>
      <c r="Z1528" t="s">
        <v>194</v>
      </c>
      <c r="AA1528" t="s">
        <v>195</v>
      </c>
      <c r="AB1528" t="s">
        <v>6230</v>
      </c>
      <c r="AC1528" t="s">
        <v>881</v>
      </c>
      <c r="AD1528" t="s">
        <v>1272</v>
      </c>
      <c r="AE1528" t="s">
        <v>2255</v>
      </c>
      <c r="AF1528" t="s">
        <v>5796</v>
      </c>
      <c r="AG1528" t="s">
        <v>6191</v>
      </c>
      <c r="AH1528" t="s">
        <v>6231</v>
      </c>
      <c r="AI1528" t="s">
        <v>6232</v>
      </c>
      <c r="AK1528" t="s">
        <v>6186</v>
      </c>
      <c r="AL1528" t="s">
        <v>234</v>
      </c>
      <c r="AM1528" t="s">
        <v>6233</v>
      </c>
      <c r="AN1528" t="s">
        <v>6234</v>
      </c>
      <c r="AO1528" t="s">
        <v>137</v>
      </c>
    </row>
    <row r="1529" spans="1:41" hidden="1" x14ac:dyDescent="0.2">
      <c r="A1529">
        <v>136325</v>
      </c>
      <c r="B1529" s="7">
        <v>45953</v>
      </c>
      <c r="C1529" t="s">
        <v>6235</v>
      </c>
      <c r="D1529" t="s">
        <v>180</v>
      </c>
      <c r="E1529" s="6">
        <v>2600000</v>
      </c>
      <c r="F1529" s="6">
        <v>0</v>
      </c>
      <c r="G1529" s="6">
        <v>0</v>
      </c>
      <c r="H1529" t="s">
        <v>361</v>
      </c>
      <c r="I1529">
        <v>1035438557</v>
      </c>
      <c r="J1529" t="s">
        <v>6236</v>
      </c>
      <c r="K1529" t="s">
        <v>183</v>
      </c>
      <c r="L1529" t="s">
        <v>209</v>
      </c>
      <c r="M1529" t="s">
        <v>6237</v>
      </c>
      <c r="N1529" t="s">
        <v>186</v>
      </c>
      <c r="O1529" t="s">
        <v>211</v>
      </c>
      <c r="P1529" t="s">
        <v>212</v>
      </c>
      <c r="Q1529" t="s">
        <v>189</v>
      </c>
      <c r="R1529" t="s">
        <v>190</v>
      </c>
      <c r="S1529" t="s">
        <v>669</v>
      </c>
      <c r="T1529" t="s">
        <v>670</v>
      </c>
      <c r="U1529" s="6">
        <v>2600000</v>
      </c>
      <c r="V1529" s="6">
        <v>0</v>
      </c>
      <c r="W1529" s="6">
        <v>2600000</v>
      </c>
      <c r="X1529" s="6">
        <v>0</v>
      </c>
      <c r="Y1529" t="s">
        <v>193</v>
      </c>
      <c r="Z1529" t="s">
        <v>194</v>
      </c>
      <c r="AA1529" t="s">
        <v>195</v>
      </c>
      <c r="AB1529" t="s">
        <v>6230</v>
      </c>
      <c r="AC1529" t="s">
        <v>881</v>
      </c>
      <c r="AD1529" t="s">
        <v>1272</v>
      </c>
      <c r="AE1529" t="s">
        <v>2259</v>
      </c>
      <c r="AF1529" t="s">
        <v>5845</v>
      </c>
      <c r="AG1529" t="s">
        <v>6218</v>
      </c>
      <c r="AH1529" t="s">
        <v>6238</v>
      </c>
      <c r="AI1529" t="s">
        <v>6239</v>
      </c>
      <c r="AK1529" t="s">
        <v>6186</v>
      </c>
      <c r="AL1529" t="s">
        <v>234</v>
      </c>
      <c r="AM1529" t="s">
        <v>6233</v>
      </c>
      <c r="AN1529" t="s">
        <v>6240</v>
      </c>
      <c r="AO1529" t="s">
        <v>137</v>
      </c>
    </row>
    <row r="1530" spans="1:41" hidden="1" x14ac:dyDescent="0.2">
      <c r="A1530">
        <v>136425</v>
      </c>
      <c r="B1530" s="7">
        <v>45953</v>
      </c>
      <c r="C1530" t="s">
        <v>6241</v>
      </c>
      <c r="D1530" t="s">
        <v>180</v>
      </c>
      <c r="E1530" s="6">
        <v>2600000</v>
      </c>
      <c r="F1530" s="6">
        <v>0</v>
      </c>
      <c r="G1530" s="6">
        <v>0</v>
      </c>
      <c r="H1530" t="s">
        <v>361</v>
      </c>
      <c r="I1530">
        <v>1020827839</v>
      </c>
      <c r="J1530" t="s">
        <v>6242</v>
      </c>
      <c r="K1530" t="s">
        <v>183</v>
      </c>
      <c r="L1530" t="s">
        <v>209</v>
      </c>
      <c r="M1530" t="s">
        <v>6243</v>
      </c>
      <c r="N1530" t="s">
        <v>186</v>
      </c>
      <c r="O1530" t="s">
        <v>211</v>
      </c>
      <c r="P1530" t="s">
        <v>212</v>
      </c>
      <c r="Q1530" t="s">
        <v>189</v>
      </c>
      <c r="R1530" t="s">
        <v>190</v>
      </c>
      <c r="S1530" t="s">
        <v>669</v>
      </c>
      <c r="T1530" t="s">
        <v>670</v>
      </c>
      <c r="U1530" s="6">
        <v>2600000</v>
      </c>
      <c r="V1530" s="6">
        <v>0</v>
      </c>
      <c r="W1530" s="6">
        <v>2600000</v>
      </c>
      <c r="X1530" s="6">
        <v>0</v>
      </c>
      <c r="Y1530" t="s">
        <v>193</v>
      </c>
      <c r="Z1530" t="s">
        <v>194</v>
      </c>
      <c r="AA1530" t="s">
        <v>195</v>
      </c>
      <c r="AB1530" t="s">
        <v>6230</v>
      </c>
      <c r="AC1530" t="s">
        <v>881</v>
      </c>
      <c r="AD1530" t="s">
        <v>1272</v>
      </c>
      <c r="AE1530" t="s">
        <v>2263</v>
      </c>
      <c r="AF1530" t="s">
        <v>5850</v>
      </c>
      <c r="AG1530" t="s">
        <v>6218</v>
      </c>
      <c r="AH1530" t="s">
        <v>6244</v>
      </c>
      <c r="AI1530" t="s">
        <v>6245</v>
      </c>
      <c r="AK1530" t="s">
        <v>6186</v>
      </c>
      <c r="AL1530" t="s">
        <v>234</v>
      </c>
      <c r="AM1530" t="s">
        <v>6233</v>
      </c>
      <c r="AN1530" t="s">
        <v>6246</v>
      </c>
      <c r="AO1530" t="s">
        <v>137</v>
      </c>
    </row>
    <row r="1531" spans="1:41" hidden="1" x14ac:dyDescent="0.2">
      <c r="A1531">
        <v>136525</v>
      </c>
      <c r="B1531" s="7">
        <v>45953</v>
      </c>
      <c r="C1531" t="s">
        <v>6247</v>
      </c>
      <c r="D1531" t="s">
        <v>180</v>
      </c>
      <c r="E1531" s="6">
        <v>2600000</v>
      </c>
      <c r="F1531" s="6">
        <v>0</v>
      </c>
      <c r="G1531" s="6">
        <v>0</v>
      </c>
      <c r="H1531" t="s">
        <v>361</v>
      </c>
      <c r="I1531">
        <v>1003804608</v>
      </c>
      <c r="J1531" t="s">
        <v>6248</v>
      </c>
      <c r="K1531" t="s">
        <v>183</v>
      </c>
      <c r="L1531" t="s">
        <v>209</v>
      </c>
      <c r="M1531" t="s">
        <v>6249</v>
      </c>
      <c r="N1531" t="s">
        <v>186</v>
      </c>
      <c r="O1531" t="s">
        <v>562</v>
      </c>
      <c r="P1531" t="s">
        <v>563</v>
      </c>
      <c r="Q1531" t="s">
        <v>189</v>
      </c>
      <c r="R1531" t="s">
        <v>190</v>
      </c>
      <c r="S1531" t="s">
        <v>669</v>
      </c>
      <c r="T1531" t="s">
        <v>670</v>
      </c>
      <c r="U1531" s="6">
        <v>2600000</v>
      </c>
      <c r="V1531" s="6">
        <v>0</v>
      </c>
      <c r="W1531" s="6">
        <v>2600000</v>
      </c>
      <c r="X1531" s="6">
        <v>0</v>
      </c>
      <c r="Y1531" t="s">
        <v>193</v>
      </c>
      <c r="Z1531" t="s">
        <v>194</v>
      </c>
      <c r="AA1531" t="s">
        <v>195</v>
      </c>
      <c r="AB1531" t="s">
        <v>6230</v>
      </c>
      <c r="AC1531" t="s">
        <v>881</v>
      </c>
      <c r="AD1531" t="s">
        <v>1272</v>
      </c>
      <c r="AE1531" t="s">
        <v>2266</v>
      </c>
      <c r="AF1531" t="s">
        <v>5854</v>
      </c>
      <c r="AG1531" t="s">
        <v>6218</v>
      </c>
      <c r="AH1531" t="s">
        <v>6250</v>
      </c>
      <c r="AI1531" t="s">
        <v>6251</v>
      </c>
      <c r="AK1531" t="s">
        <v>6186</v>
      </c>
      <c r="AL1531" t="s">
        <v>234</v>
      </c>
      <c r="AM1531" t="s">
        <v>6233</v>
      </c>
      <c r="AN1531" t="s">
        <v>6252</v>
      </c>
      <c r="AO1531" t="s">
        <v>137</v>
      </c>
    </row>
    <row r="1532" spans="1:41" hidden="1" x14ac:dyDescent="0.2">
      <c r="A1532">
        <v>136625</v>
      </c>
      <c r="B1532" s="7">
        <v>45953</v>
      </c>
      <c r="C1532" t="s">
        <v>6253</v>
      </c>
      <c r="D1532" t="s">
        <v>180</v>
      </c>
      <c r="E1532" s="6">
        <v>2600000</v>
      </c>
      <c r="F1532" s="6">
        <v>0</v>
      </c>
      <c r="G1532" s="6">
        <v>0</v>
      </c>
      <c r="H1532" t="s">
        <v>361</v>
      </c>
      <c r="I1532">
        <v>80221683</v>
      </c>
      <c r="J1532" t="s">
        <v>6254</v>
      </c>
      <c r="K1532" t="s">
        <v>183</v>
      </c>
      <c r="L1532" t="s">
        <v>209</v>
      </c>
      <c r="M1532" t="s">
        <v>6255</v>
      </c>
      <c r="N1532" t="s">
        <v>186</v>
      </c>
      <c r="O1532" t="s">
        <v>1068</v>
      </c>
      <c r="P1532" t="s">
        <v>1069</v>
      </c>
      <c r="Q1532" t="s">
        <v>189</v>
      </c>
      <c r="R1532" t="s">
        <v>190</v>
      </c>
      <c r="S1532" t="s">
        <v>669</v>
      </c>
      <c r="T1532" t="s">
        <v>670</v>
      </c>
      <c r="U1532" s="6">
        <v>2600000</v>
      </c>
      <c r="V1532" s="6">
        <v>0</v>
      </c>
      <c r="W1532" s="6">
        <v>2600000</v>
      </c>
      <c r="X1532" s="6">
        <v>0</v>
      </c>
      <c r="Y1532" t="s">
        <v>193</v>
      </c>
      <c r="Z1532" t="s">
        <v>194</v>
      </c>
      <c r="AA1532" t="s">
        <v>195</v>
      </c>
      <c r="AB1532" t="s">
        <v>6230</v>
      </c>
      <c r="AC1532" t="s">
        <v>881</v>
      </c>
      <c r="AD1532" t="s">
        <v>1272</v>
      </c>
      <c r="AE1532" t="s">
        <v>2271</v>
      </c>
      <c r="AF1532" t="s">
        <v>5858</v>
      </c>
      <c r="AG1532" t="s">
        <v>6218</v>
      </c>
      <c r="AH1532" t="s">
        <v>6256</v>
      </c>
      <c r="AI1532" t="s">
        <v>6257</v>
      </c>
      <c r="AK1532" t="s">
        <v>6186</v>
      </c>
      <c r="AL1532" t="s">
        <v>234</v>
      </c>
      <c r="AM1532" t="s">
        <v>6233</v>
      </c>
      <c r="AN1532" t="s">
        <v>6258</v>
      </c>
      <c r="AO1532" t="s">
        <v>137</v>
      </c>
    </row>
    <row r="1533" spans="1:41" hidden="1" x14ac:dyDescent="0.2">
      <c r="A1533">
        <v>136725</v>
      </c>
      <c r="B1533" s="7">
        <v>45953</v>
      </c>
      <c r="C1533" t="s">
        <v>6259</v>
      </c>
      <c r="D1533" t="s">
        <v>180</v>
      </c>
      <c r="E1533" s="6">
        <v>290729495</v>
      </c>
      <c r="F1533" s="6">
        <v>19432457</v>
      </c>
      <c r="G1533" s="6">
        <v>0</v>
      </c>
      <c r="H1533" t="s">
        <v>181</v>
      </c>
      <c r="I1533">
        <v>900873783</v>
      </c>
      <c r="J1533" t="s">
        <v>6260</v>
      </c>
      <c r="K1533" t="s">
        <v>183</v>
      </c>
      <c r="L1533" t="s">
        <v>209</v>
      </c>
      <c r="M1533" t="s">
        <v>6261</v>
      </c>
      <c r="N1533" t="s">
        <v>186</v>
      </c>
      <c r="O1533" t="s">
        <v>211</v>
      </c>
      <c r="P1533" t="s">
        <v>212</v>
      </c>
      <c r="Q1533" t="s">
        <v>189</v>
      </c>
      <c r="R1533" t="s">
        <v>190</v>
      </c>
      <c r="S1533" t="s">
        <v>735</v>
      </c>
      <c r="T1533" t="s">
        <v>736</v>
      </c>
      <c r="U1533" s="6">
        <v>290729495</v>
      </c>
      <c r="V1533" s="6">
        <v>0</v>
      </c>
      <c r="W1533" s="6">
        <v>290729495</v>
      </c>
      <c r="X1533" s="6">
        <v>0</v>
      </c>
      <c r="Y1533" t="s">
        <v>193</v>
      </c>
      <c r="Z1533" t="s">
        <v>194</v>
      </c>
      <c r="AA1533" t="s">
        <v>195</v>
      </c>
      <c r="AB1533" t="s">
        <v>6262</v>
      </c>
      <c r="AC1533" t="s">
        <v>1155</v>
      </c>
      <c r="AD1533" t="s">
        <v>1139</v>
      </c>
      <c r="AE1533" t="s">
        <v>1495</v>
      </c>
      <c r="AF1533" t="s">
        <v>5883</v>
      </c>
      <c r="AG1533" t="s">
        <v>6218</v>
      </c>
      <c r="AH1533" t="s">
        <v>6263</v>
      </c>
      <c r="AI1533" t="s">
        <v>6264</v>
      </c>
      <c r="AK1533" t="s">
        <v>3277</v>
      </c>
      <c r="AL1533" t="s">
        <v>452</v>
      </c>
      <c r="AM1533" t="s">
        <v>6265</v>
      </c>
      <c r="AN1533" t="s">
        <v>6266</v>
      </c>
      <c r="AO1533" t="s">
        <v>137</v>
      </c>
    </row>
    <row r="1534" spans="1:41" hidden="1" x14ac:dyDescent="0.2">
      <c r="A1534">
        <v>136925</v>
      </c>
      <c r="B1534" s="7">
        <v>45953</v>
      </c>
      <c r="C1534" t="s">
        <v>6267</v>
      </c>
      <c r="D1534" t="s">
        <v>180</v>
      </c>
      <c r="E1534" s="6">
        <v>4470270</v>
      </c>
      <c r="F1534" s="6">
        <v>30005</v>
      </c>
      <c r="G1534" s="6">
        <v>0</v>
      </c>
      <c r="H1534" t="s">
        <v>361</v>
      </c>
      <c r="I1534">
        <v>1020747528</v>
      </c>
      <c r="J1534" t="s">
        <v>742</v>
      </c>
      <c r="K1534" t="s">
        <v>183</v>
      </c>
      <c r="L1534" t="s">
        <v>209</v>
      </c>
      <c r="M1534" t="s">
        <v>743</v>
      </c>
      <c r="N1534" t="s">
        <v>186</v>
      </c>
      <c r="O1534" t="s">
        <v>615</v>
      </c>
      <c r="P1534" t="s">
        <v>616</v>
      </c>
      <c r="Q1534" t="s">
        <v>189</v>
      </c>
      <c r="R1534" t="s">
        <v>190</v>
      </c>
      <c r="S1534" t="s">
        <v>540</v>
      </c>
      <c r="T1534" t="s">
        <v>541</v>
      </c>
      <c r="U1534" s="6">
        <v>4470270</v>
      </c>
      <c r="V1534" s="6">
        <v>0</v>
      </c>
      <c r="W1534" s="6">
        <v>4470270</v>
      </c>
      <c r="X1534" s="6">
        <v>0</v>
      </c>
      <c r="Y1534" t="s">
        <v>480</v>
      </c>
      <c r="Z1534" t="s">
        <v>194</v>
      </c>
      <c r="AA1534" t="s">
        <v>481</v>
      </c>
      <c r="AB1534" t="s">
        <v>6268</v>
      </c>
      <c r="AC1534" t="s">
        <v>1772</v>
      </c>
      <c r="AD1534" t="s">
        <v>1884</v>
      </c>
      <c r="AE1534" t="s">
        <v>2025</v>
      </c>
      <c r="AF1534" t="s">
        <v>5892</v>
      </c>
      <c r="AG1534" t="s">
        <v>6218</v>
      </c>
      <c r="AH1534" t="s">
        <v>6269</v>
      </c>
      <c r="AI1534" t="s">
        <v>6270</v>
      </c>
      <c r="AK1534" t="s">
        <v>5395</v>
      </c>
      <c r="AL1534" t="s">
        <v>462</v>
      </c>
      <c r="AM1534" t="s">
        <v>6271</v>
      </c>
      <c r="AN1534" t="s">
        <v>6272</v>
      </c>
      <c r="AO1534" t="s">
        <v>124</v>
      </c>
    </row>
    <row r="1535" spans="1:41" hidden="1" x14ac:dyDescent="0.2">
      <c r="A1535">
        <v>137025</v>
      </c>
      <c r="B1535" s="7">
        <v>45953</v>
      </c>
      <c r="C1535" t="s">
        <v>6273</v>
      </c>
      <c r="D1535" t="s">
        <v>180</v>
      </c>
      <c r="E1535" s="6">
        <v>608841.6</v>
      </c>
      <c r="F1535" s="6">
        <v>0</v>
      </c>
      <c r="G1535" s="6">
        <v>0</v>
      </c>
      <c r="H1535" t="s">
        <v>181</v>
      </c>
      <c r="I1535">
        <v>900494393</v>
      </c>
      <c r="J1535" t="s">
        <v>223</v>
      </c>
      <c r="K1535" t="s">
        <v>183</v>
      </c>
      <c r="L1535" t="s">
        <v>184</v>
      </c>
      <c r="M1535" t="s">
        <v>224</v>
      </c>
      <c r="N1535" t="s">
        <v>186</v>
      </c>
      <c r="O1535" t="s">
        <v>225</v>
      </c>
      <c r="P1535" t="s">
        <v>226</v>
      </c>
      <c r="Q1535" t="s">
        <v>189</v>
      </c>
      <c r="R1535" t="s">
        <v>190</v>
      </c>
      <c r="S1535" t="s">
        <v>263</v>
      </c>
      <c r="T1535" t="s">
        <v>264</v>
      </c>
      <c r="U1535" s="6">
        <v>74541.600000000006</v>
      </c>
      <c r="V1535" s="6">
        <v>0</v>
      </c>
      <c r="W1535" s="6">
        <v>74541.600000000006</v>
      </c>
      <c r="X1535" s="6">
        <v>0</v>
      </c>
      <c r="Y1535" t="s">
        <v>193</v>
      </c>
      <c r="Z1535" t="s">
        <v>194</v>
      </c>
      <c r="AA1535" t="s">
        <v>195</v>
      </c>
      <c r="AB1535" t="s">
        <v>6274</v>
      </c>
      <c r="AC1535" t="s">
        <v>1895</v>
      </c>
      <c r="AD1535" t="s">
        <v>1869</v>
      </c>
      <c r="AE1535" t="s">
        <v>2291</v>
      </c>
      <c r="AF1535" t="s">
        <v>5903</v>
      </c>
      <c r="AG1535" t="s">
        <v>6218</v>
      </c>
      <c r="AH1535" t="s">
        <v>6275</v>
      </c>
      <c r="AI1535" t="s">
        <v>6276</v>
      </c>
      <c r="AK1535" t="s">
        <v>6191</v>
      </c>
      <c r="AL1535" t="s">
        <v>234</v>
      </c>
      <c r="AM1535" t="s">
        <v>6277</v>
      </c>
      <c r="AN1535" t="s">
        <v>6278</v>
      </c>
      <c r="AO1535" t="s">
        <v>137</v>
      </c>
    </row>
    <row r="1536" spans="1:41" hidden="1" x14ac:dyDescent="0.2">
      <c r="A1536">
        <v>137025</v>
      </c>
      <c r="B1536" s="7">
        <v>45953</v>
      </c>
      <c r="C1536" t="s">
        <v>6273</v>
      </c>
      <c r="D1536" t="s">
        <v>180</v>
      </c>
      <c r="E1536" s="6">
        <v>608841.6</v>
      </c>
      <c r="F1536" s="6">
        <v>0</v>
      </c>
      <c r="G1536" s="6">
        <v>0</v>
      </c>
      <c r="H1536" t="s">
        <v>181</v>
      </c>
      <c r="I1536">
        <v>900494393</v>
      </c>
      <c r="J1536" t="s">
        <v>223</v>
      </c>
      <c r="K1536" t="s">
        <v>183</v>
      </c>
      <c r="L1536" t="s">
        <v>184</v>
      </c>
      <c r="M1536" t="s">
        <v>224</v>
      </c>
      <c r="N1536" t="s">
        <v>186</v>
      </c>
      <c r="O1536" t="s">
        <v>225</v>
      </c>
      <c r="P1536" t="s">
        <v>226</v>
      </c>
      <c r="Q1536" t="s">
        <v>189</v>
      </c>
      <c r="R1536" t="s">
        <v>190</v>
      </c>
      <c r="S1536" t="s">
        <v>247</v>
      </c>
      <c r="T1536" t="s">
        <v>248</v>
      </c>
      <c r="U1536" s="6">
        <v>406300</v>
      </c>
      <c r="V1536" s="6">
        <v>0</v>
      </c>
      <c r="W1536" s="6">
        <v>406300</v>
      </c>
      <c r="X1536" s="6">
        <v>0</v>
      </c>
      <c r="Y1536" t="s">
        <v>193</v>
      </c>
      <c r="Z1536" t="s">
        <v>194</v>
      </c>
      <c r="AA1536" t="s">
        <v>195</v>
      </c>
      <c r="AB1536" t="s">
        <v>6274</v>
      </c>
      <c r="AC1536" t="s">
        <v>1895</v>
      </c>
      <c r="AD1536" t="s">
        <v>1869</v>
      </c>
      <c r="AE1536" t="s">
        <v>2291</v>
      </c>
      <c r="AF1536" t="s">
        <v>5903</v>
      </c>
      <c r="AG1536" t="s">
        <v>6218</v>
      </c>
      <c r="AH1536" t="s">
        <v>6275</v>
      </c>
      <c r="AI1536" t="s">
        <v>6276</v>
      </c>
      <c r="AK1536" t="s">
        <v>6191</v>
      </c>
      <c r="AL1536" t="s">
        <v>234</v>
      </c>
      <c r="AM1536" t="s">
        <v>6277</v>
      </c>
      <c r="AN1536" t="s">
        <v>6278</v>
      </c>
      <c r="AO1536" t="s">
        <v>137</v>
      </c>
    </row>
    <row r="1537" spans="1:41" hidden="1" x14ac:dyDescent="0.2">
      <c r="A1537">
        <v>137125</v>
      </c>
      <c r="B1537" s="7">
        <v>45954</v>
      </c>
      <c r="C1537" t="s">
        <v>6279</v>
      </c>
      <c r="D1537" t="s">
        <v>180</v>
      </c>
      <c r="E1537" s="6">
        <v>6741573.54</v>
      </c>
      <c r="F1537" s="6">
        <v>0</v>
      </c>
      <c r="G1537" s="6">
        <v>0</v>
      </c>
      <c r="H1537" t="s">
        <v>868</v>
      </c>
      <c r="I1537" t="s">
        <v>5714</v>
      </c>
      <c r="J1537" t="s">
        <v>5715</v>
      </c>
      <c r="K1537" t="s">
        <v>376</v>
      </c>
      <c r="Q1537" t="s">
        <v>189</v>
      </c>
      <c r="R1537" t="s">
        <v>190</v>
      </c>
      <c r="S1537" t="s">
        <v>540</v>
      </c>
      <c r="T1537" t="s">
        <v>541</v>
      </c>
      <c r="U1537" s="6">
        <v>7400460</v>
      </c>
      <c r="V1537" s="6">
        <v>-658886.46</v>
      </c>
      <c r="W1537" s="6">
        <v>6741573.54</v>
      </c>
      <c r="X1537" s="6">
        <v>0</v>
      </c>
      <c r="Y1537" t="s">
        <v>480</v>
      </c>
      <c r="Z1537" t="s">
        <v>194</v>
      </c>
      <c r="AA1537" t="s">
        <v>702</v>
      </c>
      <c r="AB1537" t="s">
        <v>6280</v>
      </c>
      <c r="AC1537" t="s">
        <v>1092</v>
      </c>
      <c r="AD1537" t="s">
        <v>1092</v>
      </c>
      <c r="AE1537" t="s">
        <v>2176</v>
      </c>
      <c r="AF1537" t="s">
        <v>5835</v>
      </c>
      <c r="AG1537" t="s">
        <v>6218</v>
      </c>
      <c r="AH1537" t="s">
        <v>6281</v>
      </c>
      <c r="AI1537" t="s">
        <v>6282</v>
      </c>
      <c r="AK1537" t="s">
        <v>5561</v>
      </c>
      <c r="AL1537" t="s">
        <v>234</v>
      </c>
      <c r="AM1537" t="s">
        <v>6283</v>
      </c>
      <c r="AN1537" t="s">
        <v>6284</v>
      </c>
      <c r="AO1537" t="s">
        <v>137</v>
      </c>
    </row>
    <row r="1538" spans="1:41" hidden="1" x14ac:dyDescent="0.2">
      <c r="A1538">
        <v>137225</v>
      </c>
      <c r="B1538" s="7">
        <v>45954</v>
      </c>
      <c r="C1538" t="s">
        <v>6285</v>
      </c>
      <c r="D1538" t="s">
        <v>180</v>
      </c>
      <c r="E1538" s="6">
        <v>22596130.710000001</v>
      </c>
      <c r="F1538" s="6">
        <v>0</v>
      </c>
      <c r="G1538" s="6">
        <v>0</v>
      </c>
      <c r="H1538" t="s">
        <v>868</v>
      </c>
      <c r="I1538" t="s">
        <v>5714</v>
      </c>
      <c r="J1538" t="s">
        <v>5715</v>
      </c>
      <c r="K1538" t="s">
        <v>376</v>
      </c>
      <c r="Q1538" t="s">
        <v>189</v>
      </c>
      <c r="R1538" t="s">
        <v>190</v>
      </c>
      <c r="S1538" t="s">
        <v>540</v>
      </c>
      <c r="T1538" t="s">
        <v>541</v>
      </c>
      <c r="U1538" s="6">
        <v>24804540</v>
      </c>
      <c r="V1538" s="6">
        <v>-2208409.29</v>
      </c>
      <c r="W1538" s="6">
        <v>22596130.710000001</v>
      </c>
      <c r="X1538" s="6">
        <v>0</v>
      </c>
      <c r="Y1538" t="s">
        <v>193</v>
      </c>
      <c r="Z1538" t="s">
        <v>194</v>
      </c>
      <c r="AA1538" t="s">
        <v>195</v>
      </c>
      <c r="AB1538" t="s">
        <v>6280</v>
      </c>
      <c r="AC1538" t="s">
        <v>1092</v>
      </c>
      <c r="AD1538" t="s">
        <v>1092</v>
      </c>
      <c r="AE1538" t="s">
        <v>2176</v>
      </c>
      <c r="AF1538" t="s">
        <v>5831</v>
      </c>
      <c r="AG1538" t="s">
        <v>6218</v>
      </c>
      <c r="AH1538" t="s">
        <v>6286</v>
      </c>
      <c r="AI1538" t="s">
        <v>6287</v>
      </c>
      <c r="AK1538" t="s">
        <v>5561</v>
      </c>
      <c r="AL1538" t="s">
        <v>234</v>
      </c>
      <c r="AM1538" t="s">
        <v>6283</v>
      </c>
      <c r="AN1538" t="s">
        <v>6284</v>
      </c>
      <c r="AO1538" t="s">
        <v>137</v>
      </c>
    </row>
    <row r="1539" spans="1:41" hidden="1" x14ac:dyDescent="0.2">
      <c r="A1539">
        <v>137325</v>
      </c>
      <c r="B1539" s="7">
        <v>45954</v>
      </c>
      <c r="C1539" t="s">
        <v>6288</v>
      </c>
      <c r="D1539" t="s">
        <v>180</v>
      </c>
      <c r="E1539" s="6">
        <v>10611062</v>
      </c>
      <c r="F1539" s="6">
        <v>87674</v>
      </c>
      <c r="G1539" s="6">
        <v>0</v>
      </c>
      <c r="H1539" t="s">
        <v>181</v>
      </c>
      <c r="I1539">
        <v>860066942</v>
      </c>
      <c r="J1539" t="s">
        <v>332</v>
      </c>
      <c r="K1539" t="s">
        <v>183</v>
      </c>
      <c r="L1539" t="s">
        <v>209</v>
      </c>
      <c r="M1539" t="s">
        <v>5649</v>
      </c>
      <c r="N1539" t="s">
        <v>186</v>
      </c>
      <c r="O1539" t="s">
        <v>2316</v>
      </c>
      <c r="P1539" t="s">
        <v>2317</v>
      </c>
      <c r="Q1539" t="s">
        <v>189</v>
      </c>
      <c r="R1539" t="s">
        <v>190</v>
      </c>
      <c r="S1539" t="s">
        <v>4122</v>
      </c>
      <c r="T1539" t="s">
        <v>4123</v>
      </c>
      <c r="U1539" s="6">
        <v>10611062</v>
      </c>
      <c r="V1539" s="6">
        <v>0</v>
      </c>
      <c r="W1539" s="6">
        <v>10611062</v>
      </c>
      <c r="X1539" s="6">
        <v>0</v>
      </c>
      <c r="Y1539" t="s">
        <v>193</v>
      </c>
      <c r="Z1539" t="s">
        <v>194</v>
      </c>
      <c r="AA1539" t="s">
        <v>195</v>
      </c>
      <c r="AB1539" t="s">
        <v>6289</v>
      </c>
      <c r="AC1539" t="s">
        <v>1467</v>
      </c>
      <c r="AD1539" t="s">
        <v>1370</v>
      </c>
      <c r="AE1539" t="s">
        <v>1073</v>
      </c>
      <c r="AF1539" t="s">
        <v>5909</v>
      </c>
      <c r="AG1539" t="s">
        <v>6290</v>
      </c>
      <c r="AH1539" t="s">
        <v>6291</v>
      </c>
      <c r="AI1539" t="s">
        <v>6292</v>
      </c>
      <c r="AK1539" t="s">
        <v>2175</v>
      </c>
      <c r="AL1539" t="s">
        <v>452</v>
      </c>
      <c r="AM1539" t="s">
        <v>4127</v>
      </c>
      <c r="AN1539" t="s">
        <v>4128</v>
      </c>
      <c r="AO1539" t="s">
        <v>137</v>
      </c>
    </row>
    <row r="1540" spans="1:41" hidden="1" x14ac:dyDescent="0.2">
      <c r="A1540">
        <v>137525</v>
      </c>
      <c r="B1540" s="7">
        <v>45954</v>
      </c>
      <c r="C1540" t="s">
        <v>6293</v>
      </c>
      <c r="D1540" t="s">
        <v>180</v>
      </c>
      <c r="E1540" s="6">
        <v>1232350</v>
      </c>
      <c r="F1540" s="6">
        <v>8272</v>
      </c>
      <c r="G1540" s="6">
        <v>0</v>
      </c>
      <c r="H1540" t="s">
        <v>361</v>
      </c>
      <c r="I1540">
        <v>35353930</v>
      </c>
      <c r="J1540" t="s">
        <v>3930</v>
      </c>
      <c r="K1540" t="s">
        <v>183</v>
      </c>
      <c r="L1540" t="s">
        <v>209</v>
      </c>
      <c r="M1540" t="s">
        <v>6210</v>
      </c>
      <c r="N1540" t="s">
        <v>186</v>
      </c>
      <c r="O1540" t="s">
        <v>211</v>
      </c>
      <c r="P1540" t="s">
        <v>212</v>
      </c>
      <c r="Q1540" t="s">
        <v>189</v>
      </c>
      <c r="R1540" t="s">
        <v>190</v>
      </c>
      <c r="S1540" t="s">
        <v>478</v>
      </c>
      <c r="T1540" t="s">
        <v>479</v>
      </c>
      <c r="U1540" s="6">
        <v>1232350</v>
      </c>
      <c r="V1540" s="6">
        <v>0</v>
      </c>
      <c r="W1540" s="6">
        <v>1232350</v>
      </c>
      <c r="X1540" s="6">
        <v>0</v>
      </c>
      <c r="Y1540" t="s">
        <v>193</v>
      </c>
      <c r="Z1540" t="s">
        <v>194</v>
      </c>
      <c r="AA1540" t="s">
        <v>195</v>
      </c>
      <c r="AB1540" t="s">
        <v>6294</v>
      </c>
      <c r="AC1540" t="s">
        <v>1793</v>
      </c>
      <c r="AD1540" t="s">
        <v>1776</v>
      </c>
      <c r="AE1540" t="s">
        <v>2149</v>
      </c>
      <c r="AF1540" t="s">
        <v>5923</v>
      </c>
      <c r="AG1540" t="s">
        <v>6290</v>
      </c>
      <c r="AH1540" t="s">
        <v>6295</v>
      </c>
      <c r="AI1540" t="s">
        <v>6296</v>
      </c>
      <c r="AK1540" t="s">
        <v>5552</v>
      </c>
      <c r="AL1540" t="s">
        <v>462</v>
      </c>
      <c r="AM1540" t="s">
        <v>2795</v>
      </c>
      <c r="AN1540" t="s">
        <v>6297</v>
      </c>
      <c r="AO1540" t="s">
        <v>124</v>
      </c>
    </row>
    <row r="1541" spans="1:41" hidden="1" x14ac:dyDescent="0.2">
      <c r="A1541">
        <v>137625</v>
      </c>
      <c r="B1541" s="7">
        <v>45954</v>
      </c>
      <c r="C1541" t="s">
        <v>6298</v>
      </c>
      <c r="D1541" t="s">
        <v>180</v>
      </c>
      <c r="E1541" s="6">
        <v>173500</v>
      </c>
      <c r="F1541" s="6">
        <v>0</v>
      </c>
      <c r="G1541" s="6">
        <v>0</v>
      </c>
      <c r="H1541" t="s">
        <v>181</v>
      </c>
      <c r="I1541">
        <v>860011153</v>
      </c>
      <c r="J1541" t="s">
        <v>406</v>
      </c>
      <c r="K1541" t="s">
        <v>376</v>
      </c>
      <c r="Q1541" t="s">
        <v>189</v>
      </c>
      <c r="R1541" t="s">
        <v>190</v>
      </c>
      <c r="S1541" t="s">
        <v>669</v>
      </c>
      <c r="T1541" t="s">
        <v>670</v>
      </c>
      <c r="U1541" s="6">
        <v>173500</v>
      </c>
      <c r="V1541" s="6">
        <v>0</v>
      </c>
      <c r="W1541" s="6">
        <v>173500</v>
      </c>
      <c r="X1541" s="6">
        <v>0</v>
      </c>
      <c r="Y1541" t="s">
        <v>193</v>
      </c>
      <c r="Z1541" t="s">
        <v>194</v>
      </c>
      <c r="AA1541" t="s">
        <v>195</v>
      </c>
      <c r="AB1541" t="s">
        <v>6299</v>
      </c>
      <c r="AC1541" t="s">
        <v>881</v>
      </c>
      <c r="AD1541" t="s">
        <v>1272</v>
      </c>
      <c r="AE1541" t="s">
        <v>2275</v>
      </c>
      <c r="AF1541" t="s">
        <v>5919</v>
      </c>
      <c r="AG1541" t="s">
        <v>6290</v>
      </c>
      <c r="AH1541" t="s">
        <v>6300</v>
      </c>
      <c r="AI1541" t="s">
        <v>6301</v>
      </c>
      <c r="AK1541" t="s">
        <v>6186</v>
      </c>
      <c r="AL1541" t="s">
        <v>234</v>
      </c>
      <c r="AM1541" t="s">
        <v>6233</v>
      </c>
      <c r="AN1541" t="s">
        <v>6302</v>
      </c>
      <c r="AO1541" t="s">
        <v>137</v>
      </c>
    </row>
    <row r="1542" spans="1:41" hidden="1" x14ac:dyDescent="0.2">
      <c r="A1542">
        <v>137725</v>
      </c>
      <c r="B1542" s="7">
        <v>45954</v>
      </c>
      <c r="C1542" t="s">
        <v>6303</v>
      </c>
      <c r="D1542" t="s">
        <v>180</v>
      </c>
      <c r="E1542" s="6">
        <v>2114310</v>
      </c>
      <c r="F1542" s="6">
        <v>0</v>
      </c>
      <c r="G1542" s="6">
        <v>0</v>
      </c>
      <c r="H1542" t="s">
        <v>868</v>
      </c>
      <c r="I1542">
        <v>57637161000108</v>
      </c>
      <c r="J1542" t="s">
        <v>6304</v>
      </c>
      <c r="K1542" t="s">
        <v>376</v>
      </c>
      <c r="Q1542" t="s">
        <v>189</v>
      </c>
      <c r="R1542" t="s">
        <v>190</v>
      </c>
      <c r="S1542" t="s">
        <v>458</v>
      </c>
      <c r="T1542" t="s">
        <v>459</v>
      </c>
      <c r="U1542" s="6">
        <v>2360000</v>
      </c>
      <c r="V1542" s="6">
        <v>-245690</v>
      </c>
      <c r="W1542" s="6">
        <v>2114310</v>
      </c>
      <c r="X1542" s="6">
        <v>0</v>
      </c>
      <c r="Y1542" t="s">
        <v>193</v>
      </c>
      <c r="Z1542" t="s">
        <v>194</v>
      </c>
      <c r="AA1542" t="s">
        <v>195</v>
      </c>
      <c r="AB1542" t="s">
        <v>6305</v>
      </c>
      <c r="AC1542" t="s">
        <v>974</v>
      </c>
      <c r="AD1542" t="s">
        <v>955</v>
      </c>
      <c r="AE1542" t="s">
        <v>2319</v>
      </c>
      <c r="AF1542" t="s">
        <v>5927</v>
      </c>
      <c r="AG1542" t="s">
        <v>6290</v>
      </c>
      <c r="AH1542" t="s">
        <v>6306</v>
      </c>
      <c r="AI1542" t="s">
        <v>6307</v>
      </c>
      <c r="AJ1542" t="s">
        <v>6308</v>
      </c>
      <c r="AK1542" t="s">
        <v>6218</v>
      </c>
      <c r="AL1542" t="s">
        <v>234</v>
      </c>
      <c r="AM1542" t="s">
        <v>6309</v>
      </c>
      <c r="AN1542" t="s">
        <v>6310</v>
      </c>
      <c r="AO1542" t="s">
        <v>137</v>
      </c>
    </row>
    <row r="1543" spans="1:41" x14ac:dyDescent="0.2">
      <c r="A1543">
        <v>137825</v>
      </c>
      <c r="B1543" s="7">
        <v>45957</v>
      </c>
      <c r="C1543" t="s">
        <v>6311</v>
      </c>
      <c r="D1543" t="s">
        <v>180</v>
      </c>
      <c r="E1543" s="6">
        <v>892078.7</v>
      </c>
      <c r="F1543" s="6">
        <v>99823</v>
      </c>
      <c r="G1543" s="6">
        <v>0</v>
      </c>
      <c r="H1543" t="s">
        <v>181</v>
      </c>
      <c r="I1543">
        <v>901354400</v>
      </c>
      <c r="J1543" t="s">
        <v>4270</v>
      </c>
      <c r="K1543" t="s">
        <v>183</v>
      </c>
      <c r="L1543" t="s">
        <v>209</v>
      </c>
      <c r="M1543" t="s">
        <v>6312</v>
      </c>
      <c r="N1543" t="s">
        <v>186</v>
      </c>
      <c r="O1543" t="s">
        <v>562</v>
      </c>
      <c r="P1543" t="s">
        <v>563</v>
      </c>
      <c r="Q1543" t="s">
        <v>189</v>
      </c>
      <c r="R1543" t="s">
        <v>190</v>
      </c>
      <c r="S1543" t="s">
        <v>478</v>
      </c>
      <c r="T1543" t="s">
        <v>479</v>
      </c>
      <c r="U1543" s="6">
        <v>892078.7</v>
      </c>
      <c r="V1543" s="6">
        <v>0</v>
      </c>
      <c r="W1543" s="6">
        <v>892078.7</v>
      </c>
      <c r="X1543" s="6">
        <v>0</v>
      </c>
      <c r="Y1543" t="s">
        <v>193</v>
      </c>
      <c r="Z1543" t="s">
        <v>194</v>
      </c>
      <c r="AA1543" t="s">
        <v>195</v>
      </c>
      <c r="AB1543" t="s">
        <v>6313</v>
      </c>
      <c r="AC1543" t="s">
        <v>554</v>
      </c>
      <c r="AD1543" t="s">
        <v>554</v>
      </c>
      <c r="AE1543" t="s">
        <v>1401</v>
      </c>
      <c r="AF1543" t="s">
        <v>5931</v>
      </c>
      <c r="AG1543" t="s">
        <v>6314</v>
      </c>
      <c r="AH1543" t="s">
        <v>6315</v>
      </c>
      <c r="AI1543" t="s">
        <v>6316</v>
      </c>
      <c r="AK1543" t="s">
        <v>2873</v>
      </c>
      <c r="AL1543" t="s">
        <v>758</v>
      </c>
      <c r="AM1543" t="s">
        <v>4274</v>
      </c>
      <c r="AN1543" t="s">
        <v>4275</v>
      </c>
      <c r="AO1543" t="s">
        <v>127</v>
      </c>
    </row>
    <row r="1544" spans="1:41" hidden="1" x14ac:dyDescent="0.2">
      <c r="A1544">
        <v>137925</v>
      </c>
      <c r="B1544" s="7">
        <v>45957</v>
      </c>
      <c r="C1544" t="s">
        <v>6317</v>
      </c>
      <c r="D1544" t="s">
        <v>180</v>
      </c>
      <c r="E1544" s="6">
        <v>14724500</v>
      </c>
      <c r="F1544" s="6">
        <v>798588</v>
      </c>
      <c r="G1544" s="6">
        <v>0</v>
      </c>
      <c r="H1544" t="s">
        <v>181</v>
      </c>
      <c r="I1544">
        <v>830073899</v>
      </c>
      <c r="J1544" t="s">
        <v>6318</v>
      </c>
      <c r="K1544" t="s">
        <v>183</v>
      </c>
      <c r="L1544" t="s">
        <v>184</v>
      </c>
      <c r="M1544" t="s">
        <v>6319</v>
      </c>
      <c r="N1544" t="s">
        <v>186</v>
      </c>
      <c r="O1544" t="s">
        <v>981</v>
      </c>
      <c r="P1544" t="s">
        <v>982</v>
      </c>
      <c r="Q1544" t="s">
        <v>189</v>
      </c>
      <c r="R1544" t="s">
        <v>190</v>
      </c>
      <c r="S1544" t="s">
        <v>478</v>
      </c>
      <c r="T1544" t="s">
        <v>479</v>
      </c>
      <c r="U1544" s="6">
        <v>14724500</v>
      </c>
      <c r="V1544" s="6">
        <v>0</v>
      </c>
      <c r="W1544" s="6">
        <v>14724500</v>
      </c>
      <c r="X1544" s="6">
        <v>0</v>
      </c>
      <c r="Y1544" t="s">
        <v>193</v>
      </c>
      <c r="Z1544" t="s">
        <v>194</v>
      </c>
      <c r="AA1544" t="s">
        <v>195</v>
      </c>
      <c r="AB1544" t="s">
        <v>6320</v>
      </c>
      <c r="AC1544" t="s">
        <v>897</v>
      </c>
      <c r="AD1544" t="s">
        <v>888</v>
      </c>
      <c r="AE1544" t="s">
        <v>1918</v>
      </c>
      <c r="AF1544" t="s">
        <v>5936</v>
      </c>
      <c r="AG1544" t="s">
        <v>6314</v>
      </c>
      <c r="AH1544" t="s">
        <v>6321</v>
      </c>
      <c r="AI1544" t="s">
        <v>6322</v>
      </c>
      <c r="AK1544" t="s">
        <v>4831</v>
      </c>
      <c r="AL1544" t="s">
        <v>758</v>
      </c>
      <c r="AM1544" t="s">
        <v>6323</v>
      </c>
      <c r="AN1544" t="s">
        <v>6324</v>
      </c>
      <c r="AO1544" t="s">
        <v>137</v>
      </c>
    </row>
    <row r="1545" spans="1:41" hidden="1" x14ac:dyDescent="0.2">
      <c r="A1545">
        <v>138025</v>
      </c>
      <c r="B1545" s="7">
        <v>45957</v>
      </c>
      <c r="C1545" t="s">
        <v>6325</v>
      </c>
      <c r="D1545" t="s">
        <v>180</v>
      </c>
      <c r="E1545" s="6">
        <v>2894120.33</v>
      </c>
      <c r="F1545" s="6">
        <v>190087</v>
      </c>
      <c r="G1545" s="6">
        <v>0</v>
      </c>
      <c r="H1545" t="s">
        <v>181</v>
      </c>
      <c r="I1545">
        <v>900239396</v>
      </c>
      <c r="J1545" t="s">
        <v>6326</v>
      </c>
      <c r="K1545" t="s">
        <v>183</v>
      </c>
      <c r="L1545" t="s">
        <v>209</v>
      </c>
      <c r="M1545" t="s">
        <v>6327</v>
      </c>
      <c r="N1545" t="s">
        <v>186</v>
      </c>
      <c r="O1545" t="s">
        <v>364</v>
      </c>
      <c r="P1545" t="s">
        <v>365</v>
      </c>
      <c r="Q1545" t="s">
        <v>189</v>
      </c>
      <c r="R1545" t="s">
        <v>190</v>
      </c>
      <c r="S1545" t="s">
        <v>585</v>
      </c>
      <c r="T1545" t="s">
        <v>586</v>
      </c>
      <c r="U1545" s="6">
        <v>2894120.33</v>
      </c>
      <c r="V1545" s="6">
        <v>0</v>
      </c>
      <c r="W1545" s="6">
        <v>2894120.33</v>
      </c>
      <c r="X1545" s="6">
        <v>0</v>
      </c>
      <c r="Y1545" t="s">
        <v>480</v>
      </c>
      <c r="Z1545" t="s">
        <v>194</v>
      </c>
      <c r="AA1545" t="s">
        <v>481</v>
      </c>
      <c r="AB1545" t="s">
        <v>6328</v>
      </c>
      <c r="AC1545" t="s">
        <v>382</v>
      </c>
      <c r="AD1545" t="s">
        <v>382</v>
      </c>
      <c r="AE1545" t="s">
        <v>965</v>
      </c>
      <c r="AF1545" t="s">
        <v>5941</v>
      </c>
      <c r="AG1545" t="s">
        <v>6314</v>
      </c>
      <c r="AH1545" t="s">
        <v>6329</v>
      </c>
      <c r="AI1545" t="s">
        <v>6330</v>
      </c>
      <c r="AK1545" t="s">
        <v>2008</v>
      </c>
      <c r="AL1545" t="s">
        <v>452</v>
      </c>
      <c r="AM1545" t="s">
        <v>4871</v>
      </c>
      <c r="AN1545" t="s">
        <v>4872</v>
      </c>
      <c r="AO1545" t="s">
        <v>137</v>
      </c>
    </row>
    <row r="1546" spans="1:41" hidden="1" x14ac:dyDescent="0.2">
      <c r="A1546">
        <v>138125</v>
      </c>
      <c r="B1546" s="7">
        <v>45957</v>
      </c>
      <c r="C1546" t="s">
        <v>6331</v>
      </c>
      <c r="D1546" t="s">
        <v>180</v>
      </c>
      <c r="E1546" s="6">
        <v>5789010.96</v>
      </c>
      <c r="F1546" s="6">
        <v>0</v>
      </c>
      <c r="G1546" s="6">
        <v>0</v>
      </c>
      <c r="H1546" t="s">
        <v>868</v>
      </c>
      <c r="I1546" t="s">
        <v>2086</v>
      </c>
      <c r="J1546" t="s">
        <v>2087</v>
      </c>
      <c r="K1546" t="s">
        <v>183</v>
      </c>
      <c r="L1546" t="s">
        <v>184</v>
      </c>
      <c r="M1546" t="s">
        <v>2088</v>
      </c>
      <c r="N1546" t="s">
        <v>186</v>
      </c>
      <c r="O1546" t="s">
        <v>2089</v>
      </c>
      <c r="P1546" t="s">
        <v>2090</v>
      </c>
      <c r="Q1546" t="s">
        <v>189</v>
      </c>
      <c r="R1546" t="s">
        <v>190</v>
      </c>
      <c r="S1546" t="s">
        <v>540</v>
      </c>
      <c r="T1546" t="s">
        <v>541</v>
      </c>
      <c r="U1546" s="6">
        <v>6854200</v>
      </c>
      <c r="V1546" s="6">
        <v>-1065189.04</v>
      </c>
      <c r="W1546" s="6">
        <v>5789010.96</v>
      </c>
      <c r="X1546" s="6">
        <v>0</v>
      </c>
      <c r="Y1546" t="s">
        <v>480</v>
      </c>
      <c r="Z1546" t="s">
        <v>194</v>
      </c>
      <c r="AA1546" t="s">
        <v>702</v>
      </c>
      <c r="AB1546" t="s">
        <v>6332</v>
      </c>
      <c r="AC1546" t="s">
        <v>1092</v>
      </c>
      <c r="AD1546" t="s">
        <v>1092</v>
      </c>
      <c r="AE1546" t="s">
        <v>2213</v>
      </c>
      <c r="AF1546" t="s">
        <v>5947</v>
      </c>
      <c r="AG1546" t="s">
        <v>6314</v>
      </c>
      <c r="AH1546" t="s">
        <v>6333</v>
      </c>
      <c r="AI1546" t="s">
        <v>6334</v>
      </c>
      <c r="AK1546" t="s">
        <v>6062</v>
      </c>
      <c r="AL1546" t="s">
        <v>234</v>
      </c>
      <c r="AM1546" t="s">
        <v>6335</v>
      </c>
      <c r="AN1546" t="s">
        <v>6336</v>
      </c>
      <c r="AO1546" t="s">
        <v>137</v>
      </c>
    </row>
    <row r="1547" spans="1:41" hidden="1" x14ac:dyDescent="0.2">
      <c r="A1547">
        <v>138325</v>
      </c>
      <c r="B1547" s="7">
        <v>45957</v>
      </c>
      <c r="C1547" t="s">
        <v>6337</v>
      </c>
      <c r="D1547" t="s">
        <v>180</v>
      </c>
      <c r="E1547" s="6">
        <v>2936325</v>
      </c>
      <c r="F1547" s="6">
        <v>341749</v>
      </c>
      <c r="G1547" s="6">
        <v>0</v>
      </c>
      <c r="H1547" t="s">
        <v>181</v>
      </c>
      <c r="I1547">
        <v>802013552</v>
      </c>
      <c r="J1547" t="s">
        <v>5260</v>
      </c>
      <c r="K1547" t="s">
        <v>183</v>
      </c>
      <c r="L1547" t="s">
        <v>184</v>
      </c>
      <c r="M1547" t="s">
        <v>6338</v>
      </c>
      <c r="N1547" t="s">
        <v>186</v>
      </c>
      <c r="O1547" t="s">
        <v>211</v>
      </c>
      <c r="P1547" t="s">
        <v>212</v>
      </c>
      <c r="Q1547" t="s">
        <v>189</v>
      </c>
      <c r="R1547" t="s">
        <v>190</v>
      </c>
      <c r="S1547" t="s">
        <v>669</v>
      </c>
      <c r="T1547" t="s">
        <v>670</v>
      </c>
      <c r="U1547" s="6">
        <v>2936325</v>
      </c>
      <c r="V1547" s="6">
        <v>0</v>
      </c>
      <c r="W1547" s="6">
        <v>2936325</v>
      </c>
      <c r="X1547" s="6">
        <v>0</v>
      </c>
      <c r="Y1547" t="s">
        <v>193</v>
      </c>
      <c r="Z1547" t="s">
        <v>194</v>
      </c>
      <c r="AA1547" t="s">
        <v>195</v>
      </c>
      <c r="AB1547" t="s">
        <v>6339</v>
      </c>
      <c r="AC1547" t="s">
        <v>1380</v>
      </c>
      <c r="AD1547" t="s">
        <v>1374</v>
      </c>
      <c r="AE1547" t="s">
        <v>1071</v>
      </c>
      <c r="AF1547" t="s">
        <v>5954</v>
      </c>
      <c r="AG1547" t="s">
        <v>6314</v>
      </c>
      <c r="AH1547" t="s">
        <v>6340</v>
      </c>
      <c r="AI1547" t="s">
        <v>6341</v>
      </c>
      <c r="AK1547" t="s">
        <v>2634</v>
      </c>
      <c r="AL1547" t="s">
        <v>758</v>
      </c>
      <c r="AM1547" t="s">
        <v>5264</v>
      </c>
      <c r="AN1547" t="s">
        <v>5265</v>
      </c>
      <c r="AO1547" t="s">
        <v>137</v>
      </c>
    </row>
    <row r="1548" spans="1:41" hidden="1" x14ac:dyDescent="0.2">
      <c r="A1548">
        <v>140725</v>
      </c>
      <c r="B1548" s="7">
        <v>45959</v>
      </c>
      <c r="C1548" t="s">
        <v>6342</v>
      </c>
      <c r="D1548" t="s">
        <v>180</v>
      </c>
      <c r="E1548" s="6">
        <v>203208</v>
      </c>
      <c r="F1548" s="6">
        <v>0</v>
      </c>
      <c r="G1548" s="6">
        <v>0</v>
      </c>
      <c r="H1548" t="s">
        <v>361</v>
      </c>
      <c r="I1548">
        <v>52809571</v>
      </c>
      <c r="J1548" t="s">
        <v>2719</v>
      </c>
      <c r="K1548" t="s">
        <v>183</v>
      </c>
      <c r="L1548" t="s">
        <v>209</v>
      </c>
      <c r="M1548" t="s">
        <v>2720</v>
      </c>
      <c r="N1548" t="s">
        <v>186</v>
      </c>
      <c r="O1548" t="s">
        <v>334</v>
      </c>
      <c r="P1548" t="s">
        <v>335</v>
      </c>
      <c r="Q1548" t="s">
        <v>189</v>
      </c>
      <c r="R1548" t="s">
        <v>190</v>
      </c>
      <c r="S1548" t="s">
        <v>458</v>
      </c>
      <c r="T1548" t="s">
        <v>459</v>
      </c>
      <c r="U1548" s="6">
        <v>203208</v>
      </c>
      <c r="V1548" s="6">
        <v>0</v>
      </c>
      <c r="W1548" s="6">
        <v>203208</v>
      </c>
      <c r="X1548" s="6">
        <v>0</v>
      </c>
      <c r="Y1548" t="s">
        <v>193</v>
      </c>
      <c r="Z1548" t="s">
        <v>194</v>
      </c>
      <c r="AA1548" t="s">
        <v>195</v>
      </c>
      <c r="AB1548" t="s">
        <v>6343</v>
      </c>
      <c r="AC1548" t="s">
        <v>1084</v>
      </c>
      <c r="AD1548" t="s">
        <v>1061</v>
      </c>
      <c r="AE1548" t="s">
        <v>2353</v>
      </c>
      <c r="AF1548" t="s">
        <v>5979</v>
      </c>
      <c r="AG1548" t="s">
        <v>6344</v>
      </c>
      <c r="AH1548" t="s">
        <v>6345</v>
      </c>
      <c r="AI1548" t="s">
        <v>6346</v>
      </c>
      <c r="AK1548" t="s">
        <v>6344</v>
      </c>
      <c r="AL1548" t="s">
        <v>2716</v>
      </c>
      <c r="AM1548" t="s">
        <v>428</v>
      </c>
      <c r="AN1548" t="s">
        <v>6347</v>
      </c>
      <c r="AO1548" t="s">
        <v>129</v>
      </c>
    </row>
    <row r="1549" spans="1:41" hidden="1" x14ac:dyDescent="0.2">
      <c r="A1549">
        <v>141025</v>
      </c>
      <c r="B1549" s="7">
        <v>45966</v>
      </c>
      <c r="C1549" t="s">
        <v>6348</v>
      </c>
      <c r="D1549" t="s">
        <v>180</v>
      </c>
      <c r="E1549" s="6">
        <v>1858785.6</v>
      </c>
      <c r="F1549" s="6">
        <v>0</v>
      </c>
      <c r="G1549" s="6">
        <v>0</v>
      </c>
      <c r="H1549" t="s">
        <v>361</v>
      </c>
      <c r="I1549">
        <v>1017183387</v>
      </c>
      <c r="J1549" t="s">
        <v>1292</v>
      </c>
      <c r="K1549" t="s">
        <v>183</v>
      </c>
      <c r="L1549" t="s">
        <v>209</v>
      </c>
      <c r="M1549" t="s">
        <v>1293</v>
      </c>
      <c r="N1549" t="s">
        <v>186</v>
      </c>
      <c r="O1549" t="s">
        <v>211</v>
      </c>
      <c r="P1549" t="s">
        <v>212</v>
      </c>
      <c r="Q1549" t="s">
        <v>189</v>
      </c>
      <c r="R1549" t="s">
        <v>190</v>
      </c>
      <c r="S1549" t="s">
        <v>858</v>
      </c>
      <c r="T1549" t="s">
        <v>859</v>
      </c>
      <c r="U1549" s="6">
        <v>1858785.6</v>
      </c>
      <c r="V1549" s="6">
        <v>0</v>
      </c>
      <c r="W1549" s="6">
        <v>1858785.6</v>
      </c>
      <c r="X1549" s="6">
        <v>0</v>
      </c>
      <c r="Y1549" t="s">
        <v>193</v>
      </c>
      <c r="Z1549" t="s">
        <v>194</v>
      </c>
      <c r="AA1549" t="s">
        <v>195</v>
      </c>
      <c r="AB1549" t="s">
        <v>6349</v>
      </c>
      <c r="AC1549" t="s">
        <v>2807</v>
      </c>
      <c r="AD1549" t="s">
        <v>2807</v>
      </c>
      <c r="AE1549" t="s">
        <v>2381</v>
      </c>
      <c r="AF1549" t="s">
        <v>5992</v>
      </c>
      <c r="AG1549" t="s">
        <v>6350</v>
      </c>
      <c r="AH1549" t="s">
        <v>6351</v>
      </c>
      <c r="AI1549" t="s">
        <v>6352</v>
      </c>
      <c r="AK1549" t="s">
        <v>6353</v>
      </c>
      <c r="AL1549" t="s">
        <v>234</v>
      </c>
      <c r="AM1549" t="s">
        <v>6354</v>
      </c>
      <c r="AN1549" t="s">
        <v>6355</v>
      </c>
      <c r="AO1549" t="s">
        <v>129</v>
      </c>
    </row>
    <row r="1550" spans="1:41" hidden="1" x14ac:dyDescent="0.2">
      <c r="A1550">
        <v>141125</v>
      </c>
      <c r="B1550" s="7">
        <v>45968</v>
      </c>
      <c r="C1550" t="s">
        <v>6356</v>
      </c>
      <c r="D1550" t="s">
        <v>180</v>
      </c>
      <c r="E1550" s="6">
        <v>8035200</v>
      </c>
      <c r="F1550" s="6">
        <v>172452</v>
      </c>
      <c r="G1550" s="6">
        <v>0</v>
      </c>
      <c r="H1550" t="s">
        <v>361</v>
      </c>
      <c r="I1550">
        <v>52182505</v>
      </c>
      <c r="J1550" t="s">
        <v>4016</v>
      </c>
      <c r="K1550" t="s">
        <v>183</v>
      </c>
      <c r="L1550" t="s">
        <v>209</v>
      </c>
      <c r="M1550" t="s">
        <v>6357</v>
      </c>
      <c r="N1550" t="s">
        <v>186</v>
      </c>
      <c r="O1550" t="s">
        <v>364</v>
      </c>
      <c r="P1550" t="s">
        <v>365</v>
      </c>
      <c r="Q1550" t="s">
        <v>189</v>
      </c>
      <c r="R1550" t="s">
        <v>190</v>
      </c>
      <c r="S1550" t="s">
        <v>669</v>
      </c>
      <c r="T1550" t="s">
        <v>670</v>
      </c>
      <c r="U1550" s="6">
        <v>3897600</v>
      </c>
      <c r="V1550" s="6">
        <v>0</v>
      </c>
      <c r="W1550" s="6">
        <v>3897600</v>
      </c>
      <c r="X1550" s="6">
        <v>0</v>
      </c>
      <c r="Y1550" t="s">
        <v>193</v>
      </c>
      <c r="Z1550" t="s">
        <v>194</v>
      </c>
      <c r="AA1550" t="s">
        <v>195</v>
      </c>
      <c r="AB1550" t="s">
        <v>6358</v>
      </c>
      <c r="AC1550" t="s">
        <v>1522</v>
      </c>
      <c r="AD1550" t="s">
        <v>1518</v>
      </c>
      <c r="AE1550" t="s">
        <v>1380</v>
      </c>
      <c r="AF1550" t="s">
        <v>6359</v>
      </c>
      <c r="AG1550" t="s">
        <v>6360</v>
      </c>
      <c r="AH1550" t="s">
        <v>6361</v>
      </c>
      <c r="AI1550" t="s">
        <v>6362</v>
      </c>
      <c r="AK1550" t="s">
        <v>2876</v>
      </c>
      <c r="AL1550" t="s">
        <v>462</v>
      </c>
      <c r="AM1550" t="s">
        <v>2133</v>
      </c>
      <c r="AN1550" t="s">
        <v>4021</v>
      </c>
      <c r="AO1550" t="s">
        <v>124</v>
      </c>
    </row>
    <row r="1551" spans="1:41" hidden="1" x14ac:dyDescent="0.2">
      <c r="A1551">
        <v>141125</v>
      </c>
      <c r="B1551" s="7">
        <v>45968</v>
      </c>
      <c r="C1551" t="s">
        <v>6356</v>
      </c>
      <c r="D1551" t="s">
        <v>180</v>
      </c>
      <c r="E1551" s="6">
        <v>8035200</v>
      </c>
      <c r="F1551" s="6">
        <v>172452</v>
      </c>
      <c r="G1551" s="6">
        <v>0</v>
      </c>
      <c r="H1551" t="s">
        <v>361</v>
      </c>
      <c r="I1551">
        <v>52182505</v>
      </c>
      <c r="J1551" t="s">
        <v>4016</v>
      </c>
      <c r="K1551" t="s">
        <v>183</v>
      </c>
      <c r="L1551" t="s">
        <v>209</v>
      </c>
      <c r="M1551" t="s">
        <v>6357</v>
      </c>
      <c r="N1551" t="s">
        <v>186</v>
      </c>
      <c r="O1551" t="s">
        <v>364</v>
      </c>
      <c r="P1551" t="s">
        <v>365</v>
      </c>
      <c r="Q1551" t="s">
        <v>189</v>
      </c>
      <c r="R1551" t="s">
        <v>190</v>
      </c>
      <c r="S1551" t="s">
        <v>962</v>
      </c>
      <c r="T1551" t="s">
        <v>963</v>
      </c>
      <c r="U1551" s="6">
        <v>4137600</v>
      </c>
      <c r="V1551" s="6">
        <v>0</v>
      </c>
      <c r="W1551" s="6">
        <v>4137600</v>
      </c>
      <c r="X1551" s="6">
        <v>0</v>
      </c>
      <c r="Y1551" t="s">
        <v>193</v>
      </c>
      <c r="Z1551" t="s">
        <v>194</v>
      </c>
      <c r="AA1551" t="s">
        <v>195</v>
      </c>
      <c r="AB1551" t="s">
        <v>6358</v>
      </c>
      <c r="AC1551" t="s">
        <v>1522</v>
      </c>
      <c r="AD1551" t="s">
        <v>1518</v>
      </c>
      <c r="AE1551" t="s">
        <v>1380</v>
      </c>
      <c r="AF1551" t="s">
        <v>6359</v>
      </c>
      <c r="AG1551" t="s">
        <v>6360</v>
      </c>
      <c r="AH1551" t="s">
        <v>6361</v>
      </c>
      <c r="AI1551" t="s">
        <v>6362</v>
      </c>
      <c r="AK1551" t="s">
        <v>2876</v>
      </c>
      <c r="AL1551" t="s">
        <v>462</v>
      </c>
      <c r="AM1551" t="s">
        <v>2133</v>
      </c>
      <c r="AN1551" t="s">
        <v>4021</v>
      </c>
      <c r="AO1551" t="s">
        <v>124</v>
      </c>
    </row>
    <row r="1552" spans="1:41" hidden="1" x14ac:dyDescent="0.2">
      <c r="A1552">
        <v>141325</v>
      </c>
      <c r="B1552" s="7">
        <v>45968</v>
      </c>
      <c r="C1552" t="s">
        <v>6363</v>
      </c>
      <c r="D1552" t="s">
        <v>180</v>
      </c>
      <c r="E1552" s="6">
        <v>2554440</v>
      </c>
      <c r="F1552" s="6">
        <v>17145</v>
      </c>
      <c r="G1552" s="6">
        <v>0</v>
      </c>
      <c r="H1552" t="s">
        <v>361</v>
      </c>
      <c r="I1552">
        <v>1020747528</v>
      </c>
      <c r="J1552" t="s">
        <v>742</v>
      </c>
      <c r="K1552" t="s">
        <v>183</v>
      </c>
      <c r="L1552" t="s">
        <v>209</v>
      </c>
      <c r="M1552" t="s">
        <v>743</v>
      </c>
      <c r="N1552" t="s">
        <v>186</v>
      </c>
      <c r="O1552" t="s">
        <v>615</v>
      </c>
      <c r="P1552" t="s">
        <v>616</v>
      </c>
      <c r="Q1552" t="s">
        <v>189</v>
      </c>
      <c r="R1552" t="s">
        <v>190</v>
      </c>
      <c r="S1552" t="s">
        <v>263</v>
      </c>
      <c r="T1552" t="s">
        <v>264</v>
      </c>
      <c r="U1552" s="6">
        <v>2554440</v>
      </c>
      <c r="V1552" s="6">
        <v>0</v>
      </c>
      <c r="W1552" s="6">
        <v>2554440</v>
      </c>
      <c r="X1552" s="6">
        <v>0</v>
      </c>
      <c r="Y1552" t="s">
        <v>193</v>
      </c>
      <c r="Z1552" t="s">
        <v>194</v>
      </c>
      <c r="AA1552" t="s">
        <v>195</v>
      </c>
      <c r="AB1552" t="s">
        <v>6364</v>
      </c>
      <c r="AC1552" t="s">
        <v>201</v>
      </c>
      <c r="AD1552" t="s">
        <v>201</v>
      </c>
      <c r="AE1552" t="s">
        <v>285</v>
      </c>
      <c r="AF1552" t="s">
        <v>5997</v>
      </c>
      <c r="AG1552" t="s">
        <v>6365</v>
      </c>
      <c r="AH1552" t="s">
        <v>6366</v>
      </c>
      <c r="AI1552" t="s">
        <v>6367</v>
      </c>
      <c r="AK1552" t="s">
        <v>748</v>
      </c>
      <c r="AL1552" t="s">
        <v>462</v>
      </c>
      <c r="AM1552" t="s">
        <v>749</v>
      </c>
      <c r="AN1552" t="s">
        <v>750</v>
      </c>
      <c r="AO1552" t="s">
        <v>124</v>
      </c>
    </row>
    <row r="1553" spans="1:41" hidden="1" x14ac:dyDescent="0.2">
      <c r="A1553">
        <v>141425</v>
      </c>
      <c r="B1553" s="7">
        <v>45968</v>
      </c>
      <c r="C1553" t="s">
        <v>6368</v>
      </c>
      <c r="D1553" t="s">
        <v>180</v>
      </c>
      <c r="E1553" s="6">
        <v>2739040</v>
      </c>
      <c r="F1553" s="6">
        <v>24878</v>
      </c>
      <c r="G1553" s="6">
        <v>0</v>
      </c>
      <c r="H1553" t="s">
        <v>361</v>
      </c>
      <c r="I1553">
        <v>19474992</v>
      </c>
      <c r="J1553" t="s">
        <v>979</v>
      </c>
      <c r="K1553" t="s">
        <v>183</v>
      </c>
      <c r="L1553" t="s">
        <v>209</v>
      </c>
      <c r="M1553" t="s">
        <v>980</v>
      </c>
      <c r="N1553" t="s">
        <v>186</v>
      </c>
      <c r="O1553" t="s">
        <v>981</v>
      </c>
      <c r="P1553" t="s">
        <v>982</v>
      </c>
      <c r="Q1553" t="s">
        <v>189</v>
      </c>
      <c r="R1553" t="s">
        <v>190</v>
      </c>
      <c r="S1553" t="s">
        <v>478</v>
      </c>
      <c r="T1553" t="s">
        <v>479</v>
      </c>
      <c r="U1553" s="6">
        <v>2739040</v>
      </c>
      <c r="V1553" s="6">
        <v>0</v>
      </c>
      <c r="W1553" s="6">
        <v>2739040</v>
      </c>
      <c r="X1553" s="6">
        <v>0</v>
      </c>
      <c r="Y1553" t="s">
        <v>193</v>
      </c>
      <c r="Z1553" t="s">
        <v>194</v>
      </c>
      <c r="AA1553" t="s">
        <v>195</v>
      </c>
      <c r="AB1553" t="s">
        <v>6369</v>
      </c>
      <c r="AC1553" t="s">
        <v>984</v>
      </c>
      <c r="AD1553" t="s">
        <v>972</v>
      </c>
      <c r="AE1553" t="s">
        <v>630</v>
      </c>
      <c r="AF1553" t="s">
        <v>6001</v>
      </c>
      <c r="AG1553" t="s">
        <v>6365</v>
      </c>
      <c r="AH1553" t="s">
        <v>6370</v>
      </c>
      <c r="AI1553" t="s">
        <v>6371</v>
      </c>
      <c r="AK1553" t="s">
        <v>833</v>
      </c>
      <c r="AL1553" t="s">
        <v>452</v>
      </c>
      <c r="AM1553" t="s">
        <v>987</v>
      </c>
      <c r="AN1553" t="s">
        <v>988</v>
      </c>
      <c r="AO1553" t="s">
        <v>124</v>
      </c>
    </row>
    <row r="1554" spans="1:41" hidden="1" x14ac:dyDescent="0.2">
      <c r="A1554">
        <v>141525</v>
      </c>
      <c r="B1554" s="7">
        <v>45968</v>
      </c>
      <c r="C1554" t="s">
        <v>6372</v>
      </c>
      <c r="D1554" t="s">
        <v>180</v>
      </c>
      <c r="E1554" s="6">
        <v>4296180</v>
      </c>
      <c r="F1554" s="6">
        <v>57847</v>
      </c>
      <c r="G1554" s="6">
        <v>0</v>
      </c>
      <c r="H1554" t="s">
        <v>361</v>
      </c>
      <c r="I1554">
        <v>1032468012</v>
      </c>
      <c r="J1554" t="s">
        <v>1821</v>
      </c>
      <c r="K1554" t="s">
        <v>183</v>
      </c>
      <c r="L1554" t="s">
        <v>209</v>
      </c>
      <c r="M1554" t="s">
        <v>1822</v>
      </c>
      <c r="N1554" t="s">
        <v>186</v>
      </c>
      <c r="O1554" t="s">
        <v>562</v>
      </c>
      <c r="P1554" t="s">
        <v>563</v>
      </c>
      <c r="Q1554" t="s">
        <v>189</v>
      </c>
      <c r="R1554" t="s">
        <v>190</v>
      </c>
      <c r="S1554" t="s">
        <v>478</v>
      </c>
      <c r="T1554" t="s">
        <v>479</v>
      </c>
      <c r="U1554" s="6">
        <v>4296180</v>
      </c>
      <c r="V1554" s="6">
        <v>0</v>
      </c>
      <c r="W1554" s="6">
        <v>4296180</v>
      </c>
      <c r="X1554" s="6">
        <v>0</v>
      </c>
      <c r="Y1554" t="s">
        <v>193</v>
      </c>
      <c r="Z1554" t="s">
        <v>194</v>
      </c>
      <c r="AA1554" t="s">
        <v>195</v>
      </c>
      <c r="AB1554" t="s">
        <v>6373</v>
      </c>
      <c r="AC1554" t="s">
        <v>973</v>
      </c>
      <c r="AD1554" t="s">
        <v>797</v>
      </c>
      <c r="AE1554" t="s">
        <v>830</v>
      </c>
      <c r="AF1554" t="s">
        <v>6005</v>
      </c>
      <c r="AG1554" t="s">
        <v>6365</v>
      </c>
      <c r="AH1554" t="s">
        <v>6374</v>
      </c>
      <c r="AI1554" t="s">
        <v>6375</v>
      </c>
      <c r="AK1554" t="s">
        <v>876</v>
      </c>
      <c r="AL1554" t="s">
        <v>462</v>
      </c>
      <c r="AM1554" t="s">
        <v>1826</v>
      </c>
      <c r="AN1554" t="s">
        <v>1827</v>
      </c>
      <c r="AO1554" t="s">
        <v>124</v>
      </c>
    </row>
    <row r="1555" spans="1:41" hidden="1" x14ac:dyDescent="0.2">
      <c r="A1555">
        <v>141625</v>
      </c>
      <c r="B1555" s="7">
        <v>45968</v>
      </c>
      <c r="C1555" t="s">
        <v>6376</v>
      </c>
      <c r="D1555" t="s">
        <v>180</v>
      </c>
      <c r="E1555" s="6">
        <v>5166440</v>
      </c>
      <c r="F1555" s="6">
        <v>39205</v>
      </c>
      <c r="G1555" s="6">
        <v>0</v>
      </c>
      <c r="H1555" t="s">
        <v>361</v>
      </c>
      <c r="I1555">
        <v>1032447476</v>
      </c>
      <c r="J1555" t="s">
        <v>626</v>
      </c>
      <c r="K1555" t="s">
        <v>183</v>
      </c>
      <c r="L1555" t="s">
        <v>209</v>
      </c>
      <c r="M1555" t="s">
        <v>627</v>
      </c>
      <c r="N1555" t="s">
        <v>186</v>
      </c>
      <c r="O1555" t="s">
        <v>211</v>
      </c>
      <c r="P1555" t="s">
        <v>212</v>
      </c>
      <c r="Q1555" t="s">
        <v>189</v>
      </c>
      <c r="R1555" t="s">
        <v>190</v>
      </c>
      <c r="S1555" t="s">
        <v>458</v>
      </c>
      <c r="T1555" t="s">
        <v>459</v>
      </c>
      <c r="U1555" s="6">
        <v>5166440</v>
      </c>
      <c r="V1555" s="6">
        <v>0</v>
      </c>
      <c r="W1555" s="6">
        <v>5166440</v>
      </c>
      <c r="X1555" s="6">
        <v>0</v>
      </c>
      <c r="Y1555" t="s">
        <v>193</v>
      </c>
      <c r="Z1555" t="s">
        <v>194</v>
      </c>
      <c r="AA1555" t="s">
        <v>195</v>
      </c>
      <c r="AB1555" t="s">
        <v>6377</v>
      </c>
      <c r="AC1555" t="s">
        <v>629</v>
      </c>
      <c r="AD1555" t="s">
        <v>629</v>
      </c>
      <c r="AE1555" t="s">
        <v>428</v>
      </c>
      <c r="AF1555" t="s">
        <v>6009</v>
      </c>
      <c r="AG1555" t="s">
        <v>6365</v>
      </c>
      <c r="AH1555" t="s">
        <v>6378</v>
      </c>
      <c r="AI1555" t="s">
        <v>6379</v>
      </c>
      <c r="AK1555" t="s">
        <v>568</v>
      </c>
      <c r="AL1555" t="s">
        <v>462</v>
      </c>
      <c r="AM1555" t="s">
        <v>342</v>
      </c>
      <c r="AN1555" t="s">
        <v>632</v>
      </c>
      <c r="AO1555" t="s">
        <v>124</v>
      </c>
    </row>
    <row r="1556" spans="1:41" hidden="1" x14ac:dyDescent="0.2">
      <c r="A1556">
        <v>141725</v>
      </c>
      <c r="B1556" s="7">
        <v>45968</v>
      </c>
      <c r="C1556" t="s">
        <v>6380</v>
      </c>
      <c r="D1556" t="s">
        <v>180</v>
      </c>
      <c r="E1556" s="6">
        <v>5166440</v>
      </c>
      <c r="F1556" s="6">
        <v>39205</v>
      </c>
      <c r="G1556" s="6">
        <v>0</v>
      </c>
      <c r="H1556" t="s">
        <v>361</v>
      </c>
      <c r="I1556">
        <v>1022389304</v>
      </c>
      <c r="J1556" t="s">
        <v>456</v>
      </c>
      <c r="K1556" t="s">
        <v>183</v>
      </c>
      <c r="L1556" t="s">
        <v>209</v>
      </c>
      <c r="M1556" t="s">
        <v>457</v>
      </c>
      <c r="N1556" t="s">
        <v>186</v>
      </c>
      <c r="O1556" t="s">
        <v>211</v>
      </c>
      <c r="P1556" t="s">
        <v>212</v>
      </c>
      <c r="Q1556" t="s">
        <v>189</v>
      </c>
      <c r="R1556" t="s">
        <v>190</v>
      </c>
      <c r="S1556" t="s">
        <v>458</v>
      </c>
      <c r="T1556" t="s">
        <v>459</v>
      </c>
      <c r="U1556" s="6">
        <v>5166440</v>
      </c>
      <c r="V1556" s="6">
        <v>0</v>
      </c>
      <c r="W1556" s="6">
        <v>5166440</v>
      </c>
      <c r="X1556" s="6">
        <v>0</v>
      </c>
      <c r="Y1556" t="s">
        <v>193</v>
      </c>
      <c r="Z1556" t="s">
        <v>194</v>
      </c>
      <c r="AA1556" t="s">
        <v>195</v>
      </c>
      <c r="AB1556" t="s">
        <v>6377</v>
      </c>
      <c r="AC1556" t="s">
        <v>284</v>
      </c>
      <c r="AD1556" t="s">
        <v>284</v>
      </c>
      <c r="AE1556" t="s">
        <v>325</v>
      </c>
      <c r="AF1556" t="s">
        <v>6014</v>
      </c>
      <c r="AG1556" t="s">
        <v>6365</v>
      </c>
      <c r="AH1556" t="s">
        <v>6381</v>
      </c>
      <c r="AI1556" t="s">
        <v>6382</v>
      </c>
      <c r="AK1556" t="s">
        <v>347</v>
      </c>
      <c r="AL1556" t="s">
        <v>462</v>
      </c>
      <c r="AM1556" t="s">
        <v>463</v>
      </c>
      <c r="AN1556" t="s">
        <v>464</v>
      </c>
      <c r="AO1556" t="s">
        <v>124</v>
      </c>
    </row>
    <row r="1557" spans="1:41" hidden="1" x14ac:dyDescent="0.2">
      <c r="A1557">
        <v>141825</v>
      </c>
      <c r="B1557" s="7">
        <v>45968</v>
      </c>
      <c r="C1557" t="s">
        <v>6383</v>
      </c>
      <c r="D1557" t="s">
        <v>180</v>
      </c>
      <c r="E1557" s="6">
        <v>4296180</v>
      </c>
      <c r="F1557" s="6">
        <v>28836</v>
      </c>
      <c r="G1557" s="6">
        <v>0</v>
      </c>
      <c r="H1557" t="s">
        <v>361</v>
      </c>
      <c r="I1557">
        <v>1097638909</v>
      </c>
      <c r="J1557" t="s">
        <v>466</v>
      </c>
      <c r="K1557" t="s">
        <v>183</v>
      </c>
      <c r="L1557" t="s">
        <v>209</v>
      </c>
      <c r="M1557" t="s">
        <v>467</v>
      </c>
      <c r="N1557" t="s">
        <v>186</v>
      </c>
      <c r="O1557" t="s">
        <v>364</v>
      </c>
      <c r="P1557" t="s">
        <v>365</v>
      </c>
      <c r="Q1557" t="s">
        <v>189</v>
      </c>
      <c r="R1557" t="s">
        <v>190</v>
      </c>
      <c r="S1557" t="s">
        <v>458</v>
      </c>
      <c r="T1557" t="s">
        <v>459</v>
      </c>
      <c r="U1557" s="6">
        <v>4296180</v>
      </c>
      <c r="V1557" s="6">
        <v>0</v>
      </c>
      <c r="W1557" s="6">
        <v>4296180</v>
      </c>
      <c r="X1557" s="6">
        <v>0</v>
      </c>
      <c r="Y1557" t="s">
        <v>193</v>
      </c>
      <c r="Z1557" t="s">
        <v>194</v>
      </c>
      <c r="AA1557" t="s">
        <v>195</v>
      </c>
      <c r="AB1557" t="s">
        <v>6384</v>
      </c>
      <c r="AC1557" t="s">
        <v>469</v>
      </c>
      <c r="AD1557" t="s">
        <v>469</v>
      </c>
      <c r="AE1557" t="s">
        <v>432</v>
      </c>
      <c r="AF1557" t="s">
        <v>6019</v>
      </c>
      <c r="AG1557" t="s">
        <v>6365</v>
      </c>
      <c r="AH1557" t="s">
        <v>6385</v>
      </c>
      <c r="AI1557" t="s">
        <v>6386</v>
      </c>
      <c r="AK1557" t="s">
        <v>347</v>
      </c>
      <c r="AL1557" t="s">
        <v>462</v>
      </c>
      <c r="AM1557" t="s">
        <v>473</v>
      </c>
      <c r="AN1557" t="s">
        <v>474</v>
      </c>
      <c r="AO1557" t="s">
        <v>124</v>
      </c>
    </row>
    <row r="1558" spans="1:41" hidden="1" x14ac:dyDescent="0.2">
      <c r="A1558">
        <v>141925</v>
      </c>
      <c r="B1558" s="7">
        <v>45968</v>
      </c>
      <c r="C1558" t="s">
        <v>6387</v>
      </c>
      <c r="D1558" t="s">
        <v>180</v>
      </c>
      <c r="E1558" s="6">
        <v>3784200</v>
      </c>
      <c r="F1558" s="6">
        <v>28716</v>
      </c>
      <c r="G1558" s="6">
        <v>0</v>
      </c>
      <c r="H1558" t="s">
        <v>361</v>
      </c>
      <c r="I1558">
        <v>86081686</v>
      </c>
      <c r="J1558" t="s">
        <v>905</v>
      </c>
      <c r="K1558" t="s">
        <v>183</v>
      </c>
      <c r="L1558" t="s">
        <v>209</v>
      </c>
      <c r="M1558" t="s">
        <v>906</v>
      </c>
      <c r="N1558" t="s">
        <v>186</v>
      </c>
      <c r="O1558" t="s">
        <v>211</v>
      </c>
      <c r="P1558" t="s">
        <v>212</v>
      </c>
      <c r="Q1558" t="s">
        <v>189</v>
      </c>
      <c r="R1558" t="s">
        <v>190</v>
      </c>
      <c r="S1558" t="s">
        <v>478</v>
      </c>
      <c r="T1558" t="s">
        <v>479</v>
      </c>
      <c r="U1558" s="6">
        <v>3784200</v>
      </c>
      <c r="V1558" s="6">
        <v>0</v>
      </c>
      <c r="W1558" s="6">
        <v>3784200</v>
      </c>
      <c r="X1558" s="6">
        <v>0</v>
      </c>
      <c r="Y1558" t="s">
        <v>193</v>
      </c>
      <c r="Z1558" t="s">
        <v>194</v>
      </c>
      <c r="AA1558" t="s">
        <v>195</v>
      </c>
      <c r="AB1558" t="s">
        <v>6388</v>
      </c>
      <c r="AC1558" t="s">
        <v>908</v>
      </c>
      <c r="AD1558" t="s">
        <v>909</v>
      </c>
      <c r="AE1558" t="s">
        <v>577</v>
      </c>
      <c r="AF1558" t="s">
        <v>6023</v>
      </c>
      <c r="AG1558" t="s">
        <v>6365</v>
      </c>
      <c r="AH1558" t="s">
        <v>6389</v>
      </c>
      <c r="AI1558" t="s">
        <v>6390</v>
      </c>
      <c r="AK1558" t="s">
        <v>719</v>
      </c>
      <c r="AL1558" t="s">
        <v>452</v>
      </c>
      <c r="AM1558" t="s">
        <v>912</v>
      </c>
      <c r="AN1558" t="s">
        <v>913</v>
      </c>
      <c r="AO1558" t="s">
        <v>124</v>
      </c>
    </row>
    <row r="1559" spans="1:41" hidden="1" x14ac:dyDescent="0.2">
      <c r="A1559">
        <v>142025</v>
      </c>
      <c r="B1559" s="7">
        <v>45968</v>
      </c>
      <c r="C1559" t="s">
        <v>6391</v>
      </c>
      <c r="D1559" t="s">
        <v>180</v>
      </c>
      <c r="E1559" s="6">
        <v>3784200</v>
      </c>
      <c r="F1559" s="6">
        <v>32032</v>
      </c>
      <c r="G1559" s="6">
        <v>0</v>
      </c>
      <c r="H1559" t="s">
        <v>361</v>
      </c>
      <c r="I1559">
        <v>1001187109</v>
      </c>
      <c r="J1559" t="s">
        <v>1066</v>
      </c>
      <c r="K1559" t="s">
        <v>183</v>
      </c>
      <c r="L1559" t="s">
        <v>209</v>
      </c>
      <c r="M1559" t="s">
        <v>1067</v>
      </c>
      <c r="N1559" t="s">
        <v>186</v>
      </c>
      <c r="O1559" t="s">
        <v>1068</v>
      </c>
      <c r="P1559" t="s">
        <v>1069</v>
      </c>
      <c r="Q1559" t="s">
        <v>189</v>
      </c>
      <c r="R1559" t="s">
        <v>190</v>
      </c>
      <c r="S1559" t="s">
        <v>478</v>
      </c>
      <c r="T1559" t="s">
        <v>479</v>
      </c>
      <c r="U1559" s="6">
        <v>3784200</v>
      </c>
      <c r="V1559" s="6">
        <v>0</v>
      </c>
      <c r="W1559" s="6">
        <v>3784200</v>
      </c>
      <c r="X1559" s="6">
        <v>0</v>
      </c>
      <c r="Y1559" t="s">
        <v>193</v>
      </c>
      <c r="Z1559" t="s">
        <v>194</v>
      </c>
      <c r="AA1559" t="s">
        <v>195</v>
      </c>
      <c r="AB1559" t="s">
        <v>6392</v>
      </c>
      <c r="AC1559" t="s">
        <v>1071</v>
      </c>
      <c r="AD1559" t="s">
        <v>1072</v>
      </c>
      <c r="AE1559" t="s">
        <v>730</v>
      </c>
      <c r="AF1559" t="s">
        <v>6031</v>
      </c>
      <c r="AG1559" t="s">
        <v>6365</v>
      </c>
      <c r="AH1559" t="s">
        <v>6393</v>
      </c>
      <c r="AI1559" t="s">
        <v>6394</v>
      </c>
      <c r="AK1559" t="s">
        <v>1075</v>
      </c>
      <c r="AL1559" t="s">
        <v>452</v>
      </c>
      <c r="AM1559" t="s">
        <v>1076</v>
      </c>
      <c r="AN1559" t="s">
        <v>1077</v>
      </c>
      <c r="AO1559" t="s">
        <v>124</v>
      </c>
    </row>
    <row r="1560" spans="1:41" hidden="1" x14ac:dyDescent="0.2">
      <c r="A1560">
        <v>142125</v>
      </c>
      <c r="B1560" s="7">
        <v>45968</v>
      </c>
      <c r="C1560" t="s">
        <v>6395</v>
      </c>
      <c r="D1560" t="s">
        <v>180</v>
      </c>
      <c r="E1560" s="6">
        <v>3784200</v>
      </c>
      <c r="F1560" s="6">
        <v>32032</v>
      </c>
      <c r="G1560" s="6">
        <v>0</v>
      </c>
      <c r="H1560" t="s">
        <v>361</v>
      </c>
      <c r="I1560">
        <v>1014204890</v>
      </c>
      <c r="J1560" t="s">
        <v>1144</v>
      </c>
      <c r="K1560" t="s">
        <v>183</v>
      </c>
      <c r="L1560" t="s">
        <v>209</v>
      </c>
      <c r="M1560" t="s">
        <v>1145</v>
      </c>
      <c r="N1560" t="s">
        <v>186</v>
      </c>
      <c r="O1560" t="s">
        <v>225</v>
      </c>
      <c r="P1560" t="s">
        <v>226</v>
      </c>
      <c r="Q1560" t="s">
        <v>189</v>
      </c>
      <c r="R1560" t="s">
        <v>190</v>
      </c>
      <c r="S1560" t="s">
        <v>478</v>
      </c>
      <c r="T1560" t="s">
        <v>479</v>
      </c>
      <c r="U1560" s="6">
        <v>3784200</v>
      </c>
      <c r="V1560" s="6">
        <v>0</v>
      </c>
      <c r="W1560" s="6">
        <v>3784200</v>
      </c>
      <c r="X1560" s="6">
        <v>0</v>
      </c>
      <c r="Y1560" t="s">
        <v>193</v>
      </c>
      <c r="Z1560" t="s">
        <v>194</v>
      </c>
      <c r="AA1560" t="s">
        <v>195</v>
      </c>
      <c r="AB1560" t="s">
        <v>6396</v>
      </c>
      <c r="AC1560" t="s">
        <v>1147</v>
      </c>
      <c r="AD1560" t="s">
        <v>1148</v>
      </c>
      <c r="AE1560" t="s">
        <v>638</v>
      </c>
      <c r="AF1560" t="s">
        <v>6035</v>
      </c>
      <c r="AG1560" t="s">
        <v>6365</v>
      </c>
      <c r="AH1560" t="s">
        <v>6397</v>
      </c>
      <c r="AI1560" t="s">
        <v>6398</v>
      </c>
      <c r="AK1560" t="s">
        <v>833</v>
      </c>
      <c r="AL1560" t="s">
        <v>452</v>
      </c>
      <c r="AM1560" t="s">
        <v>1151</v>
      </c>
      <c r="AN1560" t="s">
        <v>1152</v>
      </c>
      <c r="AO1560" t="s">
        <v>124</v>
      </c>
    </row>
    <row r="1561" spans="1:41" hidden="1" x14ac:dyDescent="0.2">
      <c r="A1561">
        <v>142225</v>
      </c>
      <c r="B1561" s="7">
        <v>45968</v>
      </c>
      <c r="C1561" t="s">
        <v>6399</v>
      </c>
      <c r="D1561" t="s">
        <v>180</v>
      </c>
      <c r="E1561" s="6">
        <v>5912680</v>
      </c>
      <c r="F1561" s="6">
        <v>50049</v>
      </c>
      <c r="G1561" s="6">
        <v>0</v>
      </c>
      <c r="H1561" t="s">
        <v>361</v>
      </c>
      <c r="I1561">
        <v>52186193</v>
      </c>
      <c r="J1561" t="s">
        <v>678</v>
      </c>
      <c r="K1561" t="s">
        <v>183</v>
      </c>
      <c r="L1561" t="s">
        <v>209</v>
      </c>
      <c r="M1561" t="s">
        <v>679</v>
      </c>
      <c r="N1561" t="s">
        <v>186</v>
      </c>
      <c r="O1561" t="s">
        <v>211</v>
      </c>
      <c r="P1561" t="s">
        <v>212</v>
      </c>
      <c r="Q1561" t="s">
        <v>189</v>
      </c>
      <c r="R1561" t="s">
        <v>190</v>
      </c>
      <c r="S1561" t="s">
        <v>540</v>
      </c>
      <c r="T1561" t="s">
        <v>541</v>
      </c>
      <c r="U1561" s="6">
        <v>5912680</v>
      </c>
      <c r="V1561" s="6">
        <v>0</v>
      </c>
      <c r="W1561" s="6">
        <v>5912680</v>
      </c>
      <c r="X1561" s="6">
        <v>0</v>
      </c>
      <c r="Y1561" t="s">
        <v>193</v>
      </c>
      <c r="Z1561" t="s">
        <v>194</v>
      </c>
      <c r="AA1561" t="s">
        <v>195</v>
      </c>
      <c r="AB1561" t="s">
        <v>6400</v>
      </c>
      <c r="AC1561" t="s">
        <v>504</v>
      </c>
      <c r="AD1561" t="s">
        <v>504</v>
      </c>
      <c r="AE1561" t="s">
        <v>681</v>
      </c>
      <c r="AF1561" t="s">
        <v>6041</v>
      </c>
      <c r="AG1561" t="s">
        <v>6365</v>
      </c>
      <c r="AH1561" t="s">
        <v>6401</v>
      </c>
      <c r="AI1561" t="s">
        <v>6402</v>
      </c>
      <c r="AK1561" t="s">
        <v>356</v>
      </c>
      <c r="AL1561" t="s">
        <v>462</v>
      </c>
      <c r="AM1561" t="s">
        <v>684</v>
      </c>
      <c r="AN1561" t="s">
        <v>685</v>
      </c>
      <c r="AO1561" t="s">
        <v>124</v>
      </c>
    </row>
    <row r="1562" spans="1:41" hidden="1" x14ac:dyDescent="0.2">
      <c r="A1562">
        <v>142325</v>
      </c>
      <c r="B1562" s="7">
        <v>45968</v>
      </c>
      <c r="C1562" t="s">
        <v>6403</v>
      </c>
      <c r="D1562" t="s">
        <v>180</v>
      </c>
      <c r="E1562" s="6">
        <v>7394100</v>
      </c>
      <c r="F1562" s="6">
        <v>67409</v>
      </c>
      <c r="G1562" s="6">
        <v>0</v>
      </c>
      <c r="H1562" t="s">
        <v>361</v>
      </c>
      <c r="I1562">
        <v>79539518</v>
      </c>
      <c r="J1562" t="s">
        <v>1804</v>
      </c>
      <c r="K1562" t="s">
        <v>183</v>
      </c>
      <c r="L1562" t="s">
        <v>209</v>
      </c>
      <c r="M1562" t="s">
        <v>1805</v>
      </c>
      <c r="N1562" t="s">
        <v>186</v>
      </c>
      <c r="O1562" t="s">
        <v>225</v>
      </c>
      <c r="P1562" t="s">
        <v>226</v>
      </c>
      <c r="Q1562" t="s">
        <v>189</v>
      </c>
      <c r="R1562" t="s">
        <v>190</v>
      </c>
      <c r="S1562" t="s">
        <v>858</v>
      </c>
      <c r="T1562" t="s">
        <v>859</v>
      </c>
      <c r="U1562" s="6">
        <v>7394100</v>
      </c>
      <c r="V1562" s="6">
        <v>0</v>
      </c>
      <c r="W1562" s="6">
        <v>7394100</v>
      </c>
      <c r="X1562" s="6">
        <v>0</v>
      </c>
      <c r="Y1562" t="s">
        <v>193</v>
      </c>
      <c r="Z1562" t="s">
        <v>194</v>
      </c>
      <c r="AA1562" t="s">
        <v>195</v>
      </c>
      <c r="AB1562" t="s">
        <v>6404</v>
      </c>
      <c r="AC1562" t="s">
        <v>1082</v>
      </c>
      <c r="AD1562" t="s">
        <v>1082</v>
      </c>
      <c r="AE1562" t="s">
        <v>514</v>
      </c>
      <c r="AF1562" t="s">
        <v>6045</v>
      </c>
      <c r="AG1562" t="s">
        <v>6365</v>
      </c>
      <c r="AH1562" t="s">
        <v>6405</v>
      </c>
      <c r="AI1562" t="s">
        <v>6406</v>
      </c>
      <c r="AK1562" t="s">
        <v>1310</v>
      </c>
      <c r="AL1562" t="s">
        <v>462</v>
      </c>
      <c r="AM1562" t="s">
        <v>1809</v>
      </c>
      <c r="AN1562" t="s">
        <v>1810</v>
      </c>
      <c r="AO1562" t="s">
        <v>124</v>
      </c>
    </row>
    <row r="1563" spans="1:41" hidden="1" x14ac:dyDescent="0.2">
      <c r="A1563">
        <v>142425</v>
      </c>
      <c r="B1563" s="7">
        <v>45968</v>
      </c>
      <c r="C1563" t="s">
        <v>6407</v>
      </c>
      <c r="D1563" t="s">
        <v>180</v>
      </c>
      <c r="E1563" s="6">
        <v>6797780</v>
      </c>
      <c r="F1563" s="6">
        <v>127335</v>
      </c>
      <c r="G1563" s="6">
        <v>0</v>
      </c>
      <c r="H1563" t="s">
        <v>361</v>
      </c>
      <c r="I1563">
        <v>1015467605</v>
      </c>
      <c r="J1563" t="s">
        <v>538</v>
      </c>
      <c r="K1563" t="s">
        <v>183</v>
      </c>
      <c r="L1563" t="s">
        <v>209</v>
      </c>
      <c r="M1563" t="s">
        <v>539</v>
      </c>
      <c r="N1563" t="s">
        <v>186</v>
      </c>
      <c r="O1563" t="s">
        <v>364</v>
      </c>
      <c r="P1563" t="s">
        <v>365</v>
      </c>
      <c r="Q1563" t="s">
        <v>189</v>
      </c>
      <c r="R1563" t="s">
        <v>190</v>
      </c>
      <c r="S1563" t="s">
        <v>540</v>
      </c>
      <c r="T1563" t="s">
        <v>541</v>
      </c>
      <c r="U1563" s="6">
        <v>6797780</v>
      </c>
      <c r="V1563" s="6">
        <v>0</v>
      </c>
      <c r="W1563" s="6">
        <v>6797780</v>
      </c>
      <c r="X1563" s="6">
        <v>0</v>
      </c>
      <c r="Y1563" t="s">
        <v>193</v>
      </c>
      <c r="Z1563" t="s">
        <v>194</v>
      </c>
      <c r="AA1563" t="s">
        <v>195</v>
      </c>
      <c r="AB1563" t="s">
        <v>6408</v>
      </c>
      <c r="AC1563" t="s">
        <v>543</v>
      </c>
      <c r="AD1563" t="s">
        <v>543</v>
      </c>
      <c r="AE1563" t="s">
        <v>197</v>
      </c>
      <c r="AF1563" t="s">
        <v>6051</v>
      </c>
      <c r="AG1563" t="s">
        <v>6365</v>
      </c>
      <c r="AH1563" t="s">
        <v>6409</v>
      </c>
      <c r="AI1563" t="s">
        <v>6410</v>
      </c>
      <c r="AK1563" t="s">
        <v>327</v>
      </c>
      <c r="AL1563" t="s">
        <v>462</v>
      </c>
      <c r="AM1563" t="s">
        <v>5666</v>
      </c>
      <c r="AN1563" t="s">
        <v>549</v>
      </c>
      <c r="AO1563" t="s">
        <v>124</v>
      </c>
    </row>
    <row r="1564" spans="1:41" hidden="1" x14ac:dyDescent="0.2">
      <c r="A1564">
        <v>142525</v>
      </c>
      <c r="B1564" s="7">
        <v>45968</v>
      </c>
      <c r="C1564" t="s">
        <v>6411</v>
      </c>
      <c r="D1564" t="s">
        <v>180</v>
      </c>
      <c r="E1564" s="6">
        <v>4296180</v>
      </c>
      <c r="F1564" s="6">
        <v>36366</v>
      </c>
      <c r="G1564" s="6">
        <v>0</v>
      </c>
      <c r="H1564" t="s">
        <v>361</v>
      </c>
      <c r="I1564">
        <v>1012453451</v>
      </c>
      <c r="J1564" t="s">
        <v>5900</v>
      </c>
      <c r="K1564" t="s">
        <v>183</v>
      </c>
      <c r="L1564" t="s">
        <v>209</v>
      </c>
      <c r="M1564" t="s">
        <v>5901</v>
      </c>
      <c r="N1564" t="s">
        <v>186</v>
      </c>
      <c r="O1564" t="s">
        <v>364</v>
      </c>
      <c r="P1564" t="s">
        <v>365</v>
      </c>
      <c r="Q1564" t="s">
        <v>189</v>
      </c>
      <c r="R1564" t="s">
        <v>190</v>
      </c>
      <c r="S1564" t="s">
        <v>669</v>
      </c>
      <c r="T1564" t="s">
        <v>670</v>
      </c>
      <c r="U1564" s="6">
        <v>4296180</v>
      </c>
      <c r="V1564" s="6">
        <v>0</v>
      </c>
      <c r="W1564" s="6">
        <v>4296180</v>
      </c>
      <c r="X1564" s="6">
        <v>0</v>
      </c>
      <c r="Y1564" t="s">
        <v>193</v>
      </c>
      <c r="Z1564" t="s">
        <v>194</v>
      </c>
      <c r="AA1564" t="s">
        <v>195</v>
      </c>
      <c r="AB1564" t="s">
        <v>6412</v>
      </c>
      <c r="AC1564" t="s">
        <v>1756</v>
      </c>
      <c r="AD1564" t="s">
        <v>1733</v>
      </c>
      <c r="AE1564" t="s">
        <v>1983</v>
      </c>
      <c r="AF1564" t="s">
        <v>6056</v>
      </c>
      <c r="AG1564" t="s">
        <v>6365</v>
      </c>
      <c r="AH1564" t="s">
        <v>6413</v>
      </c>
      <c r="AI1564" t="s">
        <v>6414</v>
      </c>
      <c r="AK1564" t="s">
        <v>5346</v>
      </c>
      <c r="AL1564" t="s">
        <v>462</v>
      </c>
      <c r="AM1564" t="s">
        <v>5905</v>
      </c>
      <c r="AN1564" t="s">
        <v>5906</v>
      </c>
      <c r="AO1564" t="s">
        <v>124</v>
      </c>
    </row>
    <row r="1565" spans="1:41" hidden="1" x14ac:dyDescent="0.2">
      <c r="A1565">
        <v>142625</v>
      </c>
      <c r="B1565" s="7">
        <v>45968</v>
      </c>
      <c r="C1565" t="s">
        <v>6415</v>
      </c>
      <c r="D1565" t="s">
        <v>180</v>
      </c>
      <c r="E1565" s="6">
        <v>6797780</v>
      </c>
      <c r="F1565" s="6">
        <v>45628</v>
      </c>
      <c r="G1565" s="6">
        <v>0</v>
      </c>
      <c r="H1565" t="s">
        <v>361</v>
      </c>
      <c r="I1565">
        <v>1032449942</v>
      </c>
      <c r="J1565" t="s">
        <v>1199</v>
      </c>
      <c r="K1565" t="s">
        <v>183</v>
      </c>
      <c r="L1565" t="s">
        <v>209</v>
      </c>
      <c r="M1565" t="s">
        <v>1200</v>
      </c>
      <c r="N1565" t="s">
        <v>186</v>
      </c>
      <c r="O1565" t="s">
        <v>211</v>
      </c>
      <c r="P1565" t="s">
        <v>212</v>
      </c>
      <c r="Q1565" t="s">
        <v>189</v>
      </c>
      <c r="R1565" t="s">
        <v>190</v>
      </c>
      <c r="S1565" t="s">
        <v>669</v>
      </c>
      <c r="T1565" t="s">
        <v>670</v>
      </c>
      <c r="U1565" s="6">
        <v>6797780</v>
      </c>
      <c r="V1565" s="6">
        <v>0</v>
      </c>
      <c r="W1565" s="6">
        <v>6797780</v>
      </c>
      <c r="X1565" s="6">
        <v>0</v>
      </c>
      <c r="Y1565" t="s">
        <v>193</v>
      </c>
      <c r="Z1565" t="s">
        <v>194</v>
      </c>
      <c r="AA1565" t="s">
        <v>195</v>
      </c>
      <c r="AB1565" t="s">
        <v>6416</v>
      </c>
      <c r="AC1565" t="s">
        <v>450</v>
      </c>
      <c r="AD1565" t="s">
        <v>450</v>
      </c>
      <c r="AE1565" t="s">
        <v>1202</v>
      </c>
      <c r="AF1565" t="s">
        <v>6063</v>
      </c>
      <c r="AG1565" t="s">
        <v>6365</v>
      </c>
      <c r="AH1565" t="s">
        <v>6417</v>
      </c>
      <c r="AI1565" t="s">
        <v>6418</v>
      </c>
      <c r="AK1565" t="s">
        <v>449</v>
      </c>
      <c r="AL1565" t="s">
        <v>462</v>
      </c>
      <c r="AM1565" t="s">
        <v>5911</v>
      </c>
      <c r="AN1565" t="s">
        <v>1206</v>
      </c>
      <c r="AO1565" t="s">
        <v>124</v>
      </c>
    </row>
    <row r="1566" spans="1:41" hidden="1" x14ac:dyDescent="0.2">
      <c r="A1566">
        <v>142725</v>
      </c>
      <c r="B1566" s="7">
        <v>45968</v>
      </c>
      <c r="C1566" t="s">
        <v>6419</v>
      </c>
      <c r="D1566" t="s">
        <v>180</v>
      </c>
      <c r="E1566" s="6">
        <v>7394100</v>
      </c>
      <c r="F1566" s="6">
        <v>74015</v>
      </c>
      <c r="G1566" s="6">
        <v>0</v>
      </c>
      <c r="H1566" t="s">
        <v>361</v>
      </c>
      <c r="I1566">
        <v>43254268</v>
      </c>
      <c r="J1566" t="s">
        <v>3072</v>
      </c>
      <c r="K1566" t="s">
        <v>183</v>
      </c>
      <c r="L1566" t="s">
        <v>209</v>
      </c>
      <c r="M1566" t="s">
        <v>3073</v>
      </c>
      <c r="N1566" t="s">
        <v>186</v>
      </c>
      <c r="O1566" t="s">
        <v>562</v>
      </c>
      <c r="P1566" t="s">
        <v>563</v>
      </c>
      <c r="Q1566" t="s">
        <v>189</v>
      </c>
      <c r="R1566" t="s">
        <v>190</v>
      </c>
      <c r="S1566" t="s">
        <v>669</v>
      </c>
      <c r="T1566" t="s">
        <v>670</v>
      </c>
      <c r="U1566" s="6">
        <v>7394100</v>
      </c>
      <c r="V1566" s="6">
        <v>0</v>
      </c>
      <c r="W1566" s="6">
        <v>7394100</v>
      </c>
      <c r="X1566" s="6">
        <v>0</v>
      </c>
      <c r="Y1566" t="s">
        <v>480</v>
      </c>
      <c r="Z1566" t="s">
        <v>194</v>
      </c>
      <c r="AA1566" t="s">
        <v>481</v>
      </c>
      <c r="AB1566" t="s">
        <v>6420</v>
      </c>
      <c r="AC1566" t="s">
        <v>662</v>
      </c>
      <c r="AD1566" t="s">
        <v>662</v>
      </c>
      <c r="AE1566" t="s">
        <v>1311</v>
      </c>
      <c r="AF1566" t="s">
        <v>6069</v>
      </c>
      <c r="AG1566" t="s">
        <v>6365</v>
      </c>
      <c r="AH1566" t="s">
        <v>6421</v>
      </c>
      <c r="AI1566" t="s">
        <v>6422</v>
      </c>
      <c r="AK1566" t="s">
        <v>2696</v>
      </c>
      <c r="AL1566" t="s">
        <v>462</v>
      </c>
      <c r="AM1566" t="s">
        <v>3078</v>
      </c>
      <c r="AN1566" t="s">
        <v>1485</v>
      </c>
      <c r="AO1566" t="s">
        <v>124</v>
      </c>
    </row>
    <row r="1567" spans="1:41" hidden="1" x14ac:dyDescent="0.2">
      <c r="A1567">
        <v>142825</v>
      </c>
      <c r="B1567" s="7">
        <v>45968</v>
      </c>
      <c r="C1567" t="s">
        <v>6423</v>
      </c>
      <c r="D1567" t="s">
        <v>180</v>
      </c>
      <c r="E1567" s="6">
        <v>8467200</v>
      </c>
      <c r="F1567" s="6">
        <v>56833</v>
      </c>
      <c r="G1567" s="6">
        <v>0</v>
      </c>
      <c r="H1567" t="s">
        <v>361</v>
      </c>
      <c r="I1567">
        <v>53108142</v>
      </c>
      <c r="J1567" t="s">
        <v>4392</v>
      </c>
      <c r="K1567" t="s">
        <v>183</v>
      </c>
      <c r="L1567" t="s">
        <v>209</v>
      </c>
      <c r="M1567" t="s">
        <v>6067</v>
      </c>
      <c r="N1567" t="s">
        <v>186</v>
      </c>
      <c r="O1567" t="s">
        <v>334</v>
      </c>
      <c r="P1567" t="s">
        <v>335</v>
      </c>
      <c r="Q1567" t="s">
        <v>189</v>
      </c>
      <c r="R1567" t="s">
        <v>190</v>
      </c>
      <c r="S1567" t="s">
        <v>669</v>
      </c>
      <c r="T1567" t="s">
        <v>670</v>
      </c>
      <c r="U1567" s="6">
        <v>8467200</v>
      </c>
      <c r="V1567" s="6">
        <v>0</v>
      </c>
      <c r="W1567" s="6">
        <v>8467200</v>
      </c>
      <c r="X1567" s="6">
        <v>0</v>
      </c>
      <c r="Y1567" t="s">
        <v>193</v>
      </c>
      <c r="Z1567" t="s">
        <v>194</v>
      </c>
      <c r="AA1567" t="s">
        <v>195</v>
      </c>
      <c r="AB1567" t="s">
        <v>6424</v>
      </c>
      <c r="AC1567" t="s">
        <v>801</v>
      </c>
      <c r="AD1567" t="s">
        <v>801</v>
      </c>
      <c r="AE1567" t="s">
        <v>1522</v>
      </c>
      <c r="AF1567" t="s">
        <v>6073</v>
      </c>
      <c r="AG1567" t="s">
        <v>6365</v>
      </c>
      <c r="AH1567" t="s">
        <v>6425</v>
      </c>
      <c r="AI1567" t="s">
        <v>6426</v>
      </c>
      <c r="AK1567" t="s">
        <v>3461</v>
      </c>
      <c r="AL1567" t="s">
        <v>462</v>
      </c>
      <c r="AM1567" t="s">
        <v>4396</v>
      </c>
      <c r="AN1567" t="s">
        <v>1338</v>
      </c>
      <c r="AO1567" t="s">
        <v>124</v>
      </c>
    </row>
    <row r="1568" spans="1:41" hidden="1" x14ac:dyDescent="0.2">
      <c r="A1568">
        <v>142925</v>
      </c>
      <c r="B1568" s="7">
        <v>45968</v>
      </c>
      <c r="C1568" t="s">
        <v>6427</v>
      </c>
      <c r="D1568" t="s">
        <v>180</v>
      </c>
      <c r="E1568" s="6">
        <v>7394100</v>
      </c>
      <c r="F1568" s="6">
        <v>204399</v>
      </c>
      <c r="G1568" s="6">
        <v>0</v>
      </c>
      <c r="H1568" t="s">
        <v>361</v>
      </c>
      <c r="I1568">
        <v>1030577137</v>
      </c>
      <c r="J1568" t="s">
        <v>5965</v>
      </c>
      <c r="K1568" t="s">
        <v>183</v>
      </c>
      <c r="L1568" t="s">
        <v>209</v>
      </c>
      <c r="M1568" t="s">
        <v>5966</v>
      </c>
      <c r="N1568" t="s">
        <v>186</v>
      </c>
      <c r="O1568" t="s">
        <v>364</v>
      </c>
      <c r="P1568" t="s">
        <v>365</v>
      </c>
      <c r="Q1568" t="s">
        <v>189</v>
      </c>
      <c r="R1568" t="s">
        <v>190</v>
      </c>
      <c r="S1568" t="s">
        <v>478</v>
      </c>
      <c r="T1568" t="s">
        <v>479</v>
      </c>
      <c r="U1568" s="6">
        <v>7394100</v>
      </c>
      <c r="V1568" s="6">
        <v>0</v>
      </c>
      <c r="W1568" s="6">
        <v>7394100</v>
      </c>
      <c r="X1568" s="6">
        <v>0</v>
      </c>
      <c r="Y1568" t="s">
        <v>480</v>
      </c>
      <c r="Z1568" t="s">
        <v>194</v>
      </c>
      <c r="AA1568" t="s">
        <v>702</v>
      </c>
      <c r="AB1568" t="s">
        <v>6428</v>
      </c>
      <c r="AC1568" t="s">
        <v>1752</v>
      </c>
      <c r="AD1568" t="s">
        <v>1865</v>
      </c>
      <c r="AE1568" t="s">
        <v>2250</v>
      </c>
      <c r="AF1568" t="s">
        <v>6081</v>
      </c>
      <c r="AG1568" t="s">
        <v>6365</v>
      </c>
      <c r="AH1568" t="s">
        <v>6429</v>
      </c>
      <c r="AI1568" t="s">
        <v>6430</v>
      </c>
      <c r="AK1568" t="s">
        <v>5434</v>
      </c>
      <c r="AL1568" t="s">
        <v>462</v>
      </c>
      <c r="AM1568" t="s">
        <v>2765</v>
      </c>
      <c r="AN1568" t="s">
        <v>5970</v>
      </c>
      <c r="AO1568" t="s">
        <v>124</v>
      </c>
    </row>
    <row r="1569" spans="1:41" hidden="1" x14ac:dyDescent="0.2">
      <c r="A1569">
        <v>143025</v>
      </c>
      <c r="B1569" s="7">
        <v>45968</v>
      </c>
      <c r="C1569" t="s">
        <v>6431</v>
      </c>
      <c r="D1569" t="s">
        <v>180</v>
      </c>
      <c r="E1569" s="6">
        <v>2739040</v>
      </c>
      <c r="F1569" s="6">
        <v>23185</v>
      </c>
      <c r="G1569" s="6">
        <v>0</v>
      </c>
      <c r="H1569" t="s">
        <v>361</v>
      </c>
      <c r="I1569">
        <v>80054606</v>
      </c>
      <c r="J1569" t="s">
        <v>444</v>
      </c>
      <c r="K1569" t="s">
        <v>183</v>
      </c>
      <c r="L1569" t="s">
        <v>209</v>
      </c>
      <c r="M1569" t="s">
        <v>445</v>
      </c>
      <c r="N1569" t="s">
        <v>186</v>
      </c>
      <c r="O1569" t="s">
        <v>211</v>
      </c>
      <c r="P1569" t="s">
        <v>212</v>
      </c>
      <c r="Q1569" t="s">
        <v>189</v>
      </c>
      <c r="R1569" t="s">
        <v>190</v>
      </c>
      <c r="S1569" t="s">
        <v>446</v>
      </c>
      <c r="T1569" t="s">
        <v>447</v>
      </c>
      <c r="U1569" s="6">
        <v>2739040</v>
      </c>
      <c r="V1569" s="6">
        <v>0</v>
      </c>
      <c r="W1569" s="6">
        <v>2739040</v>
      </c>
      <c r="X1569" s="6">
        <v>0</v>
      </c>
      <c r="Y1569" t="s">
        <v>193</v>
      </c>
      <c r="Z1569" t="s">
        <v>194</v>
      </c>
      <c r="AA1569" t="s">
        <v>195</v>
      </c>
      <c r="AB1569" t="s">
        <v>6432</v>
      </c>
      <c r="AC1569" t="s">
        <v>439</v>
      </c>
      <c r="AD1569" t="s">
        <v>439</v>
      </c>
      <c r="AE1569" t="s">
        <v>386</v>
      </c>
      <c r="AF1569" t="s">
        <v>6085</v>
      </c>
      <c r="AG1569" t="s">
        <v>6365</v>
      </c>
      <c r="AH1569" t="s">
        <v>6433</v>
      </c>
      <c r="AI1569" t="s">
        <v>6434</v>
      </c>
      <c r="AK1569" t="s">
        <v>274</v>
      </c>
      <c r="AL1569" t="s">
        <v>452</v>
      </c>
      <c r="AM1569" t="s">
        <v>3538</v>
      </c>
      <c r="AN1569" t="s">
        <v>454</v>
      </c>
      <c r="AO1569" t="s">
        <v>124</v>
      </c>
    </row>
    <row r="1570" spans="1:41" hidden="1" x14ac:dyDescent="0.2">
      <c r="A1570">
        <v>143125</v>
      </c>
      <c r="B1570" s="7">
        <v>45968</v>
      </c>
      <c r="C1570" t="s">
        <v>6435</v>
      </c>
      <c r="D1570" t="s">
        <v>180</v>
      </c>
      <c r="E1570" s="6">
        <v>7394100</v>
      </c>
      <c r="F1570" s="6">
        <v>49630</v>
      </c>
      <c r="G1570" s="6">
        <v>0</v>
      </c>
      <c r="H1570" t="s">
        <v>361</v>
      </c>
      <c r="I1570">
        <v>1052385150</v>
      </c>
      <c r="J1570" t="s">
        <v>1187</v>
      </c>
      <c r="K1570" t="s">
        <v>183</v>
      </c>
      <c r="L1570" t="s">
        <v>209</v>
      </c>
      <c r="M1570" t="s">
        <v>1188</v>
      </c>
      <c r="N1570" t="s">
        <v>186</v>
      </c>
      <c r="O1570" t="s">
        <v>615</v>
      </c>
      <c r="P1570" t="s">
        <v>616</v>
      </c>
      <c r="Q1570" t="s">
        <v>189</v>
      </c>
      <c r="R1570" t="s">
        <v>190</v>
      </c>
      <c r="S1570" t="s">
        <v>540</v>
      </c>
      <c r="T1570" t="s">
        <v>541</v>
      </c>
      <c r="U1570" s="6">
        <v>7394100</v>
      </c>
      <c r="V1570" s="6">
        <v>0</v>
      </c>
      <c r="W1570" s="6">
        <v>7394100</v>
      </c>
      <c r="X1570" s="6">
        <v>0</v>
      </c>
      <c r="Y1570" t="s">
        <v>480</v>
      </c>
      <c r="Z1570" t="s">
        <v>194</v>
      </c>
      <c r="AA1570" t="s">
        <v>481</v>
      </c>
      <c r="AB1570" t="s">
        <v>6436</v>
      </c>
      <c r="AC1570" t="s">
        <v>1190</v>
      </c>
      <c r="AD1570" t="s">
        <v>1190</v>
      </c>
      <c r="AE1570" t="s">
        <v>1191</v>
      </c>
      <c r="AF1570" t="s">
        <v>6089</v>
      </c>
      <c r="AG1570" t="s">
        <v>6365</v>
      </c>
      <c r="AH1570" t="s">
        <v>6437</v>
      </c>
      <c r="AI1570" t="s">
        <v>6438</v>
      </c>
      <c r="AK1570" t="s">
        <v>556</v>
      </c>
      <c r="AL1570" t="s">
        <v>462</v>
      </c>
      <c r="AM1570" t="s">
        <v>368</v>
      </c>
      <c r="AN1570" t="s">
        <v>1193</v>
      </c>
      <c r="AO1570" t="s">
        <v>124</v>
      </c>
    </row>
    <row r="1571" spans="1:41" hidden="1" x14ac:dyDescent="0.2">
      <c r="A1571">
        <v>143125</v>
      </c>
      <c r="B1571" s="7">
        <v>45968</v>
      </c>
      <c r="C1571" t="s">
        <v>6435</v>
      </c>
      <c r="D1571" t="s">
        <v>180</v>
      </c>
      <c r="E1571" s="6">
        <v>7394100</v>
      </c>
      <c r="F1571" s="6">
        <v>49630</v>
      </c>
      <c r="G1571" s="6">
        <v>0</v>
      </c>
      <c r="H1571" t="s">
        <v>361</v>
      </c>
      <c r="I1571">
        <v>1052385150</v>
      </c>
      <c r="J1571" t="s">
        <v>1187</v>
      </c>
      <c r="K1571" t="s">
        <v>183</v>
      </c>
      <c r="L1571" t="s">
        <v>209</v>
      </c>
      <c r="M1571" t="s">
        <v>1188</v>
      </c>
      <c r="N1571" t="s">
        <v>186</v>
      </c>
      <c r="O1571" t="s">
        <v>615</v>
      </c>
      <c r="P1571" t="s">
        <v>616</v>
      </c>
      <c r="Q1571" t="s">
        <v>189</v>
      </c>
      <c r="R1571" t="s">
        <v>190</v>
      </c>
      <c r="S1571" t="s">
        <v>540</v>
      </c>
      <c r="T1571" t="s">
        <v>541</v>
      </c>
      <c r="U1571" s="6">
        <v>7394100</v>
      </c>
      <c r="V1571" s="6">
        <v>0</v>
      </c>
      <c r="W1571" s="6">
        <v>7394100</v>
      </c>
      <c r="X1571" s="6">
        <v>0</v>
      </c>
      <c r="Y1571" t="s">
        <v>480</v>
      </c>
      <c r="Z1571" t="s">
        <v>194</v>
      </c>
      <c r="AA1571" t="s">
        <v>481</v>
      </c>
      <c r="AB1571" t="s">
        <v>6436</v>
      </c>
      <c r="AC1571" t="s">
        <v>1190</v>
      </c>
      <c r="AD1571" t="s">
        <v>1190</v>
      </c>
      <c r="AE1571" t="s">
        <v>1191</v>
      </c>
      <c r="AF1571" t="s">
        <v>6089</v>
      </c>
      <c r="AG1571" t="s">
        <v>6365</v>
      </c>
      <c r="AH1571" t="s">
        <v>6437</v>
      </c>
      <c r="AI1571" t="s">
        <v>6438</v>
      </c>
      <c r="AK1571" t="s">
        <v>556</v>
      </c>
      <c r="AL1571" t="s">
        <v>462</v>
      </c>
      <c r="AM1571" t="s">
        <v>368</v>
      </c>
      <c r="AN1571" t="s">
        <v>1193</v>
      </c>
      <c r="AO1571" t="s">
        <v>124</v>
      </c>
    </row>
    <row r="1572" spans="1:41" hidden="1" x14ac:dyDescent="0.2">
      <c r="A1572">
        <v>143225</v>
      </c>
      <c r="B1572" s="7">
        <v>45968</v>
      </c>
      <c r="C1572" t="s">
        <v>6439</v>
      </c>
      <c r="D1572" t="s">
        <v>180</v>
      </c>
      <c r="E1572" s="6">
        <v>7394100</v>
      </c>
      <c r="F1572" s="6">
        <v>210878</v>
      </c>
      <c r="G1572" s="6">
        <v>0</v>
      </c>
      <c r="H1572" t="s">
        <v>361</v>
      </c>
      <c r="I1572">
        <v>1017183387</v>
      </c>
      <c r="J1572" t="s">
        <v>1292</v>
      </c>
      <c r="K1572" t="s">
        <v>183</v>
      </c>
      <c r="L1572" t="s">
        <v>209</v>
      </c>
      <c r="M1572" t="s">
        <v>1293</v>
      </c>
      <c r="N1572" t="s">
        <v>186</v>
      </c>
      <c r="O1572" t="s">
        <v>211</v>
      </c>
      <c r="P1572" t="s">
        <v>212</v>
      </c>
      <c r="Q1572" t="s">
        <v>189</v>
      </c>
      <c r="R1572" t="s">
        <v>190</v>
      </c>
      <c r="S1572" t="s">
        <v>540</v>
      </c>
      <c r="T1572" t="s">
        <v>541</v>
      </c>
      <c r="U1572" s="6">
        <v>7394100</v>
      </c>
      <c r="V1572" s="6">
        <v>0</v>
      </c>
      <c r="W1572" s="6">
        <v>7394100</v>
      </c>
      <c r="X1572" s="6">
        <v>0</v>
      </c>
      <c r="Y1572" t="s">
        <v>193</v>
      </c>
      <c r="Z1572" t="s">
        <v>194</v>
      </c>
      <c r="AA1572" t="s">
        <v>195</v>
      </c>
      <c r="AB1572" t="s">
        <v>6440</v>
      </c>
      <c r="AC1572" t="s">
        <v>1191</v>
      </c>
      <c r="AD1572" t="s">
        <v>1191</v>
      </c>
      <c r="AE1572" t="s">
        <v>1190</v>
      </c>
      <c r="AF1572" t="s">
        <v>6093</v>
      </c>
      <c r="AG1572" t="s">
        <v>6365</v>
      </c>
      <c r="AH1572" t="s">
        <v>6441</v>
      </c>
      <c r="AI1572" t="s">
        <v>6442</v>
      </c>
      <c r="AK1572" t="s">
        <v>556</v>
      </c>
      <c r="AL1572" t="s">
        <v>462</v>
      </c>
      <c r="AM1572" t="s">
        <v>1296</v>
      </c>
      <c r="AN1572" t="s">
        <v>1297</v>
      </c>
      <c r="AO1572" t="s">
        <v>124</v>
      </c>
    </row>
    <row r="1573" spans="1:41" hidden="1" x14ac:dyDescent="0.2">
      <c r="A1573">
        <v>143225</v>
      </c>
      <c r="B1573" s="7">
        <v>45968</v>
      </c>
      <c r="C1573" t="s">
        <v>6439</v>
      </c>
      <c r="D1573" t="s">
        <v>180</v>
      </c>
      <c r="E1573" s="6">
        <v>7394100</v>
      </c>
      <c r="F1573" s="6">
        <v>210878</v>
      </c>
      <c r="G1573" s="6">
        <v>0</v>
      </c>
      <c r="H1573" t="s">
        <v>361</v>
      </c>
      <c r="I1573">
        <v>1017183387</v>
      </c>
      <c r="J1573" t="s">
        <v>1292</v>
      </c>
      <c r="K1573" t="s">
        <v>183</v>
      </c>
      <c r="L1573" t="s">
        <v>209</v>
      </c>
      <c r="M1573" t="s">
        <v>1293</v>
      </c>
      <c r="N1573" t="s">
        <v>186</v>
      </c>
      <c r="O1573" t="s">
        <v>211</v>
      </c>
      <c r="P1573" t="s">
        <v>212</v>
      </c>
      <c r="Q1573" t="s">
        <v>189</v>
      </c>
      <c r="R1573" t="s">
        <v>190</v>
      </c>
      <c r="S1573" t="s">
        <v>540</v>
      </c>
      <c r="T1573" t="s">
        <v>541</v>
      </c>
      <c r="U1573" s="6">
        <v>7394100</v>
      </c>
      <c r="V1573" s="6">
        <v>0</v>
      </c>
      <c r="W1573" s="6">
        <v>7394100</v>
      </c>
      <c r="X1573" s="6">
        <v>0</v>
      </c>
      <c r="Y1573" t="s">
        <v>193</v>
      </c>
      <c r="Z1573" t="s">
        <v>194</v>
      </c>
      <c r="AA1573" t="s">
        <v>195</v>
      </c>
      <c r="AB1573" t="s">
        <v>6440</v>
      </c>
      <c r="AC1573" t="s">
        <v>1191</v>
      </c>
      <c r="AD1573" t="s">
        <v>1191</v>
      </c>
      <c r="AE1573" t="s">
        <v>1190</v>
      </c>
      <c r="AF1573" t="s">
        <v>6093</v>
      </c>
      <c r="AG1573" t="s">
        <v>6365</v>
      </c>
      <c r="AH1573" t="s">
        <v>6441</v>
      </c>
      <c r="AI1573" t="s">
        <v>6442</v>
      </c>
      <c r="AK1573" t="s">
        <v>556</v>
      </c>
      <c r="AL1573" t="s">
        <v>462</v>
      </c>
      <c r="AM1573" t="s">
        <v>1296</v>
      </c>
      <c r="AN1573" t="s">
        <v>1297</v>
      </c>
      <c r="AO1573" t="s">
        <v>124</v>
      </c>
    </row>
    <row r="1574" spans="1:41" hidden="1" x14ac:dyDescent="0.2">
      <c r="A1574">
        <v>143325</v>
      </c>
      <c r="B1574" s="7">
        <v>45968</v>
      </c>
      <c r="C1574" t="s">
        <v>6443</v>
      </c>
      <c r="D1574" t="s">
        <v>180</v>
      </c>
      <c r="E1574" s="6">
        <v>3784200</v>
      </c>
      <c r="F1574" s="6">
        <v>25400</v>
      </c>
      <c r="G1574" s="6">
        <v>0</v>
      </c>
      <c r="H1574" t="s">
        <v>361</v>
      </c>
      <c r="I1574">
        <v>1007134186</v>
      </c>
      <c r="J1574" t="s">
        <v>2524</v>
      </c>
      <c r="K1574" t="s">
        <v>183</v>
      </c>
      <c r="L1574" t="s">
        <v>209</v>
      </c>
      <c r="M1574" t="s">
        <v>2525</v>
      </c>
      <c r="N1574" t="s">
        <v>186</v>
      </c>
      <c r="O1574" t="s">
        <v>211</v>
      </c>
      <c r="P1574" t="s">
        <v>212</v>
      </c>
      <c r="Q1574" t="s">
        <v>189</v>
      </c>
      <c r="R1574" t="s">
        <v>190</v>
      </c>
      <c r="S1574" t="s">
        <v>540</v>
      </c>
      <c r="T1574" t="s">
        <v>541</v>
      </c>
      <c r="U1574" s="6">
        <v>3784200</v>
      </c>
      <c r="V1574" s="6">
        <v>0</v>
      </c>
      <c r="W1574" s="6">
        <v>3784200</v>
      </c>
      <c r="X1574" s="6">
        <v>0</v>
      </c>
      <c r="Y1574" t="s">
        <v>480</v>
      </c>
      <c r="Z1574" t="s">
        <v>194</v>
      </c>
      <c r="AA1574" t="s">
        <v>481</v>
      </c>
      <c r="AB1574" t="s">
        <v>6444</v>
      </c>
      <c r="AC1574" t="s">
        <v>1474</v>
      </c>
      <c r="AD1574" t="s">
        <v>1460</v>
      </c>
      <c r="AE1574" t="s">
        <v>928</v>
      </c>
      <c r="AF1574" t="s">
        <v>6027</v>
      </c>
      <c r="AG1574" t="s">
        <v>6365</v>
      </c>
      <c r="AH1574" t="s">
        <v>6445</v>
      </c>
      <c r="AI1574" t="s">
        <v>6446</v>
      </c>
      <c r="AK1574" t="s">
        <v>1638</v>
      </c>
      <c r="AL1574" t="s">
        <v>452</v>
      </c>
      <c r="AM1574" t="s">
        <v>3503</v>
      </c>
      <c r="AN1574" t="s">
        <v>2529</v>
      </c>
      <c r="AO1574" t="s">
        <v>124</v>
      </c>
    </row>
    <row r="1575" spans="1:41" hidden="1" x14ac:dyDescent="0.2">
      <c r="A1575">
        <v>143425</v>
      </c>
      <c r="B1575" s="7">
        <v>45968</v>
      </c>
      <c r="C1575" t="s">
        <v>6447</v>
      </c>
      <c r="D1575" t="s">
        <v>180</v>
      </c>
      <c r="E1575" s="6">
        <v>7915588</v>
      </c>
      <c r="F1575" s="6">
        <v>76077</v>
      </c>
      <c r="G1575" s="6">
        <v>0</v>
      </c>
      <c r="H1575" t="s">
        <v>181</v>
      </c>
      <c r="I1575">
        <v>860066942</v>
      </c>
      <c r="J1575" t="s">
        <v>332</v>
      </c>
      <c r="K1575" t="s">
        <v>183</v>
      </c>
      <c r="L1575" t="s">
        <v>209</v>
      </c>
      <c r="M1575" t="s">
        <v>5649</v>
      </c>
      <c r="N1575" t="s">
        <v>186</v>
      </c>
      <c r="O1575" t="s">
        <v>2316</v>
      </c>
      <c r="P1575" t="s">
        <v>2317</v>
      </c>
      <c r="Q1575" t="s">
        <v>189</v>
      </c>
      <c r="R1575" t="s">
        <v>190</v>
      </c>
      <c r="S1575" t="s">
        <v>4122</v>
      </c>
      <c r="T1575" t="s">
        <v>4123</v>
      </c>
      <c r="U1575" s="6">
        <v>7915588</v>
      </c>
      <c r="V1575" s="6">
        <v>0</v>
      </c>
      <c r="W1575" s="6">
        <v>7915588</v>
      </c>
      <c r="X1575" s="6">
        <v>0</v>
      </c>
      <c r="Y1575" t="s">
        <v>193</v>
      </c>
      <c r="Z1575" t="s">
        <v>194</v>
      </c>
      <c r="AA1575" t="s">
        <v>195</v>
      </c>
      <c r="AB1575" t="s">
        <v>6448</v>
      </c>
      <c r="AC1575" t="s">
        <v>1467</v>
      </c>
      <c r="AD1575" t="s">
        <v>1370</v>
      </c>
      <c r="AE1575" t="s">
        <v>1073</v>
      </c>
      <c r="AF1575" t="s">
        <v>6102</v>
      </c>
      <c r="AG1575" t="s">
        <v>6365</v>
      </c>
      <c r="AH1575" t="s">
        <v>6449</v>
      </c>
      <c r="AI1575" t="s">
        <v>6450</v>
      </c>
      <c r="AK1575" t="s">
        <v>2175</v>
      </c>
      <c r="AL1575" t="s">
        <v>452</v>
      </c>
      <c r="AM1575" t="s">
        <v>4127</v>
      </c>
      <c r="AN1575" t="s">
        <v>4128</v>
      </c>
      <c r="AO1575" t="s">
        <v>137</v>
      </c>
    </row>
    <row r="1576" spans="1:41" hidden="1" x14ac:dyDescent="0.2">
      <c r="A1576">
        <v>143525</v>
      </c>
      <c r="B1576" s="7">
        <v>45968</v>
      </c>
      <c r="C1576" t="s">
        <v>6451</v>
      </c>
      <c r="D1576" t="s">
        <v>180</v>
      </c>
      <c r="E1576" s="6">
        <v>8898960</v>
      </c>
      <c r="F1576" s="6">
        <v>258340</v>
      </c>
      <c r="G1576" s="6">
        <v>0</v>
      </c>
      <c r="H1576" t="s">
        <v>361</v>
      </c>
      <c r="I1576">
        <v>7560154</v>
      </c>
      <c r="J1576" t="s">
        <v>3858</v>
      </c>
      <c r="K1576" t="s">
        <v>183</v>
      </c>
      <c r="L1576" t="s">
        <v>209</v>
      </c>
      <c r="M1576" t="s">
        <v>6452</v>
      </c>
      <c r="N1576" t="s">
        <v>186</v>
      </c>
      <c r="O1576" t="s">
        <v>364</v>
      </c>
      <c r="P1576" t="s">
        <v>365</v>
      </c>
      <c r="Q1576" t="s">
        <v>189</v>
      </c>
      <c r="R1576" t="s">
        <v>190</v>
      </c>
      <c r="S1576" t="s">
        <v>1099</v>
      </c>
      <c r="T1576" t="s">
        <v>1100</v>
      </c>
      <c r="U1576" s="6">
        <v>8898960</v>
      </c>
      <c r="V1576" s="6">
        <v>0</v>
      </c>
      <c r="W1576" s="6">
        <v>8898960</v>
      </c>
      <c r="X1576" s="6">
        <v>0</v>
      </c>
      <c r="Y1576" t="s">
        <v>193</v>
      </c>
      <c r="Z1576" t="s">
        <v>194</v>
      </c>
      <c r="AA1576" t="s">
        <v>195</v>
      </c>
      <c r="AB1576" t="s">
        <v>6453</v>
      </c>
      <c r="AC1576" t="s">
        <v>1507</v>
      </c>
      <c r="AD1576" t="s">
        <v>1503</v>
      </c>
      <c r="AE1576" t="s">
        <v>1147</v>
      </c>
      <c r="AF1576" t="s">
        <v>6098</v>
      </c>
      <c r="AG1576" t="s">
        <v>6365</v>
      </c>
      <c r="AH1576" t="s">
        <v>6454</v>
      </c>
      <c r="AI1576" t="s">
        <v>6455</v>
      </c>
      <c r="AK1576" t="s">
        <v>2621</v>
      </c>
      <c r="AL1576" t="s">
        <v>462</v>
      </c>
      <c r="AM1576" t="s">
        <v>3862</v>
      </c>
      <c r="AN1576" t="s">
        <v>3863</v>
      </c>
      <c r="AO1576" t="s">
        <v>124</v>
      </c>
    </row>
    <row r="1577" spans="1:41" hidden="1" x14ac:dyDescent="0.2">
      <c r="A1577">
        <v>143625</v>
      </c>
      <c r="B1577" s="7">
        <v>45968</v>
      </c>
      <c r="C1577" t="s">
        <v>6456</v>
      </c>
      <c r="D1577" t="s">
        <v>180</v>
      </c>
      <c r="E1577" s="6">
        <v>1375200</v>
      </c>
      <c r="F1577" s="6">
        <v>11559</v>
      </c>
      <c r="G1577" s="6">
        <v>0</v>
      </c>
      <c r="H1577" t="s">
        <v>181</v>
      </c>
      <c r="I1577">
        <v>860066942</v>
      </c>
      <c r="J1577" t="s">
        <v>332</v>
      </c>
      <c r="K1577" t="s">
        <v>183</v>
      </c>
      <c r="L1577" t="s">
        <v>209</v>
      </c>
      <c r="M1577" t="s">
        <v>5649</v>
      </c>
      <c r="N1577" t="s">
        <v>186</v>
      </c>
      <c r="O1577" t="s">
        <v>2316</v>
      </c>
      <c r="P1577" t="s">
        <v>2317</v>
      </c>
      <c r="Q1577" t="s">
        <v>189</v>
      </c>
      <c r="R1577" t="s">
        <v>190</v>
      </c>
      <c r="S1577" t="s">
        <v>4122</v>
      </c>
      <c r="T1577" t="s">
        <v>4123</v>
      </c>
      <c r="U1577" s="6">
        <v>1375200</v>
      </c>
      <c r="V1577" s="6">
        <v>0</v>
      </c>
      <c r="W1577" s="6">
        <v>1375200</v>
      </c>
      <c r="X1577" s="6">
        <v>0</v>
      </c>
      <c r="Y1577" t="s">
        <v>193</v>
      </c>
      <c r="Z1577" t="s">
        <v>194</v>
      </c>
      <c r="AA1577" t="s">
        <v>195</v>
      </c>
      <c r="AB1577" t="s">
        <v>6457</v>
      </c>
      <c r="AC1577" t="s">
        <v>1467</v>
      </c>
      <c r="AD1577" t="s">
        <v>1370</v>
      </c>
      <c r="AE1577" t="s">
        <v>1073</v>
      </c>
      <c r="AF1577" t="s">
        <v>6106</v>
      </c>
      <c r="AG1577" t="s">
        <v>6365</v>
      </c>
      <c r="AH1577" t="s">
        <v>6458</v>
      </c>
      <c r="AI1577" t="s">
        <v>6459</v>
      </c>
      <c r="AK1577" t="s">
        <v>2175</v>
      </c>
      <c r="AL1577" t="s">
        <v>452</v>
      </c>
      <c r="AM1577" t="s">
        <v>4127</v>
      </c>
      <c r="AN1577" t="s">
        <v>4128</v>
      </c>
      <c r="AO1577" t="s">
        <v>137</v>
      </c>
    </row>
    <row r="1578" spans="1:41" hidden="1" x14ac:dyDescent="0.2">
      <c r="A1578">
        <v>143725</v>
      </c>
      <c r="B1578" s="7">
        <v>45968</v>
      </c>
      <c r="C1578" t="s">
        <v>6460</v>
      </c>
      <c r="D1578" t="s">
        <v>180</v>
      </c>
      <c r="E1578" s="6">
        <v>6797780</v>
      </c>
      <c r="F1578" s="6">
        <v>45628</v>
      </c>
      <c r="G1578" s="6">
        <v>0</v>
      </c>
      <c r="H1578" t="s">
        <v>361</v>
      </c>
      <c r="I1578">
        <v>1030558690</v>
      </c>
      <c r="J1578" t="s">
        <v>1561</v>
      </c>
      <c r="K1578" t="s">
        <v>183</v>
      </c>
      <c r="L1578" t="s">
        <v>209</v>
      </c>
      <c r="M1578" t="s">
        <v>1562</v>
      </c>
      <c r="N1578" t="s">
        <v>186</v>
      </c>
      <c r="O1578" t="s">
        <v>211</v>
      </c>
      <c r="P1578" t="s">
        <v>212</v>
      </c>
      <c r="Q1578" t="s">
        <v>189</v>
      </c>
      <c r="R1578" t="s">
        <v>190</v>
      </c>
      <c r="S1578" t="s">
        <v>585</v>
      </c>
      <c r="T1578" t="s">
        <v>586</v>
      </c>
      <c r="U1578" s="6">
        <v>6797780</v>
      </c>
      <c r="V1578" s="6">
        <v>0</v>
      </c>
      <c r="W1578" s="6">
        <v>6797780</v>
      </c>
      <c r="X1578" s="6">
        <v>0</v>
      </c>
      <c r="Y1578" t="s">
        <v>193</v>
      </c>
      <c r="Z1578" t="s">
        <v>194</v>
      </c>
      <c r="AA1578" t="s">
        <v>195</v>
      </c>
      <c r="AB1578" t="s">
        <v>6461</v>
      </c>
      <c r="AC1578" t="s">
        <v>1038</v>
      </c>
      <c r="AD1578" t="s">
        <v>1029</v>
      </c>
      <c r="AE1578" t="s">
        <v>739</v>
      </c>
      <c r="AF1578" t="s">
        <v>6110</v>
      </c>
      <c r="AG1578" t="s">
        <v>6365</v>
      </c>
      <c r="AH1578" t="s">
        <v>6462</v>
      </c>
      <c r="AI1578" t="s">
        <v>6463</v>
      </c>
      <c r="AK1578" t="s">
        <v>842</v>
      </c>
      <c r="AL1578" t="s">
        <v>462</v>
      </c>
      <c r="AM1578" t="s">
        <v>1395</v>
      </c>
      <c r="AN1578" t="s">
        <v>1566</v>
      </c>
      <c r="AO1578" t="s">
        <v>124</v>
      </c>
    </row>
    <row r="1579" spans="1:41" hidden="1" x14ac:dyDescent="0.2">
      <c r="A1579">
        <v>143825</v>
      </c>
      <c r="B1579" s="7">
        <v>45968</v>
      </c>
      <c r="C1579" t="s">
        <v>6464</v>
      </c>
      <c r="D1579" t="s">
        <v>180</v>
      </c>
      <c r="E1579" s="6">
        <v>3894440</v>
      </c>
      <c r="F1579" s="6">
        <v>26140</v>
      </c>
      <c r="G1579" s="6">
        <v>0</v>
      </c>
      <c r="H1579" t="s">
        <v>361</v>
      </c>
      <c r="I1579">
        <v>1095944692</v>
      </c>
      <c r="J1579" t="s">
        <v>2314</v>
      </c>
      <c r="K1579" t="s">
        <v>183</v>
      </c>
      <c r="L1579" t="s">
        <v>209</v>
      </c>
      <c r="M1579" t="s">
        <v>2315</v>
      </c>
      <c r="N1579" t="s">
        <v>186</v>
      </c>
      <c r="O1579" t="s">
        <v>2316</v>
      </c>
      <c r="P1579" t="s">
        <v>2317</v>
      </c>
      <c r="Q1579" t="s">
        <v>189</v>
      </c>
      <c r="R1579" t="s">
        <v>190</v>
      </c>
      <c r="S1579" t="s">
        <v>458</v>
      </c>
      <c r="T1579" t="s">
        <v>459</v>
      </c>
      <c r="U1579" s="6">
        <v>3894440</v>
      </c>
      <c r="V1579" s="6">
        <v>0</v>
      </c>
      <c r="W1579" s="6">
        <v>3894440</v>
      </c>
      <c r="X1579" s="6">
        <v>0</v>
      </c>
      <c r="Y1579" t="s">
        <v>480</v>
      </c>
      <c r="Z1579" t="s">
        <v>194</v>
      </c>
      <c r="AA1579" t="s">
        <v>481</v>
      </c>
      <c r="AB1579" t="s">
        <v>6465</v>
      </c>
      <c r="AC1579" t="s">
        <v>887</v>
      </c>
      <c r="AD1579" t="s">
        <v>887</v>
      </c>
      <c r="AE1579" t="s">
        <v>930</v>
      </c>
      <c r="AF1579" t="s">
        <v>6116</v>
      </c>
      <c r="AG1579" t="s">
        <v>6365</v>
      </c>
      <c r="AH1579" t="s">
        <v>6466</v>
      </c>
      <c r="AI1579" t="s">
        <v>6467</v>
      </c>
      <c r="AK1579" t="s">
        <v>1638</v>
      </c>
      <c r="AL1579" t="s">
        <v>462</v>
      </c>
      <c r="AM1579" t="s">
        <v>2321</v>
      </c>
      <c r="AN1579" t="s">
        <v>2322</v>
      </c>
      <c r="AO1579" t="s">
        <v>124</v>
      </c>
    </row>
    <row r="1580" spans="1:41" hidden="1" x14ac:dyDescent="0.2">
      <c r="A1580">
        <v>143925</v>
      </c>
      <c r="B1580" s="7">
        <v>45968</v>
      </c>
      <c r="C1580" t="s">
        <v>6468</v>
      </c>
      <c r="D1580" t="s">
        <v>180</v>
      </c>
      <c r="E1580" s="6">
        <v>3784200</v>
      </c>
      <c r="F1580" s="6">
        <v>28716</v>
      </c>
      <c r="G1580" s="6">
        <v>0</v>
      </c>
      <c r="H1580" t="s">
        <v>361</v>
      </c>
      <c r="I1580">
        <v>1010191296</v>
      </c>
      <c r="J1580" t="s">
        <v>994</v>
      </c>
      <c r="K1580" t="s">
        <v>183</v>
      </c>
      <c r="L1580" t="s">
        <v>209</v>
      </c>
      <c r="M1580" t="s">
        <v>995</v>
      </c>
      <c r="N1580" t="s">
        <v>186</v>
      </c>
      <c r="O1580" t="s">
        <v>211</v>
      </c>
      <c r="P1580" t="s">
        <v>212</v>
      </c>
      <c r="Q1580" t="s">
        <v>189</v>
      </c>
      <c r="R1580" t="s">
        <v>190</v>
      </c>
      <c r="S1580" t="s">
        <v>458</v>
      </c>
      <c r="T1580" t="s">
        <v>459</v>
      </c>
      <c r="U1580" s="6">
        <v>3784200</v>
      </c>
      <c r="V1580" s="6">
        <v>0</v>
      </c>
      <c r="W1580" s="6">
        <v>3784200</v>
      </c>
      <c r="X1580" s="6">
        <v>0</v>
      </c>
      <c r="Y1580" t="s">
        <v>193</v>
      </c>
      <c r="Z1580" t="s">
        <v>194</v>
      </c>
      <c r="AA1580" t="s">
        <v>195</v>
      </c>
      <c r="AB1580" t="s">
        <v>6469</v>
      </c>
      <c r="AC1580" t="s">
        <v>471</v>
      </c>
      <c r="AD1580" t="s">
        <v>471</v>
      </c>
      <c r="AE1580" t="s">
        <v>997</v>
      </c>
      <c r="AF1580" t="s">
        <v>6120</v>
      </c>
      <c r="AG1580" t="s">
        <v>6365</v>
      </c>
      <c r="AH1580" t="s">
        <v>6470</v>
      </c>
      <c r="AI1580" t="s">
        <v>6471</v>
      </c>
      <c r="AK1580" t="s">
        <v>470</v>
      </c>
      <c r="AL1580" t="s">
        <v>462</v>
      </c>
      <c r="AM1580" t="s">
        <v>1000</v>
      </c>
      <c r="AN1580" t="s">
        <v>1001</v>
      </c>
      <c r="AO1580" t="s">
        <v>124</v>
      </c>
    </row>
    <row r="1581" spans="1:41" hidden="1" x14ac:dyDescent="0.2">
      <c r="A1581">
        <v>144125</v>
      </c>
      <c r="B1581" s="7">
        <v>45968</v>
      </c>
      <c r="C1581" t="s">
        <v>6472</v>
      </c>
      <c r="D1581" t="s">
        <v>180</v>
      </c>
      <c r="E1581" s="6">
        <v>11123700</v>
      </c>
      <c r="F1581" s="6">
        <v>345532</v>
      </c>
      <c r="G1581" s="6">
        <v>0</v>
      </c>
      <c r="H1581" t="s">
        <v>361</v>
      </c>
      <c r="I1581">
        <v>1061719956</v>
      </c>
      <c r="J1581" t="s">
        <v>6059</v>
      </c>
      <c r="K1581" t="s">
        <v>183</v>
      </c>
      <c r="L1581" t="s">
        <v>209</v>
      </c>
      <c r="M1581" t="s">
        <v>6060</v>
      </c>
      <c r="N1581" t="s">
        <v>186</v>
      </c>
      <c r="O1581" t="s">
        <v>981</v>
      </c>
      <c r="P1581" t="s">
        <v>982</v>
      </c>
      <c r="Q1581" t="s">
        <v>189</v>
      </c>
      <c r="R1581" t="s">
        <v>190</v>
      </c>
      <c r="S1581" t="s">
        <v>1099</v>
      </c>
      <c r="T1581" t="s">
        <v>1100</v>
      </c>
      <c r="U1581" s="6">
        <v>11123700</v>
      </c>
      <c r="V1581" s="6">
        <v>0</v>
      </c>
      <c r="W1581" s="6">
        <v>11123700</v>
      </c>
      <c r="X1581" s="6">
        <v>0</v>
      </c>
      <c r="Y1581" t="s">
        <v>193</v>
      </c>
      <c r="Z1581" t="s">
        <v>194</v>
      </c>
      <c r="AA1581" t="s">
        <v>195</v>
      </c>
      <c r="AB1581" t="s">
        <v>6473</v>
      </c>
      <c r="AC1581" t="s">
        <v>1507</v>
      </c>
      <c r="AD1581" t="s">
        <v>1503</v>
      </c>
      <c r="AE1581" t="s">
        <v>1676</v>
      </c>
      <c r="AF1581" t="s">
        <v>6127</v>
      </c>
      <c r="AG1581" t="s">
        <v>6365</v>
      </c>
      <c r="AH1581" t="s">
        <v>6474</v>
      </c>
      <c r="AI1581" t="s">
        <v>6475</v>
      </c>
      <c r="AK1581" t="s">
        <v>4051</v>
      </c>
      <c r="AL1581" t="s">
        <v>462</v>
      </c>
      <c r="AM1581" t="s">
        <v>6065</v>
      </c>
      <c r="AN1581" t="s">
        <v>3863</v>
      </c>
      <c r="AO1581" t="s">
        <v>124</v>
      </c>
    </row>
    <row r="1582" spans="1:41" hidden="1" x14ac:dyDescent="0.2">
      <c r="A1582">
        <v>144225</v>
      </c>
      <c r="B1582" s="7">
        <v>45968</v>
      </c>
      <c r="C1582" t="s">
        <v>6476</v>
      </c>
      <c r="D1582" t="s">
        <v>180</v>
      </c>
      <c r="E1582" s="6">
        <v>5912680</v>
      </c>
      <c r="F1582" s="6">
        <v>50049</v>
      </c>
      <c r="G1582" s="6">
        <v>0</v>
      </c>
      <c r="H1582" t="s">
        <v>361</v>
      </c>
      <c r="I1582">
        <v>1023909987</v>
      </c>
      <c r="J1582" t="s">
        <v>1315</v>
      </c>
      <c r="K1582" t="s">
        <v>183</v>
      </c>
      <c r="L1582" t="s">
        <v>209</v>
      </c>
      <c r="M1582" t="s">
        <v>1316</v>
      </c>
      <c r="N1582" t="s">
        <v>186</v>
      </c>
      <c r="O1582" t="s">
        <v>1068</v>
      </c>
      <c r="P1582" t="s">
        <v>1069</v>
      </c>
      <c r="Q1582" t="s">
        <v>189</v>
      </c>
      <c r="R1582" t="s">
        <v>190</v>
      </c>
      <c r="S1582" t="s">
        <v>446</v>
      </c>
      <c r="T1582" t="s">
        <v>447</v>
      </c>
      <c r="U1582" s="6">
        <v>5912680</v>
      </c>
      <c r="V1582" s="6">
        <v>0</v>
      </c>
      <c r="W1582" s="6">
        <v>5912680</v>
      </c>
      <c r="X1582" s="6">
        <v>0</v>
      </c>
      <c r="Y1582" t="s">
        <v>193</v>
      </c>
      <c r="Z1582" t="s">
        <v>194</v>
      </c>
      <c r="AA1582" t="s">
        <v>195</v>
      </c>
      <c r="AB1582" t="s">
        <v>6477</v>
      </c>
      <c r="AC1582" t="s">
        <v>746</v>
      </c>
      <c r="AD1582" t="s">
        <v>746</v>
      </c>
      <c r="AE1582" t="s">
        <v>637</v>
      </c>
      <c r="AF1582" t="s">
        <v>6132</v>
      </c>
      <c r="AG1582" t="s">
        <v>6365</v>
      </c>
      <c r="AH1582" t="s">
        <v>6478</v>
      </c>
      <c r="AI1582" t="s">
        <v>6479</v>
      </c>
      <c r="AK1582" t="s">
        <v>545</v>
      </c>
      <c r="AL1582" t="s">
        <v>462</v>
      </c>
      <c r="AM1582" t="s">
        <v>3591</v>
      </c>
      <c r="AN1582" t="s">
        <v>1321</v>
      </c>
      <c r="AO1582" t="s">
        <v>124</v>
      </c>
    </row>
    <row r="1583" spans="1:41" hidden="1" x14ac:dyDescent="0.2">
      <c r="A1583">
        <v>144325</v>
      </c>
      <c r="B1583" s="7">
        <v>45968</v>
      </c>
      <c r="C1583" t="s">
        <v>6480</v>
      </c>
      <c r="D1583" t="s">
        <v>180</v>
      </c>
      <c r="E1583" s="6">
        <v>6208314</v>
      </c>
      <c r="F1583" s="6">
        <v>41671</v>
      </c>
      <c r="G1583" s="6">
        <v>0</v>
      </c>
      <c r="H1583" t="s">
        <v>361</v>
      </c>
      <c r="I1583">
        <v>1063962699</v>
      </c>
      <c r="J1583" t="s">
        <v>1323</v>
      </c>
      <c r="K1583" t="s">
        <v>183</v>
      </c>
      <c r="L1583" t="s">
        <v>209</v>
      </c>
      <c r="M1583" t="s">
        <v>1324</v>
      </c>
      <c r="N1583" t="s">
        <v>186</v>
      </c>
      <c r="O1583" t="s">
        <v>334</v>
      </c>
      <c r="P1583" t="s">
        <v>335</v>
      </c>
      <c r="Q1583" t="s">
        <v>189</v>
      </c>
      <c r="R1583" t="s">
        <v>190</v>
      </c>
      <c r="S1583" t="s">
        <v>540</v>
      </c>
      <c r="T1583" t="s">
        <v>541</v>
      </c>
      <c r="U1583" s="6">
        <v>6208314</v>
      </c>
      <c r="V1583" s="6">
        <v>0</v>
      </c>
      <c r="W1583" s="6">
        <v>6208314</v>
      </c>
      <c r="X1583" s="6">
        <v>0</v>
      </c>
      <c r="Y1583" t="s">
        <v>193</v>
      </c>
      <c r="Z1583" t="s">
        <v>194</v>
      </c>
      <c r="AA1583" t="s">
        <v>195</v>
      </c>
      <c r="AB1583" t="s">
        <v>6481</v>
      </c>
      <c r="AC1583" t="s">
        <v>524</v>
      </c>
      <c r="AD1583" t="s">
        <v>850</v>
      </c>
      <c r="AE1583" t="s">
        <v>690</v>
      </c>
      <c r="AF1583" t="s">
        <v>6482</v>
      </c>
      <c r="AG1583" t="s">
        <v>6365</v>
      </c>
      <c r="AH1583" t="s">
        <v>6483</v>
      </c>
      <c r="AI1583" t="s">
        <v>6484</v>
      </c>
      <c r="AK1583" t="s">
        <v>800</v>
      </c>
      <c r="AL1583" t="s">
        <v>462</v>
      </c>
      <c r="AM1583" t="s">
        <v>1328</v>
      </c>
      <c r="AN1583" t="s">
        <v>1329</v>
      </c>
      <c r="AO1583" t="s">
        <v>124</v>
      </c>
    </row>
    <row r="1584" spans="1:41" hidden="1" x14ac:dyDescent="0.2">
      <c r="A1584">
        <v>144425</v>
      </c>
      <c r="B1584" s="7">
        <v>45968</v>
      </c>
      <c r="C1584" t="s">
        <v>6485</v>
      </c>
      <c r="D1584" t="s">
        <v>180</v>
      </c>
      <c r="E1584" s="6">
        <v>3399420</v>
      </c>
      <c r="F1584" s="6">
        <v>45772</v>
      </c>
      <c r="G1584" s="6">
        <v>0</v>
      </c>
      <c r="H1584" t="s">
        <v>361</v>
      </c>
      <c r="I1584">
        <v>79751403</v>
      </c>
      <c r="J1584" t="s">
        <v>762</v>
      </c>
      <c r="K1584" t="s">
        <v>183</v>
      </c>
      <c r="L1584" t="s">
        <v>209</v>
      </c>
      <c r="M1584" t="s">
        <v>763</v>
      </c>
      <c r="N1584" t="s">
        <v>186</v>
      </c>
      <c r="O1584" t="s">
        <v>364</v>
      </c>
      <c r="P1584" t="s">
        <v>365</v>
      </c>
      <c r="Q1584" t="s">
        <v>189</v>
      </c>
      <c r="R1584" t="s">
        <v>190</v>
      </c>
      <c r="S1584" t="s">
        <v>478</v>
      </c>
      <c r="T1584" t="s">
        <v>479</v>
      </c>
      <c r="U1584" s="6">
        <v>3399420</v>
      </c>
      <c r="V1584" s="6">
        <v>0</v>
      </c>
      <c r="W1584" s="6">
        <v>3399420</v>
      </c>
      <c r="X1584" s="6">
        <v>0</v>
      </c>
      <c r="Y1584" t="s">
        <v>193</v>
      </c>
      <c r="Z1584" t="s">
        <v>194</v>
      </c>
      <c r="AA1584" t="s">
        <v>195</v>
      </c>
      <c r="AB1584" t="s">
        <v>6486</v>
      </c>
      <c r="AC1584" t="s">
        <v>765</v>
      </c>
      <c r="AD1584" t="s">
        <v>765</v>
      </c>
      <c r="AE1584" t="s">
        <v>484</v>
      </c>
      <c r="AF1584" t="s">
        <v>6137</v>
      </c>
      <c r="AG1584" t="s">
        <v>6365</v>
      </c>
      <c r="AH1584" t="s">
        <v>6487</v>
      </c>
      <c r="AI1584" t="s">
        <v>6488</v>
      </c>
      <c r="AK1584" t="s">
        <v>356</v>
      </c>
      <c r="AL1584" t="s">
        <v>452</v>
      </c>
      <c r="AM1584" t="s">
        <v>768</v>
      </c>
      <c r="AN1584" t="s">
        <v>769</v>
      </c>
      <c r="AO1584" t="s">
        <v>124</v>
      </c>
    </row>
    <row r="1585" spans="1:41" hidden="1" x14ac:dyDescent="0.2">
      <c r="A1585">
        <v>144525</v>
      </c>
      <c r="B1585" s="7">
        <v>45971</v>
      </c>
      <c r="C1585" t="s">
        <v>6489</v>
      </c>
      <c r="D1585" t="s">
        <v>180</v>
      </c>
      <c r="E1585" s="6">
        <v>7394100</v>
      </c>
      <c r="F1585" s="6">
        <v>74015</v>
      </c>
      <c r="G1585" s="6">
        <v>0</v>
      </c>
      <c r="H1585" t="s">
        <v>361</v>
      </c>
      <c r="I1585">
        <v>1022372537</v>
      </c>
      <c r="J1585" t="s">
        <v>1227</v>
      </c>
      <c r="K1585" t="s">
        <v>183</v>
      </c>
      <c r="L1585" t="s">
        <v>209</v>
      </c>
      <c r="M1585" t="s">
        <v>1228</v>
      </c>
      <c r="N1585" t="s">
        <v>186</v>
      </c>
      <c r="O1585" t="s">
        <v>364</v>
      </c>
      <c r="P1585" t="s">
        <v>365</v>
      </c>
      <c r="Q1585" t="s">
        <v>189</v>
      </c>
      <c r="R1585" t="s">
        <v>190</v>
      </c>
      <c r="S1585" t="s">
        <v>540</v>
      </c>
      <c r="T1585" t="s">
        <v>541</v>
      </c>
      <c r="U1585" s="6">
        <v>7394100</v>
      </c>
      <c r="V1585" s="6">
        <v>0</v>
      </c>
      <c r="W1585" s="6">
        <v>7394100</v>
      </c>
      <c r="X1585" s="6">
        <v>0</v>
      </c>
      <c r="Y1585" t="s">
        <v>193</v>
      </c>
      <c r="Z1585" t="s">
        <v>194</v>
      </c>
      <c r="AA1585" t="s">
        <v>195</v>
      </c>
      <c r="AB1585" t="s">
        <v>6490</v>
      </c>
      <c r="AC1585" t="s">
        <v>1138</v>
      </c>
      <c r="AD1585" t="s">
        <v>1138</v>
      </c>
      <c r="AE1585" t="s">
        <v>1230</v>
      </c>
      <c r="AF1585" t="s">
        <v>6141</v>
      </c>
      <c r="AG1585" t="s">
        <v>6365</v>
      </c>
      <c r="AH1585" t="s">
        <v>6491</v>
      </c>
      <c r="AI1585" t="s">
        <v>6492</v>
      </c>
      <c r="AK1585" t="s">
        <v>493</v>
      </c>
      <c r="AL1585" t="s">
        <v>462</v>
      </c>
      <c r="AM1585" t="s">
        <v>1233</v>
      </c>
      <c r="AN1585" t="s">
        <v>1234</v>
      </c>
      <c r="AO1585" t="s">
        <v>124</v>
      </c>
    </row>
    <row r="1586" spans="1:41" hidden="1" x14ac:dyDescent="0.2">
      <c r="A1586">
        <v>144525</v>
      </c>
      <c r="B1586" s="7">
        <v>45971</v>
      </c>
      <c r="C1586" t="s">
        <v>6489</v>
      </c>
      <c r="D1586" t="s">
        <v>180</v>
      </c>
      <c r="E1586" s="6">
        <v>7394100</v>
      </c>
      <c r="F1586" s="6">
        <v>74015</v>
      </c>
      <c r="G1586" s="6">
        <v>0</v>
      </c>
      <c r="H1586" t="s">
        <v>361</v>
      </c>
      <c r="I1586">
        <v>1022372537</v>
      </c>
      <c r="J1586" t="s">
        <v>1227</v>
      </c>
      <c r="K1586" t="s">
        <v>183</v>
      </c>
      <c r="L1586" t="s">
        <v>209</v>
      </c>
      <c r="M1586" t="s">
        <v>1228</v>
      </c>
      <c r="N1586" t="s">
        <v>186</v>
      </c>
      <c r="O1586" t="s">
        <v>364</v>
      </c>
      <c r="P1586" t="s">
        <v>365</v>
      </c>
      <c r="Q1586" t="s">
        <v>189</v>
      </c>
      <c r="R1586" t="s">
        <v>190</v>
      </c>
      <c r="S1586" t="s">
        <v>540</v>
      </c>
      <c r="T1586" t="s">
        <v>541</v>
      </c>
      <c r="U1586" s="6">
        <v>7394100</v>
      </c>
      <c r="V1586" s="6">
        <v>0</v>
      </c>
      <c r="W1586" s="6">
        <v>7394100</v>
      </c>
      <c r="X1586" s="6">
        <v>0</v>
      </c>
      <c r="Y1586" t="s">
        <v>193</v>
      </c>
      <c r="Z1586" t="s">
        <v>194</v>
      </c>
      <c r="AA1586" t="s">
        <v>195</v>
      </c>
      <c r="AB1586" t="s">
        <v>6490</v>
      </c>
      <c r="AC1586" t="s">
        <v>1138</v>
      </c>
      <c r="AD1586" t="s">
        <v>1138</v>
      </c>
      <c r="AE1586" t="s">
        <v>1230</v>
      </c>
      <c r="AF1586" t="s">
        <v>6141</v>
      </c>
      <c r="AG1586" t="s">
        <v>6365</v>
      </c>
      <c r="AH1586" t="s">
        <v>6491</v>
      </c>
      <c r="AI1586" t="s">
        <v>6492</v>
      </c>
      <c r="AK1586" t="s">
        <v>493</v>
      </c>
      <c r="AL1586" t="s">
        <v>462</v>
      </c>
      <c r="AM1586" t="s">
        <v>1233</v>
      </c>
      <c r="AN1586" t="s">
        <v>1234</v>
      </c>
      <c r="AO1586" t="s">
        <v>124</v>
      </c>
    </row>
    <row r="1587" spans="1:41" hidden="1" x14ac:dyDescent="0.2">
      <c r="A1587">
        <v>144625</v>
      </c>
      <c r="B1587" s="7">
        <v>45971</v>
      </c>
      <c r="C1587" t="s">
        <v>6493</v>
      </c>
      <c r="D1587" t="s">
        <v>180</v>
      </c>
      <c r="E1587" s="6">
        <v>5912680</v>
      </c>
      <c r="F1587" s="6">
        <v>44868</v>
      </c>
      <c r="G1587" s="6">
        <v>0</v>
      </c>
      <c r="H1587" t="s">
        <v>361</v>
      </c>
      <c r="I1587">
        <v>1032412611</v>
      </c>
      <c r="J1587" t="s">
        <v>960</v>
      </c>
      <c r="K1587" t="s">
        <v>183</v>
      </c>
      <c r="L1587" t="s">
        <v>209</v>
      </c>
      <c r="M1587" t="s">
        <v>961</v>
      </c>
      <c r="N1587" t="s">
        <v>186</v>
      </c>
      <c r="O1587" t="s">
        <v>211</v>
      </c>
      <c r="P1587" t="s">
        <v>212</v>
      </c>
      <c r="Q1587" t="s">
        <v>189</v>
      </c>
      <c r="R1587" t="s">
        <v>190</v>
      </c>
      <c r="S1587" t="s">
        <v>962</v>
      </c>
      <c r="T1587" t="s">
        <v>963</v>
      </c>
      <c r="U1587" s="6">
        <v>5912680</v>
      </c>
      <c r="V1587" s="6">
        <v>0</v>
      </c>
      <c r="W1587" s="6">
        <v>5912680</v>
      </c>
      <c r="X1587" s="6">
        <v>0</v>
      </c>
      <c r="Y1587" t="s">
        <v>193</v>
      </c>
      <c r="Z1587" t="s">
        <v>194</v>
      </c>
      <c r="AA1587" t="s">
        <v>195</v>
      </c>
      <c r="AB1587" t="s">
        <v>6494</v>
      </c>
      <c r="AC1587" t="s">
        <v>928</v>
      </c>
      <c r="AD1587" t="s">
        <v>924</v>
      </c>
      <c r="AE1587" t="s">
        <v>554</v>
      </c>
      <c r="AF1587" t="s">
        <v>6145</v>
      </c>
      <c r="AG1587" t="s">
        <v>6365</v>
      </c>
      <c r="AH1587" t="s">
        <v>6495</v>
      </c>
      <c r="AI1587" t="s">
        <v>6496</v>
      </c>
      <c r="AK1587" t="s">
        <v>672</v>
      </c>
      <c r="AL1587" t="s">
        <v>462</v>
      </c>
      <c r="AM1587" t="s">
        <v>3785</v>
      </c>
      <c r="AN1587" t="s">
        <v>967</v>
      </c>
      <c r="AO1587" t="s">
        <v>124</v>
      </c>
    </row>
    <row r="1588" spans="1:41" hidden="1" x14ac:dyDescent="0.2">
      <c r="A1588">
        <v>144725</v>
      </c>
      <c r="B1588" s="7">
        <v>45971</v>
      </c>
      <c r="C1588" t="s">
        <v>6497</v>
      </c>
      <c r="D1588" t="s">
        <v>180</v>
      </c>
      <c r="E1588" s="6">
        <v>7394100</v>
      </c>
      <c r="F1588" s="6">
        <v>210878</v>
      </c>
      <c r="G1588" s="6">
        <v>0</v>
      </c>
      <c r="H1588" t="s">
        <v>361</v>
      </c>
      <c r="I1588">
        <v>24714596</v>
      </c>
      <c r="J1588" t="s">
        <v>1208</v>
      </c>
      <c r="K1588" t="s">
        <v>183</v>
      </c>
      <c r="L1588" t="s">
        <v>209</v>
      </c>
      <c r="M1588" t="s">
        <v>1209</v>
      </c>
      <c r="N1588" t="s">
        <v>186</v>
      </c>
      <c r="O1588" t="s">
        <v>211</v>
      </c>
      <c r="P1588" t="s">
        <v>212</v>
      </c>
      <c r="Q1588" t="s">
        <v>189</v>
      </c>
      <c r="R1588" t="s">
        <v>190</v>
      </c>
      <c r="S1588" t="s">
        <v>735</v>
      </c>
      <c r="T1588" t="s">
        <v>736</v>
      </c>
      <c r="U1588" s="6">
        <v>7394100</v>
      </c>
      <c r="V1588" s="6">
        <v>0</v>
      </c>
      <c r="W1588" s="6">
        <v>7394100</v>
      </c>
      <c r="X1588" s="6">
        <v>0</v>
      </c>
      <c r="Y1588" t="s">
        <v>193</v>
      </c>
      <c r="Z1588" t="s">
        <v>194</v>
      </c>
      <c r="AA1588" t="s">
        <v>195</v>
      </c>
      <c r="AB1588" t="s">
        <v>6498</v>
      </c>
      <c r="AC1588" t="s">
        <v>815</v>
      </c>
      <c r="AD1588" t="s">
        <v>815</v>
      </c>
      <c r="AE1588" t="s">
        <v>504</v>
      </c>
      <c r="AF1588" t="s">
        <v>6149</v>
      </c>
      <c r="AG1588" t="s">
        <v>6365</v>
      </c>
      <c r="AH1588" t="s">
        <v>6499</v>
      </c>
      <c r="AI1588" t="s">
        <v>6500</v>
      </c>
      <c r="AK1588" t="s">
        <v>545</v>
      </c>
      <c r="AL1588" t="s">
        <v>462</v>
      </c>
      <c r="AM1588" t="s">
        <v>1212</v>
      </c>
      <c r="AN1588" t="s">
        <v>1174</v>
      </c>
      <c r="AO1588" t="s">
        <v>124</v>
      </c>
    </row>
    <row r="1589" spans="1:41" hidden="1" x14ac:dyDescent="0.2">
      <c r="A1589">
        <v>144825</v>
      </c>
      <c r="B1589" s="7">
        <v>45971</v>
      </c>
      <c r="C1589" t="s">
        <v>6501</v>
      </c>
      <c r="D1589" t="s">
        <v>180</v>
      </c>
      <c r="E1589" s="6">
        <v>4296180</v>
      </c>
      <c r="F1589" s="6">
        <v>28836</v>
      </c>
      <c r="G1589" s="6">
        <v>0</v>
      </c>
      <c r="H1589" t="s">
        <v>361</v>
      </c>
      <c r="I1589">
        <v>1022440381</v>
      </c>
      <c r="J1589" t="s">
        <v>572</v>
      </c>
      <c r="K1589" t="s">
        <v>183</v>
      </c>
      <c r="L1589" t="s">
        <v>209</v>
      </c>
      <c r="M1589" t="s">
        <v>573</v>
      </c>
      <c r="N1589" t="s">
        <v>186</v>
      </c>
      <c r="O1589" t="s">
        <v>562</v>
      </c>
      <c r="P1589" t="s">
        <v>563</v>
      </c>
      <c r="Q1589" t="s">
        <v>189</v>
      </c>
      <c r="R1589" t="s">
        <v>190</v>
      </c>
      <c r="S1589" t="s">
        <v>446</v>
      </c>
      <c r="T1589" t="s">
        <v>447</v>
      </c>
      <c r="U1589" s="6">
        <v>4296180</v>
      </c>
      <c r="V1589" s="6">
        <v>0</v>
      </c>
      <c r="W1589" s="6">
        <v>4296180</v>
      </c>
      <c r="X1589" s="6">
        <v>0</v>
      </c>
      <c r="Y1589" t="s">
        <v>193</v>
      </c>
      <c r="Z1589" t="s">
        <v>194</v>
      </c>
      <c r="AA1589" t="s">
        <v>195</v>
      </c>
      <c r="AB1589" t="s">
        <v>6502</v>
      </c>
      <c r="AC1589" t="s">
        <v>575</v>
      </c>
      <c r="AD1589" t="s">
        <v>575</v>
      </c>
      <c r="AE1589" t="s">
        <v>401</v>
      </c>
      <c r="AF1589" t="s">
        <v>6077</v>
      </c>
      <c r="AG1589" t="s">
        <v>6365</v>
      </c>
      <c r="AH1589" t="s">
        <v>6503</v>
      </c>
      <c r="AI1589" t="s">
        <v>6504</v>
      </c>
      <c r="AK1589" t="s">
        <v>579</v>
      </c>
      <c r="AL1589" t="s">
        <v>462</v>
      </c>
      <c r="AM1589" t="s">
        <v>3571</v>
      </c>
      <c r="AN1589" t="s">
        <v>581</v>
      </c>
      <c r="AO1589" t="s">
        <v>124</v>
      </c>
    </row>
    <row r="1590" spans="1:41" hidden="1" x14ac:dyDescent="0.2">
      <c r="A1590">
        <v>144925</v>
      </c>
      <c r="B1590" s="7">
        <v>45971</v>
      </c>
      <c r="C1590" t="s">
        <v>6505</v>
      </c>
      <c r="D1590" t="s">
        <v>180</v>
      </c>
      <c r="E1590" s="6">
        <v>5166440</v>
      </c>
      <c r="F1590" s="6">
        <v>39205</v>
      </c>
      <c r="G1590" s="6">
        <v>0</v>
      </c>
      <c r="H1590" t="s">
        <v>361</v>
      </c>
      <c r="I1590">
        <v>1022984528</v>
      </c>
      <c r="J1590" t="s">
        <v>951</v>
      </c>
      <c r="K1590" t="s">
        <v>183</v>
      </c>
      <c r="L1590" t="s">
        <v>209</v>
      </c>
      <c r="M1590" t="s">
        <v>952</v>
      </c>
      <c r="N1590" t="s">
        <v>186</v>
      </c>
      <c r="O1590" t="s">
        <v>562</v>
      </c>
      <c r="P1590" t="s">
        <v>563</v>
      </c>
      <c r="Q1590" t="s">
        <v>189</v>
      </c>
      <c r="R1590" t="s">
        <v>190</v>
      </c>
      <c r="S1590" t="s">
        <v>669</v>
      </c>
      <c r="T1590" t="s">
        <v>670</v>
      </c>
      <c r="U1590" s="6">
        <v>5166440</v>
      </c>
      <c r="V1590" s="6">
        <v>0</v>
      </c>
      <c r="W1590" s="6">
        <v>5166440</v>
      </c>
      <c r="X1590" s="6">
        <v>0</v>
      </c>
      <c r="Y1590" t="s">
        <v>193</v>
      </c>
      <c r="Z1590" t="s">
        <v>194</v>
      </c>
      <c r="AA1590" t="s">
        <v>195</v>
      </c>
      <c r="AB1590" t="s">
        <v>6506</v>
      </c>
      <c r="AC1590" t="s">
        <v>954</v>
      </c>
      <c r="AD1590" t="s">
        <v>954</v>
      </c>
      <c r="AE1590" t="s">
        <v>954</v>
      </c>
      <c r="AF1590" t="s">
        <v>6154</v>
      </c>
      <c r="AG1590" t="s">
        <v>6365</v>
      </c>
      <c r="AH1590" t="s">
        <v>6507</v>
      </c>
      <c r="AI1590" t="s">
        <v>6508</v>
      </c>
      <c r="AK1590" t="s">
        <v>381</v>
      </c>
      <c r="AL1590" t="s">
        <v>462</v>
      </c>
      <c r="AM1590" t="s">
        <v>5976</v>
      </c>
      <c r="AN1590" t="s">
        <v>958</v>
      </c>
      <c r="AO1590" t="s">
        <v>124</v>
      </c>
    </row>
    <row r="1591" spans="1:41" hidden="1" x14ac:dyDescent="0.2">
      <c r="A1591">
        <v>145025</v>
      </c>
      <c r="B1591" s="7">
        <v>45971</v>
      </c>
      <c r="C1591" t="s">
        <v>6509</v>
      </c>
      <c r="D1591" t="s">
        <v>180</v>
      </c>
      <c r="E1591" s="6">
        <v>7394100</v>
      </c>
      <c r="F1591" s="6">
        <v>74015</v>
      </c>
      <c r="G1591" s="6">
        <v>0</v>
      </c>
      <c r="H1591" t="s">
        <v>361</v>
      </c>
      <c r="I1591">
        <v>52927385</v>
      </c>
      <c r="J1591" t="s">
        <v>2034</v>
      </c>
      <c r="K1591" t="s">
        <v>183</v>
      </c>
      <c r="L1591" t="s">
        <v>209</v>
      </c>
      <c r="M1591" t="s">
        <v>2035</v>
      </c>
      <c r="N1591" t="s">
        <v>186</v>
      </c>
      <c r="O1591" t="s">
        <v>364</v>
      </c>
      <c r="P1591" t="s">
        <v>365</v>
      </c>
      <c r="Q1591" t="s">
        <v>189</v>
      </c>
      <c r="R1591" t="s">
        <v>190</v>
      </c>
      <c r="S1591" t="s">
        <v>478</v>
      </c>
      <c r="T1591" t="s">
        <v>479</v>
      </c>
      <c r="U1591" s="6">
        <v>7394100</v>
      </c>
      <c r="V1591" s="6">
        <v>0</v>
      </c>
      <c r="W1591" s="6">
        <v>7394100</v>
      </c>
      <c r="X1591" s="6">
        <v>0</v>
      </c>
      <c r="Y1591" t="s">
        <v>193</v>
      </c>
      <c r="Z1591" t="s">
        <v>194</v>
      </c>
      <c r="AA1591" t="s">
        <v>195</v>
      </c>
      <c r="AB1591" t="s">
        <v>6510</v>
      </c>
      <c r="AC1591" t="s">
        <v>1335</v>
      </c>
      <c r="AD1591" t="s">
        <v>1318</v>
      </c>
      <c r="AE1591" t="s">
        <v>862</v>
      </c>
      <c r="AF1591" t="s">
        <v>6159</v>
      </c>
      <c r="AG1591" t="s">
        <v>6365</v>
      </c>
      <c r="AH1591" t="s">
        <v>6511</v>
      </c>
      <c r="AI1591" t="s">
        <v>6512</v>
      </c>
      <c r="AK1591" t="s">
        <v>1083</v>
      </c>
      <c r="AL1591" t="s">
        <v>462</v>
      </c>
      <c r="AM1591" t="s">
        <v>2039</v>
      </c>
      <c r="AN1591" t="s">
        <v>2040</v>
      </c>
      <c r="AO1591" t="s">
        <v>124</v>
      </c>
    </row>
    <row r="1592" spans="1:41" hidden="1" x14ac:dyDescent="0.2">
      <c r="A1592">
        <v>145125</v>
      </c>
      <c r="B1592" s="7">
        <v>45971</v>
      </c>
      <c r="C1592" t="s">
        <v>6513</v>
      </c>
      <c r="D1592" t="s">
        <v>180</v>
      </c>
      <c r="E1592" s="6">
        <v>4296180</v>
      </c>
      <c r="F1592" s="6">
        <v>36366</v>
      </c>
      <c r="G1592" s="6">
        <v>0</v>
      </c>
      <c r="H1592" t="s">
        <v>361</v>
      </c>
      <c r="I1592">
        <v>1012394597</v>
      </c>
      <c r="J1592" t="s">
        <v>1089</v>
      </c>
      <c r="K1592" t="s">
        <v>183</v>
      </c>
      <c r="L1592" t="s">
        <v>209</v>
      </c>
      <c r="M1592" t="s">
        <v>1090</v>
      </c>
      <c r="N1592" t="s">
        <v>186</v>
      </c>
      <c r="O1592" t="s">
        <v>211</v>
      </c>
      <c r="P1592" t="s">
        <v>212</v>
      </c>
      <c r="Q1592" t="s">
        <v>189</v>
      </c>
      <c r="R1592" t="s">
        <v>190</v>
      </c>
      <c r="S1592" t="s">
        <v>669</v>
      </c>
      <c r="T1592" t="s">
        <v>670</v>
      </c>
      <c r="U1592" s="6">
        <v>4296180</v>
      </c>
      <c r="V1592" s="6">
        <v>0</v>
      </c>
      <c r="W1592" s="6">
        <v>4296180</v>
      </c>
      <c r="X1592" s="6">
        <v>0</v>
      </c>
      <c r="Y1592" t="s">
        <v>193</v>
      </c>
      <c r="Z1592" t="s">
        <v>194</v>
      </c>
      <c r="AA1592" t="s">
        <v>195</v>
      </c>
      <c r="AB1592" t="s">
        <v>6514</v>
      </c>
      <c r="AC1592" t="s">
        <v>738</v>
      </c>
      <c r="AD1592" t="s">
        <v>738</v>
      </c>
      <c r="AE1592" t="s">
        <v>1092</v>
      </c>
      <c r="AF1592" t="s">
        <v>6165</v>
      </c>
      <c r="AG1592" t="s">
        <v>6365</v>
      </c>
      <c r="AH1592" t="s">
        <v>6515</v>
      </c>
      <c r="AI1592" t="s">
        <v>6516</v>
      </c>
      <c r="AK1592" t="s">
        <v>496</v>
      </c>
      <c r="AL1592" t="s">
        <v>462</v>
      </c>
      <c r="AM1592" t="s">
        <v>3558</v>
      </c>
      <c r="AN1592" t="s">
        <v>949</v>
      </c>
      <c r="AO1592" t="s">
        <v>124</v>
      </c>
    </row>
    <row r="1593" spans="1:41" hidden="1" x14ac:dyDescent="0.2">
      <c r="A1593">
        <v>145225</v>
      </c>
      <c r="B1593" s="7">
        <v>45971</v>
      </c>
      <c r="C1593" t="s">
        <v>6517</v>
      </c>
      <c r="D1593" t="s">
        <v>180</v>
      </c>
      <c r="E1593" s="6">
        <v>3894440</v>
      </c>
      <c r="F1593" s="6">
        <v>32965</v>
      </c>
      <c r="G1593" s="6">
        <v>0</v>
      </c>
      <c r="H1593" t="s">
        <v>361</v>
      </c>
      <c r="I1593">
        <v>1000352534</v>
      </c>
      <c r="J1593" t="s">
        <v>3146</v>
      </c>
      <c r="K1593" t="s">
        <v>183</v>
      </c>
      <c r="L1593" t="s">
        <v>209</v>
      </c>
      <c r="M1593" t="s">
        <v>3147</v>
      </c>
      <c r="N1593" t="s">
        <v>186</v>
      </c>
      <c r="O1593" t="s">
        <v>615</v>
      </c>
      <c r="P1593" t="s">
        <v>616</v>
      </c>
      <c r="Q1593" t="s">
        <v>189</v>
      </c>
      <c r="R1593" t="s">
        <v>190</v>
      </c>
      <c r="S1593" t="s">
        <v>735</v>
      </c>
      <c r="T1593" t="s">
        <v>736</v>
      </c>
      <c r="U1593" s="6">
        <v>3894440</v>
      </c>
      <c r="V1593" s="6">
        <v>0</v>
      </c>
      <c r="W1593" s="6">
        <v>3894440</v>
      </c>
      <c r="X1593" s="6">
        <v>0</v>
      </c>
      <c r="Y1593" t="s">
        <v>193</v>
      </c>
      <c r="Z1593" t="s">
        <v>194</v>
      </c>
      <c r="AA1593" t="s">
        <v>195</v>
      </c>
      <c r="AB1593" t="s">
        <v>6518</v>
      </c>
      <c r="AC1593" t="s">
        <v>1558</v>
      </c>
      <c r="AD1593" t="s">
        <v>1545</v>
      </c>
      <c r="AE1593" t="s">
        <v>797</v>
      </c>
      <c r="AF1593" t="s">
        <v>6171</v>
      </c>
      <c r="AG1593" t="s">
        <v>6365</v>
      </c>
      <c r="AH1593" t="s">
        <v>6519</v>
      </c>
      <c r="AI1593" t="s">
        <v>6520</v>
      </c>
      <c r="AK1593" t="s">
        <v>2621</v>
      </c>
      <c r="AL1593" t="s">
        <v>462</v>
      </c>
      <c r="AM1593" t="s">
        <v>2054</v>
      </c>
      <c r="AN1593" t="s">
        <v>3151</v>
      </c>
      <c r="AO1593" t="s">
        <v>124</v>
      </c>
    </row>
    <row r="1594" spans="1:41" hidden="1" x14ac:dyDescent="0.2">
      <c r="A1594">
        <v>145325</v>
      </c>
      <c r="B1594" s="7">
        <v>45971</v>
      </c>
      <c r="C1594" t="s">
        <v>6521</v>
      </c>
      <c r="D1594" t="s">
        <v>180</v>
      </c>
      <c r="E1594" s="6">
        <v>6797780</v>
      </c>
      <c r="F1594" s="6">
        <v>121381</v>
      </c>
      <c r="G1594" s="6">
        <v>0</v>
      </c>
      <c r="H1594" t="s">
        <v>361</v>
      </c>
      <c r="I1594">
        <v>1010227551</v>
      </c>
      <c r="J1594" t="s">
        <v>1176</v>
      </c>
      <c r="K1594" t="s">
        <v>183</v>
      </c>
      <c r="L1594" t="s">
        <v>209</v>
      </c>
      <c r="M1594" t="s">
        <v>5913</v>
      </c>
      <c r="N1594" t="s">
        <v>186</v>
      </c>
      <c r="O1594" t="s">
        <v>225</v>
      </c>
      <c r="P1594" t="s">
        <v>226</v>
      </c>
      <c r="Q1594" t="s">
        <v>189</v>
      </c>
      <c r="R1594" t="s">
        <v>190</v>
      </c>
      <c r="S1594" t="s">
        <v>1178</v>
      </c>
      <c r="T1594" t="s">
        <v>1179</v>
      </c>
      <c r="U1594" s="6">
        <v>6797780</v>
      </c>
      <c r="V1594" s="6">
        <v>0</v>
      </c>
      <c r="W1594" s="6">
        <v>6797780</v>
      </c>
      <c r="X1594" s="6">
        <v>0</v>
      </c>
      <c r="Y1594" t="s">
        <v>193</v>
      </c>
      <c r="Z1594" t="s">
        <v>194</v>
      </c>
      <c r="AA1594" t="s">
        <v>195</v>
      </c>
      <c r="AB1594" t="s">
        <v>6522</v>
      </c>
      <c r="AC1594" t="s">
        <v>932</v>
      </c>
      <c r="AD1594" t="s">
        <v>928</v>
      </c>
      <c r="AE1594" t="s">
        <v>485</v>
      </c>
      <c r="AF1594" t="s">
        <v>6176</v>
      </c>
      <c r="AG1594" t="s">
        <v>6365</v>
      </c>
      <c r="AH1594" t="s">
        <v>6523</v>
      </c>
      <c r="AI1594" t="s">
        <v>6524</v>
      </c>
      <c r="AK1594" t="s">
        <v>427</v>
      </c>
      <c r="AL1594" t="s">
        <v>462</v>
      </c>
      <c r="AM1594" t="s">
        <v>1184</v>
      </c>
      <c r="AN1594" t="s">
        <v>1185</v>
      </c>
      <c r="AO1594" t="s">
        <v>124</v>
      </c>
    </row>
    <row r="1595" spans="1:41" hidden="1" x14ac:dyDescent="0.2">
      <c r="A1595">
        <v>145425</v>
      </c>
      <c r="B1595" s="7">
        <v>45971</v>
      </c>
      <c r="C1595" t="s">
        <v>6525</v>
      </c>
      <c r="D1595" t="s">
        <v>180</v>
      </c>
      <c r="E1595" s="6">
        <v>3894440</v>
      </c>
      <c r="F1595" s="6">
        <v>32965</v>
      </c>
      <c r="G1595" s="6">
        <v>0</v>
      </c>
      <c r="H1595" t="s">
        <v>361</v>
      </c>
      <c r="I1595">
        <v>1026301655</v>
      </c>
      <c r="J1595" t="s">
        <v>1239</v>
      </c>
      <c r="K1595" t="s">
        <v>183</v>
      </c>
      <c r="L1595" t="s">
        <v>209</v>
      </c>
      <c r="M1595" t="s">
        <v>1240</v>
      </c>
      <c r="N1595" t="s">
        <v>186</v>
      </c>
      <c r="O1595" t="s">
        <v>562</v>
      </c>
      <c r="P1595" t="s">
        <v>563</v>
      </c>
      <c r="Q1595" t="s">
        <v>189</v>
      </c>
      <c r="R1595" t="s">
        <v>190</v>
      </c>
      <c r="S1595" t="s">
        <v>669</v>
      </c>
      <c r="T1595" t="s">
        <v>670</v>
      </c>
      <c r="U1595" s="6">
        <v>3894440</v>
      </c>
      <c r="V1595" s="6">
        <v>0</v>
      </c>
      <c r="W1595" s="6">
        <v>3894440</v>
      </c>
      <c r="X1595" s="6">
        <v>0</v>
      </c>
      <c r="Y1595" t="s">
        <v>193</v>
      </c>
      <c r="Z1595" t="s">
        <v>194</v>
      </c>
      <c r="AA1595" t="s">
        <v>195</v>
      </c>
      <c r="AB1595" t="s">
        <v>6526</v>
      </c>
      <c r="AC1595" t="s">
        <v>1019</v>
      </c>
      <c r="AD1595" t="s">
        <v>1011</v>
      </c>
      <c r="AE1595" t="s">
        <v>599</v>
      </c>
      <c r="AF1595" t="s">
        <v>6181</v>
      </c>
      <c r="AG1595" t="s">
        <v>6365</v>
      </c>
      <c r="AH1595" t="s">
        <v>6527</v>
      </c>
      <c r="AI1595" t="s">
        <v>6528</v>
      </c>
      <c r="AK1595" t="s">
        <v>745</v>
      </c>
      <c r="AL1595" t="s">
        <v>462</v>
      </c>
      <c r="AM1595" t="s">
        <v>1243</v>
      </c>
      <c r="AN1595" t="s">
        <v>1244</v>
      </c>
      <c r="AO1595" t="s">
        <v>124</v>
      </c>
    </row>
    <row r="1596" spans="1:41" hidden="1" x14ac:dyDescent="0.2">
      <c r="A1596">
        <v>145525</v>
      </c>
      <c r="B1596" s="7">
        <v>45971</v>
      </c>
      <c r="C1596" t="s">
        <v>6529</v>
      </c>
      <c r="D1596" t="s">
        <v>180</v>
      </c>
      <c r="E1596" s="6">
        <v>4296180</v>
      </c>
      <c r="F1596" s="6">
        <v>28836</v>
      </c>
      <c r="G1596" s="6">
        <v>0</v>
      </c>
      <c r="H1596" t="s">
        <v>361</v>
      </c>
      <c r="I1596">
        <v>1118562974</v>
      </c>
      <c r="J1596" t="s">
        <v>1659</v>
      </c>
      <c r="K1596" t="s">
        <v>183</v>
      </c>
      <c r="L1596" t="s">
        <v>209</v>
      </c>
      <c r="M1596" t="s">
        <v>1660</v>
      </c>
      <c r="N1596" t="s">
        <v>186</v>
      </c>
      <c r="O1596" t="s">
        <v>211</v>
      </c>
      <c r="P1596" t="s">
        <v>212</v>
      </c>
      <c r="Q1596" t="s">
        <v>189</v>
      </c>
      <c r="R1596" t="s">
        <v>190</v>
      </c>
      <c r="S1596" t="s">
        <v>540</v>
      </c>
      <c r="T1596" t="s">
        <v>541</v>
      </c>
      <c r="U1596" s="6">
        <v>4296180</v>
      </c>
      <c r="V1596" s="6">
        <v>0</v>
      </c>
      <c r="W1596" s="6">
        <v>4296180</v>
      </c>
      <c r="X1596" s="6">
        <v>0</v>
      </c>
      <c r="Y1596" t="s">
        <v>193</v>
      </c>
      <c r="Z1596" t="s">
        <v>194</v>
      </c>
      <c r="AA1596" t="s">
        <v>195</v>
      </c>
      <c r="AB1596" t="s">
        <v>6530</v>
      </c>
      <c r="AC1596" t="s">
        <v>848</v>
      </c>
      <c r="AD1596" t="s">
        <v>843</v>
      </c>
      <c r="AE1596" t="s">
        <v>882</v>
      </c>
      <c r="AF1596" t="s">
        <v>6187</v>
      </c>
      <c r="AG1596" t="s">
        <v>6365</v>
      </c>
      <c r="AH1596" t="s">
        <v>6531</v>
      </c>
      <c r="AI1596" t="s">
        <v>6532</v>
      </c>
      <c r="AK1596" t="s">
        <v>1181</v>
      </c>
      <c r="AL1596" t="s">
        <v>462</v>
      </c>
      <c r="AM1596" t="s">
        <v>1663</v>
      </c>
      <c r="AN1596" t="s">
        <v>1664</v>
      </c>
      <c r="AO1596" t="s">
        <v>124</v>
      </c>
    </row>
    <row r="1597" spans="1:41" hidden="1" x14ac:dyDescent="0.2">
      <c r="A1597">
        <v>145625</v>
      </c>
      <c r="B1597" s="7">
        <v>45971</v>
      </c>
      <c r="C1597" t="s">
        <v>6533</v>
      </c>
      <c r="D1597" t="s">
        <v>180</v>
      </c>
      <c r="E1597" s="6">
        <v>573248</v>
      </c>
      <c r="F1597" s="6">
        <v>4350</v>
      </c>
      <c r="G1597" s="6">
        <v>0</v>
      </c>
      <c r="H1597" t="s">
        <v>361</v>
      </c>
      <c r="I1597">
        <v>1015472069</v>
      </c>
      <c r="J1597" t="s">
        <v>6534</v>
      </c>
      <c r="K1597" t="s">
        <v>183</v>
      </c>
      <c r="L1597" t="s">
        <v>209</v>
      </c>
      <c r="M1597" t="s">
        <v>6535</v>
      </c>
      <c r="N1597" t="s">
        <v>186</v>
      </c>
      <c r="O1597" t="s">
        <v>364</v>
      </c>
      <c r="P1597" t="s">
        <v>365</v>
      </c>
      <c r="Q1597" t="s">
        <v>189</v>
      </c>
      <c r="R1597" t="s">
        <v>190</v>
      </c>
      <c r="S1597" t="s">
        <v>458</v>
      </c>
      <c r="T1597" t="s">
        <v>459</v>
      </c>
      <c r="U1597" s="6">
        <v>573248</v>
      </c>
      <c r="V1597" s="6">
        <v>0</v>
      </c>
      <c r="W1597" s="6">
        <v>573248</v>
      </c>
      <c r="X1597" s="6">
        <v>0</v>
      </c>
      <c r="Y1597" t="s">
        <v>193</v>
      </c>
      <c r="Z1597" t="s">
        <v>194</v>
      </c>
      <c r="AA1597" t="s">
        <v>195</v>
      </c>
      <c r="AB1597" t="s">
        <v>6536</v>
      </c>
      <c r="AC1597" t="s">
        <v>1850</v>
      </c>
      <c r="AD1597" t="s">
        <v>1830</v>
      </c>
      <c r="AE1597" t="s">
        <v>2311</v>
      </c>
      <c r="AF1597" t="s">
        <v>6192</v>
      </c>
      <c r="AG1597" t="s">
        <v>6365</v>
      </c>
      <c r="AH1597" t="s">
        <v>6537</v>
      </c>
      <c r="AI1597" t="s">
        <v>6538</v>
      </c>
      <c r="AK1597" t="s">
        <v>6205</v>
      </c>
      <c r="AL1597" t="s">
        <v>452</v>
      </c>
      <c r="AM1597" t="s">
        <v>6539</v>
      </c>
      <c r="AN1597" t="s">
        <v>6540</v>
      </c>
      <c r="AO1597" t="s">
        <v>124</v>
      </c>
    </row>
    <row r="1598" spans="1:41" hidden="1" x14ac:dyDescent="0.2">
      <c r="A1598">
        <v>145725</v>
      </c>
      <c r="B1598" s="7">
        <v>45971</v>
      </c>
      <c r="C1598" t="s">
        <v>6541</v>
      </c>
      <c r="D1598" t="s">
        <v>180</v>
      </c>
      <c r="E1598" s="6">
        <v>5166440</v>
      </c>
      <c r="F1598" s="6">
        <v>43732</v>
      </c>
      <c r="G1598" s="6">
        <v>0</v>
      </c>
      <c r="H1598" t="s">
        <v>361</v>
      </c>
      <c r="I1598">
        <v>1020712961</v>
      </c>
      <c r="J1598" t="s">
        <v>1257</v>
      </c>
      <c r="K1598" t="s">
        <v>183</v>
      </c>
      <c r="L1598" t="s">
        <v>209</v>
      </c>
      <c r="M1598" t="s">
        <v>1258</v>
      </c>
      <c r="N1598" t="s">
        <v>186</v>
      </c>
      <c r="O1598" t="s">
        <v>364</v>
      </c>
      <c r="P1598" t="s">
        <v>365</v>
      </c>
      <c r="Q1598" t="s">
        <v>189</v>
      </c>
      <c r="R1598" t="s">
        <v>190</v>
      </c>
      <c r="S1598" t="s">
        <v>585</v>
      </c>
      <c r="T1598" t="s">
        <v>586</v>
      </c>
      <c r="U1598" s="6">
        <v>5166440</v>
      </c>
      <c r="V1598" s="6">
        <v>0</v>
      </c>
      <c r="W1598" s="6">
        <v>5166440</v>
      </c>
      <c r="X1598" s="6">
        <v>0</v>
      </c>
      <c r="Y1598" t="s">
        <v>193</v>
      </c>
      <c r="Z1598" t="s">
        <v>194</v>
      </c>
      <c r="AA1598" t="s">
        <v>195</v>
      </c>
      <c r="AB1598" t="s">
        <v>6542</v>
      </c>
      <c r="AC1598" t="s">
        <v>1044</v>
      </c>
      <c r="AD1598" t="s">
        <v>1033</v>
      </c>
      <c r="AE1598" t="s">
        <v>546</v>
      </c>
      <c r="AF1598" t="s">
        <v>6196</v>
      </c>
      <c r="AG1598" t="s">
        <v>6365</v>
      </c>
      <c r="AH1598" t="s">
        <v>6543</v>
      </c>
      <c r="AI1598" t="s">
        <v>6544</v>
      </c>
      <c r="AK1598" t="s">
        <v>672</v>
      </c>
      <c r="AL1598" t="s">
        <v>462</v>
      </c>
      <c r="AM1598" t="s">
        <v>5847</v>
      </c>
      <c r="AN1598" t="s">
        <v>1262</v>
      </c>
      <c r="AO1598" t="s">
        <v>124</v>
      </c>
    </row>
    <row r="1599" spans="1:41" hidden="1" x14ac:dyDescent="0.2">
      <c r="A1599">
        <v>145825</v>
      </c>
      <c r="B1599" s="7">
        <v>45971</v>
      </c>
      <c r="C1599" t="s">
        <v>6545</v>
      </c>
      <c r="D1599" t="s">
        <v>180</v>
      </c>
      <c r="E1599" s="6">
        <v>4296180</v>
      </c>
      <c r="F1599" s="6">
        <v>32601</v>
      </c>
      <c r="G1599" s="6">
        <v>0</v>
      </c>
      <c r="H1599" t="s">
        <v>361</v>
      </c>
      <c r="I1599">
        <v>1015473441</v>
      </c>
      <c r="J1599" t="s">
        <v>560</v>
      </c>
      <c r="K1599" t="s">
        <v>183</v>
      </c>
      <c r="L1599" t="s">
        <v>209</v>
      </c>
      <c r="M1599" t="s">
        <v>561</v>
      </c>
      <c r="N1599" t="s">
        <v>186</v>
      </c>
      <c r="O1599" t="s">
        <v>562</v>
      </c>
      <c r="P1599" t="s">
        <v>563</v>
      </c>
      <c r="Q1599" t="s">
        <v>189</v>
      </c>
      <c r="R1599" t="s">
        <v>190</v>
      </c>
      <c r="S1599" t="s">
        <v>446</v>
      </c>
      <c r="T1599" t="s">
        <v>447</v>
      </c>
      <c r="U1599" s="6">
        <v>4296180</v>
      </c>
      <c r="V1599" s="6">
        <v>0</v>
      </c>
      <c r="W1599" s="6">
        <v>4296180</v>
      </c>
      <c r="X1599" s="6">
        <v>0</v>
      </c>
      <c r="Y1599" t="s">
        <v>193</v>
      </c>
      <c r="Z1599" t="s">
        <v>194</v>
      </c>
      <c r="AA1599" t="s">
        <v>195</v>
      </c>
      <c r="AB1599" t="s">
        <v>6546</v>
      </c>
      <c r="AC1599" t="s">
        <v>565</v>
      </c>
      <c r="AD1599" t="s">
        <v>565</v>
      </c>
      <c r="AE1599" t="s">
        <v>421</v>
      </c>
      <c r="AF1599" t="s">
        <v>6201</v>
      </c>
      <c r="AG1599" t="s">
        <v>6365</v>
      </c>
      <c r="AH1599" t="s">
        <v>6547</v>
      </c>
      <c r="AI1599" t="s">
        <v>6548</v>
      </c>
      <c r="AK1599" t="s">
        <v>568</v>
      </c>
      <c r="AL1599" t="s">
        <v>462</v>
      </c>
      <c r="AM1599" t="s">
        <v>6047</v>
      </c>
      <c r="AN1599" t="s">
        <v>570</v>
      </c>
      <c r="AO1599" t="s">
        <v>124</v>
      </c>
    </row>
    <row r="1600" spans="1:41" hidden="1" x14ac:dyDescent="0.2">
      <c r="A1600">
        <v>145925</v>
      </c>
      <c r="B1600" s="7">
        <v>45971</v>
      </c>
      <c r="C1600" t="s">
        <v>6549</v>
      </c>
      <c r="D1600" t="s">
        <v>180</v>
      </c>
      <c r="E1600" s="6">
        <v>2739040</v>
      </c>
      <c r="F1600" s="6">
        <v>31936</v>
      </c>
      <c r="G1600" s="6">
        <v>0</v>
      </c>
      <c r="H1600" t="s">
        <v>361</v>
      </c>
      <c r="I1600">
        <v>79331090</v>
      </c>
      <c r="J1600" t="s">
        <v>1572</v>
      </c>
      <c r="K1600" t="s">
        <v>183</v>
      </c>
      <c r="L1600" t="s">
        <v>209</v>
      </c>
      <c r="M1600" t="s">
        <v>1573</v>
      </c>
      <c r="N1600" t="s">
        <v>186</v>
      </c>
      <c r="O1600" t="s">
        <v>211</v>
      </c>
      <c r="P1600" t="s">
        <v>212</v>
      </c>
      <c r="Q1600" t="s">
        <v>189</v>
      </c>
      <c r="R1600" t="s">
        <v>190</v>
      </c>
      <c r="S1600" t="s">
        <v>478</v>
      </c>
      <c r="T1600" t="s">
        <v>479</v>
      </c>
      <c r="U1600" s="6">
        <v>2739040</v>
      </c>
      <c r="V1600" s="6">
        <v>0</v>
      </c>
      <c r="W1600" s="6">
        <v>2739040</v>
      </c>
      <c r="X1600" s="6">
        <v>0</v>
      </c>
      <c r="Y1600" t="s">
        <v>193</v>
      </c>
      <c r="Z1600" t="s">
        <v>194</v>
      </c>
      <c r="AA1600" t="s">
        <v>195</v>
      </c>
      <c r="AB1600" t="s">
        <v>6550</v>
      </c>
      <c r="AC1600" t="s">
        <v>1265</v>
      </c>
      <c r="AD1600" t="s">
        <v>984</v>
      </c>
      <c r="AE1600" t="s">
        <v>843</v>
      </c>
      <c r="AF1600" t="s">
        <v>6551</v>
      </c>
      <c r="AG1600" t="s">
        <v>6365</v>
      </c>
      <c r="AH1600" t="s">
        <v>6552</v>
      </c>
      <c r="AI1600" t="s">
        <v>6553</v>
      </c>
      <c r="AK1600" t="s">
        <v>1231</v>
      </c>
      <c r="AL1600" t="s">
        <v>452</v>
      </c>
      <c r="AM1600" t="s">
        <v>1577</v>
      </c>
      <c r="AN1600" t="s">
        <v>1578</v>
      </c>
      <c r="AO1600" t="s">
        <v>124</v>
      </c>
    </row>
    <row r="1601" spans="1:41" hidden="1" x14ac:dyDescent="0.2">
      <c r="A1601">
        <v>146025</v>
      </c>
      <c r="B1601" s="7">
        <v>45971</v>
      </c>
      <c r="C1601" t="s">
        <v>6554</v>
      </c>
      <c r="D1601" t="s">
        <v>180</v>
      </c>
      <c r="E1601" s="6">
        <v>1669172</v>
      </c>
      <c r="F1601" s="6">
        <v>3269</v>
      </c>
      <c r="G1601" s="6">
        <v>0</v>
      </c>
      <c r="H1601" t="s">
        <v>181</v>
      </c>
      <c r="I1601">
        <v>800217497</v>
      </c>
      <c r="J1601" t="s">
        <v>808</v>
      </c>
      <c r="K1601" t="s">
        <v>183</v>
      </c>
      <c r="L1601" t="s">
        <v>184</v>
      </c>
      <c r="M1601" t="s">
        <v>809</v>
      </c>
      <c r="N1601" t="s">
        <v>186</v>
      </c>
      <c r="O1601" t="s">
        <v>211</v>
      </c>
      <c r="P1601" t="s">
        <v>212</v>
      </c>
      <c r="Q1601" t="s">
        <v>189</v>
      </c>
      <c r="R1601" t="s">
        <v>190</v>
      </c>
      <c r="S1601" t="s">
        <v>810</v>
      </c>
      <c r="T1601" t="s">
        <v>811</v>
      </c>
      <c r="U1601" s="6">
        <v>1669172</v>
      </c>
      <c r="V1601" s="6">
        <v>0</v>
      </c>
      <c r="W1601" s="6">
        <v>1669172</v>
      </c>
      <c r="X1601" s="6">
        <v>0</v>
      </c>
      <c r="Y1601" t="s">
        <v>193</v>
      </c>
      <c r="Z1601" t="s">
        <v>194</v>
      </c>
      <c r="AA1601" t="s">
        <v>195</v>
      </c>
      <c r="AB1601" t="s">
        <v>6555</v>
      </c>
      <c r="AC1601" t="s">
        <v>1564</v>
      </c>
      <c r="AD1601" t="s">
        <v>1552</v>
      </c>
      <c r="AE1601" t="s">
        <v>1196</v>
      </c>
      <c r="AF1601" t="s">
        <v>6556</v>
      </c>
      <c r="AG1601" t="s">
        <v>6557</v>
      </c>
      <c r="AH1601" t="s">
        <v>6558</v>
      </c>
      <c r="AI1601" t="s">
        <v>6559</v>
      </c>
      <c r="AK1601" t="s">
        <v>2597</v>
      </c>
      <c r="AL1601" t="s">
        <v>758</v>
      </c>
      <c r="AM1601" t="s">
        <v>6129</v>
      </c>
      <c r="AN1601" t="s">
        <v>3383</v>
      </c>
      <c r="AO1601" t="s">
        <v>137</v>
      </c>
    </row>
    <row r="1602" spans="1:41" hidden="1" x14ac:dyDescent="0.2">
      <c r="A1602">
        <v>146125</v>
      </c>
      <c r="B1602" s="7">
        <v>45971</v>
      </c>
      <c r="C1602" t="s">
        <v>6560</v>
      </c>
      <c r="D1602" t="s">
        <v>180</v>
      </c>
      <c r="E1602" s="6">
        <v>4296180</v>
      </c>
      <c r="F1602" s="6">
        <v>32601</v>
      </c>
      <c r="G1602" s="6">
        <v>0</v>
      </c>
      <c r="H1602" t="s">
        <v>361</v>
      </c>
      <c r="I1602">
        <v>1019130500</v>
      </c>
      <c r="J1602" t="s">
        <v>1763</v>
      </c>
      <c r="K1602" t="s">
        <v>183</v>
      </c>
      <c r="L1602" t="s">
        <v>209</v>
      </c>
      <c r="M1602" t="s">
        <v>1764</v>
      </c>
      <c r="N1602" t="s">
        <v>186</v>
      </c>
      <c r="O1602" t="s">
        <v>562</v>
      </c>
      <c r="P1602" t="s">
        <v>563</v>
      </c>
      <c r="Q1602" t="s">
        <v>189</v>
      </c>
      <c r="R1602" t="s">
        <v>190</v>
      </c>
      <c r="S1602" t="s">
        <v>1112</v>
      </c>
      <c r="T1602" t="s">
        <v>1113</v>
      </c>
      <c r="U1602" s="6">
        <v>4296180</v>
      </c>
      <c r="V1602" s="6">
        <v>0</v>
      </c>
      <c r="W1602" s="6">
        <v>4296180</v>
      </c>
      <c r="X1602" s="6">
        <v>0</v>
      </c>
      <c r="Y1602" t="s">
        <v>193</v>
      </c>
      <c r="Z1602" t="s">
        <v>194</v>
      </c>
      <c r="AA1602" t="s">
        <v>195</v>
      </c>
      <c r="AB1602" t="s">
        <v>6561</v>
      </c>
      <c r="AC1602" t="s">
        <v>1311</v>
      </c>
      <c r="AD1602" t="s">
        <v>880</v>
      </c>
      <c r="AE1602" t="s">
        <v>892</v>
      </c>
      <c r="AF1602" t="s">
        <v>6206</v>
      </c>
      <c r="AG1602" t="s">
        <v>6365</v>
      </c>
      <c r="AH1602" t="s">
        <v>6562</v>
      </c>
      <c r="AI1602" t="s">
        <v>6563</v>
      </c>
      <c r="AK1602" t="s">
        <v>1231</v>
      </c>
      <c r="AL1602" t="s">
        <v>462</v>
      </c>
      <c r="AM1602" t="s">
        <v>5828</v>
      </c>
      <c r="AN1602" t="s">
        <v>1769</v>
      </c>
      <c r="AO1602" t="s">
        <v>124</v>
      </c>
    </row>
    <row r="1603" spans="1:41" hidden="1" x14ac:dyDescent="0.2">
      <c r="A1603">
        <v>146225</v>
      </c>
      <c r="B1603" s="7">
        <v>45971</v>
      </c>
      <c r="C1603" t="s">
        <v>6564</v>
      </c>
      <c r="D1603" t="s">
        <v>180</v>
      </c>
      <c r="E1603" s="6">
        <v>3894440</v>
      </c>
      <c r="F1603" s="6">
        <v>26140</v>
      </c>
      <c r="G1603" s="6">
        <v>0</v>
      </c>
      <c r="H1603" t="s">
        <v>361</v>
      </c>
      <c r="I1603">
        <v>1010214054</v>
      </c>
      <c r="J1603" t="s">
        <v>1736</v>
      </c>
      <c r="K1603" t="s">
        <v>183</v>
      </c>
      <c r="L1603" t="s">
        <v>209</v>
      </c>
      <c r="M1603" t="s">
        <v>1737</v>
      </c>
      <c r="N1603" t="s">
        <v>186</v>
      </c>
      <c r="O1603" t="s">
        <v>562</v>
      </c>
      <c r="P1603" t="s">
        <v>563</v>
      </c>
      <c r="Q1603" t="s">
        <v>189</v>
      </c>
      <c r="R1603" t="s">
        <v>190</v>
      </c>
      <c r="S1603" t="s">
        <v>458</v>
      </c>
      <c r="T1603" t="s">
        <v>459</v>
      </c>
      <c r="U1603" s="6">
        <v>3894440</v>
      </c>
      <c r="V1603" s="6">
        <v>0</v>
      </c>
      <c r="W1603" s="6">
        <v>3894440</v>
      </c>
      <c r="X1603" s="6">
        <v>0</v>
      </c>
      <c r="Y1603" t="s">
        <v>193</v>
      </c>
      <c r="Z1603" t="s">
        <v>194</v>
      </c>
      <c r="AA1603" t="s">
        <v>195</v>
      </c>
      <c r="AB1603" t="s">
        <v>6565</v>
      </c>
      <c r="AC1603" t="s">
        <v>656</v>
      </c>
      <c r="AD1603" t="s">
        <v>656</v>
      </c>
      <c r="AE1603" t="s">
        <v>848</v>
      </c>
      <c r="AF1603" t="s">
        <v>6566</v>
      </c>
      <c r="AG1603" t="s">
        <v>6365</v>
      </c>
      <c r="AH1603" t="s">
        <v>6567</v>
      </c>
      <c r="AI1603" t="s">
        <v>6568</v>
      </c>
      <c r="AK1603" t="s">
        <v>1271</v>
      </c>
      <c r="AL1603" t="s">
        <v>462</v>
      </c>
      <c r="AM1603" t="s">
        <v>1741</v>
      </c>
      <c r="AN1603" t="s">
        <v>1742</v>
      </c>
      <c r="AO1603" t="s">
        <v>124</v>
      </c>
    </row>
    <row r="1604" spans="1:41" hidden="1" x14ac:dyDescent="0.2">
      <c r="A1604">
        <v>146325</v>
      </c>
      <c r="B1604" s="7">
        <v>45971</v>
      </c>
      <c r="C1604" t="s">
        <v>6569</v>
      </c>
      <c r="D1604" t="s">
        <v>180</v>
      </c>
      <c r="E1604" s="6">
        <v>5912680</v>
      </c>
      <c r="F1604" s="6">
        <v>39687</v>
      </c>
      <c r="G1604" s="6">
        <v>0</v>
      </c>
      <c r="H1604" t="s">
        <v>361</v>
      </c>
      <c r="I1604">
        <v>1035414706</v>
      </c>
      <c r="J1604" t="s">
        <v>1135</v>
      </c>
      <c r="K1604" t="s">
        <v>183</v>
      </c>
      <c r="L1604" t="s">
        <v>209</v>
      </c>
      <c r="M1604" t="s">
        <v>1136</v>
      </c>
      <c r="N1604" t="s">
        <v>186</v>
      </c>
      <c r="O1604" t="s">
        <v>211</v>
      </c>
      <c r="P1604" t="s">
        <v>212</v>
      </c>
      <c r="Q1604" t="s">
        <v>189</v>
      </c>
      <c r="R1604" t="s">
        <v>190</v>
      </c>
      <c r="S1604" t="s">
        <v>458</v>
      </c>
      <c r="T1604" t="s">
        <v>459</v>
      </c>
      <c r="U1604" s="6">
        <v>5912680</v>
      </c>
      <c r="V1604" s="6">
        <v>0</v>
      </c>
      <c r="W1604" s="6">
        <v>5912680</v>
      </c>
      <c r="X1604" s="6">
        <v>0</v>
      </c>
      <c r="Y1604" t="s">
        <v>193</v>
      </c>
      <c r="Z1604" t="s">
        <v>194</v>
      </c>
      <c r="AA1604" t="s">
        <v>195</v>
      </c>
      <c r="AB1604" t="s">
        <v>6570</v>
      </c>
      <c r="AC1604" t="s">
        <v>846</v>
      </c>
      <c r="AD1604" t="s">
        <v>892</v>
      </c>
      <c r="AE1604" t="s">
        <v>1138</v>
      </c>
      <c r="AF1604" t="s">
        <v>6212</v>
      </c>
      <c r="AG1604" t="s">
        <v>6365</v>
      </c>
      <c r="AH1604" t="s">
        <v>6571</v>
      </c>
      <c r="AI1604" t="s">
        <v>6572</v>
      </c>
      <c r="AK1604" t="s">
        <v>493</v>
      </c>
      <c r="AL1604" t="s">
        <v>462</v>
      </c>
      <c r="AM1604" t="s">
        <v>1141</v>
      </c>
      <c r="AN1604" t="s">
        <v>1142</v>
      </c>
      <c r="AO1604" t="s">
        <v>124</v>
      </c>
    </row>
    <row r="1605" spans="1:41" hidden="1" x14ac:dyDescent="0.2">
      <c r="A1605">
        <v>146425</v>
      </c>
      <c r="B1605" s="7">
        <v>45971</v>
      </c>
      <c r="C1605" t="s">
        <v>6573</v>
      </c>
      <c r="D1605" t="s">
        <v>180</v>
      </c>
      <c r="E1605" s="6">
        <v>5912680</v>
      </c>
      <c r="F1605" s="6">
        <v>44868</v>
      </c>
      <c r="G1605" s="6">
        <v>0</v>
      </c>
      <c r="H1605" t="s">
        <v>361</v>
      </c>
      <c r="I1605">
        <v>1030582643</v>
      </c>
      <c r="J1605" t="s">
        <v>856</v>
      </c>
      <c r="K1605" t="s">
        <v>183</v>
      </c>
      <c r="L1605" t="s">
        <v>209</v>
      </c>
      <c r="M1605" t="s">
        <v>857</v>
      </c>
      <c r="N1605" t="s">
        <v>186</v>
      </c>
      <c r="O1605" t="s">
        <v>334</v>
      </c>
      <c r="P1605" t="s">
        <v>335</v>
      </c>
      <c r="Q1605" t="s">
        <v>189</v>
      </c>
      <c r="R1605" t="s">
        <v>190</v>
      </c>
      <c r="S1605" t="s">
        <v>858</v>
      </c>
      <c r="T1605" t="s">
        <v>859</v>
      </c>
      <c r="U1605" s="6">
        <v>2956340</v>
      </c>
      <c r="V1605" s="6">
        <v>0</v>
      </c>
      <c r="W1605" s="6">
        <v>2956340</v>
      </c>
      <c r="X1605" s="6">
        <v>0</v>
      </c>
      <c r="Y1605" t="s">
        <v>193</v>
      </c>
      <c r="Z1605" t="s">
        <v>194</v>
      </c>
      <c r="AA1605" t="s">
        <v>195</v>
      </c>
      <c r="AB1605" t="s">
        <v>6574</v>
      </c>
      <c r="AC1605" t="s">
        <v>861</v>
      </c>
      <c r="AD1605" t="s">
        <v>861</v>
      </c>
      <c r="AE1605" t="s">
        <v>230</v>
      </c>
      <c r="AF1605" t="s">
        <v>6219</v>
      </c>
      <c r="AG1605" t="s">
        <v>6557</v>
      </c>
      <c r="AH1605" t="s">
        <v>6575</v>
      </c>
      <c r="AI1605" t="s">
        <v>6576</v>
      </c>
      <c r="AK1605" t="s">
        <v>356</v>
      </c>
      <c r="AL1605" t="s">
        <v>462</v>
      </c>
      <c r="AM1605" t="s">
        <v>865</v>
      </c>
      <c r="AN1605" t="s">
        <v>866</v>
      </c>
      <c r="AO1605" t="s">
        <v>124</v>
      </c>
    </row>
    <row r="1606" spans="1:41" hidden="1" x14ac:dyDescent="0.2">
      <c r="A1606">
        <v>146425</v>
      </c>
      <c r="B1606" s="7">
        <v>45971</v>
      </c>
      <c r="C1606" t="s">
        <v>6573</v>
      </c>
      <c r="D1606" t="s">
        <v>180</v>
      </c>
      <c r="E1606" s="6">
        <v>5912680</v>
      </c>
      <c r="F1606" s="6">
        <v>44868</v>
      </c>
      <c r="G1606" s="6">
        <v>0</v>
      </c>
      <c r="H1606" t="s">
        <v>361</v>
      </c>
      <c r="I1606">
        <v>1030582643</v>
      </c>
      <c r="J1606" t="s">
        <v>856</v>
      </c>
      <c r="K1606" t="s">
        <v>183</v>
      </c>
      <c r="L1606" t="s">
        <v>209</v>
      </c>
      <c r="M1606" t="s">
        <v>857</v>
      </c>
      <c r="N1606" t="s">
        <v>186</v>
      </c>
      <c r="O1606" t="s">
        <v>334</v>
      </c>
      <c r="P1606" t="s">
        <v>335</v>
      </c>
      <c r="Q1606" t="s">
        <v>189</v>
      </c>
      <c r="R1606" t="s">
        <v>190</v>
      </c>
      <c r="S1606" t="s">
        <v>540</v>
      </c>
      <c r="T1606" t="s">
        <v>541</v>
      </c>
      <c r="U1606" s="6">
        <v>2956340</v>
      </c>
      <c r="V1606" s="6">
        <v>0</v>
      </c>
      <c r="W1606" s="6">
        <v>2956340</v>
      </c>
      <c r="X1606" s="6">
        <v>0</v>
      </c>
      <c r="Y1606" t="s">
        <v>193</v>
      </c>
      <c r="Z1606" t="s">
        <v>194</v>
      </c>
      <c r="AA1606" t="s">
        <v>195</v>
      </c>
      <c r="AB1606" t="s">
        <v>6574</v>
      </c>
      <c r="AC1606" t="s">
        <v>861</v>
      </c>
      <c r="AD1606" t="s">
        <v>861</v>
      </c>
      <c r="AE1606" t="s">
        <v>230</v>
      </c>
      <c r="AF1606" t="s">
        <v>6219</v>
      </c>
      <c r="AG1606" t="s">
        <v>6557</v>
      </c>
      <c r="AH1606" t="s">
        <v>6575</v>
      </c>
      <c r="AI1606" t="s">
        <v>6576</v>
      </c>
      <c r="AK1606" t="s">
        <v>356</v>
      </c>
      <c r="AL1606" t="s">
        <v>462</v>
      </c>
      <c r="AM1606" t="s">
        <v>865</v>
      </c>
      <c r="AN1606" t="s">
        <v>866</v>
      </c>
      <c r="AO1606" t="s">
        <v>124</v>
      </c>
    </row>
    <row r="1607" spans="1:41" hidden="1" x14ac:dyDescent="0.2">
      <c r="A1607">
        <v>146525</v>
      </c>
      <c r="B1607" s="7">
        <v>45971</v>
      </c>
      <c r="C1607" t="s">
        <v>6577</v>
      </c>
      <c r="D1607" t="s">
        <v>180</v>
      </c>
      <c r="E1607" s="6">
        <v>6797780</v>
      </c>
      <c r="F1607" s="6">
        <v>45628</v>
      </c>
      <c r="G1607" s="6">
        <v>0</v>
      </c>
      <c r="H1607" t="s">
        <v>361</v>
      </c>
      <c r="I1607">
        <v>79566290</v>
      </c>
      <c r="J1607" t="s">
        <v>5222</v>
      </c>
      <c r="K1607" t="s">
        <v>183</v>
      </c>
      <c r="L1607" t="s">
        <v>209</v>
      </c>
      <c r="M1607" t="s">
        <v>5995</v>
      </c>
      <c r="N1607" t="s">
        <v>186</v>
      </c>
      <c r="O1607" t="s">
        <v>364</v>
      </c>
      <c r="P1607" t="s">
        <v>365</v>
      </c>
      <c r="Q1607" t="s">
        <v>189</v>
      </c>
      <c r="R1607" t="s">
        <v>190</v>
      </c>
      <c r="S1607" t="s">
        <v>669</v>
      </c>
      <c r="T1607" t="s">
        <v>670</v>
      </c>
      <c r="U1607" s="6">
        <v>6797780</v>
      </c>
      <c r="V1607" s="6">
        <v>0</v>
      </c>
      <c r="W1607" s="6">
        <v>6797780</v>
      </c>
      <c r="X1607" s="6">
        <v>0</v>
      </c>
      <c r="Y1607" t="s">
        <v>193</v>
      </c>
      <c r="Z1607" t="s">
        <v>194</v>
      </c>
      <c r="AA1607" t="s">
        <v>195</v>
      </c>
      <c r="AB1607" t="s">
        <v>6578</v>
      </c>
      <c r="AC1607" t="s">
        <v>1050</v>
      </c>
      <c r="AD1607" t="s">
        <v>1038</v>
      </c>
      <c r="AE1607" t="s">
        <v>1752</v>
      </c>
      <c r="AF1607" t="s">
        <v>6225</v>
      </c>
      <c r="AG1607" t="s">
        <v>6557</v>
      </c>
      <c r="AH1607" t="s">
        <v>6579</v>
      </c>
      <c r="AI1607" t="s">
        <v>6580</v>
      </c>
      <c r="AK1607" t="s">
        <v>4264</v>
      </c>
      <c r="AL1607" t="s">
        <v>462</v>
      </c>
      <c r="AM1607" t="s">
        <v>5226</v>
      </c>
      <c r="AN1607" t="s">
        <v>5227</v>
      </c>
      <c r="AO1607" t="s">
        <v>124</v>
      </c>
    </row>
    <row r="1608" spans="1:41" hidden="1" x14ac:dyDescent="0.2">
      <c r="A1608">
        <v>146625</v>
      </c>
      <c r="B1608" s="7">
        <v>45971</v>
      </c>
      <c r="C1608" t="s">
        <v>6581</v>
      </c>
      <c r="D1608" t="s">
        <v>180</v>
      </c>
      <c r="E1608" s="6">
        <v>7394100</v>
      </c>
      <c r="F1608" s="6">
        <v>158979</v>
      </c>
      <c r="G1608" s="6">
        <v>0</v>
      </c>
      <c r="H1608" t="s">
        <v>361</v>
      </c>
      <c r="I1608">
        <v>3033289</v>
      </c>
      <c r="J1608" t="s">
        <v>583</v>
      </c>
      <c r="K1608" t="s">
        <v>183</v>
      </c>
      <c r="L1608" t="s">
        <v>209</v>
      </c>
      <c r="M1608" t="s">
        <v>584</v>
      </c>
      <c r="N1608" t="s">
        <v>186</v>
      </c>
      <c r="O1608" t="s">
        <v>364</v>
      </c>
      <c r="P1608" t="s">
        <v>365</v>
      </c>
      <c r="Q1608" t="s">
        <v>189</v>
      </c>
      <c r="R1608" t="s">
        <v>190</v>
      </c>
      <c r="S1608" t="s">
        <v>585</v>
      </c>
      <c r="T1608" t="s">
        <v>586</v>
      </c>
      <c r="U1608" s="6">
        <v>7394100</v>
      </c>
      <c r="V1608" s="6">
        <v>0</v>
      </c>
      <c r="W1608" s="6">
        <v>7394100</v>
      </c>
      <c r="X1608" s="6">
        <v>0</v>
      </c>
      <c r="Y1608" t="s">
        <v>193</v>
      </c>
      <c r="Z1608" t="s">
        <v>194</v>
      </c>
      <c r="AA1608" t="s">
        <v>195</v>
      </c>
      <c r="AB1608" t="s">
        <v>6582</v>
      </c>
      <c r="AC1608" t="s">
        <v>217</v>
      </c>
      <c r="AD1608" t="s">
        <v>217</v>
      </c>
      <c r="AE1608" t="s">
        <v>418</v>
      </c>
      <c r="AF1608" t="s">
        <v>6231</v>
      </c>
      <c r="AG1608" t="s">
        <v>6557</v>
      </c>
      <c r="AH1608" t="s">
        <v>6583</v>
      </c>
      <c r="AI1608" t="s">
        <v>6584</v>
      </c>
      <c r="AK1608" t="s">
        <v>590</v>
      </c>
      <c r="AL1608" t="s">
        <v>462</v>
      </c>
      <c r="AM1608" t="s">
        <v>591</v>
      </c>
      <c r="AN1608" t="s">
        <v>592</v>
      </c>
      <c r="AO1608" t="s">
        <v>124</v>
      </c>
    </row>
    <row r="1609" spans="1:41" hidden="1" x14ac:dyDescent="0.2">
      <c r="A1609">
        <v>146725</v>
      </c>
      <c r="B1609" s="7">
        <v>45971</v>
      </c>
      <c r="C1609" t="s">
        <v>6585</v>
      </c>
      <c r="D1609" t="s">
        <v>180</v>
      </c>
      <c r="E1609" s="6">
        <v>6797780</v>
      </c>
      <c r="F1609" s="6">
        <v>127335</v>
      </c>
      <c r="G1609" s="6">
        <v>0</v>
      </c>
      <c r="H1609" t="s">
        <v>361</v>
      </c>
      <c r="I1609">
        <v>1116796384</v>
      </c>
      <c r="J1609" t="s">
        <v>1340</v>
      </c>
      <c r="K1609" t="s">
        <v>183</v>
      </c>
      <c r="L1609" t="s">
        <v>209</v>
      </c>
      <c r="M1609" t="s">
        <v>1341</v>
      </c>
      <c r="N1609" t="s">
        <v>186</v>
      </c>
      <c r="O1609" t="s">
        <v>211</v>
      </c>
      <c r="P1609" t="s">
        <v>212</v>
      </c>
      <c r="Q1609" t="s">
        <v>189</v>
      </c>
      <c r="R1609" t="s">
        <v>190</v>
      </c>
      <c r="S1609" t="s">
        <v>858</v>
      </c>
      <c r="T1609" t="s">
        <v>859</v>
      </c>
      <c r="U1609" s="6">
        <v>3398890</v>
      </c>
      <c r="V1609" s="6">
        <v>0</v>
      </c>
      <c r="W1609" s="6">
        <v>3398890</v>
      </c>
      <c r="X1609" s="6">
        <v>0</v>
      </c>
      <c r="Y1609" t="s">
        <v>193</v>
      </c>
      <c r="Z1609" t="s">
        <v>194</v>
      </c>
      <c r="AA1609" t="s">
        <v>195</v>
      </c>
      <c r="AB1609" t="s">
        <v>6586</v>
      </c>
      <c r="AC1609" t="s">
        <v>944</v>
      </c>
      <c r="AD1609" t="s">
        <v>944</v>
      </c>
      <c r="AE1609" t="s">
        <v>1343</v>
      </c>
      <c r="AF1609" t="s">
        <v>6238</v>
      </c>
      <c r="AG1609" t="s">
        <v>6557</v>
      </c>
      <c r="AH1609" t="s">
        <v>6587</v>
      </c>
      <c r="AI1609" t="s">
        <v>6588</v>
      </c>
      <c r="AK1609" t="s">
        <v>1131</v>
      </c>
      <c r="AL1609" t="s">
        <v>462</v>
      </c>
      <c r="AM1609" t="s">
        <v>1347</v>
      </c>
      <c r="AN1609" t="s">
        <v>1348</v>
      </c>
      <c r="AO1609" t="s">
        <v>124</v>
      </c>
    </row>
    <row r="1610" spans="1:41" hidden="1" x14ac:dyDescent="0.2">
      <c r="A1610">
        <v>146725</v>
      </c>
      <c r="B1610" s="7">
        <v>45971</v>
      </c>
      <c r="C1610" t="s">
        <v>6585</v>
      </c>
      <c r="D1610" t="s">
        <v>180</v>
      </c>
      <c r="E1610" s="6">
        <v>6797780</v>
      </c>
      <c r="F1610" s="6">
        <v>127335</v>
      </c>
      <c r="G1610" s="6">
        <v>0</v>
      </c>
      <c r="H1610" t="s">
        <v>361</v>
      </c>
      <c r="I1610">
        <v>1116796384</v>
      </c>
      <c r="J1610" t="s">
        <v>1340</v>
      </c>
      <c r="K1610" t="s">
        <v>183</v>
      </c>
      <c r="L1610" t="s">
        <v>209</v>
      </c>
      <c r="M1610" t="s">
        <v>1341</v>
      </c>
      <c r="N1610" t="s">
        <v>186</v>
      </c>
      <c r="O1610" t="s">
        <v>211</v>
      </c>
      <c r="P1610" t="s">
        <v>212</v>
      </c>
      <c r="Q1610" t="s">
        <v>189</v>
      </c>
      <c r="R1610" t="s">
        <v>190</v>
      </c>
      <c r="S1610" t="s">
        <v>540</v>
      </c>
      <c r="T1610" t="s">
        <v>541</v>
      </c>
      <c r="U1610" s="6">
        <v>3398890</v>
      </c>
      <c r="V1610" s="6">
        <v>0</v>
      </c>
      <c r="W1610" s="6">
        <v>3398890</v>
      </c>
      <c r="X1610" s="6">
        <v>0</v>
      </c>
      <c r="Y1610" t="s">
        <v>193</v>
      </c>
      <c r="Z1610" t="s">
        <v>194</v>
      </c>
      <c r="AA1610" t="s">
        <v>195</v>
      </c>
      <c r="AB1610" t="s">
        <v>6586</v>
      </c>
      <c r="AC1610" t="s">
        <v>944</v>
      </c>
      <c r="AD1610" t="s">
        <v>944</v>
      </c>
      <c r="AE1610" t="s">
        <v>1343</v>
      </c>
      <c r="AF1610" t="s">
        <v>6238</v>
      </c>
      <c r="AG1610" t="s">
        <v>6557</v>
      </c>
      <c r="AH1610" t="s">
        <v>6587</v>
      </c>
      <c r="AI1610" t="s">
        <v>6588</v>
      </c>
      <c r="AK1610" t="s">
        <v>1131</v>
      </c>
      <c r="AL1610" t="s">
        <v>462</v>
      </c>
      <c r="AM1610" t="s">
        <v>1347</v>
      </c>
      <c r="AN1610" t="s">
        <v>1348</v>
      </c>
      <c r="AO1610" t="s">
        <v>124</v>
      </c>
    </row>
    <row r="1611" spans="1:41" hidden="1" x14ac:dyDescent="0.2">
      <c r="A1611">
        <v>146825</v>
      </c>
      <c r="B1611" s="7">
        <v>45971</v>
      </c>
      <c r="C1611" t="s">
        <v>6589</v>
      </c>
      <c r="D1611" t="s">
        <v>180</v>
      </c>
      <c r="E1611" s="6">
        <v>7394100</v>
      </c>
      <c r="F1611" s="6">
        <v>204399</v>
      </c>
      <c r="G1611" s="6">
        <v>0</v>
      </c>
      <c r="H1611" t="s">
        <v>361</v>
      </c>
      <c r="I1611">
        <v>79576379</v>
      </c>
      <c r="J1611" t="s">
        <v>1057</v>
      </c>
      <c r="K1611" t="s">
        <v>183</v>
      </c>
      <c r="L1611" t="s">
        <v>209</v>
      </c>
      <c r="M1611" t="s">
        <v>1058</v>
      </c>
      <c r="N1611" t="s">
        <v>186</v>
      </c>
      <c r="O1611" t="s">
        <v>211</v>
      </c>
      <c r="P1611" t="s">
        <v>212</v>
      </c>
      <c r="Q1611" t="s">
        <v>189</v>
      </c>
      <c r="R1611" t="s">
        <v>190</v>
      </c>
      <c r="S1611" t="s">
        <v>858</v>
      </c>
      <c r="T1611" t="s">
        <v>859</v>
      </c>
      <c r="U1611" s="6">
        <v>3697050</v>
      </c>
      <c r="V1611" s="6">
        <v>0</v>
      </c>
      <c r="W1611" s="6">
        <v>3697050</v>
      </c>
      <c r="X1611" s="6">
        <v>0</v>
      </c>
      <c r="Y1611" t="s">
        <v>193</v>
      </c>
      <c r="Z1611" t="s">
        <v>194</v>
      </c>
      <c r="AA1611" t="s">
        <v>195</v>
      </c>
      <c r="AB1611" t="s">
        <v>6590</v>
      </c>
      <c r="AC1611" t="s">
        <v>874</v>
      </c>
      <c r="AD1611" t="s">
        <v>513</v>
      </c>
      <c r="AE1611" t="s">
        <v>1060</v>
      </c>
      <c r="AF1611" t="s">
        <v>6244</v>
      </c>
      <c r="AG1611" t="s">
        <v>6557</v>
      </c>
      <c r="AH1611" t="s">
        <v>6591</v>
      </c>
      <c r="AI1611" t="s">
        <v>6592</v>
      </c>
      <c r="AK1611" t="s">
        <v>470</v>
      </c>
      <c r="AL1611" t="s">
        <v>462</v>
      </c>
      <c r="AM1611" t="s">
        <v>1063</v>
      </c>
      <c r="AN1611" t="s">
        <v>1064</v>
      </c>
      <c r="AO1611" t="s">
        <v>124</v>
      </c>
    </row>
    <row r="1612" spans="1:41" hidden="1" x14ac:dyDescent="0.2">
      <c r="A1612">
        <v>146825</v>
      </c>
      <c r="B1612" s="7">
        <v>45971</v>
      </c>
      <c r="C1612" t="s">
        <v>6589</v>
      </c>
      <c r="D1612" t="s">
        <v>180</v>
      </c>
      <c r="E1612" s="6">
        <v>7394100</v>
      </c>
      <c r="F1612" s="6">
        <v>204399</v>
      </c>
      <c r="G1612" s="6">
        <v>0</v>
      </c>
      <c r="H1612" t="s">
        <v>361</v>
      </c>
      <c r="I1612">
        <v>79576379</v>
      </c>
      <c r="J1612" t="s">
        <v>1057</v>
      </c>
      <c r="K1612" t="s">
        <v>183</v>
      </c>
      <c r="L1612" t="s">
        <v>209</v>
      </c>
      <c r="M1612" t="s">
        <v>1058</v>
      </c>
      <c r="N1612" t="s">
        <v>186</v>
      </c>
      <c r="O1612" t="s">
        <v>211</v>
      </c>
      <c r="P1612" t="s">
        <v>212</v>
      </c>
      <c r="Q1612" t="s">
        <v>189</v>
      </c>
      <c r="R1612" t="s">
        <v>190</v>
      </c>
      <c r="S1612" t="s">
        <v>540</v>
      </c>
      <c r="T1612" t="s">
        <v>541</v>
      </c>
      <c r="U1612" s="6">
        <v>3697050</v>
      </c>
      <c r="V1612" s="6">
        <v>0</v>
      </c>
      <c r="W1612" s="6">
        <v>3697050</v>
      </c>
      <c r="X1612" s="6">
        <v>0</v>
      </c>
      <c r="Y1612" t="s">
        <v>193</v>
      </c>
      <c r="Z1612" t="s">
        <v>194</v>
      </c>
      <c r="AA1612" t="s">
        <v>195</v>
      </c>
      <c r="AB1612" t="s">
        <v>6590</v>
      </c>
      <c r="AC1612" t="s">
        <v>874</v>
      </c>
      <c r="AD1612" t="s">
        <v>513</v>
      </c>
      <c r="AE1612" t="s">
        <v>1060</v>
      </c>
      <c r="AF1612" t="s">
        <v>6244</v>
      </c>
      <c r="AG1612" t="s">
        <v>6557</v>
      </c>
      <c r="AH1612" t="s">
        <v>6591</v>
      </c>
      <c r="AI1612" t="s">
        <v>6592</v>
      </c>
      <c r="AK1612" t="s">
        <v>470</v>
      </c>
      <c r="AL1612" t="s">
        <v>462</v>
      </c>
      <c r="AM1612" t="s">
        <v>1063</v>
      </c>
      <c r="AN1612" t="s">
        <v>1064</v>
      </c>
      <c r="AO1612" t="s">
        <v>124</v>
      </c>
    </row>
    <row r="1613" spans="1:41" hidden="1" x14ac:dyDescent="0.2">
      <c r="A1613">
        <v>146925</v>
      </c>
      <c r="B1613" s="7">
        <v>45971</v>
      </c>
      <c r="C1613" t="s">
        <v>6593</v>
      </c>
      <c r="D1613" t="s">
        <v>180</v>
      </c>
      <c r="E1613" s="6">
        <v>6797780</v>
      </c>
      <c r="F1613" s="6">
        <v>51584</v>
      </c>
      <c r="G1613" s="6">
        <v>0</v>
      </c>
      <c r="H1613" t="s">
        <v>361</v>
      </c>
      <c r="I1613">
        <v>1022380443</v>
      </c>
      <c r="J1613" t="s">
        <v>1398</v>
      </c>
      <c r="K1613" t="s">
        <v>183</v>
      </c>
      <c r="L1613" t="s">
        <v>209</v>
      </c>
      <c r="M1613" t="s">
        <v>1399</v>
      </c>
      <c r="N1613" t="s">
        <v>186</v>
      </c>
      <c r="O1613" t="s">
        <v>211</v>
      </c>
      <c r="P1613" t="s">
        <v>212</v>
      </c>
      <c r="Q1613" t="s">
        <v>189</v>
      </c>
      <c r="R1613" t="s">
        <v>190</v>
      </c>
      <c r="S1613" t="s">
        <v>540</v>
      </c>
      <c r="T1613" t="s">
        <v>541</v>
      </c>
      <c r="U1613" s="6">
        <v>3398890</v>
      </c>
      <c r="V1613" s="6">
        <v>0</v>
      </c>
      <c r="W1613" s="6">
        <v>3398890</v>
      </c>
      <c r="X1613" s="6">
        <v>0</v>
      </c>
      <c r="Y1613" t="s">
        <v>193</v>
      </c>
      <c r="Z1613" t="s">
        <v>194</v>
      </c>
      <c r="AA1613" t="s">
        <v>195</v>
      </c>
      <c r="AB1613" t="s">
        <v>6594</v>
      </c>
      <c r="AC1613" t="s">
        <v>514</v>
      </c>
      <c r="AD1613" t="s">
        <v>848</v>
      </c>
      <c r="AE1613" t="s">
        <v>705</v>
      </c>
      <c r="AF1613" t="s">
        <v>6250</v>
      </c>
      <c r="AG1613" t="s">
        <v>6557</v>
      </c>
      <c r="AH1613" t="s">
        <v>6595</v>
      </c>
      <c r="AI1613" t="s">
        <v>6596</v>
      </c>
      <c r="AK1613" t="s">
        <v>800</v>
      </c>
      <c r="AL1613" t="s">
        <v>462</v>
      </c>
      <c r="AM1613" t="s">
        <v>1403</v>
      </c>
      <c r="AN1613" t="s">
        <v>1404</v>
      </c>
      <c r="AO1613" t="s">
        <v>124</v>
      </c>
    </row>
    <row r="1614" spans="1:41" hidden="1" x14ac:dyDescent="0.2">
      <c r="A1614">
        <v>146925</v>
      </c>
      <c r="B1614" s="7">
        <v>45971</v>
      </c>
      <c r="C1614" t="s">
        <v>6593</v>
      </c>
      <c r="D1614" t="s">
        <v>180</v>
      </c>
      <c r="E1614" s="6">
        <v>6797780</v>
      </c>
      <c r="F1614" s="6">
        <v>51584</v>
      </c>
      <c r="G1614" s="6">
        <v>0</v>
      </c>
      <c r="H1614" t="s">
        <v>361</v>
      </c>
      <c r="I1614">
        <v>1022380443</v>
      </c>
      <c r="J1614" t="s">
        <v>1398</v>
      </c>
      <c r="K1614" t="s">
        <v>183</v>
      </c>
      <c r="L1614" t="s">
        <v>209</v>
      </c>
      <c r="M1614" t="s">
        <v>1399</v>
      </c>
      <c r="N1614" t="s">
        <v>186</v>
      </c>
      <c r="O1614" t="s">
        <v>211</v>
      </c>
      <c r="P1614" t="s">
        <v>212</v>
      </c>
      <c r="Q1614" t="s">
        <v>189</v>
      </c>
      <c r="R1614" t="s">
        <v>190</v>
      </c>
      <c r="S1614" t="s">
        <v>858</v>
      </c>
      <c r="T1614" t="s">
        <v>859</v>
      </c>
      <c r="U1614" s="6">
        <v>3398890</v>
      </c>
      <c r="V1614" s="6">
        <v>0</v>
      </c>
      <c r="W1614" s="6">
        <v>3398890</v>
      </c>
      <c r="X1614" s="6">
        <v>0</v>
      </c>
      <c r="Y1614" t="s">
        <v>193</v>
      </c>
      <c r="Z1614" t="s">
        <v>194</v>
      </c>
      <c r="AA1614" t="s">
        <v>195</v>
      </c>
      <c r="AB1614" t="s">
        <v>6594</v>
      </c>
      <c r="AC1614" t="s">
        <v>514</v>
      </c>
      <c r="AD1614" t="s">
        <v>848</v>
      </c>
      <c r="AE1614" t="s">
        <v>705</v>
      </c>
      <c r="AF1614" t="s">
        <v>6250</v>
      </c>
      <c r="AG1614" t="s">
        <v>6557</v>
      </c>
      <c r="AH1614" t="s">
        <v>6595</v>
      </c>
      <c r="AI1614" t="s">
        <v>6596</v>
      </c>
      <c r="AK1614" t="s">
        <v>800</v>
      </c>
      <c r="AL1614" t="s">
        <v>462</v>
      </c>
      <c r="AM1614" t="s">
        <v>1403</v>
      </c>
      <c r="AN1614" t="s">
        <v>1404</v>
      </c>
      <c r="AO1614" t="s">
        <v>124</v>
      </c>
    </row>
    <row r="1615" spans="1:41" hidden="1" x14ac:dyDescent="0.2">
      <c r="A1615">
        <v>147025</v>
      </c>
      <c r="B1615" s="7">
        <v>45971</v>
      </c>
      <c r="C1615" t="s">
        <v>6597</v>
      </c>
      <c r="D1615" t="s">
        <v>180</v>
      </c>
      <c r="E1615" s="6">
        <v>4296180</v>
      </c>
      <c r="F1615" s="6">
        <v>28836</v>
      </c>
      <c r="G1615" s="6">
        <v>0</v>
      </c>
      <c r="H1615" t="s">
        <v>361</v>
      </c>
      <c r="I1615">
        <v>1076659207</v>
      </c>
      <c r="J1615" t="s">
        <v>1443</v>
      </c>
      <c r="K1615" t="s">
        <v>183</v>
      </c>
      <c r="L1615" t="s">
        <v>209</v>
      </c>
      <c r="M1615" t="s">
        <v>1444</v>
      </c>
      <c r="N1615" t="s">
        <v>186</v>
      </c>
      <c r="O1615" t="s">
        <v>562</v>
      </c>
      <c r="P1615" t="s">
        <v>563</v>
      </c>
      <c r="Q1615" t="s">
        <v>189</v>
      </c>
      <c r="R1615" t="s">
        <v>190</v>
      </c>
      <c r="S1615" t="s">
        <v>540</v>
      </c>
      <c r="T1615" t="s">
        <v>541</v>
      </c>
      <c r="U1615" s="6">
        <v>4296180</v>
      </c>
      <c r="V1615" s="6">
        <v>0</v>
      </c>
      <c r="W1615" s="6">
        <v>4296180</v>
      </c>
      <c r="X1615" s="6">
        <v>0</v>
      </c>
      <c r="Y1615" t="s">
        <v>193</v>
      </c>
      <c r="Z1615" t="s">
        <v>194</v>
      </c>
      <c r="AA1615" t="s">
        <v>195</v>
      </c>
      <c r="AB1615" t="s">
        <v>6598</v>
      </c>
      <c r="AC1615" t="s">
        <v>873</v>
      </c>
      <c r="AD1615" t="s">
        <v>873</v>
      </c>
      <c r="AE1615" t="s">
        <v>698</v>
      </c>
      <c r="AF1615" t="s">
        <v>6256</v>
      </c>
      <c r="AG1615" t="s">
        <v>6557</v>
      </c>
      <c r="AH1615" t="s">
        <v>6599</v>
      </c>
      <c r="AI1615" t="s">
        <v>6600</v>
      </c>
      <c r="AK1615" t="s">
        <v>800</v>
      </c>
      <c r="AL1615" t="s">
        <v>462</v>
      </c>
      <c r="AM1615" t="s">
        <v>3707</v>
      </c>
      <c r="AN1615" t="s">
        <v>1448</v>
      </c>
      <c r="AO1615" t="s">
        <v>124</v>
      </c>
    </row>
    <row r="1616" spans="1:41" hidden="1" x14ac:dyDescent="0.2">
      <c r="A1616">
        <v>147125</v>
      </c>
      <c r="B1616" s="7">
        <v>45971</v>
      </c>
      <c r="C1616" t="s">
        <v>6601</v>
      </c>
      <c r="D1616" t="s">
        <v>180</v>
      </c>
      <c r="E1616" s="6">
        <v>3894440</v>
      </c>
      <c r="F1616" s="6">
        <v>29552</v>
      </c>
      <c r="G1616" s="6">
        <v>0</v>
      </c>
      <c r="H1616" t="s">
        <v>361</v>
      </c>
      <c r="I1616">
        <v>1024543556</v>
      </c>
      <c r="J1616" t="s">
        <v>1016</v>
      </c>
      <c r="K1616" t="s">
        <v>183</v>
      </c>
      <c r="L1616" t="s">
        <v>209</v>
      </c>
      <c r="M1616" t="s">
        <v>1017</v>
      </c>
      <c r="N1616" t="s">
        <v>186</v>
      </c>
      <c r="O1616" t="s">
        <v>562</v>
      </c>
      <c r="P1616" t="s">
        <v>563</v>
      </c>
      <c r="Q1616" t="s">
        <v>189</v>
      </c>
      <c r="R1616" t="s">
        <v>190</v>
      </c>
      <c r="S1616" t="s">
        <v>669</v>
      </c>
      <c r="T1616" t="s">
        <v>670</v>
      </c>
      <c r="U1616" s="6">
        <v>3894440</v>
      </c>
      <c r="V1616" s="6">
        <v>0</v>
      </c>
      <c r="W1616" s="6">
        <v>3894440</v>
      </c>
      <c r="X1616" s="6">
        <v>0</v>
      </c>
      <c r="Y1616" t="s">
        <v>193</v>
      </c>
      <c r="Z1616" t="s">
        <v>194</v>
      </c>
      <c r="AA1616" t="s">
        <v>195</v>
      </c>
      <c r="AB1616" t="s">
        <v>6602</v>
      </c>
      <c r="AC1616" t="s">
        <v>621</v>
      </c>
      <c r="AD1616" t="s">
        <v>621</v>
      </c>
      <c r="AE1616" t="s">
        <v>494</v>
      </c>
      <c r="AF1616" t="s">
        <v>6263</v>
      </c>
      <c r="AG1616" t="s">
        <v>6557</v>
      </c>
      <c r="AH1616" t="s">
        <v>6603</v>
      </c>
      <c r="AI1616" t="s">
        <v>6604</v>
      </c>
      <c r="AK1616" t="s">
        <v>672</v>
      </c>
      <c r="AL1616" t="s">
        <v>462</v>
      </c>
      <c r="AM1616" t="s">
        <v>5837</v>
      </c>
      <c r="AN1616" t="s">
        <v>1022</v>
      </c>
      <c r="AO1616" t="s">
        <v>124</v>
      </c>
    </row>
    <row r="1617" spans="1:41" hidden="1" x14ac:dyDescent="0.2">
      <c r="A1617">
        <v>147225</v>
      </c>
      <c r="B1617" s="7">
        <v>45971</v>
      </c>
      <c r="C1617" t="s">
        <v>6605</v>
      </c>
      <c r="D1617" t="s">
        <v>180</v>
      </c>
      <c r="E1617" s="6">
        <v>249885</v>
      </c>
      <c r="F1617" s="6">
        <v>0</v>
      </c>
      <c r="G1617" s="6">
        <v>0</v>
      </c>
      <c r="H1617" t="s">
        <v>361</v>
      </c>
      <c r="I1617">
        <v>79109099</v>
      </c>
      <c r="J1617" t="s">
        <v>6606</v>
      </c>
      <c r="K1617" t="s">
        <v>183</v>
      </c>
      <c r="L1617" t="s">
        <v>209</v>
      </c>
      <c r="M1617" t="s">
        <v>6607</v>
      </c>
      <c r="N1617" t="s">
        <v>186</v>
      </c>
      <c r="O1617" t="s">
        <v>334</v>
      </c>
      <c r="P1617" t="s">
        <v>335</v>
      </c>
      <c r="Q1617" t="s">
        <v>189</v>
      </c>
      <c r="R1617" t="s">
        <v>190</v>
      </c>
      <c r="S1617" t="s">
        <v>540</v>
      </c>
      <c r="T1617" t="s">
        <v>541</v>
      </c>
      <c r="U1617" s="6">
        <v>249885</v>
      </c>
      <c r="V1617" s="6">
        <v>0</v>
      </c>
      <c r="W1617" s="6">
        <v>249885</v>
      </c>
      <c r="X1617" s="6">
        <v>0</v>
      </c>
      <c r="Y1617" t="s">
        <v>193</v>
      </c>
      <c r="Z1617" t="s">
        <v>194</v>
      </c>
      <c r="AA1617" t="s">
        <v>195</v>
      </c>
      <c r="AB1617" t="s">
        <v>6608</v>
      </c>
      <c r="AC1617" t="s">
        <v>2807</v>
      </c>
      <c r="AD1617" t="s">
        <v>2807</v>
      </c>
      <c r="AE1617" t="s">
        <v>2431</v>
      </c>
      <c r="AF1617" t="s">
        <v>6609</v>
      </c>
      <c r="AG1617" t="s">
        <v>6557</v>
      </c>
      <c r="AH1617" t="s">
        <v>6610</v>
      </c>
      <c r="AI1617" t="s">
        <v>6611</v>
      </c>
      <c r="AK1617" t="s">
        <v>6365</v>
      </c>
      <c r="AL1617" t="s">
        <v>2716</v>
      </c>
      <c r="AM1617" t="s">
        <v>325</v>
      </c>
      <c r="AN1617" t="s">
        <v>6612</v>
      </c>
      <c r="AO1617" t="s">
        <v>129</v>
      </c>
    </row>
    <row r="1618" spans="1:41" hidden="1" x14ac:dyDescent="0.2">
      <c r="A1618">
        <v>147325</v>
      </c>
      <c r="B1618" s="7">
        <v>45971</v>
      </c>
      <c r="C1618" t="s">
        <v>6613</v>
      </c>
      <c r="D1618" t="s">
        <v>180</v>
      </c>
      <c r="E1618" s="6">
        <v>183050</v>
      </c>
      <c r="F1618" s="6">
        <v>0</v>
      </c>
      <c r="G1618" s="6">
        <v>0</v>
      </c>
      <c r="H1618" t="s">
        <v>361</v>
      </c>
      <c r="I1618">
        <v>1023924776</v>
      </c>
      <c r="J1618" t="s">
        <v>1079</v>
      </c>
      <c r="K1618" t="s">
        <v>183</v>
      </c>
      <c r="L1618" t="s">
        <v>209</v>
      </c>
      <c r="M1618" t="s">
        <v>1080</v>
      </c>
      <c r="N1618" t="s">
        <v>186</v>
      </c>
      <c r="O1618" t="s">
        <v>211</v>
      </c>
      <c r="P1618" t="s">
        <v>212</v>
      </c>
      <c r="Q1618" t="s">
        <v>189</v>
      </c>
      <c r="R1618" t="s">
        <v>190</v>
      </c>
      <c r="S1618" t="s">
        <v>540</v>
      </c>
      <c r="T1618" t="s">
        <v>541</v>
      </c>
      <c r="U1618" s="6">
        <v>204150</v>
      </c>
      <c r="V1618" s="6">
        <v>-21100</v>
      </c>
      <c r="W1618" s="6">
        <v>183050</v>
      </c>
      <c r="X1618" s="6">
        <v>0</v>
      </c>
      <c r="Y1618" t="s">
        <v>193</v>
      </c>
      <c r="Z1618" t="s">
        <v>194</v>
      </c>
      <c r="AA1618" t="s">
        <v>195</v>
      </c>
      <c r="AB1618" t="s">
        <v>6614</v>
      </c>
      <c r="AC1618" t="s">
        <v>2807</v>
      </c>
      <c r="AD1618" t="s">
        <v>2807</v>
      </c>
      <c r="AE1618" t="s">
        <v>2436</v>
      </c>
      <c r="AF1618" t="s">
        <v>6269</v>
      </c>
      <c r="AG1618" t="s">
        <v>6557</v>
      </c>
      <c r="AH1618" t="s">
        <v>6615</v>
      </c>
      <c r="AI1618" t="s">
        <v>6616</v>
      </c>
      <c r="AJ1618" t="s">
        <v>6617</v>
      </c>
      <c r="AK1618" t="s">
        <v>6365</v>
      </c>
      <c r="AL1618" t="s">
        <v>2716</v>
      </c>
      <c r="AM1618" t="s">
        <v>216</v>
      </c>
      <c r="AN1618" t="s">
        <v>6612</v>
      </c>
      <c r="AO1618" t="s">
        <v>129</v>
      </c>
    </row>
    <row r="1619" spans="1:41" hidden="1" x14ac:dyDescent="0.2">
      <c r="A1619">
        <v>147325</v>
      </c>
      <c r="B1619" s="7">
        <v>45971</v>
      </c>
      <c r="C1619" t="s">
        <v>6613</v>
      </c>
      <c r="D1619" t="s">
        <v>180</v>
      </c>
      <c r="E1619" s="6">
        <v>183050</v>
      </c>
      <c r="F1619" s="6">
        <v>0</v>
      </c>
      <c r="G1619" s="6">
        <v>0</v>
      </c>
      <c r="H1619" t="s">
        <v>361</v>
      </c>
      <c r="I1619">
        <v>1023924776</v>
      </c>
      <c r="J1619" t="s">
        <v>1079</v>
      </c>
      <c r="K1619" t="s">
        <v>183</v>
      </c>
      <c r="L1619" t="s">
        <v>209</v>
      </c>
      <c r="M1619" t="s">
        <v>1080</v>
      </c>
      <c r="N1619" t="s">
        <v>186</v>
      </c>
      <c r="O1619" t="s">
        <v>211</v>
      </c>
      <c r="P1619" t="s">
        <v>212</v>
      </c>
      <c r="Q1619" t="s">
        <v>189</v>
      </c>
      <c r="R1619" t="s">
        <v>190</v>
      </c>
      <c r="S1619" t="s">
        <v>540</v>
      </c>
      <c r="T1619" t="s">
        <v>541</v>
      </c>
      <c r="U1619" s="6">
        <v>204150</v>
      </c>
      <c r="V1619" s="6">
        <v>-21100</v>
      </c>
      <c r="W1619" s="6">
        <v>183050</v>
      </c>
      <c r="X1619" s="6">
        <v>0</v>
      </c>
      <c r="Y1619" t="s">
        <v>193</v>
      </c>
      <c r="Z1619" t="s">
        <v>194</v>
      </c>
      <c r="AA1619" t="s">
        <v>195</v>
      </c>
      <c r="AB1619" t="s">
        <v>6614</v>
      </c>
      <c r="AC1619" t="s">
        <v>2807</v>
      </c>
      <c r="AD1619" t="s">
        <v>2807</v>
      </c>
      <c r="AE1619" t="s">
        <v>2436</v>
      </c>
      <c r="AF1619" t="s">
        <v>6269</v>
      </c>
      <c r="AG1619" t="s">
        <v>6557</v>
      </c>
      <c r="AH1619" t="s">
        <v>6615</v>
      </c>
      <c r="AI1619" t="s">
        <v>6616</v>
      </c>
      <c r="AJ1619" t="s">
        <v>6617</v>
      </c>
      <c r="AK1619" t="s">
        <v>6365</v>
      </c>
      <c r="AL1619" t="s">
        <v>2716</v>
      </c>
      <c r="AM1619" t="s">
        <v>216</v>
      </c>
      <c r="AN1619" t="s">
        <v>6612</v>
      </c>
      <c r="AO1619" t="s">
        <v>129</v>
      </c>
    </row>
    <row r="1620" spans="1:41" hidden="1" x14ac:dyDescent="0.2">
      <c r="A1620">
        <v>147425</v>
      </c>
      <c r="B1620" s="7">
        <v>45972</v>
      </c>
      <c r="C1620" t="s">
        <v>6618</v>
      </c>
      <c r="D1620" t="s">
        <v>180</v>
      </c>
      <c r="E1620" s="6">
        <v>3784200</v>
      </c>
      <c r="F1620" s="6">
        <v>32032</v>
      </c>
      <c r="G1620" s="6">
        <v>0</v>
      </c>
      <c r="H1620" t="s">
        <v>361</v>
      </c>
      <c r="I1620">
        <v>1033705639</v>
      </c>
      <c r="J1620" t="s">
        <v>969</v>
      </c>
      <c r="K1620" t="s">
        <v>183</v>
      </c>
      <c r="L1620" t="s">
        <v>209</v>
      </c>
      <c r="M1620" t="s">
        <v>970</v>
      </c>
      <c r="N1620" t="s">
        <v>186</v>
      </c>
      <c r="O1620" t="s">
        <v>225</v>
      </c>
      <c r="P1620" t="s">
        <v>226</v>
      </c>
      <c r="Q1620" t="s">
        <v>189</v>
      </c>
      <c r="R1620" t="s">
        <v>190</v>
      </c>
      <c r="S1620" t="s">
        <v>478</v>
      </c>
      <c r="T1620" t="s">
        <v>479</v>
      </c>
      <c r="U1620" s="6">
        <v>3784200</v>
      </c>
      <c r="V1620" s="6">
        <v>0</v>
      </c>
      <c r="W1620" s="6">
        <v>3784200</v>
      </c>
      <c r="X1620" s="6">
        <v>0</v>
      </c>
      <c r="Y1620" t="s">
        <v>193</v>
      </c>
      <c r="Z1620" t="s">
        <v>194</v>
      </c>
      <c r="AA1620" t="s">
        <v>195</v>
      </c>
      <c r="AB1620" t="s">
        <v>6619</v>
      </c>
      <c r="AC1620" t="s">
        <v>972</v>
      </c>
      <c r="AD1620" t="s">
        <v>973</v>
      </c>
      <c r="AE1620" t="s">
        <v>621</v>
      </c>
      <c r="AF1620" t="s">
        <v>6275</v>
      </c>
      <c r="AG1620" t="s">
        <v>6620</v>
      </c>
      <c r="AH1620" t="s">
        <v>6621</v>
      </c>
      <c r="AI1620" t="s">
        <v>6622</v>
      </c>
      <c r="AK1620" t="s">
        <v>833</v>
      </c>
      <c r="AL1620" t="s">
        <v>452</v>
      </c>
      <c r="AM1620" t="s">
        <v>976</v>
      </c>
      <c r="AN1620" t="s">
        <v>977</v>
      </c>
      <c r="AO1620" t="s">
        <v>124</v>
      </c>
    </row>
    <row r="1621" spans="1:41" hidden="1" x14ac:dyDescent="0.2">
      <c r="A1621">
        <v>147525</v>
      </c>
      <c r="B1621" s="7">
        <v>45972</v>
      </c>
      <c r="C1621" t="s">
        <v>6623</v>
      </c>
      <c r="D1621" t="s">
        <v>180</v>
      </c>
      <c r="E1621" s="6">
        <v>4922780</v>
      </c>
      <c r="F1621" s="6">
        <v>45628</v>
      </c>
      <c r="G1621" s="6">
        <v>0</v>
      </c>
      <c r="H1621" t="s">
        <v>361</v>
      </c>
      <c r="I1621">
        <v>52838164</v>
      </c>
      <c r="J1621" t="s">
        <v>726</v>
      </c>
      <c r="K1621" t="s">
        <v>183</v>
      </c>
      <c r="L1621" t="s">
        <v>209</v>
      </c>
      <c r="M1621" t="s">
        <v>727</v>
      </c>
      <c r="N1621" t="s">
        <v>186</v>
      </c>
      <c r="O1621" t="s">
        <v>211</v>
      </c>
      <c r="P1621" t="s">
        <v>212</v>
      </c>
      <c r="Q1621" t="s">
        <v>189</v>
      </c>
      <c r="R1621" t="s">
        <v>190</v>
      </c>
      <c r="S1621" t="s">
        <v>540</v>
      </c>
      <c r="T1621" t="s">
        <v>541</v>
      </c>
      <c r="U1621" s="6">
        <v>4922780</v>
      </c>
      <c r="V1621" s="6">
        <v>0</v>
      </c>
      <c r="W1621" s="6">
        <v>4922780</v>
      </c>
      <c r="X1621" s="6">
        <v>0</v>
      </c>
      <c r="Y1621" t="s">
        <v>193</v>
      </c>
      <c r="Z1621" t="s">
        <v>194</v>
      </c>
      <c r="AA1621" t="s">
        <v>195</v>
      </c>
      <c r="AB1621" t="s">
        <v>6624</v>
      </c>
      <c r="AC1621" t="s">
        <v>492</v>
      </c>
      <c r="AD1621" t="s">
        <v>492</v>
      </c>
      <c r="AE1621" t="s">
        <v>729</v>
      </c>
      <c r="AF1621" t="s">
        <v>6281</v>
      </c>
      <c r="AG1621" t="s">
        <v>6620</v>
      </c>
      <c r="AH1621" t="s">
        <v>6625</v>
      </c>
      <c r="AI1621" t="s">
        <v>6626</v>
      </c>
      <c r="AK1621" t="s">
        <v>381</v>
      </c>
      <c r="AL1621" t="s">
        <v>462</v>
      </c>
      <c r="AM1621" t="s">
        <v>732</v>
      </c>
      <c r="AN1621" t="s">
        <v>733</v>
      </c>
      <c r="AO1621" t="s">
        <v>124</v>
      </c>
    </row>
    <row r="1622" spans="1:41" hidden="1" x14ac:dyDescent="0.2">
      <c r="A1622">
        <v>147625</v>
      </c>
      <c r="B1622" s="7">
        <v>45972</v>
      </c>
      <c r="C1622" t="s">
        <v>6627</v>
      </c>
      <c r="D1622" t="s">
        <v>180</v>
      </c>
      <c r="E1622" s="6">
        <v>1875000</v>
      </c>
      <c r="F1622" s="6">
        <v>0</v>
      </c>
      <c r="G1622" s="6">
        <v>0</v>
      </c>
      <c r="H1622" t="s">
        <v>361</v>
      </c>
      <c r="I1622">
        <v>52838164</v>
      </c>
      <c r="J1622" t="s">
        <v>726</v>
      </c>
      <c r="K1622" t="s">
        <v>183</v>
      </c>
      <c r="L1622" t="s">
        <v>209</v>
      </c>
      <c r="M1622" t="s">
        <v>727</v>
      </c>
      <c r="N1622" t="s">
        <v>186</v>
      </c>
      <c r="O1622" t="s">
        <v>211</v>
      </c>
      <c r="P1622" t="s">
        <v>212</v>
      </c>
      <c r="Q1622" t="s">
        <v>189</v>
      </c>
      <c r="R1622" t="s">
        <v>190</v>
      </c>
      <c r="S1622" t="s">
        <v>735</v>
      </c>
      <c r="T1622" t="s">
        <v>736</v>
      </c>
      <c r="U1622" s="6">
        <v>1875000</v>
      </c>
      <c r="V1622" s="6">
        <v>0</v>
      </c>
      <c r="W1622" s="6">
        <v>1875000</v>
      </c>
      <c r="X1622" s="6">
        <v>0</v>
      </c>
      <c r="Y1622" t="s">
        <v>193</v>
      </c>
      <c r="Z1622" t="s">
        <v>194</v>
      </c>
      <c r="AA1622" t="s">
        <v>195</v>
      </c>
      <c r="AB1622" t="s">
        <v>6624</v>
      </c>
      <c r="AC1622" t="s">
        <v>737</v>
      </c>
      <c r="AD1622" t="s">
        <v>737</v>
      </c>
      <c r="AE1622" t="s">
        <v>738</v>
      </c>
      <c r="AF1622" t="s">
        <v>6286</v>
      </c>
      <c r="AG1622" t="s">
        <v>6620</v>
      </c>
      <c r="AH1622" t="s">
        <v>6628</v>
      </c>
      <c r="AI1622" t="s">
        <v>6629</v>
      </c>
      <c r="AK1622" t="s">
        <v>381</v>
      </c>
      <c r="AL1622" t="s">
        <v>462</v>
      </c>
      <c r="AM1622" t="s">
        <v>732</v>
      </c>
      <c r="AN1622" t="s">
        <v>733</v>
      </c>
      <c r="AO1622" t="s">
        <v>124</v>
      </c>
    </row>
    <row r="1623" spans="1:41" hidden="1" x14ac:dyDescent="0.2">
      <c r="A1623">
        <v>147725</v>
      </c>
      <c r="B1623" s="7">
        <v>45972</v>
      </c>
      <c r="C1623" t="s">
        <v>6630</v>
      </c>
      <c r="D1623" t="s">
        <v>180</v>
      </c>
      <c r="E1623" s="6">
        <v>5912680</v>
      </c>
      <c r="F1623" s="6">
        <v>50049</v>
      </c>
      <c r="G1623" s="6">
        <v>0</v>
      </c>
      <c r="H1623" t="s">
        <v>361</v>
      </c>
      <c r="I1623">
        <v>1032404898</v>
      </c>
      <c r="J1623" t="s">
        <v>2459</v>
      </c>
      <c r="K1623" t="s">
        <v>183</v>
      </c>
      <c r="L1623" t="s">
        <v>209</v>
      </c>
      <c r="M1623" t="s">
        <v>2460</v>
      </c>
      <c r="N1623" t="s">
        <v>186</v>
      </c>
      <c r="O1623" t="s">
        <v>562</v>
      </c>
      <c r="P1623" t="s">
        <v>563</v>
      </c>
      <c r="Q1623" t="s">
        <v>189</v>
      </c>
      <c r="R1623" t="s">
        <v>190</v>
      </c>
      <c r="S1623" t="s">
        <v>1285</v>
      </c>
      <c r="T1623" t="s">
        <v>1286</v>
      </c>
      <c r="U1623" s="6">
        <v>5912680</v>
      </c>
      <c r="V1623" s="6">
        <v>0</v>
      </c>
      <c r="W1623" s="6">
        <v>5912680</v>
      </c>
      <c r="X1623" s="6">
        <v>0</v>
      </c>
      <c r="Y1623" t="s">
        <v>193</v>
      </c>
      <c r="Z1623" t="s">
        <v>194</v>
      </c>
      <c r="AA1623" t="s">
        <v>195</v>
      </c>
      <c r="AB1623" t="s">
        <v>6631</v>
      </c>
      <c r="AC1623" t="s">
        <v>638</v>
      </c>
      <c r="AD1623" t="s">
        <v>638</v>
      </c>
      <c r="AE1623" t="s">
        <v>991</v>
      </c>
      <c r="AF1623" t="s">
        <v>6291</v>
      </c>
      <c r="AG1623" t="s">
        <v>6620</v>
      </c>
      <c r="AH1623" t="s">
        <v>6632</v>
      </c>
      <c r="AI1623" t="s">
        <v>6633</v>
      </c>
      <c r="AK1623" t="s">
        <v>2053</v>
      </c>
      <c r="AL1623" t="s">
        <v>462</v>
      </c>
      <c r="AM1623" t="s">
        <v>2464</v>
      </c>
      <c r="AN1623" t="s">
        <v>2465</v>
      </c>
      <c r="AO1623" t="s">
        <v>124</v>
      </c>
    </row>
    <row r="1624" spans="1:41" hidden="1" x14ac:dyDescent="0.2">
      <c r="A1624">
        <v>147825</v>
      </c>
      <c r="B1624" s="7">
        <v>45972</v>
      </c>
      <c r="C1624" t="s">
        <v>6634</v>
      </c>
      <c r="D1624" t="s">
        <v>180</v>
      </c>
      <c r="E1624" s="6">
        <v>3399420</v>
      </c>
      <c r="F1624" s="6">
        <v>37550</v>
      </c>
      <c r="G1624" s="6">
        <v>0</v>
      </c>
      <c r="H1624" t="s">
        <v>361</v>
      </c>
      <c r="I1624">
        <v>1022341815</v>
      </c>
      <c r="J1624" t="s">
        <v>476</v>
      </c>
      <c r="K1624" t="s">
        <v>183</v>
      </c>
      <c r="L1624" t="s">
        <v>209</v>
      </c>
      <c r="M1624" t="s">
        <v>477</v>
      </c>
      <c r="N1624" t="s">
        <v>186</v>
      </c>
      <c r="O1624" t="s">
        <v>211</v>
      </c>
      <c r="P1624" t="s">
        <v>212</v>
      </c>
      <c r="Q1624" t="s">
        <v>189</v>
      </c>
      <c r="R1624" t="s">
        <v>190</v>
      </c>
      <c r="S1624" t="s">
        <v>478</v>
      </c>
      <c r="T1624" t="s">
        <v>479</v>
      </c>
      <c r="U1624" s="6">
        <v>3399420</v>
      </c>
      <c r="V1624" s="6">
        <v>0</v>
      </c>
      <c r="W1624" s="6">
        <v>3399420</v>
      </c>
      <c r="X1624" s="6">
        <v>0</v>
      </c>
      <c r="Y1624" t="s">
        <v>193</v>
      </c>
      <c r="Z1624" t="s">
        <v>194</v>
      </c>
      <c r="AA1624" t="s">
        <v>195</v>
      </c>
      <c r="AB1624" t="s">
        <v>6635</v>
      </c>
      <c r="AC1624" t="s">
        <v>483</v>
      </c>
      <c r="AD1624" t="s">
        <v>483</v>
      </c>
      <c r="AE1624" t="s">
        <v>450</v>
      </c>
      <c r="AF1624" t="s">
        <v>6636</v>
      </c>
      <c r="AG1624" t="s">
        <v>6620</v>
      </c>
      <c r="AH1624" t="s">
        <v>6637</v>
      </c>
      <c r="AI1624" t="s">
        <v>6638</v>
      </c>
      <c r="AK1624" t="s">
        <v>381</v>
      </c>
      <c r="AL1624" t="s">
        <v>452</v>
      </c>
      <c r="AM1624" t="s">
        <v>487</v>
      </c>
      <c r="AN1624" t="s">
        <v>488</v>
      </c>
      <c r="AO1624" t="s">
        <v>124</v>
      </c>
    </row>
    <row r="1625" spans="1:41" hidden="1" x14ac:dyDescent="0.2">
      <c r="A1625">
        <v>147925</v>
      </c>
      <c r="B1625" s="7">
        <v>45972</v>
      </c>
      <c r="C1625" t="s">
        <v>6639</v>
      </c>
      <c r="D1625" t="s">
        <v>180</v>
      </c>
      <c r="E1625" s="6">
        <v>6797780</v>
      </c>
      <c r="F1625" s="6">
        <v>41101</v>
      </c>
      <c r="G1625" s="6">
        <v>0</v>
      </c>
      <c r="H1625" t="s">
        <v>361</v>
      </c>
      <c r="I1625">
        <v>63509245</v>
      </c>
      <c r="J1625" t="s">
        <v>1845</v>
      </c>
      <c r="K1625" t="s">
        <v>183</v>
      </c>
      <c r="L1625" t="s">
        <v>209</v>
      </c>
      <c r="M1625" t="s">
        <v>1846</v>
      </c>
      <c r="N1625" t="s">
        <v>186</v>
      </c>
      <c r="O1625" t="s">
        <v>211</v>
      </c>
      <c r="P1625" t="s">
        <v>212</v>
      </c>
      <c r="Q1625" t="s">
        <v>189</v>
      </c>
      <c r="R1625" t="s">
        <v>190</v>
      </c>
      <c r="S1625" t="s">
        <v>1847</v>
      </c>
      <c r="T1625" t="s">
        <v>1848</v>
      </c>
      <c r="U1625" s="6">
        <v>6797780</v>
      </c>
      <c r="V1625" s="6">
        <v>0</v>
      </c>
      <c r="W1625" s="6">
        <v>6797780</v>
      </c>
      <c r="X1625" s="6">
        <v>0</v>
      </c>
      <c r="Y1625" t="s">
        <v>193</v>
      </c>
      <c r="Z1625" t="s">
        <v>194</v>
      </c>
      <c r="AA1625" t="s">
        <v>195</v>
      </c>
      <c r="AB1625" t="s">
        <v>6640</v>
      </c>
      <c r="AC1625" t="s">
        <v>1025</v>
      </c>
      <c r="AD1625" t="s">
        <v>1163</v>
      </c>
      <c r="AE1625" t="s">
        <v>910</v>
      </c>
      <c r="AF1625" t="s">
        <v>6295</v>
      </c>
      <c r="AG1625" t="s">
        <v>6620</v>
      </c>
      <c r="AH1625" t="s">
        <v>6641</v>
      </c>
      <c r="AI1625" t="s">
        <v>6642</v>
      </c>
      <c r="AK1625" t="s">
        <v>1468</v>
      </c>
      <c r="AL1625" t="s">
        <v>462</v>
      </c>
      <c r="AM1625" t="s">
        <v>1852</v>
      </c>
      <c r="AN1625" t="s">
        <v>1853</v>
      </c>
      <c r="AO1625" t="s">
        <v>124</v>
      </c>
    </row>
    <row r="1626" spans="1:41" hidden="1" x14ac:dyDescent="0.2">
      <c r="A1626">
        <v>148025</v>
      </c>
      <c r="B1626" s="7">
        <v>45972</v>
      </c>
      <c r="C1626" t="s">
        <v>6643</v>
      </c>
      <c r="D1626" t="s">
        <v>180</v>
      </c>
      <c r="E1626" s="6">
        <v>4296180</v>
      </c>
      <c r="F1626" s="6">
        <v>28836</v>
      </c>
      <c r="G1626" s="6">
        <v>0</v>
      </c>
      <c r="H1626" t="s">
        <v>361</v>
      </c>
      <c r="I1626">
        <v>1007708644</v>
      </c>
      <c r="J1626" t="s">
        <v>695</v>
      </c>
      <c r="K1626" t="s">
        <v>183</v>
      </c>
      <c r="L1626" t="s">
        <v>209</v>
      </c>
      <c r="M1626" t="s">
        <v>696</v>
      </c>
      <c r="N1626" t="s">
        <v>186</v>
      </c>
      <c r="O1626" t="s">
        <v>211</v>
      </c>
      <c r="P1626" t="s">
        <v>212</v>
      </c>
      <c r="Q1626" t="s">
        <v>189</v>
      </c>
      <c r="R1626" t="s">
        <v>190</v>
      </c>
      <c r="S1626" t="s">
        <v>617</v>
      </c>
      <c r="T1626" t="s">
        <v>618</v>
      </c>
      <c r="U1626" s="6">
        <v>4296180</v>
      </c>
      <c r="V1626" s="6">
        <v>0</v>
      </c>
      <c r="W1626" s="6">
        <v>4296180</v>
      </c>
      <c r="X1626" s="6">
        <v>0</v>
      </c>
      <c r="Y1626" t="s">
        <v>480</v>
      </c>
      <c r="Z1626" t="s">
        <v>194</v>
      </c>
      <c r="AA1626" t="s">
        <v>702</v>
      </c>
      <c r="AB1626" t="s">
        <v>6644</v>
      </c>
      <c r="AC1626" t="s">
        <v>380</v>
      </c>
      <c r="AD1626" t="s">
        <v>380</v>
      </c>
      <c r="AE1626" t="s">
        <v>382</v>
      </c>
      <c r="AF1626" t="s">
        <v>6300</v>
      </c>
      <c r="AG1626" t="s">
        <v>6620</v>
      </c>
      <c r="AH1626" t="s">
        <v>6645</v>
      </c>
      <c r="AI1626" t="s">
        <v>6646</v>
      </c>
      <c r="AK1626" t="s">
        <v>274</v>
      </c>
      <c r="AL1626" t="s">
        <v>462</v>
      </c>
      <c r="AM1626" t="s">
        <v>700</v>
      </c>
      <c r="AN1626" t="s">
        <v>701</v>
      </c>
      <c r="AO1626" t="s">
        <v>124</v>
      </c>
    </row>
    <row r="1627" spans="1:41" hidden="1" x14ac:dyDescent="0.2">
      <c r="A1627">
        <v>148125</v>
      </c>
      <c r="B1627" s="7">
        <v>45972</v>
      </c>
      <c r="C1627" t="s">
        <v>6647</v>
      </c>
      <c r="D1627" t="s">
        <v>180</v>
      </c>
      <c r="E1627" s="6">
        <v>4296180</v>
      </c>
      <c r="F1627" s="6">
        <v>36366</v>
      </c>
      <c r="G1627" s="6">
        <v>0</v>
      </c>
      <c r="H1627" t="s">
        <v>361</v>
      </c>
      <c r="I1627">
        <v>1023924776</v>
      </c>
      <c r="J1627" t="s">
        <v>1079</v>
      </c>
      <c r="K1627" t="s">
        <v>183</v>
      </c>
      <c r="L1627" t="s">
        <v>209</v>
      </c>
      <c r="M1627" t="s">
        <v>1080</v>
      </c>
      <c r="N1627" t="s">
        <v>186</v>
      </c>
      <c r="O1627" t="s">
        <v>211</v>
      </c>
      <c r="P1627" t="s">
        <v>212</v>
      </c>
      <c r="Q1627" t="s">
        <v>189</v>
      </c>
      <c r="R1627" t="s">
        <v>190</v>
      </c>
      <c r="S1627" t="s">
        <v>540</v>
      </c>
      <c r="T1627" t="s">
        <v>541</v>
      </c>
      <c r="U1627" s="6">
        <v>4296180</v>
      </c>
      <c r="V1627" s="6">
        <v>0</v>
      </c>
      <c r="W1627" s="6">
        <v>4296180</v>
      </c>
      <c r="X1627" s="6">
        <v>0</v>
      </c>
      <c r="Y1627" t="s">
        <v>193</v>
      </c>
      <c r="Z1627" t="s">
        <v>194</v>
      </c>
      <c r="AA1627" t="s">
        <v>195</v>
      </c>
      <c r="AB1627" t="s">
        <v>6648</v>
      </c>
      <c r="AC1627" t="s">
        <v>882</v>
      </c>
      <c r="AD1627" t="s">
        <v>882</v>
      </c>
      <c r="AE1627" t="s">
        <v>1082</v>
      </c>
      <c r="AF1627" t="s">
        <v>6306</v>
      </c>
      <c r="AG1627" t="s">
        <v>6620</v>
      </c>
      <c r="AH1627" t="s">
        <v>6649</v>
      </c>
      <c r="AI1627" t="s">
        <v>6650</v>
      </c>
      <c r="AK1627" t="s">
        <v>556</v>
      </c>
      <c r="AL1627" t="s">
        <v>462</v>
      </c>
      <c r="AM1627" t="s">
        <v>1086</v>
      </c>
      <c r="AN1627" t="s">
        <v>1087</v>
      </c>
      <c r="AO1627" t="s">
        <v>124</v>
      </c>
    </row>
    <row r="1628" spans="1:41" hidden="1" x14ac:dyDescent="0.2">
      <c r="A1628">
        <v>148225</v>
      </c>
      <c r="B1628" s="7">
        <v>45972</v>
      </c>
      <c r="C1628" t="s">
        <v>6651</v>
      </c>
      <c r="D1628" t="s">
        <v>180</v>
      </c>
      <c r="E1628" s="6">
        <v>7394100</v>
      </c>
      <c r="F1628" s="6">
        <v>204399</v>
      </c>
      <c r="G1628" s="6">
        <v>0</v>
      </c>
      <c r="H1628" t="s">
        <v>361</v>
      </c>
      <c r="I1628">
        <v>1032357678</v>
      </c>
      <c r="J1628" t="s">
        <v>1249</v>
      </c>
      <c r="K1628" t="s">
        <v>183</v>
      </c>
      <c r="L1628" t="s">
        <v>209</v>
      </c>
      <c r="M1628" t="s">
        <v>1250</v>
      </c>
      <c r="N1628" t="s">
        <v>186</v>
      </c>
      <c r="O1628" t="s">
        <v>225</v>
      </c>
      <c r="P1628" t="s">
        <v>226</v>
      </c>
      <c r="Q1628" t="s">
        <v>189</v>
      </c>
      <c r="R1628" t="s">
        <v>190</v>
      </c>
      <c r="S1628" t="s">
        <v>735</v>
      </c>
      <c r="T1628" t="s">
        <v>736</v>
      </c>
      <c r="U1628" s="6">
        <v>7394100</v>
      </c>
      <c r="V1628" s="6">
        <v>0</v>
      </c>
      <c r="W1628" s="6">
        <v>7394100</v>
      </c>
      <c r="X1628" s="6">
        <v>0</v>
      </c>
      <c r="Y1628" t="s">
        <v>193</v>
      </c>
      <c r="Z1628" t="s">
        <v>194</v>
      </c>
      <c r="AA1628" t="s">
        <v>195</v>
      </c>
      <c r="AB1628" t="s">
        <v>6652</v>
      </c>
      <c r="AC1628" t="s">
        <v>1252</v>
      </c>
      <c r="AD1628" t="s">
        <v>1252</v>
      </c>
      <c r="AE1628" t="s">
        <v>553</v>
      </c>
      <c r="AF1628" t="s">
        <v>6315</v>
      </c>
      <c r="AG1628" t="s">
        <v>6620</v>
      </c>
      <c r="AH1628" t="s">
        <v>6653</v>
      </c>
      <c r="AI1628" t="s">
        <v>6654</v>
      </c>
      <c r="AK1628" t="s">
        <v>646</v>
      </c>
      <c r="AL1628" t="s">
        <v>462</v>
      </c>
      <c r="AM1628" t="s">
        <v>1254</v>
      </c>
      <c r="AN1628" t="s">
        <v>1255</v>
      </c>
      <c r="AO1628" t="s">
        <v>124</v>
      </c>
    </row>
    <row r="1629" spans="1:41" hidden="1" x14ac:dyDescent="0.2">
      <c r="A1629">
        <v>148325</v>
      </c>
      <c r="B1629" s="7">
        <v>45972</v>
      </c>
      <c r="C1629" t="s">
        <v>6655</v>
      </c>
      <c r="D1629" t="s">
        <v>180</v>
      </c>
      <c r="E1629" s="6">
        <v>7394100</v>
      </c>
      <c r="F1629" s="6">
        <v>86973</v>
      </c>
      <c r="G1629" s="6">
        <v>0</v>
      </c>
      <c r="H1629" t="s">
        <v>361</v>
      </c>
      <c r="I1629">
        <v>1032469098</v>
      </c>
      <c r="J1629" t="s">
        <v>2057</v>
      </c>
      <c r="K1629" t="s">
        <v>183</v>
      </c>
      <c r="L1629" t="s">
        <v>209</v>
      </c>
      <c r="M1629" t="s">
        <v>2058</v>
      </c>
      <c r="N1629" t="s">
        <v>186</v>
      </c>
      <c r="O1629" t="s">
        <v>211</v>
      </c>
      <c r="P1629" t="s">
        <v>212</v>
      </c>
      <c r="Q1629" t="s">
        <v>189</v>
      </c>
      <c r="R1629" t="s">
        <v>190</v>
      </c>
      <c r="S1629" t="s">
        <v>1112</v>
      </c>
      <c r="T1629" t="s">
        <v>1113</v>
      </c>
      <c r="U1629" s="6">
        <v>7394100</v>
      </c>
      <c r="V1629" s="6">
        <v>0</v>
      </c>
      <c r="W1629" s="6">
        <v>7394100</v>
      </c>
      <c r="X1629" s="6">
        <v>0</v>
      </c>
      <c r="Y1629" t="s">
        <v>193</v>
      </c>
      <c r="Z1629" t="s">
        <v>194</v>
      </c>
      <c r="AA1629" t="s">
        <v>195</v>
      </c>
      <c r="AB1629" t="s">
        <v>6656</v>
      </c>
      <c r="AC1629" t="s">
        <v>1318</v>
      </c>
      <c r="AD1629" t="s">
        <v>871</v>
      </c>
      <c r="AE1629" t="s">
        <v>893</v>
      </c>
      <c r="AF1629" t="s">
        <v>6321</v>
      </c>
      <c r="AG1629" t="s">
        <v>6620</v>
      </c>
      <c r="AH1629" t="s">
        <v>6657</v>
      </c>
      <c r="AI1629" t="s">
        <v>6658</v>
      </c>
      <c r="AK1629" t="s">
        <v>1451</v>
      </c>
      <c r="AL1629" t="s">
        <v>462</v>
      </c>
      <c r="AM1629" t="s">
        <v>2065</v>
      </c>
      <c r="AN1629" t="s">
        <v>2066</v>
      </c>
      <c r="AO1629" t="s">
        <v>124</v>
      </c>
    </row>
    <row r="1630" spans="1:41" hidden="1" x14ac:dyDescent="0.2">
      <c r="A1630">
        <v>148425</v>
      </c>
      <c r="B1630" s="7">
        <v>45972</v>
      </c>
      <c r="C1630" t="s">
        <v>6659</v>
      </c>
      <c r="D1630" t="s">
        <v>180</v>
      </c>
      <c r="E1630" s="6">
        <v>5912680</v>
      </c>
      <c r="F1630" s="6">
        <v>39687</v>
      </c>
      <c r="G1630" s="6">
        <v>0</v>
      </c>
      <c r="H1630" t="s">
        <v>361</v>
      </c>
      <c r="I1630">
        <v>1065818681</v>
      </c>
      <c r="J1630" t="s">
        <v>2693</v>
      </c>
      <c r="K1630" t="s">
        <v>183</v>
      </c>
      <c r="L1630" t="s">
        <v>209</v>
      </c>
      <c r="M1630" t="s">
        <v>2694</v>
      </c>
      <c r="N1630" t="s">
        <v>186</v>
      </c>
      <c r="O1630" t="s">
        <v>364</v>
      </c>
      <c r="P1630" t="s">
        <v>365</v>
      </c>
      <c r="Q1630" t="s">
        <v>189</v>
      </c>
      <c r="R1630" t="s">
        <v>190</v>
      </c>
      <c r="S1630" t="s">
        <v>669</v>
      </c>
      <c r="T1630" t="s">
        <v>670</v>
      </c>
      <c r="U1630" s="6">
        <v>5912680</v>
      </c>
      <c r="V1630" s="6">
        <v>0</v>
      </c>
      <c r="W1630" s="6">
        <v>5912680</v>
      </c>
      <c r="X1630" s="6">
        <v>0</v>
      </c>
      <c r="Y1630" t="s">
        <v>193</v>
      </c>
      <c r="Z1630" t="s">
        <v>194</v>
      </c>
      <c r="AA1630" t="s">
        <v>195</v>
      </c>
      <c r="AB1630" t="s">
        <v>6660</v>
      </c>
      <c r="AC1630" t="s">
        <v>1456</v>
      </c>
      <c r="AD1630" t="s">
        <v>1446</v>
      </c>
      <c r="AE1630" t="s">
        <v>1044</v>
      </c>
      <c r="AF1630" t="s">
        <v>6329</v>
      </c>
      <c r="AG1630" t="s">
        <v>6620</v>
      </c>
      <c r="AH1630" t="s">
        <v>6661</v>
      </c>
      <c r="AI1630" t="s">
        <v>6662</v>
      </c>
      <c r="AK1630" t="s">
        <v>2120</v>
      </c>
      <c r="AL1630" t="s">
        <v>462</v>
      </c>
      <c r="AM1630" t="s">
        <v>2699</v>
      </c>
      <c r="AN1630" t="s">
        <v>2700</v>
      </c>
      <c r="AO1630" t="s">
        <v>124</v>
      </c>
    </row>
    <row r="1631" spans="1:41" hidden="1" x14ac:dyDescent="0.2">
      <c r="A1631">
        <v>148525</v>
      </c>
      <c r="B1631" s="7">
        <v>45973</v>
      </c>
      <c r="C1631" t="s">
        <v>6663</v>
      </c>
      <c r="D1631" t="s">
        <v>180</v>
      </c>
      <c r="E1631" s="6">
        <v>3894440</v>
      </c>
      <c r="F1631" s="6">
        <v>26140</v>
      </c>
      <c r="G1631" s="6">
        <v>0</v>
      </c>
      <c r="H1631" t="s">
        <v>361</v>
      </c>
      <c r="I1631">
        <v>1193142701</v>
      </c>
      <c r="J1631" t="s">
        <v>1007</v>
      </c>
      <c r="K1631" t="s">
        <v>183</v>
      </c>
      <c r="L1631" t="s">
        <v>209</v>
      </c>
      <c r="M1631" t="s">
        <v>1008</v>
      </c>
      <c r="N1631" t="s">
        <v>186</v>
      </c>
      <c r="O1631" t="s">
        <v>211</v>
      </c>
      <c r="P1631" t="s">
        <v>212</v>
      </c>
      <c r="Q1631" t="s">
        <v>189</v>
      </c>
      <c r="R1631" t="s">
        <v>190</v>
      </c>
      <c r="S1631" t="s">
        <v>585</v>
      </c>
      <c r="T1631" t="s">
        <v>586</v>
      </c>
      <c r="U1631" s="6">
        <v>3894440</v>
      </c>
      <c r="V1631" s="6">
        <v>0</v>
      </c>
      <c r="W1631" s="6">
        <v>3894440</v>
      </c>
      <c r="X1631" s="6">
        <v>0</v>
      </c>
      <c r="Y1631" t="s">
        <v>193</v>
      </c>
      <c r="Z1631" t="s">
        <v>194</v>
      </c>
      <c r="AA1631" t="s">
        <v>195</v>
      </c>
      <c r="AB1631" t="s">
        <v>6664</v>
      </c>
      <c r="AC1631" t="s">
        <v>1010</v>
      </c>
      <c r="AD1631" t="s">
        <v>1010</v>
      </c>
      <c r="AE1631" t="s">
        <v>533</v>
      </c>
      <c r="AF1631" t="s">
        <v>6333</v>
      </c>
      <c r="AG1631" t="s">
        <v>6620</v>
      </c>
      <c r="AH1631" t="s">
        <v>6665</v>
      </c>
      <c r="AI1631" t="s">
        <v>6666</v>
      </c>
      <c r="AK1631" t="s">
        <v>672</v>
      </c>
      <c r="AL1631" t="s">
        <v>462</v>
      </c>
      <c r="AM1631" t="s">
        <v>5938</v>
      </c>
      <c r="AN1631" t="s">
        <v>1014</v>
      </c>
      <c r="AO1631" t="s">
        <v>124</v>
      </c>
    </row>
    <row r="1632" spans="1:41" hidden="1" x14ac:dyDescent="0.2">
      <c r="A1632">
        <v>148625</v>
      </c>
      <c r="B1632" s="7">
        <v>45973</v>
      </c>
      <c r="C1632" t="s">
        <v>6667</v>
      </c>
      <c r="D1632" t="s">
        <v>180</v>
      </c>
      <c r="E1632" s="6">
        <v>3784200</v>
      </c>
      <c r="F1632" s="6">
        <v>22880</v>
      </c>
      <c r="G1632" s="6">
        <v>0</v>
      </c>
      <c r="H1632" t="s">
        <v>361</v>
      </c>
      <c r="I1632">
        <v>80144826</v>
      </c>
      <c r="J1632" t="s">
        <v>653</v>
      </c>
      <c r="K1632" t="s">
        <v>183</v>
      </c>
      <c r="L1632" t="s">
        <v>209</v>
      </c>
      <c r="M1632" t="s">
        <v>654</v>
      </c>
      <c r="N1632" t="s">
        <v>186</v>
      </c>
      <c r="O1632" t="s">
        <v>211</v>
      </c>
      <c r="P1632" t="s">
        <v>212</v>
      </c>
      <c r="Q1632" t="s">
        <v>189</v>
      </c>
      <c r="R1632" t="s">
        <v>190</v>
      </c>
      <c r="S1632" t="s">
        <v>585</v>
      </c>
      <c r="T1632" t="s">
        <v>586</v>
      </c>
      <c r="U1632" s="6">
        <v>3784200</v>
      </c>
      <c r="V1632" s="6">
        <v>0</v>
      </c>
      <c r="W1632" s="6">
        <v>3784200</v>
      </c>
      <c r="X1632" s="6">
        <v>0</v>
      </c>
      <c r="Y1632" t="s">
        <v>193</v>
      </c>
      <c r="Z1632" t="s">
        <v>194</v>
      </c>
      <c r="AA1632" t="s">
        <v>195</v>
      </c>
      <c r="AB1632" t="s">
        <v>6668</v>
      </c>
      <c r="AC1632" t="s">
        <v>357</v>
      </c>
      <c r="AD1632" t="s">
        <v>357</v>
      </c>
      <c r="AE1632" t="s">
        <v>393</v>
      </c>
      <c r="AF1632" t="s">
        <v>6340</v>
      </c>
      <c r="AG1632" t="s">
        <v>6620</v>
      </c>
      <c r="AH1632" t="s">
        <v>6669</v>
      </c>
      <c r="AI1632" t="s">
        <v>6670</v>
      </c>
      <c r="AK1632" t="s">
        <v>286</v>
      </c>
      <c r="AL1632" t="s">
        <v>462</v>
      </c>
      <c r="AM1632" t="s">
        <v>5943</v>
      </c>
      <c r="AN1632" t="s">
        <v>659</v>
      </c>
      <c r="AO1632" t="s">
        <v>124</v>
      </c>
    </row>
    <row r="1633" spans="1:41" hidden="1" x14ac:dyDescent="0.2">
      <c r="A1633">
        <v>148725</v>
      </c>
      <c r="B1633" s="7">
        <v>45973</v>
      </c>
      <c r="C1633" t="s">
        <v>6671</v>
      </c>
      <c r="D1633" t="s">
        <v>180</v>
      </c>
      <c r="E1633" s="6">
        <v>4889209</v>
      </c>
      <c r="F1633" s="6">
        <v>0</v>
      </c>
      <c r="G1633" s="6">
        <v>0</v>
      </c>
      <c r="H1633" t="s">
        <v>361</v>
      </c>
      <c r="I1633">
        <v>35424181</v>
      </c>
      <c r="J1633" t="s">
        <v>6672</v>
      </c>
      <c r="K1633" t="s">
        <v>183</v>
      </c>
      <c r="L1633" t="s">
        <v>209</v>
      </c>
      <c r="M1633" t="s">
        <v>6673</v>
      </c>
      <c r="N1633" t="s">
        <v>186</v>
      </c>
      <c r="O1633" t="s">
        <v>364</v>
      </c>
      <c r="P1633" t="s">
        <v>365</v>
      </c>
      <c r="Q1633" t="s">
        <v>189</v>
      </c>
      <c r="R1633" t="s">
        <v>190</v>
      </c>
      <c r="S1633" t="s">
        <v>458</v>
      </c>
      <c r="T1633" t="s">
        <v>459</v>
      </c>
      <c r="U1633" s="6">
        <v>4889209</v>
      </c>
      <c r="V1633" s="6">
        <v>0</v>
      </c>
      <c r="W1633" s="6">
        <v>4889209</v>
      </c>
      <c r="X1633" s="6">
        <v>0</v>
      </c>
      <c r="Y1633" t="s">
        <v>193</v>
      </c>
      <c r="Z1633" t="s">
        <v>194</v>
      </c>
      <c r="AA1633" t="s">
        <v>195</v>
      </c>
      <c r="AB1633" t="s">
        <v>6674</v>
      </c>
      <c r="AC1633" t="s">
        <v>1084</v>
      </c>
      <c r="AD1633" t="s">
        <v>1061</v>
      </c>
      <c r="AE1633" t="s">
        <v>2462</v>
      </c>
      <c r="AF1633" t="s">
        <v>6675</v>
      </c>
      <c r="AG1633" t="s">
        <v>6676</v>
      </c>
      <c r="AH1633" t="s">
        <v>6677</v>
      </c>
      <c r="AI1633" t="s">
        <v>6678</v>
      </c>
      <c r="AK1633" t="s">
        <v>6557</v>
      </c>
      <c r="AL1633" t="s">
        <v>234</v>
      </c>
      <c r="AM1633" t="s">
        <v>6679</v>
      </c>
      <c r="AN1633" t="s">
        <v>6680</v>
      </c>
      <c r="AO1633" t="s">
        <v>129</v>
      </c>
    </row>
    <row r="1634" spans="1:41" hidden="1" x14ac:dyDescent="0.2">
      <c r="A1634">
        <v>148925</v>
      </c>
      <c r="B1634" s="7">
        <v>45973</v>
      </c>
      <c r="C1634" t="s">
        <v>6681</v>
      </c>
      <c r="D1634" t="s">
        <v>180</v>
      </c>
      <c r="E1634" s="6">
        <v>974247.75</v>
      </c>
      <c r="F1634" s="6">
        <v>0</v>
      </c>
      <c r="G1634" s="6">
        <v>0</v>
      </c>
      <c r="H1634" t="s">
        <v>868</v>
      </c>
      <c r="I1634">
        <v>78545251700010</v>
      </c>
      <c r="J1634" t="s">
        <v>2098</v>
      </c>
      <c r="K1634" t="s">
        <v>183</v>
      </c>
      <c r="L1634" t="s">
        <v>184</v>
      </c>
      <c r="M1634" t="s">
        <v>2099</v>
      </c>
      <c r="N1634" t="s">
        <v>186</v>
      </c>
      <c r="O1634" t="s">
        <v>2100</v>
      </c>
      <c r="P1634" t="s">
        <v>2101</v>
      </c>
      <c r="Q1634" t="s">
        <v>189</v>
      </c>
      <c r="R1634" t="s">
        <v>190</v>
      </c>
      <c r="S1634" t="s">
        <v>458</v>
      </c>
      <c r="T1634" t="s">
        <v>459</v>
      </c>
      <c r="U1634" s="6">
        <v>1035000</v>
      </c>
      <c r="V1634" s="6">
        <v>-60752.25</v>
      </c>
      <c r="W1634" s="6">
        <v>974247.75</v>
      </c>
      <c r="X1634" s="6">
        <v>0</v>
      </c>
      <c r="Y1634" t="s">
        <v>193</v>
      </c>
      <c r="Z1634" t="s">
        <v>194</v>
      </c>
      <c r="AA1634" t="s">
        <v>195</v>
      </c>
      <c r="AB1634" t="s">
        <v>6682</v>
      </c>
      <c r="AC1634" t="s">
        <v>974</v>
      </c>
      <c r="AD1634" t="s">
        <v>955</v>
      </c>
      <c r="AE1634" t="s">
        <v>2388</v>
      </c>
      <c r="AF1634" t="s">
        <v>6683</v>
      </c>
      <c r="AG1634" t="s">
        <v>6676</v>
      </c>
      <c r="AH1634" t="s">
        <v>6684</v>
      </c>
      <c r="AI1634" t="s">
        <v>6685</v>
      </c>
      <c r="AK1634" t="s">
        <v>6360</v>
      </c>
      <c r="AL1634" t="s">
        <v>234</v>
      </c>
      <c r="AM1634" t="s">
        <v>6686</v>
      </c>
      <c r="AN1634" t="s">
        <v>6687</v>
      </c>
      <c r="AO1634" t="s">
        <v>137</v>
      </c>
    </row>
    <row r="1635" spans="1:41" hidden="1" x14ac:dyDescent="0.2">
      <c r="A1635">
        <v>149025</v>
      </c>
      <c r="B1635" s="7">
        <v>45973</v>
      </c>
      <c r="C1635" t="s">
        <v>6688</v>
      </c>
      <c r="D1635" t="s">
        <v>180</v>
      </c>
      <c r="E1635" s="6">
        <v>4296180</v>
      </c>
      <c r="F1635" s="6">
        <v>36366</v>
      </c>
      <c r="G1635" s="6">
        <v>0</v>
      </c>
      <c r="H1635" t="s">
        <v>361</v>
      </c>
      <c r="I1635">
        <v>1014273558</v>
      </c>
      <c r="J1635" t="s">
        <v>594</v>
      </c>
      <c r="K1635" t="s">
        <v>183</v>
      </c>
      <c r="L1635" t="s">
        <v>209</v>
      </c>
      <c r="M1635" t="s">
        <v>595</v>
      </c>
      <c r="N1635" t="s">
        <v>186</v>
      </c>
      <c r="O1635" t="s">
        <v>211</v>
      </c>
      <c r="P1635" t="s">
        <v>212</v>
      </c>
      <c r="Q1635" t="s">
        <v>189</v>
      </c>
      <c r="R1635" t="s">
        <v>190</v>
      </c>
      <c r="S1635" t="s">
        <v>585</v>
      </c>
      <c r="T1635" t="s">
        <v>586</v>
      </c>
      <c r="U1635" s="6">
        <v>4296180</v>
      </c>
      <c r="V1635" s="6">
        <v>0</v>
      </c>
      <c r="W1635" s="6">
        <v>4296180</v>
      </c>
      <c r="X1635" s="6">
        <v>0</v>
      </c>
      <c r="Y1635" t="s">
        <v>193</v>
      </c>
      <c r="Z1635" t="s">
        <v>194</v>
      </c>
      <c r="AA1635" t="s">
        <v>195</v>
      </c>
      <c r="AB1635" t="s">
        <v>6689</v>
      </c>
      <c r="AC1635" t="s">
        <v>597</v>
      </c>
      <c r="AD1635" t="s">
        <v>597</v>
      </c>
      <c r="AE1635" t="s">
        <v>598</v>
      </c>
      <c r="AF1635" t="s">
        <v>6690</v>
      </c>
      <c r="AG1635" t="s">
        <v>6676</v>
      </c>
      <c r="AH1635" t="s">
        <v>6691</v>
      </c>
      <c r="AI1635" t="s">
        <v>6692</v>
      </c>
      <c r="AK1635" t="s">
        <v>356</v>
      </c>
      <c r="AL1635" t="s">
        <v>462</v>
      </c>
      <c r="AM1635" t="s">
        <v>601</v>
      </c>
      <c r="AN1635" t="s">
        <v>602</v>
      </c>
      <c r="AO1635" t="s">
        <v>124</v>
      </c>
    </row>
    <row r="1636" spans="1:41" hidden="1" x14ac:dyDescent="0.2">
      <c r="A1636">
        <v>149125</v>
      </c>
      <c r="B1636" s="7">
        <v>45973</v>
      </c>
      <c r="C1636" t="s">
        <v>6693</v>
      </c>
      <c r="D1636" t="s">
        <v>180</v>
      </c>
      <c r="E1636" s="6">
        <v>5912680</v>
      </c>
      <c r="F1636" s="6">
        <v>50049</v>
      </c>
      <c r="G1636" s="6">
        <v>0</v>
      </c>
      <c r="H1636" t="s">
        <v>361</v>
      </c>
      <c r="I1636">
        <v>1070974052</v>
      </c>
      <c r="J1636" t="s">
        <v>3881</v>
      </c>
      <c r="K1636" t="s">
        <v>183</v>
      </c>
      <c r="L1636" t="s">
        <v>209</v>
      </c>
      <c r="M1636" t="s">
        <v>6096</v>
      </c>
      <c r="N1636" t="s">
        <v>186</v>
      </c>
      <c r="O1636" t="s">
        <v>615</v>
      </c>
      <c r="P1636" t="s">
        <v>616</v>
      </c>
      <c r="Q1636" t="s">
        <v>189</v>
      </c>
      <c r="R1636" t="s">
        <v>190</v>
      </c>
      <c r="S1636" t="s">
        <v>1099</v>
      </c>
      <c r="T1636" t="s">
        <v>1100</v>
      </c>
      <c r="U1636" s="6">
        <v>5912680</v>
      </c>
      <c r="V1636" s="6">
        <v>0</v>
      </c>
      <c r="W1636" s="6">
        <v>5912680</v>
      </c>
      <c r="X1636" s="6">
        <v>0</v>
      </c>
      <c r="Y1636" t="s">
        <v>193</v>
      </c>
      <c r="Z1636" t="s">
        <v>194</v>
      </c>
      <c r="AA1636" t="s">
        <v>195</v>
      </c>
      <c r="AB1636" t="s">
        <v>6694</v>
      </c>
      <c r="AC1636" t="s">
        <v>850</v>
      </c>
      <c r="AD1636" t="s">
        <v>846</v>
      </c>
      <c r="AE1636" t="s">
        <v>1474</v>
      </c>
      <c r="AF1636" t="s">
        <v>6695</v>
      </c>
      <c r="AG1636" t="s">
        <v>6676</v>
      </c>
      <c r="AH1636" t="s">
        <v>6696</v>
      </c>
      <c r="AI1636" t="s">
        <v>6697</v>
      </c>
      <c r="AK1636" t="s">
        <v>3075</v>
      </c>
      <c r="AL1636" t="s">
        <v>462</v>
      </c>
      <c r="AM1636" t="s">
        <v>3885</v>
      </c>
      <c r="AN1636" t="s">
        <v>3886</v>
      </c>
      <c r="AO1636" t="s">
        <v>124</v>
      </c>
    </row>
    <row r="1637" spans="1:41" hidden="1" x14ac:dyDescent="0.2">
      <c r="A1637">
        <v>149225</v>
      </c>
      <c r="B1637" s="7">
        <v>45973</v>
      </c>
      <c r="C1637" t="s">
        <v>6698</v>
      </c>
      <c r="D1637" t="s">
        <v>180</v>
      </c>
      <c r="E1637" s="6">
        <v>6797780</v>
      </c>
      <c r="F1637" s="6">
        <v>45628</v>
      </c>
      <c r="G1637" s="6">
        <v>0</v>
      </c>
      <c r="H1637" t="s">
        <v>361</v>
      </c>
      <c r="I1637">
        <v>79769180</v>
      </c>
      <c r="J1637" t="s">
        <v>1126</v>
      </c>
      <c r="K1637" t="s">
        <v>183</v>
      </c>
      <c r="L1637" t="s">
        <v>209</v>
      </c>
      <c r="M1637" t="s">
        <v>1127</v>
      </c>
      <c r="N1637" t="s">
        <v>186</v>
      </c>
      <c r="O1637" t="s">
        <v>562</v>
      </c>
      <c r="P1637" t="s">
        <v>563</v>
      </c>
      <c r="Q1637" t="s">
        <v>189</v>
      </c>
      <c r="R1637" t="s">
        <v>190</v>
      </c>
      <c r="S1637" t="s">
        <v>540</v>
      </c>
      <c r="T1637" t="s">
        <v>541</v>
      </c>
      <c r="U1637" s="6">
        <v>226592.5</v>
      </c>
      <c r="V1637" s="6">
        <v>0</v>
      </c>
      <c r="W1637" s="6">
        <v>226592.5</v>
      </c>
      <c r="X1637" s="6">
        <v>0</v>
      </c>
      <c r="Y1637" t="s">
        <v>193</v>
      </c>
      <c r="Z1637" t="s">
        <v>194</v>
      </c>
      <c r="AA1637" t="s">
        <v>195</v>
      </c>
      <c r="AB1637" t="s">
        <v>6699</v>
      </c>
      <c r="AC1637" t="s">
        <v>552</v>
      </c>
      <c r="AD1637" t="s">
        <v>552</v>
      </c>
      <c r="AE1637" t="s">
        <v>774</v>
      </c>
      <c r="AF1637" t="s">
        <v>6700</v>
      </c>
      <c r="AG1637" t="s">
        <v>6676</v>
      </c>
      <c r="AH1637" t="s">
        <v>6701</v>
      </c>
      <c r="AI1637" t="s">
        <v>6702</v>
      </c>
      <c r="AK1637" t="s">
        <v>1131</v>
      </c>
      <c r="AL1637" t="s">
        <v>462</v>
      </c>
      <c r="AM1637" t="s">
        <v>1132</v>
      </c>
      <c r="AN1637" t="s">
        <v>1133</v>
      </c>
      <c r="AO1637" t="s">
        <v>124</v>
      </c>
    </row>
    <row r="1638" spans="1:41" hidden="1" x14ac:dyDescent="0.2">
      <c r="A1638">
        <v>149225</v>
      </c>
      <c r="B1638" s="7">
        <v>45973</v>
      </c>
      <c r="C1638" t="s">
        <v>6698</v>
      </c>
      <c r="D1638" t="s">
        <v>180</v>
      </c>
      <c r="E1638" s="6">
        <v>6797780</v>
      </c>
      <c r="F1638" s="6">
        <v>45628</v>
      </c>
      <c r="G1638" s="6">
        <v>0</v>
      </c>
      <c r="H1638" t="s">
        <v>361</v>
      </c>
      <c r="I1638">
        <v>79769180</v>
      </c>
      <c r="J1638" t="s">
        <v>1126</v>
      </c>
      <c r="K1638" t="s">
        <v>183</v>
      </c>
      <c r="L1638" t="s">
        <v>209</v>
      </c>
      <c r="M1638" t="s">
        <v>1127</v>
      </c>
      <c r="N1638" t="s">
        <v>186</v>
      </c>
      <c r="O1638" t="s">
        <v>562</v>
      </c>
      <c r="P1638" t="s">
        <v>563</v>
      </c>
      <c r="Q1638" t="s">
        <v>189</v>
      </c>
      <c r="R1638" t="s">
        <v>190</v>
      </c>
      <c r="S1638" t="s">
        <v>858</v>
      </c>
      <c r="T1638" t="s">
        <v>859</v>
      </c>
      <c r="U1638" s="6">
        <v>6571187.5</v>
      </c>
      <c r="V1638" s="6">
        <v>0</v>
      </c>
      <c r="W1638" s="6">
        <v>6571187.5</v>
      </c>
      <c r="X1638" s="6">
        <v>0</v>
      </c>
      <c r="Y1638" t="s">
        <v>193</v>
      </c>
      <c r="Z1638" t="s">
        <v>194</v>
      </c>
      <c r="AA1638" t="s">
        <v>195</v>
      </c>
      <c r="AB1638" t="s">
        <v>6699</v>
      </c>
      <c r="AC1638" t="s">
        <v>552</v>
      </c>
      <c r="AD1638" t="s">
        <v>552</v>
      </c>
      <c r="AE1638" t="s">
        <v>774</v>
      </c>
      <c r="AF1638" t="s">
        <v>6700</v>
      </c>
      <c r="AG1638" t="s">
        <v>6676</v>
      </c>
      <c r="AH1638" t="s">
        <v>6701</v>
      </c>
      <c r="AI1638" t="s">
        <v>6702</v>
      </c>
      <c r="AK1638" t="s">
        <v>1131</v>
      </c>
      <c r="AL1638" t="s">
        <v>462</v>
      </c>
      <c r="AM1638" t="s">
        <v>1132</v>
      </c>
      <c r="AN1638" t="s">
        <v>1133</v>
      </c>
      <c r="AO1638" t="s">
        <v>124</v>
      </c>
    </row>
    <row r="1639" spans="1:41" hidden="1" x14ac:dyDescent="0.2">
      <c r="A1639">
        <v>149325</v>
      </c>
      <c r="B1639" s="7">
        <v>45973</v>
      </c>
      <c r="C1639" t="s">
        <v>6703</v>
      </c>
      <c r="D1639" t="s">
        <v>180</v>
      </c>
      <c r="E1639" s="6">
        <v>7394100</v>
      </c>
      <c r="F1639" s="6">
        <v>74015</v>
      </c>
      <c r="G1639" s="6">
        <v>0</v>
      </c>
      <c r="H1639" t="s">
        <v>361</v>
      </c>
      <c r="I1639">
        <v>1026562444</v>
      </c>
      <c r="J1639" t="s">
        <v>613</v>
      </c>
      <c r="K1639" t="s">
        <v>183</v>
      </c>
      <c r="L1639" t="s">
        <v>209</v>
      </c>
      <c r="M1639" t="s">
        <v>2434</v>
      </c>
      <c r="N1639" t="s">
        <v>186</v>
      </c>
      <c r="O1639" t="s">
        <v>364</v>
      </c>
      <c r="P1639" t="s">
        <v>365</v>
      </c>
      <c r="Q1639" t="s">
        <v>189</v>
      </c>
      <c r="R1639" t="s">
        <v>190</v>
      </c>
      <c r="S1639" t="s">
        <v>617</v>
      </c>
      <c r="T1639" t="s">
        <v>618</v>
      </c>
      <c r="U1639" s="6">
        <v>7394100</v>
      </c>
      <c r="V1639" s="6">
        <v>0</v>
      </c>
      <c r="W1639" s="6">
        <v>7394100</v>
      </c>
      <c r="X1639" s="6">
        <v>0</v>
      </c>
      <c r="Y1639" t="s">
        <v>193</v>
      </c>
      <c r="Z1639" t="s">
        <v>194</v>
      </c>
      <c r="AA1639" t="s">
        <v>195</v>
      </c>
      <c r="AB1639" t="s">
        <v>6704</v>
      </c>
      <c r="AC1639" t="s">
        <v>620</v>
      </c>
      <c r="AD1639" t="s">
        <v>620</v>
      </c>
      <c r="AE1639" t="s">
        <v>404</v>
      </c>
      <c r="AF1639" t="s">
        <v>6705</v>
      </c>
      <c r="AG1639" t="s">
        <v>6676</v>
      </c>
      <c r="AH1639" t="s">
        <v>6706</v>
      </c>
      <c r="AI1639" t="s">
        <v>6707</v>
      </c>
      <c r="AK1639" t="s">
        <v>579</v>
      </c>
      <c r="AL1639" t="s">
        <v>462</v>
      </c>
      <c r="AM1639" t="s">
        <v>623</v>
      </c>
      <c r="AN1639" t="s">
        <v>624</v>
      </c>
      <c r="AO1639" t="s">
        <v>124</v>
      </c>
    </row>
    <row r="1640" spans="1:41" hidden="1" x14ac:dyDescent="0.2">
      <c r="A1640">
        <v>149525</v>
      </c>
      <c r="B1640" s="7">
        <v>45973</v>
      </c>
      <c r="C1640" t="s">
        <v>6708</v>
      </c>
      <c r="D1640" t="s">
        <v>180</v>
      </c>
      <c r="E1640" s="6">
        <v>7394100</v>
      </c>
      <c r="F1640" s="6">
        <v>80494</v>
      </c>
      <c r="G1640" s="6">
        <v>0</v>
      </c>
      <c r="H1640" t="s">
        <v>361</v>
      </c>
      <c r="I1640">
        <v>53050890</v>
      </c>
      <c r="J1640" t="s">
        <v>667</v>
      </c>
      <c r="K1640" t="s">
        <v>183</v>
      </c>
      <c r="L1640" t="s">
        <v>209</v>
      </c>
      <c r="M1640" t="s">
        <v>668</v>
      </c>
      <c r="N1640" t="s">
        <v>186</v>
      </c>
      <c r="O1640" t="s">
        <v>364</v>
      </c>
      <c r="P1640" t="s">
        <v>365</v>
      </c>
      <c r="Q1640" t="s">
        <v>189</v>
      </c>
      <c r="R1640" t="s">
        <v>190</v>
      </c>
      <c r="S1640" t="s">
        <v>669</v>
      </c>
      <c r="T1640" t="s">
        <v>670</v>
      </c>
      <c r="U1640" s="6">
        <v>7394100</v>
      </c>
      <c r="V1640" s="6">
        <v>0</v>
      </c>
      <c r="W1640" s="6">
        <v>7394100</v>
      </c>
      <c r="X1640" s="6">
        <v>0</v>
      </c>
      <c r="Y1640" t="s">
        <v>193</v>
      </c>
      <c r="Z1640" t="s">
        <v>194</v>
      </c>
      <c r="AA1640" t="s">
        <v>195</v>
      </c>
      <c r="AB1640" t="s">
        <v>6709</v>
      </c>
      <c r="AC1640" t="s">
        <v>647</v>
      </c>
      <c r="AD1640" t="s">
        <v>647</v>
      </c>
      <c r="AE1640" t="s">
        <v>471</v>
      </c>
      <c r="AF1640" t="s">
        <v>6710</v>
      </c>
      <c r="AG1640" t="s">
        <v>6676</v>
      </c>
      <c r="AH1640" t="s">
        <v>6711</v>
      </c>
      <c r="AI1640" t="s">
        <v>6712</v>
      </c>
      <c r="AK1640" t="s">
        <v>381</v>
      </c>
      <c r="AL1640" t="s">
        <v>462</v>
      </c>
      <c r="AM1640" t="s">
        <v>675</v>
      </c>
      <c r="AN1640" t="s">
        <v>676</v>
      </c>
      <c r="AO1640" t="s">
        <v>124</v>
      </c>
    </row>
    <row r="1641" spans="1:41" hidden="1" x14ac:dyDescent="0.2">
      <c r="A1641">
        <v>149625</v>
      </c>
      <c r="B1641" s="7">
        <v>45973</v>
      </c>
      <c r="C1641" t="s">
        <v>6713</v>
      </c>
      <c r="D1641" t="s">
        <v>180</v>
      </c>
      <c r="E1641" s="6">
        <v>6797780</v>
      </c>
      <c r="F1641" s="6">
        <v>51584</v>
      </c>
      <c r="G1641" s="6">
        <v>0</v>
      </c>
      <c r="H1641" t="s">
        <v>361</v>
      </c>
      <c r="I1641">
        <v>80821615</v>
      </c>
      <c r="J1641" t="s">
        <v>1424</v>
      </c>
      <c r="K1641" t="s">
        <v>183</v>
      </c>
      <c r="L1641" t="s">
        <v>209</v>
      </c>
      <c r="M1641" t="s">
        <v>1425</v>
      </c>
      <c r="N1641" t="s">
        <v>186</v>
      </c>
      <c r="O1641" t="s">
        <v>225</v>
      </c>
      <c r="P1641" t="s">
        <v>226</v>
      </c>
      <c r="Q1641" t="s">
        <v>189</v>
      </c>
      <c r="R1641" t="s">
        <v>190</v>
      </c>
      <c r="S1641" t="s">
        <v>540</v>
      </c>
      <c r="T1641" t="s">
        <v>541</v>
      </c>
      <c r="U1641" s="6">
        <v>3398890</v>
      </c>
      <c r="V1641" s="6">
        <v>0</v>
      </c>
      <c r="W1641" s="6">
        <v>3398890</v>
      </c>
      <c r="X1641" s="6">
        <v>0</v>
      </c>
      <c r="Y1641" t="s">
        <v>193</v>
      </c>
      <c r="Z1641" t="s">
        <v>194</v>
      </c>
      <c r="AA1641" t="s">
        <v>195</v>
      </c>
      <c r="AB1641" t="s">
        <v>6714</v>
      </c>
      <c r="AC1641" t="s">
        <v>862</v>
      </c>
      <c r="AD1641" t="s">
        <v>862</v>
      </c>
      <c r="AE1641" t="s">
        <v>575</v>
      </c>
      <c r="AF1641" t="s">
        <v>6715</v>
      </c>
      <c r="AG1641" t="s">
        <v>6676</v>
      </c>
      <c r="AH1641" t="s">
        <v>6716</v>
      </c>
      <c r="AI1641" t="s">
        <v>6717</v>
      </c>
      <c r="AK1641" t="s">
        <v>842</v>
      </c>
      <c r="AL1641" t="s">
        <v>462</v>
      </c>
      <c r="AM1641" t="s">
        <v>1429</v>
      </c>
      <c r="AN1641" t="s">
        <v>1430</v>
      </c>
      <c r="AO1641" t="s">
        <v>124</v>
      </c>
    </row>
    <row r="1642" spans="1:41" hidden="1" x14ac:dyDescent="0.2">
      <c r="A1642">
        <v>149625</v>
      </c>
      <c r="B1642" s="7">
        <v>45973</v>
      </c>
      <c r="C1642" t="s">
        <v>6713</v>
      </c>
      <c r="D1642" t="s">
        <v>180</v>
      </c>
      <c r="E1642" s="6">
        <v>6797780</v>
      </c>
      <c r="F1642" s="6">
        <v>51584</v>
      </c>
      <c r="G1642" s="6">
        <v>0</v>
      </c>
      <c r="H1642" t="s">
        <v>361</v>
      </c>
      <c r="I1642">
        <v>80821615</v>
      </c>
      <c r="J1642" t="s">
        <v>1424</v>
      </c>
      <c r="K1642" t="s">
        <v>183</v>
      </c>
      <c r="L1642" t="s">
        <v>209</v>
      </c>
      <c r="M1642" t="s">
        <v>1425</v>
      </c>
      <c r="N1642" t="s">
        <v>186</v>
      </c>
      <c r="O1642" t="s">
        <v>225</v>
      </c>
      <c r="P1642" t="s">
        <v>226</v>
      </c>
      <c r="Q1642" t="s">
        <v>189</v>
      </c>
      <c r="R1642" t="s">
        <v>190</v>
      </c>
      <c r="S1642" t="s">
        <v>858</v>
      </c>
      <c r="T1642" t="s">
        <v>859</v>
      </c>
      <c r="U1642" s="6">
        <v>3398890</v>
      </c>
      <c r="V1642" s="6">
        <v>0</v>
      </c>
      <c r="W1642" s="6">
        <v>3398890</v>
      </c>
      <c r="X1642" s="6">
        <v>0</v>
      </c>
      <c r="Y1642" t="s">
        <v>193</v>
      </c>
      <c r="Z1642" t="s">
        <v>194</v>
      </c>
      <c r="AA1642" t="s">
        <v>195</v>
      </c>
      <c r="AB1642" t="s">
        <v>6714</v>
      </c>
      <c r="AC1642" t="s">
        <v>862</v>
      </c>
      <c r="AD1642" t="s">
        <v>862</v>
      </c>
      <c r="AE1642" t="s">
        <v>575</v>
      </c>
      <c r="AF1642" t="s">
        <v>6715</v>
      </c>
      <c r="AG1642" t="s">
        <v>6676</v>
      </c>
      <c r="AH1642" t="s">
        <v>6716</v>
      </c>
      <c r="AI1642" t="s">
        <v>6717</v>
      </c>
      <c r="AK1642" t="s">
        <v>842</v>
      </c>
      <c r="AL1642" t="s">
        <v>462</v>
      </c>
      <c r="AM1642" t="s">
        <v>1429</v>
      </c>
      <c r="AN1642" t="s">
        <v>1430</v>
      </c>
      <c r="AO1642" t="s">
        <v>124</v>
      </c>
    </row>
    <row r="1643" spans="1:41" hidden="1" x14ac:dyDescent="0.2">
      <c r="A1643">
        <v>149725</v>
      </c>
      <c r="B1643" s="7">
        <v>45973</v>
      </c>
      <c r="C1643" t="s">
        <v>6718</v>
      </c>
      <c r="D1643" t="s">
        <v>180</v>
      </c>
      <c r="E1643" s="6">
        <v>7394100</v>
      </c>
      <c r="F1643" s="6">
        <v>80494</v>
      </c>
      <c r="G1643" s="6">
        <v>0</v>
      </c>
      <c r="H1643" t="s">
        <v>361</v>
      </c>
      <c r="I1643">
        <v>1117497148</v>
      </c>
      <c r="J1643" t="s">
        <v>1097</v>
      </c>
      <c r="K1643" t="s">
        <v>183</v>
      </c>
      <c r="L1643" t="s">
        <v>209</v>
      </c>
      <c r="M1643" t="s">
        <v>1098</v>
      </c>
      <c r="N1643" t="s">
        <v>186</v>
      </c>
      <c r="O1643" t="s">
        <v>615</v>
      </c>
      <c r="P1643" t="s">
        <v>616</v>
      </c>
      <c r="Q1643" t="s">
        <v>189</v>
      </c>
      <c r="R1643" t="s">
        <v>190</v>
      </c>
      <c r="S1643" t="s">
        <v>1099</v>
      </c>
      <c r="T1643" t="s">
        <v>1100</v>
      </c>
      <c r="U1643" s="6">
        <v>7394100</v>
      </c>
      <c r="V1643" s="6">
        <v>0</v>
      </c>
      <c r="W1643" s="6">
        <v>7394100</v>
      </c>
      <c r="X1643" s="6">
        <v>0</v>
      </c>
      <c r="Y1643" t="s">
        <v>193</v>
      </c>
      <c r="Z1643" t="s">
        <v>194</v>
      </c>
      <c r="AA1643" t="s">
        <v>195</v>
      </c>
      <c r="AB1643" t="s">
        <v>6719</v>
      </c>
      <c r="AC1643" t="s">
        <v>799</v>
      </c>
      <c r="AD1643" t="s">
        <v>799</v>
      </c>
      <c r="AE1643" t="s">
        <v>1102</v>
      </c>
      <c r="AF1643" t="s">
        <v>6720</v>
      </c>
      <c r="AG1643" t="s">
        <v>6676</v>
      </c>
      <c r="AH1643" t="s">
        <v>6721</v>
      </c>
      <c r="AI1643" t="s">
        <v>6722</v>
      </c>
      <c r="AK1643" t="s">
        <v>470</v>
      </c>
      <c r="AL1643" t="s">
        <v>462</v>
      </c>
      <c r="AM1643" t="s">
        <v>1105</v>
      </c>
      <c r="AN1643" t="s">
        <v>1106</v>
      </c>
      <c r="AO1643" t="s">
        <v>124</v>
      </c>
    </row>
    <row r="1644" spans="1:41" hidden="1" x14ac:dyDescent="0.2">
      <c r="A1644">
        <v>149825</v>
      </c>
      <c r="B1644" s="7">
        <v>45974</v>
      </c>
      <c r="C1644" t="s">
        <v>6723</v>
      </c>
      <c r="D1644" t="s">
        <v>180</v>
      </c>
      <c r="E1644" s="6">
        <v>9579150</v>
      </c>
      <c r="F1644" s="6">
        <v>138994</v>
      </c>
      <c r="G1644" s="6">
        <v>0</v>
      </c>
      <c r="H1644" t="s">
        <v>361</v>
      </c>
      <c r="I1644">
        <v>26423730</v>
      </c>
      <c r="J1644" t="s">
        <v>1947</v>
      </c>
      <c r="K1644" t="s">
        <v>183</v>
      </c>
      <c r="L1644" t="s">
        <v>209</v>
      </c>
      <c r="M1644" t="s">
        <v>1948</v>
      </c>
      <c r="N1644" t="s">
        <v>186</v>
      </c>
      <c r="O1644" t="s">
        <v>364</v>
      </c>
      <c r="P1644" t="s">
        <v>365</v>
      </c>
      <c r="Q1644" t="s">
        <v>189</v>
      </c>
      <c r="R1644" t="s">
        <v>190</v>
      </c>
      <c r="S1644" t="s">
        <v>446</v>
      </c>
      <c r="T1644" t="s">
        <v>447</v>
      </c>
      <c r="U1644" s="6">
        <v>9579150</v>
      </c>
      <c r="V1644" s="6">
        <v>0</v>
      </c>
      <c r="W1644" s="6">
        <v>9579150</v>
      </c>
      <c r="X1644" s="6">
        <v>0</v>
      </c>
      <c r="Y1644" t="s">
        <v>193</v>
      </c>
      <c r="Z1644" t="s">
        <v>194</v>
      </c>
      <c r="AA1644" t="s">
        <v>195</v>
      </c>
      <c r="AB1644" t="s">
        <v>6724</v>
      </c>
      <c r="AC1644" t="s">
        <v>1326</v>
      </c>
      <c r="AD1644" t="s">
        <v>1311</v>
      </c>
      <c r="AE1644" t="s">
        <v>902</v>
      </c>
      <c r="AF1644" t="s">
        <v>6725</v>
      </c>
      <c r="AG1644" t="s">
        <v>6726</v>
      </c>
      <c r="AH1644" t="s">
        <v>6727</v>
      </c>
      <c r="AI1644" t="s">
        <v>6728</v>
      </c>
      <c r="AK1644" t="s">
        <v>1451</v>
      </c>
      <c r="AL1644" t="s">
        <v>462</v>
      </c>
      <c r="AM1644" t="s">
        <v>3900</v>
      </c>
      <c r="AN1644" t="s">
        <v>1953</v>
      </c>
      <c r="AO1644" t="s">
        <v>124</v>
      </c>
    </row>
    <row r="1645" spans="1:41" hidden="1" x14ac:dyDescent="0.2">
      <c r="A1645">
        <v>149925</v>
      </c>
      <c r="B1645" s="7">
        <v>45974</v>
      </c>
      <c r="C1645" t="s">
        <v>6729</v>
      </c>
      <c r="D1645" t="s">
        <v>180</v>
      </c>
      <c r="E1645" s="6">
        <v>4189990</v>
      </c>
      <c r="F1645" s="6">
        <v>31795</v>
      </c>
      <c r="G1645" s="6">
        <v>0</v>
      </c>
      <c r="H1645" t="s">
        <v>361</v>
      </c>
      <c r="I1645">
        <v>52700714</v>
      </c>
      <c r="J1645" t="s">
        <v>6730</v>
      </c>
      <c r="K1645" t="s">
        <v>183</v>
      </c>
      <c r="L1645" t="s">
        <v>209</v>
      </c>
      <c r="M1645" t="s">
        <v>6731</v>
      </c>
      <c r="N1645" t="s">
        <v>186</v>
      </c>
      <c r="O1645" t="s">
        <v>211</v>
      </c>
      <c r="P1645" t="s">
        <v>212</v>
      </c>
      <c r="Q1645" t="s">
        <v>189</v>
      </c>
      <c r="R1645" t="s">
        <v>190</v>
      </c>
      <c r="S1645" t="s">
        <v>735</v>
      </c>
      <c r="T1645" t="s">
        <v>736</v>
      </c>
      <c r="U1645" s="6">
        <v>4189990</v>
      </c>
      <c r="V1645" s="6">
        <v>0</v>
      </c>
      <c r="W1645" s="6">
        <v>4189990</v>
      </c>
      <c r="X1645" s="6">
        <v>0</v>
      </c>
      <c r="Y1645" t="s">
        <v>193</v>
      </c>
      <c r="Z1645" t="s">
        <v>194</v>
      </c>
      <c r="AA1645" t="s">
        <v>195</v>
      </c>
      <c r="AB1645" t="s">
        <v>6732</v>
      </c>
      <c r="AC1645" t="s">
        <v>1876</v>
      </c>
      <c r="AD1645" t="s">
        <v>1856</v>
      </c>
      <c r="AE1645" t="s">
        <v>2221</v>
      </c>
      <c r="AF1645" t="s">
        <v>6733</v>
      </c>
      <c r="AG1645" t="s">
        <v>6726</v>
      </c>
      <c r="AH1645" t="s">
        <v>6734</v>
      </c>
      <c r="AI1645" t="s">
        <v>6735</v>
      </c>
      <c r="AK1645" t="s">
        <v>6062</v>
      </c>
      <c r="AL1645" t="s">
        <v>462</v>
      </c>
      <c r="AM1645" t="s">
        <v>6736</v>
      </c>
      <c r="AN1645" t="s">
        <v>6737</v>
      </c>
      <c r="AO1645" t="s">
        <v>124</v>
      </c>
    </row>
    <row r="1646" spans="1:41" hidden="1" x14ac:dyDescent="0.2">
      <c r="A1646">
        <v>150025</v>
      </c>
      <c r="B1646" s="7">
        <v>45974</v>
      </c>
      <c r="C1646" t="s">
        <v>6738</v>
      </c>
      <c r="D1646" t="s">
        <v>180</v>
      </c>
      <c r="E1646" s="6">
        <v>7394100</v>
      </c>
      <c r="F1646" s="6">
        <v>49630</v>
      </c>
      <c r="G1646" s="6">
        <v>0</v>
      </c>
      <c r="H1646" t="s">
        <v>361</v>
      </c>
      <c r="I1646">
        <v>35353930</v>
      </c>
      <c r="J1646" t="s">
        <v>3930</v>
      </c>
      <c r="K1646" t="s">
        <v>183</v>
      </c>
      <c r="L1646" t="s">
        <v>209</v>
      </c>
      <c r="M1646" t="s">
        <v>6210</v>
      </c>
      <c r="N1646" t="s">
        <v>186</v>
      </c>
      <c r="O1646" t="s">
        <v>211</v>
      </c>
      <c r="P1646" t="s">
        <v>212</v>
      </c>
      <c r="Q1646" t="s">
        <v>189</v>
      </c>
      <c r="R1646" t="s">
        <v>190</v>
      </c>
      <c r="S1646" t="s">
        <v>1099</v>
      </c>
      <c r="T1646" t="s">
        <v>1100</v>
      </c>
      <c r="U1646" s="6">
        <v>7394100</v>
      </c>
      <c r="V1646" s="6">
        <v>0</v>
      </c>
      <c r="W1646" s="6">
        <v>7394100</v>
      </c>
      <c r="X1646" s="6">
        <v>0</v>
      </c>
      <c r="Y1646" t="s">
        <v>193</v>
      </c>
      <c r="Z1646" t="s">
        <v>194</v>
      </c>
      <c r="AA1646" t="s">
        <v>195</v>
      </c>
      <c r="AB1646" t="s">
        <v>6739</v>
      </c>
      <c r="AC1646" t="s">
        <v>1780</v>
      </c>
      <c r="AD1646" t="s">
        <v>1760</v>
      </c>
      <c r="AE1646" t="s">
        <v>2125</v>
      </c>
      <c r="AF1646" t="s">
        <v>6740</v>
      </c>
      <c r="AG1646" t="s">
        <v>6726</v>
      </c>
      <c r="AH1646" t="s">
        <v>6741</v>
      </c>
      <c r="AI1646" t="s">
        <v>6742</v>
      </c>
      <c r="AK1646" t="s">
        <v>5552</v>
      </c>
      <c r="AL1646" t="s">
        <v>462</v>
      </c>
      <c r="AM1646" t="s">
        <v>2795</v>
      </c>
      <c r="AN1646" t="s">
        <v>1117</v>
      </c>
      <c r="AO1646" t="s">
        <v>124</v>
      </c>
    </row>
    <row r="1647" spans="1:41" hidden="1" x14ac:dyDescent="0.2">
      <c r="A1647">
        <v>150125</v>
      </c>
      <c r="B1647" s="7">
        <v>45974</v>
      </c>
      <c r="C1647" t="s">
        <v>6743</v>
      </c>
      <c r="D1647" t="s">
        <v>180</v>
      </c>
      <c r="E1647" s="6">
        <v>9579150</v>
      </c>
      <c r="F1647" s="6">
        <v>530486</v>
      </c>
      <c r="G1647" s="6">
        <v>0</v>
      </c>
      <c r="H1647" t="s">
        <v>361</v>
      </c>
      <c r="I1647">
        <v>1020747528</v>
      </c>
      <c r="J1647" t="s">
        <v>742</v>
      </c>
      <c r="K1647" t="s">
        <v>183</v>
      </c>
      <c r="L1647" t="s">
        <v>209</v>
      </c>
      <c r="M1647" t="s">
        <v>743</v>
      </c>
      <c r="N1647" t="s">
        <v>186</v>
      </c>
      <c r="O1647" t="s">
        <v>615</v>
      </c>
      <c r="P1647" t="s">
        <v>616</v>
      </c>
      <c r="Q1647" t="s">
        <v>189</v>
      </c>
      <c r="R1647" t="s">
        <v>190</v>
      </c>
      <c r="S1647" t="s">
        <v>1099</v>
      </c>
      <c r="T1647" t="s">
        <v>1100</v>
      </c>
      <c r="U1647" s="6">
        <v>9579150</v>
      </c>
      <c r="V1647" s="6">
        <v>0</v>
      </c>
      <c r="W1647" s="6">
        <v>9579150</v>
      </c>
      <c r="X1647" s="6">
        <v>0</v>
      </c>
      <c r="Y1647" t="s">
        <v>193</v>
      </c>
      <c r="Z1647" t="s">
        <v>194</v>
      </c>
      <c r="AA1647" t="s">
        <v>195</v>
      </c>
      <c r="AB1647" t="s">
        <v>6744</v>
      </c>
      <c r="AC1647" t="s">
        <v>1776</v>
      </c>
      <c r="AD1647" t="s">
        <v>1890</v>
      </c>
      <c r="AE1647" t="s">
        <v>2029</v>
      </c>
      <c r="AF1647" t="s">
        <v>6745</v>
      </c>
      <c r="AG1647" t="s">
        <v>6726</v>
      </c>
      <c r="AH1647" t="s">
        <v>6746</v>
      </c>
      <c r="AI1647" t="s">
        <v>6747</v>
      </c>
      <c r="AK1647" t="s">
        <v>5395</v>
      </c>
      <c r="AL1647" t="s">
        <v>462</v>
      </c>
      <c r="AM1647" t="s">
        <v>6271</v>
      </c>
      <c r="AN1647" t="s">
        <v>6272</v>
      </c>
      <c r="AO1647" t="s">
        <v>124</v>
      </c>
    </row>
    <row r="1648" spans="1:41" hidden="1" x14ac:dyDescent="0.2">
      <c r="A1648">
        <v>150225</v>
      </c>
      <c r="B1648" s="7">
        <v>45974</v>
      </c>
      <c r="C1648" t="s">
        <v>6748</v>
      </c>
      <c r="D1648" t="s">
        <v>180</v>
      </c>
      <c r="E1648" s="6">
        <v>3697050</v>
      </c>
      <c r="F1648" s="6">
        <v>49630</v>
      </c>
      <c r="G1648" s="6">
        <v>0</v>
      </c>
      <c r="H1648" t="s">
        <v>361</v>
      </c>
      <c r="I1648">
        <v>1026278601</v>
      </c>
      <c r="J1648" t="s">
        <v>1934</v>
      </c>
      <c r="K1648" t="s">
        <v>183</v>
      </c>
      <c r="L1648" t="s">
        <v>209</v>
      </c>
      <c r="M1648" t="s">
        <v>1935</v>
      </c>
      <c r="N1648" t="s">
        <v>186</v>
      </c>
      <c r="O1648" t="s">
        <v>211</v>
      </c>
      <c r="P1648" t="s">
        <v>212</v>
      </c>
      <c r="Q1648" t="s">
        <v>189</v>
      </c>
      <c r="R1648" t="s">
        <v>190</v>
      </c>
      <c r="S1648" t="s">
        <v>540</v>
      </c>
      <c r="T1648" t="s">
        <v>541</v>
      </c>
      <c r="U1648" s="6">
        <v>3697050</v>
      </c>
      <c r="V1648" s="6">
        <v>0</v>
      </c>
      <c r="W1648" s="6">
        <v>3697050</v>
      </c>
      <c r="X1648" s="6">
        <v>0</v>
      </c>
      <c r="Y1648" t="s">
        <v>193</v>
      </c>
      <c r="Z1648" t="s">
        <v>194</v>
      </c>
      <c r="AA1648" t="s">
        <v>195</v>
      </c>
      <c r="AB1648" t="s">
        <v>6749</v>
      </c>
      <c r="AC1648" t="s">
        <v>946</v>
      </c>
      <c r="AD1648" t="s">
        <v>936</v>
      </c>
      <c r="AE1648" t="s">
        <v>597</v>
      </c>
      <c r="AF1648" t="s">
        <v>6750</v>
      </c>
      <c r="AG1648" t="s">
        <v>6726</v>
      </c>
      <c r="AH1648" t="s">
        <v>6751</v>
      </c>
      <c r="AI1648" t="s">
        <v>6752</v>
      </c>
      <c r="AK1648" t="s">
        <v>842</v>
      </c>
      <c r="AL1648" t="s">
        <v>462</v>
      </c>
      <c r="AM1648" t="s">
        <v>1940</v>
      </c>
      <c r="AN1648" t="s">
        <v>1941</v>
      </c>
      <c r="AO1648" t="s">
        <v>124</v>
      </c>
    </row>
    <row r="1649" spans="1:41" hidden="1" x14ac:dyDescent="0.2">
      <c r="A1649">
        <v>150425</v>
      </c>
      <c r="B1649" s="7">
        <v>45974</v>
      </c>
      <c r="C1649" t="s">
        <v>6753</v>
      </c>
      <c r="D1649" t="s">
        <v>180</v>
      </c>
      <c r="E1649" s="6">
        <v>3697050</v>
      </c>
      <c r="F1649" s="6">
        <v>0</v>
      </c>
      <c r="G1649" s="6">
        <v>0</v>
      </c>
      <c r="H1649" t="s">
        <v>361</v>
      </c>
      <c r="I1649">
        <v>1026278601</v>
      </c>
      <c r="J1649" t="s">
        <v>1934</v>
      </c>
      <c r="K1649" t="s">
        <v>183</v>
      </c>
      <c r="L1649" t="s">
        <v>209</v>
      </c>
      <c r="M1649" t="s">
        <v>1935</v>
      </c>
      <c r="N1649" t="s">
        <v>186</v>
      </c>
      <c r="O1649" t="s">
        <v>211</v>
      </c>
      <c r="P1649" t="s">
        <v>212</v>
      </c>
      <c r="Q1649" t="s">
        <v>189</v>
      </c>
      <c r="R1649" t="s">
        <v>190</v>
      </c>
      <c r="S1649" t="s">
        <v>735</v>
      </c>
      <c r="T1649" t="s">
        <v>736</v>
      </c>
      <c r="U1649" s="6">
        <v>3697050</v>
      </c>
      <c r="V1649" s="6">
        <v>0</v>
      </c>
      <c r="W1649" s="6">
        <v>3697050</v>
      </c>
      <c r="X1649" s="6">
        <v>0</v>
      </c>
      <c r="Y1649" t="s">
        <v>193</v>
      </c>
      <c r="Z1649" t="s">
        <v>194</v>
      </c>
      <c r="AA1649" t="s">
        <v>195</v>
      </c>
      <c r="AB1649" t="s">
        <v>6749</v>
      </c>
      <c r="AC1649" t="s">
        <v>883</v>
      </c>
      <c r="AD1649" t="s">
        <v>523</v>
      </c>
      <c r="AE1649" t="s">
        <v>1302</v>
      </c>
      <c r="AF1649" t="s">
        <v>6754</v>
      </c>
      <c r="AG1649" t="s">
        <v>6726</v>
      </c>
      <c r="AH1649" t="s">
        <v>6755</v>
      </c>
      <c r="AI1649" t="s">
        <v>6756</v>
      </c>
      <c r="AK1649" t="s">
        <v>842</v>
      </c>
      <c r="AL1649" t="s">
        <v>462</v>
      </c>
      <c r="AM1649" t="s">
        <v>1940</v>
      </c>
      <c r="AN1649" t="s">
        <v>1941</v>
      </c>
      <c r="AO1649" t="s">
        <v>124</v>
      </c>
    </row>
    <row r="1650" spans="1:41" hidden="1" x14ac:dyDescent="0.2">
      <c r="A1650">
        <v>150525</v>
      </c>
      <c r="B1650" s="7">
        <v>45974</v>
      </c>
      <c r="C1650" t="s">
        <v>6757</v>
      </c>
      <c r="D1650" t="s">
        <v>180</v>
      </c>
      <c r="E1650" s="6">
        <v>5912680</v>
      </c>
      <c r="F1650" s="6">
        <v>39687</v>
      </c>
      <c r="G1650" s="6">
        <v>0</v>
      </c>
      <c r="H1650" t="s">
        <v>361</v>
      </c>
      <c r="I1650">
        <v>80800612</v>
      </c>
      <c r="J1650" t="s">
        <v>1707</v>
      </c>
      <c r="K1650" t="s">
        <v>183</v>
      </c>
      <c r="L1650" t="s">
        <v>209</v>
      </c>
      <c r="M1650" t="s">
        <v>1708</v>
      </c>
      <c r="N1650" t="s">
        <v>186</v>
      </c>
      <c r="O1650" t="s">
        <v>211</v>
      </c>
      <c r="P1650" t="s">
        <v>212</v>
      </c>
      <c r="Q1650" t="s">
        <v>189</v>
      </c>
      <c r="R1650" t="s">
        <v>190</v>
      </c>
      <c r="S1650" t="s">
        <v>858</v>
      </c>
      <c r="T1650" t="s">
        <v>859</v>
      </c>
      <c r="U1650" s="6">
        <v>5912680</v>
      </c>
      <c r="V1650" s="6">
        <v>0</v>
      </c>
      <c r="W1650" s="6">
        <v>5912680</v>
      </c>
      <c r="X1650" s="6">
        <v>0</v>
      </c>
      <c r="Y1650" t="s">
        <v>193</v>
      </c>
      <c r="Z1650" t="s">
        <v>194</v>
      </c>
      <c r="AA1650" t="s">
        <v>195</v>
      </c>
      <c r="AB1650" t="s">
        <v>6758</v>
      </c>
      <c r="AC1650" t="s">
        <v>1123</v>
      </c>
      <c r="AD1650" t="s">
        <v>1115</v>
      </c>
      <c r="AE1650" t="s">
        <v>746</v>
      </c>
      <c r="AF1650" t="s">
        <v>6759</v>
      </c>
      <c r="AG1650" t="s">
        <v>6726</v>
      </c>
      <c r="AH1650" t="s">
        <v>6760</v>
      </c>
      <c r="AI1650" t="s">
        <v>6761</v>
      </c>
      <c r="AK1650" t="s">
        <v>842</v>
      </c>
      <c r="AL1650" t="s">
        <v>462</v>
      </c>
      <c r="AM1650" t="s">
        <v>1555</v>
      </c>
      <c r="AN1650" t="s">
        <v>1712</v>
      </c>
      <c r="AO1650" t="s">
        <v>124</v>
      </c>
    </row>
    <row r="1651" spans="1:41" hidden="1" x14ac:dyDescent="0.2">
      <c r="A1651">
        <v>150625</v>
      </c>
      <c r="B1651" s="7">
        <v>45974</v>
      </c>
      <c r="C1651" t="s">
        <v>6762</v>
      </c>
      <c r="D1651" t="s">
        <v>180</v>
      </c>
      <c r="E1651" s="6">
        <v>5166440</v>
      </c>
      <c r="F1651" s="6">
        <v>39205</v>
      </c>
      <c r="G1651" s="6">
        <v>0</v>
      </c>
      <c r="H1651" t="s">
        <v>361</v>
      </c>
      <c r="I1651">
        <v>1010185193</v>
      </c>
      <c r="J1651" t="s">
        <v>1955</v>
      </c>
      <c r="K1651" t="s">
        <v>183</v>
      </c>
      <c r="L1651" t="s">
        <v>209</v>
      </c>
      <c r="M1651" t="s">
        <v>1956</v>
      </c>
      <c r="N1651" t="s">
        <v>186</v>
      </c>
      <c r="O1651" t="s">
        <v>334</v>
      </c>
      <c r="P1651" t="s">
        <v>335</v>
      </c>
      <c r="Q1651" t="s">
        <v>189</v>
      </c>
      <c r="R1651" t="s">
        <v>190</v>
      </c>
      <c r="S1651" t="s">
        <v>1957</v>
      </c>
      <c r="T1651" t="s">
        <v>1958</v>
      </c>
      <c r="U1651" s="6">
        <v>5166440</v>
      </c>
      <c r="V1651" s="6">
        <v>0</v>
      </c>
      <c r="W1651" s="6">
        <v>5166440</v>
      </c>
      <c r="X1651" s="6">
        <v>0</v>
      </c>
      <c r="Y1651" t="s">
        <v>193</v>
      </c>
      <c r="Z1651" t="s">
        <v>194</v>
      </c>
      <c r="AA1651" t="s">
        <v>195</v>
      </c>
      <c r="AB1651" t="s">
        <v>6763</v>
      </c>
      <c r="AC1651" t="s">
        <v>872</v>
      </c>
      <c r="AD1651" t="s">
        <v>1277</v>
      </c>
      <c r="AE1651" t="s">
        <v>887</v>
      </c>
      <c r="AF1651" t="s">
        <v>6764</v>
      </c>
      <c r="AG1651" t="s">
        <v>6726</v>
      </c>
      <c r="AH1651" t="s">
        <v>6765</v>
      </c>
      <c r="AI1651" t="s">
        <v>6766</v>
      </c>
      <c r="AK1651" t="s">
        <v>1231</v>
      </c>
      <c r="AL1651" t="s">
        <v>462</v>
      </c>
      <c r="AM1651" t="s">
        <v>5864</v>
      </c>
      <c r="AN1651" t="s">
        <v>1963</v>
      </c>
      <c r="AO1651" t="s">
        <v>124</v>
      </c>
    </row>
    <row r="1652" spans="1:41" hidden="1" x14ac:dyDescent="0.2">
      <c r="A1652">
        <v>150725</v>
      </c>
      <c r="B1652" s="7">
        <v>45974</v>
      </c>
      <c r="C1652" t="s">
        <v>6767</v>
      </c>
      <c r="D1652" t="s">
        <v>180</v>
      </c>
      <c r="E1652" s="6">
        <v>7394100</v>
      </c>
      <c r="F1652" s="6">
        <v>49630</v>
      </c>
      <c r="G1652" s="6">
        <v>0</v>
      </c>
      <c r="H1652" t="s">
        <v>361</v>
      </c>
      <c r="I1652">
        <v>36491153</v>
      </c>
      <c r="J1652" t="s">
        <v>2548</v>
      </c>
      <c r="K1652" t="s">
        <v>183</v>
      </c>
      <c r="L1652" t="s">
        <v>209</v>
      </c>
      <c r="M1652" t="s">
        <v>2549</v>
      </c>
      <c r="N1652" t="s">
        <v>186</v>
      </c>
      <c r="O1652" t="s">
        <v>562</v>
      </c>
      <c r="P1652" t="s">
        <v>563</v>
      </c>
      <c r="Q1652" t="s">
        <v>189</v>
      </c>
      <c r="R1652" t="s">
        <v>190</v>
      </c>
      <c r="S1652" t="s">
        <v>540</v>
      </c>
      <c r="T1652" t="s">
        <v>541</v>
      </c>
      <c r="U1652" s="6">
        <v>7394100</v>
      </c>
      <c r="V1652" s="6">
        <v>0</v>
      </c>
      <c r="W1652" s="6">
        <v>7394100</v>
      </c>
      <c r="X1652" s="6">
        <v>0</v>
      </c>
      <c r="Y1652" t="s">
        <v>193</v>
      </c>
      <c r="Z1652" t="s">
        <v>194</v>
      </c>
      <c r="AA1652" t="s">
        <v>195</v>
      </c>
      <c r="AB1652" t="s">
        <v>6768</v>
      </c>
      <c r="AC1652" t="s">
        <v>1359</v>
      </c>
      <c r="AD1652" t="s">
        <v>1359</v>
      </c>
      <c r="AE1652" t="s">
        <v>1011</v>
      </c>
      <c r="AF1652" t="s">
        <v>6769</v>
      </c>
      <c r="AG1652" t="s">
        <v>6726</v>
      </c>
      <c r="AH1652" t="s">
        <v>6770</v>
      </c>
      <c r="AI1652" t="s">
        <v>6771</v>
      </c>
      <c r="AK1652" t="s">
        <v>2031</v>
      </c>
      <c r="AL1652" t="s">
        <v>462</v>
      </c>
      <c r="AM1652" t="s">
        <v>5894</v>
      </c>
      <c r="AN1652" t="s">
        <v>1106</v>
      </c>
      <c r="AO1652" t="s">
        <v>124</v>
      </c>
    </row>
    <row r="1653" spans="1:41" hidden="1" x14ac:dyDescent="0.2">
      <c r="A1653">
        <v>150825</v>
      </c>
      <c r="B1653" s="7">
        <v>45974</v>
      </c>
      <c r="C1653" t="s">
        <v>6772</v>
      </c>
      <c r="D1653" t="s">
        <v>180</v>
      </c>
      <c r="E1653" s="6">
        <v>6565620</v>
      </c>
      <c r="F1653" s="6">
        <v>0</v>
      </c>
      <c r="G1653" s="6">
        <v>0</v>
      </c>
      <c r="H1653" t="s">
        <v>181</v>
      </c>
      <c r="I1653">
        <v>899999115</v>
      </c>
      <c r="J1653" t="s">
        <v>182</v>
      </c>
      <c r="K1653" t="s">
        <v>183</v>
      </c>
      <c r="L1653" t="s">
        <v>184</v>
      </c>
      <c r="M1653" t="s">
        <v>185</v>
      </c>
      <c r="N1653" t="s">
        <v>186</v>
      </c>
      <c r="O1653" t="s">
        <v>187</v>
      </c>
      <c r="P1653" t="s">
        <v>188</v>
      </c>
      <c r="Q1653" t="s">
        <v>189</v>
      </c>
      <c r="R1653" t="s">
        <v>190</v>
      </c>
      <c r="S1653" t="s">
        <v>191</v>
      </c>
      <c r="T1653" t="s">
        <v>192</v>
      </c>
      <c r="U1653" s="6">
        <v>6565620</v>
      </c>
      <c r="V1653" s="6">
        <v>0</v>
      </c>
      <c r="W1653" s="6">
        <v>6565620</v>
      </c>
      <c r="X1653" s="6">
        <v>0</v>
      </c>
      <c r="Y1653" t="s">
        <v>193</v>
      </c>
      <c r="Z1653" t="s">
        <v>194</v>
      </c>
      <c r="AA1653" t="s">
        <v>195</v>
      </c>
      <c r="AB1653" t="s">
        <v>6773</v>
      </c>
      <c r="AC1653" t="s">
        <v>197</v>
      </c>
      <c r="AD1653" t="s">
        <v>197</v>
      </c>
      <c r="AE1653" t="s">
        <v>2507</v>
      </c>
      <c r="AF1653" t="s">
        <v>6774</v>
      </c>
      <c r="AG1653" t="s">
        <v>6726</v>
      </c>
      <c r="AH1653" t="s">
        <v>6775</v>
      </c>
      <c r="AI1653" t="s">
        <v>6776</v>
      </c>
      <c r="AK1653" t="s">
        <v>6726</v>
      </c>
      <c r="AL1653" t="s">
        <v>204</v>
      </c>
      <c r="AM1653" t="s">
        <v>6777</v>
      </c>
      <c r="AN1653" t="s">
        <v>6778</v>
      </c>
      <c r="AO1653" t="s">
        <v>131</v>
      </c>
    </row>
    <row r="1654" spans="1:41" hidden="1" x14ac:dyDescent="0.2">
      <c r="A1654">
        <v>150925</v>
      </c>
      <c r="B1654" s="7">
        <v>45974</v>
      </c>
      <c r="C1654" t="s">
        <v>6779</v>
      </c>
      <c r="D1654" t="s">
        <v>180</v>
      </c>
      <c r="E1654" s="6">
        <v>7394100</v>
      </c>
      <c r="F1654" s="6">
        <v>80494</v>
      </c>
      <c r="G1654" s="6">
        <v>0</v>
      </c>
      <c r="H1654" t="s">
        <v>361</v>
      </c>
      <c r="I1654">
        <v>1014272075</v>
      </c>
      <c r="J1654" t="s">
        <v>1990</v>
      </c>
      <c r="K1654" t="s">
        <v>183</v>
      </c>
      <c r="L1654" t="s">
        <v>209</v>
      </c>
      <c r="M1654" t="s">
        <v>1991</v>
      </c>
      <c r="N1654" t="s">
        <v>186</v>
      </c>
      <c r="O1654" t="s">
        <v>211</v>
      </c>
      <c r="P1654" t="s">
        <v>212</v>
      </c>
      <c r="Q1654" t="s">
        <v>189</v>
      </c>
      <c r="R1654" t="s">
        <v>190</v>
      </c>
      <c r="S1654" t="s">
        <v>617</v>
      </c>
      <c r="T1654" t="s">
        <v>618</v>
      </c>
      <c r="U1654" s="6">
        <v>7394100</v>
      </c>
      <c r="V1654" s="6">
        <v>0</v>
      </c>
      <c r="W1654" s="6">
        <v>7394100</v>
      </c>
      <c r="X1654" s="6">
        <v>0</v>
      </c>
      <c r="Y1654" t="s">
        <v>193</v>
      </c>
      <c r="Z1654" t="s">
        <v>194</v>
      </c>
      <c r="AA1654" t="s">
        <v>195</v>
      </c>
      <c r="AB1654" t="s">
        <v>6780</v>
      </c>
      <c r="AC1654" t="s">
        <v>1129</v>
      </c>
      <c r="AD1654" t="s">
        <v>1120</v>
      </c>
      <c r="AE1654" t="s">
        <v>1309</v>
      </c>
      <c r="AF1654" t="s">
        <v>6781</v>
      </c>
      <c r="AG1654" t="s">
        <v>6726</v>
      </c>
      <c r="AH1654" t="s">
        <v>6782</v>
      </c>
      <c r="AI1654" t="s">
        <v>6783</v>
      </c>
      <c r="AK1654" t="s">
        <v>945</v>
      </c>
      <c r="AL1654" t="s">
        <v>462</v>
      </c>
      <c r="AM1654" t="s">
        <v>1995</v>
      </c>
      <c r="AN1654" t="s">
        <v>1996</v>
      </c>
      <c r="AO1654" t="s">
        <v>124</v>
      </c>
    </row>
    <row r="1655" spans="1:41" hidden="1" x14ac:dyDescent="0.2">
      <c r="A1655">
        <v>151025</v>
      </c>
      <c r="B1655" s="7">
        <v>45974</v>
      </c>
      <c r="C1655" t="s">
        <v>6784</v>
      </c>
      <c r="D1655" t="s">
        <v>180</v>
      </c>
      <c r="E1655" s="6">
        <v>5912680</v>
      </c>
      <c r="F1655" s="6">
        <v>39687</v>
      </c>
      <c r="G1655" s="6">
        <v>0</v>
      </c>
      <c r="H1655" t="s">
        <v>361</v>
      </c>
      <c r="I1655">
        <v>53123551</v>
      </c>
      <c r="J1655" t="s">
        <v>1299</v>
      </c>
      <c r="K1655" t="s">
        <v>183</v>
      </c>
      <c r="L1655" t="s">
        <v>209</v>
      </c>
      <c r="M1655" t="s">
        <v>1300</v>
      </c>
      <c r="N1655" t="s">
        <v>186</v>
      </c>
      <c r="O1655" t="s">
        <v>211</v>
      </c>
      <c r="P1655" t="s">
        <v>212</v>
      </c>
      <c r="Q1655" t="s">
        <v>189</v>
      </c>
      <c r="R1655" t="s">
        <v>190</v>
      </c>
      <c r="S1655" t="s">
        <v>263</v>
      </c>
      <c r="T1655" t="s">
        <v>264</v>
      </c>
      <c r="U1655" s="6">
        <v>5912680</v>
      </c>
      <c r="V1655" s="6">
        <v>0</v>
      </c>
      <c r="W1655" s="6">
        <v>5912680</v>
      </c>
      <c r="X1655" s="6">
        <v>0</v>
      </c>
      <c r="Y1655" t="s">
        <v>193</v>
      </c>
      <c r="Z1655" t="s">
        <v>194</v>
      </c>
      <c r="AA1655" t="s">
        <v>195</v>
      </c>
      <c r="AB1655" t="s">
        <v>6785</v>
      </c>
      <c r="AC1655" t="s">
        <v>1801</v>
      </c>
      <c r="AD1655" t="s">
        <v>1784</v>
      </c>
      <c r="AE1655" t="s">
        <v>2188</v>
      </c>
      <c r="AF1655" t="s">
        <v>6786</v>
      </c>
      <c r="AG1655" t="s">
        <v>6726</v>
      </c>
      <c r="AH1655" t="s">
        <v>6787</v>
      </c>
      <c r="AI1655" t="s">
        <v>6788</v>
      </c>
      <c r="AK1655" t="s">
        <v>5568</v>
      </c>
      <c r="AL1655" t="s">
        <v>462</v>
      </c>
      <c r="AM1655" t="s">
        <v>6789</v>
      </c>
      <c r="AN1655" t="s">
        <v>6790</v>
      </c>
      <c r="AO1655" t="s">
        <v>124</v>
      </c>
    </row>
    <row r="1656" spans="1:41" hidden="1" x14ac:dyDescent="0.2">
      <c r="A1656">
        <v>151125</v>
      </c>
      <c r="B1656" s="7">
        <v>45974</v>
      </c>
      <c r="C1656" t="s">
        <v>6791</v>
      </c>
      <c r="D1656" t="s">
        <v>180</v>
      </c>
      <c r="E1656" s="6">
        <v>3894440</v>
      </c>
      <c r="F1656" s="6">
        <v>26140</v>
      </c>
      <c r="G1656" s="6">
        <v>0</v>
      </c>
      <c r="H1656" t="s">
        <v>361</v>
      </c>
      <c r="I1656">
        <v>1004877832</v>
      </c>
      <c r="J1656" t="s">
        <v>1158</v>
      </c>
      <c r="K1656" t="s">
        <v>183</v>
      </c>
      <c r="L1656" t="s">
        <v>209</v>
      </c>
      <c r="M1656" t="s">
        <v>1159</v>
      </c>
      <c r="N1656" t="s">
        <v>186</v>
      </c>
      <c r="O1656" t="s">
        <v>211</v>
      </c>
      <c r="P1656" t="s">
        <v>212</v>
      </c>
      <c r="Q1656" t="s">
        <v>189</v>
      </c>
      <c r="R1656" t="s">
        <v>190</v>
      </c>
      <c r="S1656" t="s">
        <v>458</v>
      </c>
      <c r="T1656" t="s">
        <v>459</v>
      </c>
      <c r="U1656" s="6">
        <v>3894440</v>
      </c>
      <c r="V1656" s="6">
        <v>0</v>
      </c>
      <c r="W1656" s="6">
        <v>3894440</v>
      </c>
      <c r="X1656" s="6">
        <v>0</v>
      </c>
      <c r="Y1656" t="s">
        <v>193</v>
      </c>
      <c r="Z1656" t="s">
        <v>194</v>
      </c>
      <c r="AA1656" t="s">
        <v>195</v>
      </c>
      <c r="AB1656" t="s">
        <v>6792</v>
      </c>
      <c r="AC1656" t="s">
        <v>1161</v>
      </c>
      <c r="AD1656" t="s">
        <v>1161</v>
      </c>
      <c r="AE1656" t="s">
        <v>1162</v>
      </c>
      <c r="AF1656" t="s">
        <v>6351</v>
      </c>
      <c r="AG1656" t="s">
        <v>6726</v>
      </c>
      <c r="AH1656" t="s">
        <v>6793</v>
      </c>
      <c r="AI1656" t="s">
        <v>6794</v>
      </c>
      <c r="AK1656" t="s">
        <v>493</v>
      </c>
      <c r="AL1656" t="s">
        <v>462</v>
      </c>
      <c r="AM1656" t="s">
        <v>1166</v>
      </c>
      <c r="AN1656" t="s">
        <v>1167</v>
      </c>
      <c r="AO1656" t="s">
        <v>124</v>
      </c>
    </row>
    <row r="1657" spans="1:41" hidden="1" x14ac:dyDescent="0.2">
      <c r="A1657">
        <v>151225</v>
      </c>
      <c r="B1657" s="7">
        <v>45974</v>
      </c>
      <c r="C1657" t="s">
        <v>6795</v>
      </c>
      <c r="D1657" t="s">
        <v>180</v>
      </c>
      <c r="E1657" s="6">
        <v>5912680</v>
      </c>
      <c r="F1657" s="6">
        <v>45291</v>
      </c>
      <c r="G1657" s="6">
        <v>0</v>
      </c>
      <c r="H1657" t="s">
        <v>361</v>
      </c>
      <c r="I1657">
        <v>1032468011</v>
      </c>
      <c r="J1657" t="s">
        <v>687</v>
      </c>
      <c r="K1657" t="s">
        <v>183</v>
      </c>
      <c r="L1657" t="s">
        <v>209</v>
      </c>
      <c r="M1657" t="s">
        <v>688</v>
      </c>
      <c r="N1657" t="s">
        <v>186</v>
      </c>
      <c r="O1657" t="s">
        <v>211</v>
      </c>
      <c r="P1657" t="s">
        <v>212</v>
      </c>
      <c r="Q1657" t="s">
        <v>189</v>
      </c>
      <c r="R1657" t="s">
        <v>190</v>
      </c>
      <c r="S1657" t="s">
        <v>458</v>
      </c>
      <c r="T1657" t="s">
        <v>459</v>
      </c>
      <c r="U1657" s="6">
        <v>5912680</v>
      </c>
      <c r="V1657" s="6">
        <v>0</v>
      </c>
      <c r="W1657" s="6">
        <v>5912680</v>
      </c>
      <c r="X1657" s="6">
        <v>0</v>
      </c>
      <c r="Y1657" t="s">
        <v>193</v>
      </c>
      <c r="Z1657" t="s">
        <v>194</v>
      </c>
      <c r="AA1657" t="s">
        <v>195</v>
      </c>
      <c r="AB1657" t="s">
        <v>6796</v>
      </c>
      <c r="AC1657" t="s">
        <v>401</v>
      </c>
      <c r="AD1657" t="s">
        <v>401</v>
      </c>
      <c r="AE1657" t="s">
        <v>409</v>
      </c>
      <c r="AF1657" t="s">
        <v>6361</v>
      </c>
      <c r="AG1657" t="s">
        <v>6726</v>
      </c>
      <c r="AH1657" t="s">
        <v>6797</v>
      </c>
      <c r="AI1657" t="s">
        <v>6798</v>
      </c>
      <c r="AK1657" t="s">
        <v>327</v>
      </c>
      <c r="AL1657" t="s">
        <v>462</v>
      </c>
      <c r="AM1657" t="s">
        <v>692</v>
      </c>
      <c r="AN1657" t="s">
        <v>693</v>
      </c>
      <c r="AO1657" t="s">
        <v>124</v>
      </c>
    </row>
    <row r="1658" spans="1:41" hidden="1" x14ac:dyDescent="0.2">
      <c r="A1658">
        <v>151325</v>
      </c>
      <c r="B1658" s="7">
        <v>45975</v>
      </c>
      <c r="C1658" t="s">
        <v>6799</v>
      </c>
      <c r="D1658" t="s">
        <v>180</v>
      </c>
      <c r="E1658" s="6">
        <v>1184847.3</v>
      </c>
      <c r="F1658" s="6">
        <v>0</v>
      </c>
      <c r="G1658" s="6">
        <v>0</v>
      </c>
      <c r="H1658" t="s">
        <v>181</v>
      </c>
      <c r="I1658">
        <v>899999115</v>
      </c>
      <c r="J1658" t="s">
        <v>182</v>
      </c>
      <c r="K1658" t="s">
        <v>183</v>
      </c>
      <c r="L1658" t="s">
        <v>209</v>
      </c>
      <c r="M1658" t="s">
        <v>752</v>
      </c>
      <c r="N1658" t="s">
        <v>186</v>
      </c>
      <c r="O1658" t="s">
        <v>753</v>
      </c>
      <c r="P1658" t="s">
        <v>754</v>
      </c>
      <c r="Q1658" t="s">
        <v>189</v>
      </c>
      <c r="R1658" t="s">
        <v>190</v>
      </c>
      <c r="S1658" t="s">
        <v>191</v>
      </c>
      <c r="T1658" t="s">
        <v>192</v>
      </c>
      <c r="U1658" s="6">
        <v>1184847.3</v>
      </c>
      <c r="V1658" s="6">
        <v>0</v>
      </c>
      <c r="W1658" s="6">
        <v>1184847.3</v>
      </c>
      <c r="X1658" s="6">
        <v>0</v>
      </c>
      <c r="Y1658" t="s">
        <v>193</v>
      </c>
      <c r="Z1658" t="s">
        <v>194</v>
      </c>
      <c r="AA1658" t="s">
        <v>195</v>
      </c>
      <c r="AB1658" t="s">
        <v>6800</v>
      </c>
      <c r="AC1658" t="s">
        <v>285</v>
      </c>
      <c r="AD1658" t="s">
        <v>285</v>
      </c>
      <c r="AE1658" t="s">
        <v>201</v>
      </c>
      <c r="AF1658" t="s">
        <v>6366</v>
      </c>
      <c r="AG1658" t="s">
        <v>6801</v>
      </c>
      <c r="AH1658" t="s">
        <v>6802</v>
      </c>
      <c r="AI1658" t="s">
        <v>6803</v>
      </c>
      <c r="AK1658" t="s">
        <v>722</v>
      </c>
      <c r="AL1658" t="s">
        <v>758</v>
      </c>
      <c r="AM1658" t="s">
        <v>6173</v>
      </c>
      <c r="AN1658" t="s">
        <v>760</v>
      </c>
      <c r="AO1658" t="s">
        <v>137</v>
      </c>
    </row>
    <row r="1659" spans="1:41" hidden="1" x14ac:dyDescent="0.2">
      <c r="A1659">
        <v>151425</v>
      </c>
      <c r="B1659" s="7">
        <v>45979</v>
      </c>
      <c r="C1659" t="s">
        <v>6804</v>
      </c>
      <c r="D1659" t="s">
        <v>180</v>
      </c>
      <c r="E1659" s="6">
        <v>1080250</v>
      </c>
      <c r="F1659" s="6">
        <v>0</v>
      </c>
      <c r="G1659" s="6">
        <v>0</v>
      </c>
      <c r="H1659" t="s">
        <v>181</v>
      </c>
      <c r="I1659">
        <v>899999094</v>
      </c>
      <c r="J1659" t="s">
        <v>322</v>
      </c>
      <c r="K1659" t="s">
        <v>183</v>
      </c>
      <c r="L1659" t="s">
        <v>184</v>
      </c>
      <c r="M1659" t="s">
        <v>323</v>
      </c>
      <c r="N1659" t="s">
        <v>186</v>
      </c>
      <c r="O1659" t="s">
        <v>268</v>
      </c>
      <c r="P1659" t="s">
        <v>269</v>
      </c>
      <c r="Q1659" t="s">
        <v>189</v>
      </c>
      <c r="R1659" t="s">
        <v>190</v>
      </c>
      <c r="S1659" t="s">
        <v>213</v>
      </c>
      <c r="T1659" t="s">
        <v>214</v>
      </c>
      <c r="U1659" s="6">
        <v>1080250</v>
      </c>
      <c r="V1659" s="6">
        <v>0</v>
      </c>
      <c r="W1659" s="6">
        <v>1080250</v>
      </c>
      <c r="X1659" s="6">
        <v>0</v>
      </c>
      <c r="Y1659" t="s">
        <v>193</v>
      </c>
      <c r="Z1659" t="s">
        <v>194</v>
      </c>
      <c r="AA1659" t="s">
        <v>195</v>
      </c>
      <c r="AB1659" t="s">
        <v>6805</v>
      </c>
      <c r="AC1659" t="s">
        <v>325</v>
      </c>
      <c r="AD1659" t="s">
        <v>325</v>
      </c>
      <c r="AE1659" t="s">
        <v>2493</v>
      </c>
      <c r="AF1659" t="s">
        <v>6370</v>
      </c>
      <c r="AG1659" t="s">
        <v>6806</v>
      </c>
      <c r="AH1659" t="s">
        <v>6807</v>
      </c>
      <c r="AI1659" t="s">
        <v>6808</v>
      </c>
      <c r="AK1659" t="s">
        <v>6676</v>
      </c>
      <c r="AL1659" t="s">
        <v>204</v>
      </c>
      <c r="AM1659" t="s">
        <v>6809</v>
      </c>
      <c r="AN1659" t="s">
        <v>6805</v>
      </c>
      <c r="AO1659" t="s">
        <v>132</v>
      </c>
    </row>
    <row r="1660" spans="1:41" hidden="1" x14ac:dyDescent="0.2">
      <c r="A1660">
        <v>151525</v>
      </c>
      <c r="B1660" s="7">
        <v>45979</v>
      </c>
      <c r="C1660" t="s">
        <v>6810</v>
      </c>
      <c r="D1660" t="s">
        <v>180</v>
      </c>
      <c r="E1660" s="6">
        <v>2600000</v>
      </c>
      <c r="F1660" s="6">
        <v>0</v>
      </c>
      <c r="G1660" s="6">
        <v>0</v>
      </c>
      <c r="H1660" t="s">
        <v>361</v>
      </c>
      <c r="I1660">
        <v>80221683</v>
      </c>
      <c r="J1660" t="s">
        <v>6254</v>
      </c>
      <c r="K1660" t="s">
        <v>183</v>
      </c>
      <c r="L1660" t="s">
        <v>209</v>
      </c>
      <c r="M1660" t="s">
        <v>6255</v>
      </c>
      <c r="N1660" t="s">
        <v>186</v>
      </c>
      <c r="O1660" t="s">
        <v>1068</v>
      </c>
      <c r="P1660" t="s">
        <v>1069</v>
      </c>
      <c r="Q1660" t="s">
        <v>189</v>
      </c>
      <c r="R1660" t="s">
        <v>190</v>
      </c>
      <c r="S1660" t="s">
        <v>458</v>
      </c>
      <c r="T1660" t="s">
        <v>459</v>
      </c>
      <c r="U1660" s="6">
        <v>2600000</v>
      </c>
      <c r="V1660" s="6">
        <v>0</v>
      </c>
      <c r="W1660" s="6">
        <v>2600000</v>
      </c>
      <c r="X1660" s="6">
        <v>0</v>
      </c>
      <c r="Y1660" t="s">
        <v>193</v>
      </c>
      <c r="Z1660" t="s">
        <v>194</v>
      </c>
      <c r="AA1660" t="s">
        <v>195</v>
      </c>
      <c r="AB1660" t="s">
        <v>6811</v>
      </c>
      <c r="AC1660" t="s">
        <v>955</v>
      </c>
      <c r="AD1660" t="s">
        <v>938</v>
      </c>
      <c r="AE1660" t="s">
        <v>2422</v>
      </c>
      <c r="AF1660" t="s">
        <v>6374</v>
      </c>
      <c r="AG1660" t="s">
        <v>6806</v>
      </c>
      <c r="AH1660" t="s">
        <v>6812</v>
      </c>
      <c r="AI1660" t="s">
        <v>6813</v>
      </c>
      <c r="AK1660" t="s">
        <v>6350</v>
      </c>
      <c r="AL1660" t="s">
        <v>234</v>
      </c>
      <c r="AM1660" t="s">
        <v>6814</v>
      </c>
      <c r="AN1660" t="s">
        <v>6815</v>
      </c>
      <c r="AO1660" t="s">
        <v>137</v>
      </c>
    </row>
    <row r="1661" spans="1:41" hidden="1" x14ac:dyDescent="0.2">
      <c r="A1661">
        <v>151625</v>
      </c>
      <c r="B1661" s="7">
        <v>45979</v>
      </c>
      <c r="C1661" t="s">
        <v>6816</v>
      </c>
      <c r="D1661" t="s">
        <v>180</v>
      </c>
      <c r="E1661" s="6">
        <v>173500</v>
      </c>
      <c r="F1661" s="6">
        <v>0</v>
      </c>
      <c r="G1661" s="6">
        <v>0</v>
      </c>
      <c r="H1661" t="s">
        <v>181</v>
      </c>
      <c r="I1661">
        <v>860011153</v>
      </c>
      <c r="J1661" t="s">
        <v>406</v>
      </c>
      <c r="K1661" t="s">
        <v>376</v>
      </c>
      <c r="Q1661" t="s">
        <v>189</v>
      </c>
      <c r="R1661" t="s">
        <v>190</v>
      </c>
      <c r="S1661" t="s">
        <v>458</v>
      </c>
      <c r="T1661" t="s">
        <v>459</v>
      </c>
      <c r="U1661" s="6">
        <v>173500</v>
      </c>
      <c r="V1661" s="6">
        <v>0</v>
      </c>
      <c r="W1661" s="6">
        <v>173500</v>
      </c>
      <c r="X1661" s="6">
        <v>0</v>
      </c>
      <c r="Y1661" t="s">
        <v>193</v>
      </c>
      <c r="Z1661" t="s">
        <v>194</v>
      </c>
      <c r="AA1661" t="s">
        <v>195</v>
      </c>
      <c r="AB1661" t="s">
        <v>6817</v>
      </c>
      <c r="AC1661" t="s">
        <v>955</v>
      </c>
      <c r="AD1661" t="s">
        <v>938</v>
      </c>
      <c r="AE1661" t="s">
        <v>2427</v>
      </c>
      <c r="AF1661" t="s">
        <v>6378</v>
      </c>
      <c r="AG1661" t="s">
        <v>6806</v>
      </c>
      <c r="AH1661" t="s">
        <v>6818</v>
      </c>
      <c r="AI1661" t="s">
        <v>6819</v>
      </c>
      <c r="AK1661" t="s">
        <v>6350</v>
      </c>
      <c r="AL1661" t="s">
        <v>234</v>
      </c>
      <c r="AM1661" t="s">
        <v>6814</v>
      </c>
      <c r="AN1661" t="s">
        <v>6817</v>
      </c>
      <c r="AO1661" t="s">
        <v>137</v>
      </c>
    </row>
    <row r="1662" spans="1:41" hidden="1" x14ac:dyDescent="0.2">
      <c r="A1662">
        <v>151725</v>
      </c>
      <c r="B1662" s="7">
        <v>45979</v>
      </c>
      <c r="C1662" t="s">
        <v>6820</v>
      </c>
      <c r="D1662" t="s">
        <v>180</v>
      </c>
      <c r="E1662" s="6">
        <v>2600000</v>
      </c>
      <c r="F1662" s="6">
        <v>0</v>
      </c>
      <c r="G1662" s="6">
        <v>0</v>
      </c>
      <c r="H1662" t="s">
        <v>361</v>
      </c>
      <c r="I1662">
        <v>1020827839</v>
      </c>
      <c r="J1662" t="s">
        <v>6242</v>
      </c>
      <c r="K1662" t="s">
        <v>183</v>
      </c>
      <c r="L1662" t="s">
        <v>209</v>
      </c>
      <c r="M1662" t="s">
        <v>6243</v>
      </c>
      <c r="N1662" t="s">
        <v>186</v>
      </c>
      <c r="O1662" t="s">
        <v>211</v>
      </c>
      <c r="P1662" t="s">
        <v>212</v>
      </c>
      <c r="Q1662" t="s">
        <v>189</v>
      </c>
      <c r="R1662" t="s">
        <v>190</v>
      </c>
      <c r="S1662" t="s">
        <v>458</v>
      </c>
      <c r="T1662" t="s">
        <v>459</v>
      </c>
      <c r="U1662" s="6">
        <v>2600000</v>
      </c>
      <c r="V1662" s="6">
        <v>0</v>
      </c>
      <c r="W1662" s="6">
        <v>2600000</v>
      </c>
      <c r="X1662" s="6">
        <v>0</v>
      </c>
      <c r="Y1662" t="s">
        <v>193</v>
      </c>
      <c r="Z1662" t="s">
        <v>194</v>
      </c>
      <c r="AA1662" t="s">
        <v>195</v>
      </c>
      <c r="AB1662" t="s">
        <v>6811</v>
      </c>
      <c r="AC1662" t="s">
        <v>955</v>
      </c>
      <c r="AD1662" t="s">
        <v>938</v>
      </c>
      <c r="AE1662" t="s">
        <v>2414</v>
      </c>
      <c r="AF1662" t="s">
        <v>6381</v>
      </c>
      <c r="AG1662" t="s">
        <v>6806</v>
      </c>
      <c r="AH1662" t="s">
        <v>6821</v>
      </c>
      <c r="AI1662" t="s">
        <v>6822</v>
      </c>
      <c r="AK1662" t="s">
        <v>6350</v>
      </c>
      <c r="AL1662" t="s">
        <v>234</v>
      </c>
      <c r="AM1662" t="s">
        <v>6814</v>
      </c>
      <c r="AN1662" t="s">
        <v>6823</v>
      </c>
      <c r="AO1662" t="s">
        <v>137</v>
      </c>
    </row>
    <row r="1663" spans="1:41" hidden="1" x14ac:dyDescent="0.2">
      <c r="A1663">
        <v>151825</v>
      </c>
      <c r="B1663" s="7">
        <v>45979</v>
      </c>
      <c r="C1663" t="s">
        <v>6824</v>
      </c>
      <c r="D1663" t="s">
        <v>180</v>
      </c>
      <c r="E1663" s="6">
        <v>453500</v>
      </c>
      <c r="F1663" s="6">
        <v>0</v>
      </c>
      <c r="G1663" s="6">
        <v>0</v>
      </c>
      <c r="H1663" t="s">
        <v>361</v>
      </c>
      <c r="I1663">
        <v>1007643054</v>
      </c>
      <c r="J1663" t="s">
        <v>6228</v>
      </c>
      <c r="K1663" t="s">
        <v>183</v>
      </c>
      <c r="L1663" t="s">
        <v>209</v>
      </c>
      <c r="M1663" t="s">
        <v>6229</v>
      </c>
      <c r="N1663" t="s">
        <v>186</v>
      </c>
      <c r="O1663" t="s">
        <v>211</v>
      </c>
      <c r="P1663" t="s">
        <v>212</v>
      </c>
      <c r="Q1663" t="s">
        <v>189</v>
      </c>
      <c r="R1663" t="s">
        <v>190</v>
      </c>
      <c r="S1663" t="s">
        <v>458</v>
      </c>
      <c r="T1663" t="s">
        <v>459</v>
      </c>
      <c r="U1663" s="6">
        <v>453500</v>
      </c>
      <c r="V1663" s="6">
        <v>0</v>
      </c>
      <c r="W1663" s="6">
        <v>453500</v>
      </c>
      <c r="X1663" s="6">
        <v>0</v>
      </c>
      <c r="Y1663" t="s">
        <v>193</v>
      </c>
      <c r="Z1663" t="s">
        <v>194</v>
      </c>
      <c r="AA1663" t="s">
        <v>195</v>
      </c>
      <c r="AB1663" t="s">
        <v>6811</v>
      </c>
      <c r="AC1663" t="s">
        <v>955</v>
      </c>
      <c r="AD1663" t="s">
        <v>938</v>
      </c>
      <c r="AE1663" t="s">
        <v>2402</v>
      </c>
      <c r="AF1663" t="s">
        <v>6389</v>
      </c>
      <c r="AG1663" t="s">
        <v>6806</v>
      </c>
      <c r="AH1663" t="s">
        <v>6825</v>
      </c>
      <c r="AI1663" t="s">
        <v>6826</v>
      </c>
      <c r="AK1663" t="s">
        <v>6350</v>
      </c>
      <c r="AL1663" t="s">
        <v>234</v>
      </c>
      <c r="AM1663" t="s">
        <v>6814</v>
      </c>
      <c r="AN1663" t="s">
        <v>6827</v>
      </c>
      <c r="AO1663" t="s">
        <v>137</v>
      </c>
    </row>
    <row r="1664" spans="1:41" hidden="1" x14ac:dyDescent="0.2">
      <c r="A1664">
        <v>151925</v>
      </c>
      <c r="B1664" s="7">
        <v>45979</v>
      </c>
      <c r="C1664" t="s">
        <v>6828</v>
      </c>
      <c r="D1664" t="s">
        <v>180</v>
      </c>
      <c r="E1664" s="6">
        <v>2600000</v>
      </c>
      <c r="F1664" s="6">
        <v>0</v>
      </c>
      <c r="G1664" s="6">
        <v>0</v>
      </c>
      <c r="H1664" t="s">
        <v>361</v>
      </c>
      <c r="I1664">
        <v>1035438557</v>
      </c>
      <c r="J1664" t="s">
        <v>6236</v>
      </c>
      <c r="K1664" t="s">
        <v>183</v>
      </c>
      <c r="L1664" t="s">
        <v>209</v>
      </c>
      <c r="M1664" t="s">
        <v>6237</v>
      </c>
      <c r="N1664" t="s">
        <v>186</v>
      </c>
      <c r="O1664" t="s">
        <v>211</v>
      </c>
      <c r="P1664" t="s">
        <v>212</v>
      </c>
      <c r="Q1664" t="s">
        <v>189</v>
      </c>
      <c r="R1664" t="s">
        <v>190</v>
      </c>
      <c r="S1664" t="s">
        <v>458</v>
      </c>
      <c r="T1664" t="s">
        <v>459</v>
      </c>
      <c r="U1664" s="6">
        <v>2600000</v>
      </c>
      <c r="V1664" s="6">
        <v>0</v>
      </c>
      <c r="W1664" s="6">
        <v>2600000</v>
      </c>
      <c r="X1664" s="6">
        <v>0</v>
      </c>
      <c r="Y1664" t="s">
        <v>193</v>
      </c>
      <c r="Z1664" t="s">
        <v>194</v>
      </c>
      <c r="AA1664" t="s">
        <v>195</v>
      </c>
      <c r="AB1664" t="s">
        <v>6811</v>
      </c>
      <c r="AC1664" t="s">
        <v>955</v>
      </c>
      <c r="AD1664" t="s">
        <v>938</v>
      </c>
      <c r="AE1664" t="s">
        <v>2410</v>
      </c>
      <c r="AF1664" t="s">
        <v>6393</v>
      </c>
      <c r="AG1664" t="s">
        <v>6806</v>
      </c>
      <c r="AH1664" t="s">
        <v>6829</v>
      </c>
      <c r="AI1664" t="s">
        <v>6830</v>
      </c>
      <c r="AK1664" t="s">
        <v>6350</v>
      </c>
      <c r="AL1664" t="s">
        <v>234</v>
      </c>
      <c r="AM1664" t="s">
        <v>6814</v>
      </c>
      <c r="AN1664" t="s">
        <v>6831</v>
      </c>
      <c r="AO1664" t="s">
        <v>137</v>
      </c>
    </row>
    <row r="1665" spans="1:41" hidden="1" x14ac:dyDescent="0.2">
      <c r="A1665">
        <v>152025</v>
      </c>
      <c r="B1665" s="7">
        <v>45979</v>
      </c>
      <c r="C1665" t="s">
        <v>6832</v>
      </c>
      <c r="D1665" t="s">
        <v>180</v>
      </c>
      <c r="E1665" s="6">
        <v>2600000</v>
      </c>
      <c r="F1665" s="6">
        <v>0</v>
      </c>
      <c r="G1665" s="6">
        <v>0</v>
      </c>
      <c r="H1665" t="s">
        <v>361</v>
      </c>
      <c r="I1665">
        <v>1003804608</v>
      </c>
      <c r="J1665" t="s">
        <v>6248</v>
      </c>
      <c r="K1665" t="s">
        <v>183</v>
      </c>
      <c r="L1665" t="s">
        <v>209</v>
      </c>
      <c r="M1665" t="s">
        <v>6249</v>
      </c>
      <c r="N1665" t="s">
        <v>186</v>
      </c>
      <c r="O1665" t="s">
        <v>562</v>
      </c>
      <c r="P1665" t="s">
        <v>563</v>
      </c>
      <c r="Q1665" t="s">
        <v>189</v>
      </c>
      <c r="R1665" t="s">
        <v>190</v>
      </c>
      <c r="S1665" t="s">
        <v>458</v>
      </c>
      <c r="T1665" t="s">
        <v>459</v>
      </c>
      <c r="U1665" s="6">
        <v>2600000</v>
      </c>
      <c r="V1665" s="6">
        <v>0</v>
      </c>
      <c r="W1665" s="6">
        <v>2600000</v>
      </c>
      <c r="X1665" s="6">
        <v>0</v>
      </c>
      <c r="Y1665" t="s">
        <v>193</v>
      </c>
      <c r="Z1665" t="s">
        <v>194</v>
      </c>
      <c r="AA1665" t="s">
        <v>195</v>
      </c>
      <c r="AB1665" t="s">
        <v>6811</v>
      </c>
      <c r="AC1665" t="s">
        <v>955</v>
      </c>
      <c r="AD1665" t="s">
        <v>938</v>
      </c>
      <c r="AE1665" t="s">
        <v>2418</v>
      </c>
      <c r="AF1665" t="s">
        <v>6385</v>
      </c>
      <c r="AG1665" t="s">
        <v>6806</v>
      </c>
      <c r="AH1665" t="s">
        <v>6833</v>
      </c>
      <c r="AI1665" t="s">
        <v>6834</v>
      </c>
      <c r="AK1665" t="s">
        <v>6350</v>
      </c>
      <c r="AL1665" t="s">
        <v>234</v>
      </c>
      <c r="AM1665" t="s">
        <v>6814</v>
      </c>
      <c r="AN1665" t="s">
        <v>6835</v>
      </c>
      <c r="AO1665" t="s">
        <v>137</v>
      </c>
    </row>
    <row r="1666" spans="1:41" hidden="1" x14ac:dyDescent="0.2">
      <c r="A1666">
        <v>152125</v>
      </c>
      <c r="B1666" s="7">
        <v>45979</v>
      </c>
      <c r="C1666" t="s">
        <v>6836</v>
      </c>
      <c r="D1666" t="s">
        <v>180</v>
      </c>
      <c r="E1666" s="6">
        <v>3446500</v>
      </c>
      <c r="F1666" s="6">
        <v>0</v>
      </c>
      <c r="G1666" s="6">
        <v>0</v>
      </c>
      <c r="H1666" t="s">
        <v>361</v>
      </c>
      <c r="I1666">
        <v>1007643054</v>
      </c>
      <c r="J1666" t="s">
        <v>6228</v>
      </c>
      <c r="K1666" t="s">
        <v>183</v>
      </c>
      <c r="L1666" t="s">
        <v>209</v>
      </c>
      <c r="M1666" t="s">
        <v>6229</v>
      </c>
      <c r="N1666" t="s">
        <v>186</v>
      </c>
      <c r="O1666" t="s">
        <v>211</v>
      </c>
      <c r="P1666" t="s">
        <v>212</v>
      </c>
      <c r="Q1666" t="s">
        <v>189</v>
      </c>
      <c r="R1666" t="s">
        <v>190</v>
      </c>
      <c r="S1666" t="s">
        <v>669</v>
      </c>
      <c r="T1666" t="s">
        <v>670</v>
      </c>
      <c r="U1666" s="6">
        <v>3446500</v>
      </c>
      <c r="V1666" s="6">
        <v>0</v>
      </c>
      <c r="W1666" s="6">
        <v>3446500</v>
      </c>
      <c r="X1666" s="6">
        <v>0</v>
      </c>
      <c r="Y1666" t="s">
        <v>193</v>
      </c>
      <c r="Z1666" t="s">
        <v>194</v>
      </c>
      <c r="AA1666" t="s">
        <v>195</v>
      </c>
      <c r="AB1666" t="s">
        <v>6811</v>
      </c>
      <c r="AC1666" t="s">
        <v>881</v>
      </c>
      <c r="AD1666" t="s">
        <v>1272</v>
      </c>
      <c r="AE1666" t="s">
        <v>2406</v>
      </c>
      <c r="AF1666" t="s">
        <v>6397</v>
      </c>
      <c r="AG1666" t="s">
        <v>6806</v>
      </c>
      <c r="AH1666" t="s">
        <v>6837</v>
      </c>
      <c r="AI1666" t="s">
        <v>6838</v>
      </c>
      <c r="AK1666" t="s">
        <v>6350</v>
      </c>
      <c r="AL1666" t="s">
        <v>234</v>
      </c>
      <c r="AM1666" t="s">
        <v>6814</v>
      </c>
      <c r="AN1666" t="s">
        <v>6827</v>
      </c>
      <c r="AO1666" t="s">
        <v>137</v>
      </c>
    </row>
    <row r="1667" spans="1:41" hidden="1" x14ac:dyDescent="0.2">
      <c r="A1667">
        <v>152425</v>
      </c>
      <c r="B1667" s="7">
        <v>45979</v>
      </c>
      <c r="C1667" t="s">
        <v>6839</v>
      </c>
      <c r="D1667" t="s">
        <v>180</v>
      </c>
      <c r="E1667" s="6">
        <v>43139523</v>
      </c>
      <c r="F1667" s="6">
        <v>491357</v>
      </c>
      <c r="G1667" s="6">
        <v>0</v>
      </c>
      <c r="H1667" t="s">
        <v>181</v>
      </c>
      <c r="I1667">
        <v>860529319</v>
      </c>
      <c r="J1667" t="s">
        <v>3358</v>
      </c>
      <c r="K1667" t="s">
        <v>183</v>
      </c>
      <c r="L1667" t="s">
        <v>184</v>
      </c>
      <c r="M1667" t="s">
        <v>3359</v>
      </c>
      <c r="N1667" t="s">
        <v>186</v>
      </c>
      <c r="O1667" t="s">
        <v>562</v>
      </c>
      <c r="P1667" t="s">
        <v>563</v>
      </c>
      <c r="Q1667" t="s">
        <v>189</v>
      </c>
      <c r="R1667" t="s">
        <v>190</v>
      </c>
      <c r="S1667" t="s">
        <v>782</v>
      </c>
      <c r="T1667" t="s">
        <v>783</v>
      </c>
      <c r="U1667" s="6">
        <v>43139523</v>
      </c>
      <c r="V1667" s="6">
        <v>0</v>
      </c>
      <c r="W1667" s="6">
        <v>43139523</v>
      </c>
      <c r="X1667" s="6">
        <v>0</v>
      </c>
      <c r="Y1667" t="s">
        <v>193</v>
      </c>
      <c r="Z1667" t="s">
        <v>194</v>
      </c>
      <c r="AA1667" t="s">
        <v>195</v>
      </c>
      <c r="AB1667" t="s">
        <v>6840</v>
      </c>
      <c r="AC1667" t="s">
        <v>428</v>
      </c>
      <c r="AD1667" t="s">
        <v>428</v>
      </c>
      <c r="AE1667" t="s">
        <v>1029</v>
      </c>
      <c r="AF1667" t="s">
        <v>6409</v>
      </c>
      <c r="AG1667" t="s">
        <v>6806</v>
      </c>
      <c r="AH1667" t="s">
        <v>6841</v>
      </c>
      <c r="AI1667" t="s">
        <v>6842</v>
      </c>
      <c r="AK1667" t="s">
        <v>2092</v>
      </c>
      <c r="AL1667" t="s">
        <v>452</v>
      </c>
      <c r="AM1667" t="s">
        <v>3363</v>
      </c>
      <c r="AN1667" t="s">
        <v>3364</v>
      </c>
      <c r="AO1667" t="s">
        <v>136</v>
      </c>
    </row>
    <row r="1668" spans="1:41" hidden="1" x14ac:dyDescent="0.2">
      <c r="A1668">
        <v>152525</v>
      </c>
      <c r="B1668" s="7">
        <v>45979</v>
      </c>
      <c r="C1668" t="s">
        <v>6843</v>
      </c>
      <c r="D1668" t="s">
        <v>180</v>
      </c>
      <c r="E1668" s="6">
        <v>400033</v>
      </c>
      <c r="F1668" s="6">
        <v>4706</v>
      </c>
      <c r="G1668" s="6">
        <v>0</v>
      </c>
      <c r="H1668" t="s">
        <v>181</v>
      </c>
      <c r="I1668">
        <v>891700037</v>
      </c>
      <c r="J1668" t="s">
        <v>2768</v>
      </c>
      <c r="K1668" t="s">
        <v>183</v>
      </c>
      <c r="L1668" t="s">
        <v>184</v>
      </c>
      <c r="M1668" t="s">
        <v>2769</v>
      </c>
      <c r="N1668" t="s">
        <v>186</v>
      </c>
      <c r="O1668" t="s">
        <v>187</v>
      </c>
      <c r="P1668" t="s">
        <v>188</v>
      </c>
      <c r="Q1668" t="s">
        <v>189</v>
      </c>
      <c r="R1668" t="s">
        <v>190</v>
      </c>
      <c r="S1668" t="s">
        <v>2770</v>
      </c>
      <c r="T1668" t="s">
        <v>2771</v>
      </c>
      <c r="U1668" s="6">
        <v>400033</v>
      </c>
      <c r="V1668" s="6">
        <v>0</v>
      </c>
      <c r="W1668" s="6">
        <v>400033</v>
      </c>
      <c r="X1668" s="6">
        <v>0</v>
      </c>
      <c r="Y1668" t="s">
        <v>193</v>
      </c>
      <c r="Z1668" t="s">
        <v>194</v>
      </c>
      <c r="AA1668" t="s">
        <v>195</v>
      </c>
      <c r="AB1668" t="s">
        <v>6844</v>
      </c>
      <c r="AC1668" t="s">
        <v>432</v>
      </c>
      <c r="AD1668" t="s">
        <v>432</v>
      </c>
      <c r="AE1668" t="s">
        <v>1622</v>
      </c>
      <c r="AF1668" t="s">
        <v>6845</v>
      </c>
      <c r="AG1668" t="s">
        <v>6557</v>
      </c>
      <c r="AH1668" t="s">
        <v>6846</v>
      </c>
      <c r="AI1668" t="s">
        <v>6847</v>
      </c>
      <c r="AK1668" t="s">
        <v>4025</v>
      </c>
      <c r="AL1668" t="s">
        <v>452</v>
      </c>
      <c r="AM1668" t="s">
        <v>6848</v>
      </c>
      <c r="AN1668" t="s">
        <v>5199</v>
      </c>
      <c r="AO1668" t="s">
        <v>137</v>
      </c>
    </row>
    <row r="1669" spans="1:41" hidden="1" x14ac:dyDescent="0.2">
      <c r="A1669">
        <v>152625</v>
      </c>
      <c r="B1669" s="7">
        <v>45979</v>
      </c>
      <c r="C1669" t="s">
        <v>6849</v>
      </c>
      <c r="D1669" t="s">
        <v>180</v>
      </c>
      <c r="E1669" s="6">
        <v>33250669.649999999</v>
      </c>
      <c r="F1669" s="6">
        <v>172820</v>
      </c>
      <c r="G1669" s="6">
        <v>0</v>
      </c>
      <c r="H1669" t="s">
        <v>181</v>
      </c>
      <c r="I1669">
        <v>860067479</v>
      </c>
      <c r="J1669" t="s">
        <v>780</v>
      </c>
      <c r="K1669" t="s">
        <v>183</v>
      </c>
      <c r="L1669" t="s">
        <v>184</v>
      </c>
      <c r="M1669" t="s">
        <v>781</v>
      </c>
      <c r="N1669" t="s">
        <v>186</v>
      </c>
      <c r="O1669" t="s">
        <v>211</v>
      </c>
      <c r="P1669" t="s">
        <v>212</v>
      </c>
      <c r="Q1669" t="s">
        <v>189</v>
      </c>
      <c r="R1669" t="s">
        <v>190</v>
      </c>
      <c r="S1669" t="s">
        <v>790</v>
      </c>
      <c r="T1669" t="s">
        <v>791</v>
      </c>
      <c r="U1669" s="6">
        <v>4242785.45</v>
      </c>
      <c r="V1669" s="6">
        <v>0</v>
      </c>
      <c r="W1669" s="6">
        <v>4242785.45</v>
      </c>
      <c r="X1669" s="6">
        <v>0</v>
      </c>
      <c r="Y1669" t="s">
        <v>193</v>
      </c>
      <c r="Z1669" t="s">
        <v>194</v>
      </c>
      <c r="AA1669" t="s">
        <v>195</v>
      </c>
      <c r="AB1669" t="s">
        <v>6850</v>
      </c>
      <c r="AC1669" t="s">
        <v>1682</v>
      </c>
      <c r="AD1669" t="s">
        <v>1667</v>
      </c>
      <c r="AE1669" t="s">
        <v>1793</v>
      </c>
      <c r="AF1669" t="s">
        <v>6413</v>
      </c>
      <c r="AG1669" t="s">
        <v>6806</v>
      </c>
      <c r="AH1669" t="s">
        <v>6851</v>
      </c>
      <c r="AI1669" t="s">
        <v>6852</v>
      </c>
      <c r="AK1669" t="s">
        <v>4575</v>
      </c>
      <c r="AL1669" t="s">
        <v>787</v>
      </c>
      <c r="AM1669" t="s">
        <v>788</v>
      </c>
      <c r="AN1669" t="s">
        <v>5437</v>
      </c>
      <c r="AO1669" t="s">
        <v>137</v>
      </c>
    </row>
    <row r="1670" spans="1:41" hidden="1" x14ac:dyDescent="0.2">
      <c r="A1670">
        <v>152625</v>
      </c>
      <c r="B1670" s="7">
        <v>45979</v>
      </c>
      <c r="C1670" t="s">
        <v>6849</v>
      </c>
      <c r="D1670" t="s">
        <v>180</v>
      </c>
      <c r="E1670" s="6">
        <v>33250669.649999999</v>
      </c>
      <c r="F1670" s="6">
        <v>172820</v>
      </c>
      <c r="G1670" s="6">
        <v>0</v>
      </c>
      <c r="H1670" t="s">
        <v>181</v>
      </c>
      <c r="I1670">
        <v>860067479</v>
      </c>
      <c r="J1670" t="s">
        <v>780</v>
      </c>
      <c r="K1670" t="s">
        <v>183</v>
      </c>
      <c r="L1670" t="s">
        <v>184</v>
      </c>
      <c r="M1670" t="s">
        <v>781</v>
      </c>
      <c r="N1670" t="s">
        <v>186</v>
      </c>
      <c r="O1670" t="s">
        <v>211</v>
      </c>
      <c r="P1670" t="s">
        <v>212</v>
      </c>
      <c r="Q1670" t="s">
        <v>189</v>
      </c>
      <c r="R1670" t="s">
        <v>190</v>
      </c>
      <c r="S1670" t="s">
        <v>782</v>
      </c>
      <c r="T1670" t="s">
        <v>783</v>
      </c>
      <c r="U1670" s="6">
        <v>29007884.199999999</v>
      </c>
      <c r="V1670" s="6">
        <v>0</v>
      </c>
      <c r="W1670" s="6">
        <v>29007884.199999999</v>
      </c>
      <c r="X1670" s="6">
        <v>0</v>
      </c>
      <c r="Y1670" t="s">
        <v>193</v>
      </c>
      <c r="Z1670" t="s">
        <v>194</v>
      </c>
      <c r="AA1670" t="s">
        <v>195</v>
      </c>
      <c r="AB1670" t="s">
        <v>6850</v>
      </c>
      <c r="AC1670" t="s">
        <v>1682</v>
      </c>
      <c r="AD1670" t="s">
        <v>1667</v>
      </c>
      <c r="AE1670" t="s">
        <v>1793</v>
      </c>
      <c r="AF1670" t="s">
        <v>6413</v>
      </c>
      <c r="AG1670" t="s">
        <v>6806</v>
      </c>
      <c r="AH1670" t="s">
        <v>6851</v>
      </c>
      <c r="AI1670" t="s">
        <v>6852</v>
      </c>
      <c r="AK1670" t="s">
        <v>4575</v>
      </c>
      <c r="AL1670" t="s">
        <v>787</v>
      </c>
      <c r="AM1670" t="s">
        <v>788</v>
      </c>
      <c r="AN1670" t="s">
        <v>5437</v>
      </c>
      <c r="AO1670" t="s">
        <v>137</v>
      </c>
    </row>
    <row r="1671" spans="1:41" hidden="1" x14ac:dyDescent="0.2">
      <c r="A1671">
        <v>152725</v>
      </c>
      <c r="B1671" s="7">
        <v>45979</v>
      </c>
      <c r="C1671" t="s">
        <v>6853</v>
      </c>
      <c r="D1671" t="s">
        <v>180</v>
      </c>
      <c r="E1671" s="6">
        <v>1234135</v>
      </c>
      <c r="F1671" s="6">
        <v>0</v>
      </c>
      <c r="G1671" s="6">
        <v>0</v>
      </c>
      <c r="H1671" t="s">
        <v>361</v>
      </c>
      <c r="I1671">
        <v>80023056</v>
      </c>
      <c r="J1671" t="s">
        <v>6854</v>
      </c>
      <c r="K1671" t="s">
        <v>183</v>
      </c>
      <c r="L1671" t="s">
        <v>209</v>
      </c>
      <c r="M1671" t="s">
        <v>6855</v>
      </c>
      <c r="N1671" t="s">
        <v>186</v>
      </c>
      <c r="O1671" t="s">
        <v>211</v>
      </c>
      <c r="P1671" t="s">
        <v>212</v>
      </c>
      <c r="Q1671" t="s">
        <v>189</v>
      </c>
      <c r="R1671" t="s">
        <v>190</v>
      </c>
      <c r="S1671" t="s">
        <v>458</v>
      </c>
      <c r="T1671" t="s">
        <v>459</v>
      </c>
      <c r="U1671" s="6">
        <v>1234135</v>
      </c>
      <c r="V1671" s="6">
        <v>0</v>
      </c>
      <c r="W1671" s="6">
        <v>1234135</v>
      </c>
      <c r="X1671" s="6">
        <v>0</v>
      </c>
      <c r="Y1671" t="s">
        <v>193</v>
      </c>
      <c r="Z1671" t="s">
        <v>194</v>
      </c>
      <c r="AA1671" t="s">
        <v>195</v>
      </c>
      <c r="AB1671" t="s">
        <v>6856</v>
      </c>
      <c r="AC1671" t="s">
        <v>1084</v>
      </c>
      <c r="AD1671" t="s">
        <v>1061</v>
      </c>
      <c r="AE1671" t="s">
        <v>2521</v>
      </c>
      <c r="AF1671" t="s">
        <v>6421</v>
      </c>
      <c r="AG1671" t="s">
        <v>6806</v>
      </c>
      <c r="AH1671" t="s">
        <v>6857</v>
      </c>
      <c r="AI1671" t="s">
        <v>6858</v>
      </c>
      <c r="AK1671" t="s">
        <v>6726</v>
      </c>
      <c r="AL1671" t="s">
        <v>2716</v>
      </c>
      <c r="AM1671" t="s">
        <v>681</v>
      </c>
      <c r="AN1671" t="s">
        <v>6859</v>
      </c>
      <c r="AO1671" t="s">
        <v>129</v>
      </c>
    </row>
    <row r="1672" spans="1:41" hidden="1" x14ac:dyDescent="0.2">
      <c r="A1672">
        <v>152825</v>
      </c>
      <c r="B1672" s="7">
        <v>45979</v>
      </c>
      <c r="C1672" t="s">
        <v>6860</v>
      </c>
      <c r="D1672" t="s">
        <v>180</v>
      </c>
      <c r="E1672" s="6">
        <v>555248</v>
      </c>
      <c r="F1672" s="6">
        <v>0</v>
      </c>
      <c r="G1672" s="6">
        <v>0</v>
      </c>
      <c r="H1672" t="s">
        <v>361</v>
      </c>
      <c r="I1672">
        <v>1004877832</v>
      </c>
      <c r="J1672" t="s">
        <v>1158</v>
      </c>
      <c r="K1672" t="s">
        <v>183</v>
      </c>
      <c r="L1672" t="s">
        <v>209</v>
      </c>
      <c r="M1672" t="s">
        <v>1159</v>
      </c>
      <c r="N1672" t="s">
        <v>186</v>
      </c>
      <c r="O1672" t="s">
        <v>211</v>
      </c>
      <c r="P1672" t="s">
        <v>212</v>
      </c>
      <c r="Q1672" t="s">
        <v>189</v>
      </c>
      <c r="R1672" t="s">
        <v>190</v>
      </c>
      <c r="S1672" t="s">
        <v>458</v>
      </c>
      <c r="T1672" t="s">
        <v>459</v>
      </c>
      <c r="U1672" s="6">
        <v>555248</v>
      </c>
      <c r="V1672" s="6">
        <v>0</v>
      </c>
      <c r="W1672" s="6">
        <v>555248</v>
      </c>
      <c r="X1672" s="6">
        <v>0</v>
      </c>
      <c r="Y1672" t="s">
        <v>193</v>
      </c>
      <c r="Z1672" t="s">
        <v>194</v>
      </c>
      <c r="AA1672" t="s">
        <v>195</v>
      </c>
      <c r="AB1672" t="s">
        <v>6856</v>
      </c>
      <c r="AC1672" t="s">
        <v>1084</v>
      </c>
      <c r="AD1672" t="s">
        <v>1061</v>
      </c>
      <c r="AE1672" t="s">
        <v>2515</v>
      </c>
      <c r="AF1672" t="s">
        <v>6425</v>
      </c>
      <c r="AG1672" t="s">
        <v>6806</v>
      </c>
      <c r="AH1672" t="s">
        <v>6861</v>
      </c>
      <c r="AI1672" t="s">
        <v>6862</v>
      </c>
      <c r="AK1672" t="s">
        <v>6726</v>
      </c>
      <c r="AL1672" t="s">
        <v>2716</v>
      </c>
      <c r="AM1672" t="s">
        <v>607</v>
      </c>
      <c r="AN1672" t="s">
        <v>6859</v>
      </c>
      <c r="AO1672" t="s">
        <v>129</v>
      </c>
    </row>
    <row r="1673" spans="1:41" hidden="1" x14ac:dyDescent="0.2">
      <c r="A1673">
        <v>152925</v>
      </c>
      <c r="B1673" s="7">
        <v>45980</v>
      </c>
      <c r="C1673" t="s">
        <v>6863</v>
      </c>
      <c r="D1673" t="s">
        <v>180</v>
      </c>
      <c r="E1673" s="6">
        <v>801000</v>
      </c>
      <c r="F1673" s="6">
        <v>7262</v>
      </c>
      <c r="G1673" s="6">
        <v>0</v>
      </c>
      <c r="H1673" t="s">
        <v>181</v>
      </c>
      <c r="I1673">
        <v>900494393</v>
      </c>
      <c r="J1673" t="s">
        <v>223</v>
      </c>
      <c r="K1673" t="s">
        <v>183</v>
      </c>
      <c r="L1673" t="s">
        <v>184</v>
      </c>
      <c r="M1673" t="s">
        <v>224</v>
      </c>
      <c r="N1673" t="s">
        <v>186</v>
      </c>
      <c r="O1673" t="s">
        <v>225</v>
      </c>
      <c r="P1673" t="s">
        <v>226</v>
      </c>
      <c r="Q1673" t="s">
        <v>189</v>
      </c>
      <c r="R1673" t="s">
        <v>190</v>
      </c>
      <c r="S1673" t="s">
        <v>247</v>
      </c>
      <c r="T1673" t="s">
        <v>248</v>
      </c>
      <c r="U1673" s="6">
        <v>711400</v>
      </c>
      <c r="V1673" s="6">
        <v>0</v>
      </c>
      <c r="W1673" s="6">
        <v>711400</v>
      </c>
      <c r="X1673" s="6">
        <v>0</v>
      </c>
      <c r="Y1673" t="s">
        <v>193</v>
      </c>
      <c r="Z1673" t="s">
        <v>194</v>
      </c>
      <c r="AA1673" t="s">
        <v>195</v>
      </c>
      <c r="AB1673" t="s">
        <v>6864</v>
      </c>
      <c r="AC1673" t="s">
        <v>1944</v>
      </c>
      <c r="AD1673" t="s">
        <v>1914</v>
      </c>
      <c r="AE1673" t="s">
        <v>2552</v>
      </c>
      <c r="AF1673" t="s">
        <v>6429</v>
      </c>
      <c r="AG1673" t="s">
        <v>6865</v>
      </c>
      <c r="AH1673" t="s">
        <v>6866</v>
      </c>
      <c r="AI1673" t="s">
        <v>6867</v>
      </c>
      <c r="AK1673" t="s">
        <v>6806</v>
      </c>
      <c r="AL1673" t="s">
        <v>234</v>
      </c>
      <c r="AM1673" t="s">
        <v>6868</v>
      </c>
      <c r="AN1673" t="s">
        <v>6869</v>
      </c>
      <c r="AO1673" t="s">
        <v>137</v>
      </c>
    </row>
    <row r="1674" spans="1:41" hidden="1" x14ac:dyDescent="0.2">
      <c r="A1674">
        <v>153025</v>
      </c>
      <c r="B1674" s="7">
        <v>45980</v>
      </c>
      <c r="C1674" t="s">
        <v>6870</v>
      </c>
      <c r="D1674" t="s">
        <v>180</v>
      </c>
      <c r="E1674" s="6">
        <v>3580150</v>
      </c>
      <c r="F1674" s="6">
        <v>34584</v>
      </c>
      <c r="G1674" s="6">
        <v>0</v>
      </c>
      <c r="H1674" t="s">
        <v>361</v>
      </c>
      <c r="I1674">
        <v>1012420038</v>
      </c>
      <c r="J1674" t="s">
        <v>6871</v>
      </c>
      <c r="K1674" t="s">
        <v>183</v>
      </c>
      <c r="L1674" t="s">
        <v>209</v>
      </c>
      <c r="M1674" t="s">
        <v>6872</v>
      </c>
      <c r="N1674" t="s">
        <v>186</v>
      </c>
      <c r="O1674" t="s">
        <v>364</v>
      </c>
      <c r="P1674" t="s">
        <v>365</v>
      </c>
      <c r="Q1674" t="s">
        <v>189</v>
      </c>
      <c r="R1674" t="s">
        <v>190</v>
      </c>
      <c r="S1674" t="s">
        <v>669</v>
      </c>
      <c r="T1674" t="s">
        <v>670</v>
      </c>
      <c r="U1674" s="6">
        <v>3580150</v>
      </c>
      <c r="V1674" s="6">
        <v>0</v>
      </c>
      <c r="W1674" s="6">
        <v>3580150</v>
      </c>
      <c r="X1674" s="6">
        <v>0</v>
      </c>
      <c r="Y1674" t="s">
        <v>193</v>
      </c>
      <c r="Z1674" t="s">
        <v>194</v>
      </c>
      <c r="AA1674" t="s">
        <v>195</v>
      </c>
      <c r="AB1674" t="s">
        <v>6873</v>
      </c>
      <c r="AC1674" t="s">
        <v>738</v>
      </c>
      <c r="AD1674" t="s">
        <v>738</v>
      </c>
      <c r="AE1674" t="s">
        <v>2202</v>
      </c>
      <c r="AF1674" t="s">
        <v>6874</v>
      </c>
      <c r="AG1674" t="s">
        <v>6726</v>
      </c>
      <c r="AH1674" t="s">
        <v>6875</v>
      </c>
      <c r="AI1674" t="s">
        <v>6876</v>
      </c>
      <c r="AK1674" t="s">
        <v>5795</v>
      </c>
      <c r="AL1674" t="s">
        <v>462</v>
      </c>
      <c r="AM1674" t="s">
        <v>6877</v>
      </c>
      <c r="AN1674" t="s">
        <v>949</v>
      </c>
      <c r="AO1674" t="s">
        <v>124</v>
      </c>
    </row>
    <row r="1675" spans="1:41" hidden="1" x14ac:dyDescent="0.2">
      <c r="A1675">
        <v>153125</v>
      </c>
      <c r="B1675" s="7">
        <v>45980</v>
      </c>
      <c r="C1675" t="s">
        <v>6878</v>
      </c>
      <c r="D1675" t="s">
        <v>180</v>
      </c>
      <c r="E1675" s="6">
        <v>5912680</v>
      </c>
      <c r="F1675" s="6">
        <v>39687</v>
      </c>
      <c r="G1675" s="6">
        <v>0</v>
      </c>
      <c r="H1675" t="s">
        <v>361</v>
      </c>
      <c r="I1675">
        <v>1057515932</v>
      </c>
      <c r="J1675" t="s">
        <v>1214</v>
      </c>
      <c r="K1675" t="s">
        <v>183</v>
      </c>
      <c r="L1675" t="s">
        <v>209</v>
      </c>
      <c r="M1675" t="s">
        <v>1215</v>
      </c>
      <c r="N1675" t="s">
        <v>186</v>
      </c>
      <c r="O1675" t="s">
        <v>364</v>
      </c>
      <c r="P1675" t="s">
        <v>365</v>
      </c>
      <c r="Q1675" t="s">
        <v>189</v>
      </c>
      <c r="R1675" t="s">
        <v>190</v>
      </c>
      <c r="S1675" t="s">
        <v>458</v>
      </c>
      <c r="T1675" t="s">
        <v>459</v>
      </c>
      <c r="U1675" s="6">
        <v>5912680</v>
      </c>
      <c r="V1675" s="6">
        <v>0</v>
      </c>
      <c r="W1675" s="6">
        <v>5912680</v>
      </c>
      <c r="X1675" s="6">
        <v>0</v>
      </c>
      <c r="Y1675" t="s">
        <v>193</v>
      </c>
      <c r="Z1675" t="s">
        <v>194</v>
      </c>
      <c r="AA1675" t="s">
        <v>195</v>
      </c>
      <c r="AB1675" t="s">
        <v>6879</v>
      </c>
      <c r="AC1675" t="s">
        <v>326</v>
      </c>
      <c r="AD1675" t="s">
        <v>326</v>
      </c>
      <c r="AE1675" t="s">
        <v>861</v>
      </c>
      <c r="AF1675" t="s">
        <v>6433</v>
      </c>
      <c r="AG1675" t="s">
        <v>6865</v>
      </c>
      <c r="AH1675" t="s">
        <v>6880</v>
      </c>
      <c r="AI1675" t="s">
        <v>6881</v>
      </c>
      <c r="AK1675" t="s">
        <v>496</v>
      </c>
      <c r="AL1675" t="s">
        <v>462</v>
      </c>
      <c r="AM1675" t="s">
        <v>535</v>
      </c>
      <c r="AN1675" t="s">
        <v>1219</v>
      </c>
      <c r="AO1675" t="s">
        <v>124</v>
      </c>
    </row>
    <row r="1676" spans="1:41" hidden="1" x14ac:dyDescent="0.2">
      <c r="A1676">
        <v>153225</v>
      </c>
      <c r="B1676" s="7">
        <v>45980</v>
      </c>
      <c r="C1676" t="s">
        <v>6882</v>
      </c>
      <c r="D1676" t="s">
        <v>180</v>
      </c>
      <c r="E1676" s="6">
        <v>2284800</v>
      </c>
      <c r="F1676" s="6">
        <v>0</v>
      </c>
      <c r="G1676" s="6">
        <v>0</v>
      </c>
      <c r="H1676" t="s">
        <v>181</v>
      </c>
      <c r="I1676">
        <v>800231295</v>
      </c>
      <c r="J1676" t="s">
        <v>6883</v>
      </c>
      <c r="K1676" t="s">
        <v>183</v>
      </c>
      <c r="L1676" t="s">
        <v>209</v>
      </c>
      <c r="M1676" t="s">
        <v>6884</v>
      </c>
      <c r="N1676" t="s">
        <v>186</v>
      </c>
      <c r="O1676" t="s">
        <v>364</v>
      </c>
      <c r="P1676" t="s">
        <v>365</v>
      </c>
      <c r="Q1676" t="s">
        <v>189</v>
      </c>
      <c r="R1676" t="s">
        <v>190</v>
      </c>
      <c r="S1676" t="s">
        <v>458</v>
      </c>
      <c r="T1676" t="s">
        <v>459</v>
      </c>
      <c r="U1676" s="6">
        <v>2284800</v>
      </c>
      <c r="V1676" s="6">
        <v>0</v>
      </c>
      <c r="W1676" s="6">
        <v>2284800</v>
      </c>
      <c r="X1676" s="6">
        <v>0</v>
      </c>
      <c r="Y1676" t="s">
        <v>193</v>
      </c>
      <c r="Z1676" t="s">
        <v>194</v>
      </c>
      <c r="AA1676" t="s">
        <v>195</v>
      </c>
      <c r="AB1676" t="s">
        <v>6885</v>
      </c>
      <c r="AC1676" t="s">
        <v>974</v>
      </c>
      <c r="AD1676" t="s">
        <v>955</v>
      </c>
      <c r="AE1676" t="s">
        <v>2485</v>
      </c>
      <c r="AF1676" t="s">
        <v>6417</v>
      </c>
      <c r="AG1676" t="s">
        <v>6806</v>
      </c>
      <c r="AH1676" t="s">
        <v>6886</v>
      </c>
      <c r="AI1676" t="s">
        <v>6887</v>
      </c>
      <c r="AK1676" t="s">
        <v>6620</v>
      </c>
      <c r="AL1676" t="s">
        <v>234</v>
      </c>
      <c r="AM1676" t="s">
        <v>6888</v>
      </c>
      <c r="AN1676" t="s">
        <v>6889</v>
      </c>
      <c r="AO1676" t="s">
        <v>137</v>
      </c>
    </row>
    <row r="1677" spans="1:41" hidden="1" x14ac:dyDescent="0.2">
      <c r="A1677">
        <v>154925</v>
      </c>
      <c r="B1677" s="7">
        <v>45981</v>
      </c>
      <c r="C1677" t="s">
        <v>6890</v>
      </c>
      <c r="D1677" t="s">
        <v>180</v>
      </c>
      <c r="E1677" s="6">
        <v>7394100</v>
      </c>
      <c r="F1677" s="6">
        <v>86671</v>
      </c>
      <c r="G1677" s="6">
        <v>0</v>
      </c>
      <c r="H1677" t="s">
        <v>361</v>
      </c>
      <c r="I1677">
        <v>1110472734</v>
      </c>
      <c r="J1677" t="s">
        <v>1268</v>
      </c>
      <c r="K1677" t="s">
        <v>183</v>
      </c>
      <c r="L1677" t="s">
        <v>209</v>
      </c>
      <c r="M1677" t="s">
        <v>1269</v>
      </c>
      <c r="N1677" t="s">
        <v>186</v>
      </c>
      <c r="O1677" t="s">
        <v>364</v>
      </c>
      <c r="P1677" t="s">
        <v>365</v>
      </c>
      <c r="Q1677" t="s">
        <v>189</v>
      </c>
      <c r="R1677" t="s">
        <v>190</v>
      </c>
      <c r="S1677" t="s">
        <v>1112</v>
      </c>
      <c r="T1677" t="s">
        <v>1113</v>
      </c>
      <c r="U1677" s="6">
        <v>7394100</v>
      </c>
      <c r="V1677" s="6">
        <v>0</v>
      </c>
      <c r="W1677" s="6">
        <v>7394100</v>
      </c>
      <c r="X1677" s="6">
        <v>0</v>
      </c>
      <c r="Y1677" t="s">
        <v>193</v>
      </c>
      <c r="Z1677" t="s">
        <v>194</v>
      </c>
      <c r="AA1677" t="s">
        <v>195</v>
      </c>
      <c r="AB1677" t="s">
        <v>6891</v>
      </c>
      <c r="AC1677" t="s">
        <v>930</v>
      </c>
      <c r="AD1677" t="s">
        <v>926</v>
      </c>
      <c r="AE1677" t="s">
        <v>544</v>
      </c>
      <c r="AF1677" t="s">
        <v>6437</v>
      </c>
      <c r="AG1677" t="s">
        <v>6892</v>
      </c>
      <c r="AH1677" t="s">
        <v>6893</v>
      </c>
      <c r="AI1677" t="s">
        <v>6894</v>
      </c>
      <c r="AK1677" t="s">
        <v>576</v>
      </c>
      <c r="AL1677" t="s">
        <v>462</v>
      </c>
      <c r="AM1677" t="s">
        <v>1274</v>
      </c>
      <c r="AN1677" t="s">
        <v>1275</v>
      </c>
      <c r="AO1677" t="s">
        <v>124</v>
      </c>
    </row>
    <row r="1678" spans="1:41" hidden="1" x14ac:dyDescent="0.2">
      <c r="A1678">
        <v>155025</v>
      </c>
      <c r="B1678" s="7">
        <v>45981</v>
      </c>
      <c r="C1678" t="s">
        <v>6895</v>
      </c>
      <c r="D1678" t="s">
        <v>180</v>
      </c>
      <c r="E1678" s="6">
        <v>3784200</v>
      </c>
      <c r="F1678" s="6">
        <v>32032</v>
      </c>
      <c r="G1678" s="6">
        <v>0</v>
      </c>
      <c r="H1678" t="s">
        <v>361</v>
      </c>
      <c r="I1678">
        <v>1072645116</v>
      </c>
      <c r="J1678" t="s">
        <v>1041</v>
      </c>
      <c r="K1678" t="s">
        <v>183</v>
      </c>
      <c r="L1678" t="s">
        <v>209</v>
      </c>
      <c r="M1678" t="s">
        <v>1042</v>
      </c>
      <c r="N1678" t="s">
        <v>186</v>
      </c>
      <c r="O1678" t="s">
        <v>334</v>
      </c>
      <c r="P1678" t="s">
        <v>335</v>
      </c>
      <c r="Q1678" t="s">
        <v>189</v>
      </c>
      <c r="R1678" t="s">
        <v>190</v>
      </c>
      <c r="S1678" t="s">
        <v>669</v>
      </c>
      <c r="T1678" t="s">
        <v>670</v>
      </c>
      <c r="U1678" s="6">
        <v>3784200</v>
      </c>
      <c r="V1678" s="6">
        <v>0</v>
      </c>
      <c r="W1678" s="6">
        <v>3784200</v>
      </c>
      <c r="X1678" s="6">
        <v>0</v>
      </c>
      <c r="Y1678" t="s">
        <v>193</v>
      </c>
      <c r="Z1678" t="s">
        <v>194</v>
      </c>
      <c r="AA1678" t="s">
        <v>195</v>
      </c>
      <c r="AB1678" t="s">
        <v>6896</v>
      </c>
      <c r="AC1678" t="s">
        <v>491</v>
      </c>
      <c r="AD1678" t="s">
        <v>491</v>
      </c>
      <c r="AE1678" t="s">
        <v>629</v>
      </c>
      <c r="AF1678" t="s">
        <v>6441</v>
      </c>
      <c r="AG1678" t="s">
        <v>6892</v>
      </c>
      <c r="AH1678" t="s">
        <v>6897</v>
      </c>
      <c r="AI1678" t="s">
        <v>6898</v>
      </c>
      <c r="AK1678" t="s">
        <v>427</v>
      </c>
      <c r="AL1678" t="s">
        <v>452</v>
      </c>
      <c r="AM1678" t="s">
        <v>3909</v>
      </c>
      <c r="AN1678" t="s">
        <v>1047</v>
      </c>
      <c r="AO1678" t="s">
        <v>124</v>
      </c>
    </row>
    <row r="1679" spans="1:41" hidden="1" x14ac:dyDescent="0.2">
      <c r="A1679">
        <v>155125</v>
      </c>
      <c r="B1679" s="7">
        <v>45981</v>
      </c>
      <c r="C1679" t="s">
        <v>6899</v>
      </c>
      <c r="D1679" t="s">
        <v>180</v>
      </c>
      <c r="E1679" s="6">
        <v>3894440</v>
      </c>
      <c r="F1679" s="6">
        <v>23546</v>
      </c>
      <c r="G1679" s="6">
        <v>0</v>
      </c>
      <c r="H1679" t="s">
        <v>361</v>
      </c>
      <c r="I1679">
        <v>1012320085</v>
      </c>
      <c r="J1679" t="s">
        <v>1906</v>
      </c>
      <c r="K1679" t="s">
        <v>183</v>
      </c>
      <c r="L1679" t="s">
        <v>209</v>
      </c>
      <c r="M1679" t="s">
        <v>1907</v>
      </c>
      <c r="N1679" t="s">
        <v>186</v>
      </c>
      <c r="O1679" t="s">
        <v>211</v>
      </c>
      <c r="P1679" t="s">
        <v>212</v>
      </c>
      <c r="Q1679" t="s">
        <v>189</v>
      </c>
      <c r="R1679" t="s">
        <v>190</v>
      </c>
      <c r="S1679" t="s">
        <v>585</v>
      </c>
      <c r="T1679" t="s">
        <v>586</v>
      </c>
      <c r="U1679" s="6">
        <v>3894440</v>
      </c>
      <c r="V1679" s="6">
        <v>0</v>
      </c>
      <c r="W1679" s="6">
        <v>3894440</v>
      </c>
      <c r="X1679" s="6">
        <v>0</v>
      </c>
      <c r="Y1679" t="s">
        <v>193</v>
      </c>
      <c r="Z1679" t="s">
        <v>194</v>
      </c>
      <c r="AA1679" t="s">
        <v>195</v>
      </c>
      <c r="AB1679" t="s">
        <v>6900</v>
      </c>
      <c r="AC1679" t="s">
        <v>1010</v>
      </c>
      <c r="AD1679" t="s">
        <v>1010</v>
      </c>
      <c r="AE1679" t="s">
        <v>543</v>
      </c>
      <c r="AF1679" t="s">
        <v>6445</v>
      </c>
      <c r="AG1679" t="s">
        <v>6892</v>
      </c>
      <c r="AH1679" t="s">
        <v>6901</v>
      </c>
      <c r="AI1679" t="s">
        <v>6902</v>
      </c>
      <c r="AK1679" t="s">
        <v>842</v>
      </c>
      <c r="AL1679" t="s">
        <v>462</v>
      </c>
      <c r="AM1679" t="s">
        <v>5933</v>
      </c>
      <c r="AN1679" t="s">
        <v>1014</v>
      </c>
      <c r="AO1679" t="s">
        <v>124</v>
      </c>
    </row>
    <row r="1680" spans="1:41" hidden="1" x14ac:dyDescent="0.2">
      <c r="A1680">
        <v>155225</v>
      </c>
      <c r="B1680" s="7">
        <v>45981</v>
      </c>
      <c r="C1680" t="s">
        <v>6903</v>
      </c>
      <c r="D1680" t="s">
        <v>180</v>
      </c>
      <c r="E1680" s="6">
        <v>7394100</v>
      </c>
      <c r="F1680" s="6">
        <v>210878</v>
      </c>
      <c r="G1680" s="6">
        <v>0</v>
      </c>
      <c r="H1680" t="s">
        <v>361</v>
      </c>
      <c r="I1680">
        <v>1019054786</v>
      </c>
      <c r="J1680" t="s">
        <v>1306</v>
      </c>
      <c r="K1680" t="s">
        <v>183</v>
      </c>
      <c r="L1680" t="s">
        <v>209</v>
      </c>
      <c r="M1680" t="s">
        <v>1307</v>
      </c>
      <c r="N1680" t="s">
        <v>186</v>
      </c>
      <c r="O1680" t="s">
        <v>364</v>
      </c>
      <c r="P1680" t="s">
        <v>365</v>
      </c>
      <c r="Q1680" t="s">
        <v>189</v>
      </c>
      <c r="R1680" t="s">
        <v>190</v>
      </c>
      <c r="S1680" t="s">
        <v>540</v>
      </c>
      <c r="T1680" t="s">
        <v>541</v>
      </c>
      <c r="U1680" s="6">
        <v>7394100</v>
      </c>
      <c r="V1680" s="6">
        <v>0</v>
      </c>
      <c r="W1680" s="6">
        <v>7394100</v>
      </c>
      <c r="X1680" s="6">
        <v>0</v>
      </c>
      <c r="Y1680" t="s">
        <v>193</v>
      </c>
      <c r="Z1680" t="s">
        <v>194</v>
      </c>
      <c r="AA1680" t="s">
        <v>195</v>
      </c>
      <c r="AB1680" t="s">
        <v>6904</v>
      </c>
      <c r="AC1680" t="s">
        <v>1309</v>
      </c>
      <c r="AD1680" t="s">
        <v>1309</v>
      </c>
      <c r="AE1680" t="s">
        <v>711</v>
      </c>
      <c r="AF1680" t="s">
        <v>6449</v>
      </c>
      <c r="AG1680" t="s">
        <v>6892</v>
      </c>
      <c r="AH1680" t="s">
        <v>6905</v>
      </c>
      <c r="AI1680" t="s">
        <v>6906</v>
      </c>
      <c r="AK1680" t="s">
        <v>800</v>
      </c>
      <c r="AL1680" t="s">
        <v>462</v>
      </c>
      <c r="AM1680" t="s">
        <v>6037</v>
      </c>
      <c r="AN1680" t="s">
        <v>1255</v>
      </c>
      <c r="AO1680" t="s">
        <v>124</v>
      </c>
    </row>
    <row r="1681" spans="1:41" hidden="1" x14ac:dyDescent="0.2">
      <c r="A1681">
        <v>155425</v>
      </c>
      <c r="B1681" s="7">
        <v>45981</v>
      </c>
      <c r="C1681" t="s">
        <v>6907</v>
      </c>
      <c r="D1681" t="s">
        <v>180</v>
      </c>
      <c r="E1681" s="6">
        <v>570355</v>
      </c>
      <c r="F1681" s="6">
        <v>0</v>
      </c>
      <c r="G1681" s="6">
        <v>0</v>
      </c>
      <c r="H1681" t="s">
        <v>361</v>
      </c>
      <c r="I1681">
        <v>79566290</v>
      </c>
      <c r="J1681" t="s">
        <v>5222</v>
      </c>
      <c r="K1681" t="s">
        <v>183</v>
      </c>
      <c r="L1681" t="s">
        <v>209</v>
      </c>
      <c r="M1681" t="s">
        <v>5995</v>
      </c>
      <c r="N1681" t="s">
        <v>186</v>
      </c>
      <c r="O1681" t="s">
        <v>364</v>
      </c>
      <c r="P1681" t="s">
        <v>365</v>
      </c>
      <c r="Q1681" t="s">
        <v>189</v>
      </c>
      <c r="R1681" t="s">
        <v>190</v>
      </c>
      <c r="S1681" t="s">
        <v>1178</v>
      </c>
      <c r="T1681" t="s">
        <v>1179</v>
      </c>
      <c r="U1681" s="6">
        <v>570355</v>
      </c>
      <c r="V1681" s="6">
        <v>0</v>
      </c>
      <c r="W1681" s="6">
        <v>570355</v>
      </c>
      <c r="X1681" s="6">
        <v>0</v>
      </c>
      <c r="Y1681" t="s">
        <v>193</v>
      </c>
      <c r="Z1681" t="s">
        <v>194</v>
      </c>
      <c r="AA1681" t="s">
        <v>195</v>
      </c>
      <c r="AB1681" t="s">
        <v>6908</v>
      </c>
      <c r="AC1681" t="s">
        <v>997</v>
      </c>
      <c r="AD1681" t="s">
        <v>997</v>
      </c>
      <c r="AE1681" t="s">
        <v>2564</v>
      </c>
      <c r="AF1681" t="s">
        <v>6462</v>
      </c>
      <c r="AG1681" t="s">
        <v>6892</v>
      </c>
      <c r="AH1681" t="s">
        <v>6909</v>
      </c>
      <c r="AI1681" t="s">
        <v>6910</v>
      </c>
      <c r="AK1681" t="s">
        <v>6806</v>
      </c>
      <c r="AL1681" t="s">
        <v>2716</v>
      </c>
      <c r="AM1681" t="s">
        <v>629</v>
      </c>
      <c r="AN1681" t="s">
        <v>6911</v>
      </c>
      <c r="AO1681" t="s">
        <v>129</v>
      </c>
    </row>
    <row r="1682" spans="1:41" hidden="1" x14ac:dyDescent="0.2">
      <c r="A1682">
        <v>155425</v>
      </c>
      <c r="B1682" s="7">
        <v>45981</v>
      </c>
      <c r="C1682" t="s">
        <v>6907</v>
      </c>
      <c r="D1682" t="s">
        <v>180</v>
      </c>
      <c r="E1682" s="6">
        <v>570355</v>
      </c>
      <c r="F1682" s="6">
        <v>0</v>
      </c>
      <c r="G1682" s="6">
        <v>0</v>
      </c>
      <c r="H1682" t="s">
        <v>361</v>
      </c>
      <c r="I1682">
        <v>79566290</v>
      </c>
      <c r="J1682" t="s">
        <v>5222</v>
      </c>
      <c r="K1682" t="s">
        <v>183</v>
      </c>
      <c r="L1682" t="s">
        <v>209</v>
      </c>
      <c r="M1682" t="s">
        <v>5995</v>
      </c>
      <c r="N1682" t="s">
        <v>186</v>
      </c>
      <c r="O1682" t="s">
        <v>364</v>
      </c>
      <c r="P1682" t="s">
        <v>365</v>
      </c>
      <c r="Q1682" t="s">
        <v>189</v>
      </c>
      <c r="R1682" t="s">
        <v>190</v>
      </c>
      <c r="S1682" t="s">
        <v>1178</v>
      </c>
      <c r="T1682" t="s">
        <v>1179</v>
      </c>
      <c r="U1682" s="6">
        <v>570355</v>
      </c>
      <c r="V1682" s="6">
        <v>0</v>
      </c>
      <c r="W1682" s="6">
        <v>570355</v>
      </c>
      <c r="X1682" s="6">
        <v>0</v>
      </c>
      <c r="Y1682" t="s">
        <v>193</v>
      </c>
      <c r="Z1682" t="s">
        <v>194</v>
      </c>
      <c r="AA1682" t="s">
        <v>195</v>
      </c>
      <c r="AB1682" t="s">
        <v>6908</v>
      </c>
      <c r="AC1682" t="s">
        <v>997</v>
      </c>
      <c r="AD1682" t="s">
        <v>997</v>
      </c>
      <c r="AE1682" t="s">
        <v>2564</v>
      </c>
      <c r="AF1682" t="s">
        <v>6462</v>
      </c>
      <c r="AG1682" t="s">
        <v>6892</v>
      </c>
      <c r="AH1682" t="s">
        <v>6909</v>
      </c>
      <c r="AI1682" t="s">
        <v>6910</v>
      </c>
      <c r="AK1682" t="s">
        <v>6806</v>
      </c>
      <c r="AL1682" t="s">
        <v>2716</v>
      </c>
      <c r="AM1682" t="s">
        <v>629</v>
      </c>
      <c r="AN1682" t="s">
        <v>6911</v>
      </c>
      <c r="AO1682" t="s">
        <v>129</v>
      </c>
    </row>
    <row r="1683" spans="1:41" hidden="1" x14ac:dyDescent="0.2">
      <c r="A1683">
        <v>155525</v>
      </c>
      <c r="B1683" s="7">
        <v>45981</v>
      </c>
      <c r="C1683" t="s">
        <v>6912</v>
      </c>
      <c r="D1683" t="s">
        <v>180</v>
      </c>
      <c r="E1683" s="6">
        <v>745824</v>
      </c>
      <c r="F1683" s="6">
        <v>0</v>
      </c>
      <c r="G1683" s="6">
        <v>0</v>
      </c>
      <c r="H1683" t="s">
        <v>361</v>
      </c>
      <c r="I1683">
        <v>1057592154</v>
      </c>
      <c r="J1683" t="s">
        <v>6913</v>
      </c>
      <c r="K1683" t="s">
        <v>183</v>
      </c>
      <c r="L1683" t="s">
        <v>209</v>
      </c>
      <c r="M1683" t="s">
        <v>6914</v>
      </c>
      <c r="N1683" t="s">
        <v>186</v>
      </c>
      <c r="O1683" t="s">
        <v>211</v>
      </c>
      <c r="P1683" t="s">
        <v>212</v>
      </c>
      <c r="Q1683" t="s">
        <v>189</v>
      </c>
      <c r="R1683" t="s">
        <v>190</v>
      </c>
      <c r="S1683" t="s">
        <v>1178</v>
      </c>
      <c r="T1683" t="s">
        <v>1179</v>
      </c>
      <c r="U1683" s="6">
        <v>759624</v>
      </c>
      <c r="V1683" s="6">
        <v>-13800</v>
      </c>
      <c r="W1683" s="6">
        <v>745824</v>
      </c>
      <c r="X1683" s="6">
        <v>0</v>
      </c>
      <c r="Y1683" t="s">
        <v>193</v>
      </c>
      <c r="Z1683" t="s">
        <v>194</v>
      </c>
      <c r="AA1683" t="s">
        <v>195</v>
      </c>
      <c r="AB1683" t="s">
        <v>6915</v>
      </c>
      <c r="AC1683" t="s">
        <v>997</v>
      </c>
      <c r="AD1683" t="s">
        <v>997</v>
      </c>
      <c r="AE1683" t="s">
        <v>2556</v>
      </c>
      <c r="AF1683" t="s">
        <v>6466</v>
      </c>
      <c r="AG1683" t="s">
        <v>6892</v>
      </c>
      <c r="AH1683" t="s">
        <v>6916</v>
      </c>
      <c r="AI1683" t="s">
        <v>6917</v>
      </c>
      <c r="AJ1683" t="s">
        <v>471</v>
      </c>
      <c r="AK1683" t="s">
        <v>6806</v>
      </c>
      <c r="AL1683" t="s">
        <v>2716</v>
      </c>
      <c r="AM1683" t="s">
        <v>380</v>
      </c>
      <c r="AN1683" t="s">
        <v>6918</v>
      </c>
      <c r="AO1683" t="s">
        <v>129</v>
      </c>
    </row>
    <row r="1684" spans="1:41" hidden="1" x14ac:dyDescent="0.2">
      <c r="A1684">
        <v>155625</v>
      </c>
      <c r="B1684" s="7">
        <v>45981</v>
      </c>
      <c r="C1684" t="s">
        <v>6919</v>
      </c>
      <c r="D1684" t="s">
        <v>180</v>
      </c>
      <c r="E1684" s="6">
        <v>504225</v>
      </c>
      <c r="F1684" s="6">
        <v>0</v>
      </c>
      <c r="G1684" s="6">
        <v>0</v>
      </c>
      <c r="H1684" t="s">
        <v>361</v>
      </c>
      <c r="I1684">
        <v>7715949</v>
      </c>
      <c r="J1684" t="s">
        <v>5698</v>
      </c>
      <c r="K1684" t="s">
        <v>183</v>
      </c>
      <c r="L1684" t="s">
        <v>209</v>
      </c>
      <c r="M1684" t="s">
        <v>5699</v>
      </c>
      <c r="N1684" t="s">
        <v>186</v>
      </c>
      <c r="O1684" t="s">
        <v>1068</v>
      </c>
      <c r="P1684" t="s">
        <v>1069</v>
      </c>
      <c r="Q1684" t="s">
        <v>189</v>
      </c>
      <c r="R1684" t="s">
        <v>190</v>
      </c>
      <c r="S1684" t="s">
        <v>1178</v>
      </c>
      <c r="T1684" t="s">
        <v>1179</v>
      </c>
      <c r="U1684" s="6">
        <v>504225</v>
      </c>
      <c r="V1684" s="6">
        <v>0</v>
      </c>
      <c r="W1684" s="6">
        <v>504225</v>
      </c>
      <c r="X1684" s="6">
        <v>0</v>
      </c>
      <c r="Y1684" t="s">
        <v>193</v>
      </c>
      <c r="Z1684" t="s">
        <v>194</v>
      </c>
      <c r="AA1684" t="s">
        <v>195</v>
      </c>
      <c r="AB1684" t="s">
        <v>6920</v>
      </c>
      <c r="AC1684" t="s">
        <v>997</v>
      </c>
      <c r="AD1684" t="s">
        <v>997</v>
      </c>
      <c r="AE1684" t="s">
        <v>2560</v>
      </c>
      <c r="AF1684" t="s">
        <v>6470</v>
      </c>
      <c r="AG1684" t="s">
        <v>6892</v>
      </c>
      <c r="AH1684" t="s">
        <v>6921</v>
      </c>
      <c r="AI1684" t="s">
        <v>6922</v>
      </c>
      <c r="AK1684" t="s">
        <v>6806</v>
      </c>
      <c r="AL1684" t="s">
        <v>2716</v>
      </c>
      <c r="AM1684" t="s">
        <v>471</v>
      </c>
      <c r="AN1684" t="s">
        <v>6911</v>
      </c>
      <c r="AO1684" t="s">
        <v>129</v>
      </c>
    </row>
    <row r="1685" spans="1:41" hidden="1" x14ac:dyDescent="0.2">
      <c r="A1685">
        <v>155625</v>
      </c>
      <c r="B1685" s="7">
        <v>45981</v>
      </c>
      <c r="C1685" t="s">
        <v>6919</v>
      </c>
      <c r="D1685" t="s">
        <v>180</v>
      </c>
      <c r="E1685" s="6">
        <v>504225</v>
      </c>
      <c r="F1685" s="6">
        <v>0</v>
      </c>
      <c r="G1685" s="6">
        <v>0</v>
      </c>
      <c r="H1685" t="s">
        <v>361</v>
      </c>
      <c r="I1685">
        <v>7715949</v>
      </c>
      <c r="J1685" t="s">
        <v>5698</v>
      </c>
      <c r="K1685" t="s">
        <v>183</v>
      </c>
      <c r="L1685" t="s">
        <v>209</v>
      </c>
      <c r="M1685" t="s">
        <v>5699</v>
      </c>
      <c r="N1685" t="s">
        <v>186</v>
      </c>
      <c r="O1685" t="s">
        <v>1068</v>
      </c>
      <c r="P1685" t="s">
        <v>1069</v>
      </c>
      <c r="Q1685" t="s">
        <v>189</v>
      </c>
      <c r="R1685" t="s">
        <v>190</v>
      </c>
      <c r="S1685" t="s">
        <v>1178</v>
      </c>
      <c r="T1685" t="s">
        <v>1179</v>
      </c>
      <c r="U1685" s="6">
        <v>504225</v>
      </c>
      <c r="V1685" s="6">
        <v>0</v>
      </c>
      <c r="W1685" s="6">
        <v>504225</v>
      </c>
      <c r="X1685" s="6">
        <v>0</v>
      </c>
      <c r="Y1685" t="s">
        <v>193</v>
      </c>
      <c r="Z1685" t="s">
        <v>194</v>
      </c>
      <c r="AA1685" t="s">
        <v>195</v>
      </c>
      <c r="AB1685" t="s">
        <v>6920</v>
      </c>
      <c r="AC1685" t="s">
        <v>997</v>
      </c>
      <c r="AD1685" t="s">
        <v>997</v>
      </c>
      <c r="AE1685" t="s">
        <v>2560</v>
      </c>
      <c r="AF1685" t="s">
        <v>6470</v>
      </c>
      <c r="AG1685" t="s">
        <v>6892</v>
      </c>
      <c r="AH1685" t="s">
        <v>6921</v>
      </c>
      <c r="AI1685" t="s">
        <v>6922</v>
      </c>
      <c r="AK1685" t="s">
        <v>6806</v>
      </c>
      <c r="AL1685" t="s">
        <v>2716</v>
      </c>
      <c r="AM1685" t="s">
        <v>471</v>
      </c>
      <c r="AN1685" t="s">
        <v>6911</v>
      </c>
      <c r="AO1685" t="s">
        <v>129</v>
      </c>
    </row>
    <row r="1686" spans="1:41" hidden="1" x14ac:dyDescent="0.2">
      <c r="A1686">
        <v>155725</v>
      </c>
      <c r="B1686" s="7">
        <v>45981</v>
      </c>
      <c r="C1686" t="s">
        <v>6923</v>
      </c>
      <c r="D1686" t="s">
        <v>180</v>
      </c>
      <c r="E1686" s="6">
        <v>38824870</v>
      </c>
      <c r="F1686" s="6">
        <v>0</v>
      </c>
      <c r="G1686" s="6">
        <v>0</v>
      </c>
      <c r="H1686" t="s">
        <v>181</v>
      </c>
      <c r="I1686">
        <v>860063875</v>
      </c>
      <c r="J1686" t="s">
        <v>266</v>
      </c>
      <c r="K1686" t="s">
        <v>183</v>
      </c>
      <c r="L1686" t="s">
        <v>209</v>
      </c>
      <c r="M1686" t="s">
        <v>267</v>
      </c>
      <c r="N1686" t="s">
        <v>186</v>
      </c>
      <c r="O1686" t="s">
        <v>268</v>
      </c>
      <c r="P1686" t="s">
        <v>269</v>
      </c>
      <c r="Q1686" t="s">
        <v>189</v>
      </c>
      <c r="R1686" t="s">
        <v>190</v>
      </c>
      <c r="S1686" t="s">
        <v>213</v>
      </c>
      <c r="T1686" t="s">
        <v>214</v>
      </c>
      <c r="U1686" s="6">
        <v>38824870</v>
      </c>
      <c r="V1686" s="6">
        <v>0</v>
      </c>
      <c r="W1686" s="6">
        <v>38824870</v>
      </c>
      <c r="X1686" s="6">
        <v>0</v>
      </c>
      <c r="Y1686" t="s">
        <v>193</v>
      </c>
      <c r="Z1686" t="s">
        <v>194</v>
      </c>
      <c r="AA1686" t="s">
        <v>195</v>
      </c>
      <c r="AB1686" t="s">
        <v>6924</v>
      </c>
      <c r="AC1686" t="s">
        <v>271</v>
      </c>
      <c r="AD1686" t="s">
        <v>271</v>
      </c>
      <c r="AE1686" t="s">
        <v>2576</v>
      </c>
      <c r="AF1686" t="s">
        <v>6478</v>
      </c>
      <c r="AG1686" t="s">
        <v>6892</v>
      </c>
      <c r="AH1686" t="s">
        <v>6925</v>
      </c>
      <c r="AI1686" t="s">
        <v>6926</v>
      </c>
      <c r="AK1686" t="s">
        <v>6865</v>
      </c>
      <c r="AL1686" t="s">
        <v>204</v>
      </c>
      <c r="AM1686" t="s">
        <v>6927</v>
      </c>
      <c r="AN1686" t="s">
        <v>6924</v>
      </c>
      <c r="AO1686" t="s">
        <v>133</v>
      </c>
    </row>
    <row r="1687" spans="1:41" hidden="1" x14ac:dyDescent="0.2">
      <c r="A1687">
        <v>155825</v>
      </c>
      <c r="B1687" s="7">
        <v>45981</v>
      </c>
      <c r="C1687" t="s">
        <v>6928</v>
      </c>
      <c r="D1687" t="s">
        <v>180</v>
      </c>
      <c r="E1687" s="6">
        <v>203208</v>
      </c>
      <c r="F1687" s="6">
        <v>0</v>
      </c>
      <c r="G1687" s="6">
        <v>0</v>
      </c>
      <c r="H1687" t="s">
        <v>361</v>
      </c>
      <c r="I1687">
        <v>91247035</v>
      </c>
      <c r="J1687" t="s">
        <v>6929</v>
      </c>
      <c r="K1687" t="s">
        <v>183</v>
      </c>
      <c r="L1687" t="s">
        <v>209</v>
      </c>
      <c r="M1687" t="s">
        <v>6930</v>
      </c>
      <c r="N1687" t="s">
        <v>186</v>
      </c>
      <c r="O1687" t="s">
        <v>1068</v>
      </c>
      <c r="P1687" t="s">
        <v>1069</v>
      </c>
      <c r="Q1687" t="s">
        <v>189</v>
      </c>
      <c r="R1687" t="s">
        <v>190</v>
      </c>
      <c r="S1687" t="s">
        <v>1178</v>
      </c>
      <c r="T1687" t="s">
        <v>1179</v>
      </c>
      <c r="U1687" s="6">
        <v>278208</v>
      </c>
      <c r="V1687" s="6">
        <v>-75000</v>
      </c>
      <c r="W1687" s="6">
        <v>203208</v>
      </c>
      <c r="X1687" s="6">
        <v>0</v>
      </c>
      <c r="Y1687" t="s">
        <v>193</v>
      </c>
      <c r="Z1687" t="s">
        <v>194</v>
      </c>
      <c r="AA1687" t="s">
        <v>195</v>
      </c>
      <c r="AB1687" t="s">
        <v>6931</v>
      </c>
      <c r="AC1687" t="s">
        <v>997</v>
      </c>
      <c r="AD1687" t="s">
        <v>997</v>
      </c>
      <c r="AE1687" t="s">
        <v>2580</v>
      </c>
      <c r="AF1687" t="s">
        <v>6483</v>
      </c>
      <c r="AG1687" t="s">
        <v>6892</v>
      </c>
      <c r="AH1687" t="s">
        <v>6932</v>
      </c>
      <c r="AI1687" t="s">
        <v>6933</v>
      </c>
      <c r="AJ1687" t="s">
        <v>1360</v>
      </c>
      <c r="AK1687" t="s">
        <v>6865</v>
      </c>
      <c r="AL1687" t="s">
        <v>2716</v>
      </c>
      <c r="AM1687" t="s">
        <v>503</v>
      </c>
      <c r="AN1687" t="s">
        <v>6934</v>
      </c>
      <c r="AO1687" t="s">
        <v>129</v>
      </c>
    </row>
    <row r="1688" spans="1:41" hidden="1" x14ac:dyDescent="0.2">
      <c r="A1688">
        <v>155925</v>
      </c>
      <c r="B1688" s="7">
        <v>45981</v>
      </c>
      <c r="C1688" t="s">
        <v>6935</v>
      </c>
      <c r="D1688" t="s">
        <v>180</v>
      </c>
      <c r="E1688" s="6">
        <v>312080</v>
      </c>
      <c r="F1688" s="6">
        <v>0</v>
      </c>
      <c r="G1688" s="6">
        <v>0</v>
      </c>
      <c r="H1688" t="s">
        <v>181</v>
      </c>
      <c r="I1688">
        <v>800007813</v>
      </c>
      <c r="J1688" t="s">
        <v>208</v>
      </c>
      <c r="K1688" t="s">
        <v>183</v>
      </c>
      <c r="L1688" t="s">
        <v>209</v>
      </c>
      <c r="M1688" t="s">
        <v>210</v>
      </c>
      <c r="N1688" t="s">
        <v>186</v>
      </c>
      <c r="O1688" t="s">
        <v>211</v>
      </c>
      <c r="P1688" t="s">
        <v>212</v>
      </c>
      <c r="Q1688" t="s">
        <v>189</v>
      </c>
      <c r="R1688" t="s">
        <v>190</v>
      </c>
      <c r="S1688" t="s">
        <v>213</v>
      </c>
      <c r="T1688" t="s">
        <v>214</v>
      </c>
      <c r="U1688" s="6">
        <v>312080</v>
      </c>
      <c r="V1688" s="6">
        <v>0</v>
      </c>
      <c r="W1688" s="6">
        <v>312080</v>
      </c>
      <c r="X1688" s="6">
        <v>0</v>
      </c>
      <c r="Y1688" t="s">
        <v>193</v>
      </c>
      <c r="Z1688" t="s">
        <v>194</v>
      </c>
      <c r="AA1688" t="s">
        <v>195</v>
      </c>
      <c r="AB1688" t="s">
        <v>6936</v>
      </c>
      <c r="AC1688" t="s">
        <v>216</v>
      </c>
      <c r="AD1688" t="s">
        <v>216</v>
      </c>
      <c r="AE1688" t="s">
        <v>2598</v>
      </c>
      <c r="AF1688" t="s">
        <v>6487</v>
      </c>
      <c r="AG1688" t="s">
        <v>6892</v>
      </c>
      <c r="AH1688" t="s">
        <v>6937</v>
      </c>
      <c r="AI1688" t="s">
        <v>6938</v>
      </c>
      <c r="AK1688" t="s">
        <v>6892</v>
      </c>
      <c r="AL1688" t="s">
        <v>204</v>
      </c>
      <c r="AM1688" t="s">
        <v>2077</v>
      </c>
      <c r="AN1688" t="s">
        <v>6939</v>
      </c>
      <c r="AO1688" t="s">
        <v>134</v>
      </c>
    </row>
    <row r="1689" spans="1:41" hidden="1" x14ac:dyDescent="0.2">
      <c r="A1689">
        <v>156125</v>
      </c>
      <c r="B1689" s="7">
        <v>45982</v>
      </c>
      <c r="C1689" t="s">
        <v>6940</v>
      </c>
      <c r="D1689" t="s">
        <v>180</v>
      </c>
      <c r="E1689" s="6">
        <v>24907689.98</v>
      </c>
      <c r="F1689" s="6">
        <v>1350876</v>
      </c>
      <c r="G1689" s="6">
        <v>0</v>
      </c>
      <c r="H1689" t="s">
        <v>181</v>
      </c>
      <c r="I1689">
        <v>900489271</v>
      </c>
      <c r="J1689" t="s">
        <v>6941</v>
      </c>
      <c r="K1689" t="s">
        <v>183</v>
      </c>
      <c r="L1689" t="s">
        <v>209</v>
      </c>
      <c r="M1689" t="s">
        <v>6942</v>
      </c>
      <c r="N1689" t="s">
        <v>186</v>
      </c>
      <c r="O1689" t="s">
        <v>364</v>
      </c>
      <c r="P1689" t="s">
        <v>365</v>
      </c>
      <c r="Q1689" t="s">
        <v>189</v>
      </c>
      <c r="R1689" t="s">
        <v>190</v>
      </c>
      <c r="S1689" t="s">
        <v>458</v>
      </c>
      <c r="T1689" t="s">
        <v>459</v>
      </c>
      <c r="U1689" s="6">
        <v>24907689.98</v>
      </c>
      <c r="V1689" s="6">
        <v>0</v>
      </c>
      <c r="W1689" s="6">
        <v>24907689.98</v>
      </c>
      <c r="X1689" s="6">
        <v>0</v>
      </c>
      <c r="Y1689" t="s">
        <v>480</v>
      </c>
      <c r="Z1689" t="s">
        <v>194</v>
      </c>
      <c r="AA1689" t="s">
        <v>702</v>
      </c>
      <c r="AB1689" t="s">
        <v>6943</v>
      </c>
      <c r="AC1689" t="s">
        <v>1622</v>
      </c>
      <c r="AD1689" t="s">
        <v>1610</v>
      </c>
      <c r="AE1689" t="s">
        <v>1784</v>
      </c>
      <c r="AF1689" t="s">
        <v>6491</v>
      </c>
      <c r="AG1689" t="s">
        <v>6944</v>
      </c>
      <c r="AH1689" t="s">
        <v>6945</v>
      </c>
      <c r="AI1689" t="s">
        <v>6946</v>
      </c>
      <c r="AK1689" t="s">
        <v>4507</v>
      </c>
      <c r="AL1689" t="s">
        <v>3456</v>
      </c>
      <c r="AM1689" t="s">
        <v>6947</v>
      </c>
      <c r="AN1689" t="s">
        <v>6948</v>
      </c>
      <c r="AO1689" t="s">
        <v>137</v>
      </c>
    </row>
    <row r="1690" spans="1:41" hidden="1" x14ac:dyDescent="0.2">
      <c r="A1690">
        <v>156225</v>
      </c>
      <c r="B1690" s="7">
        <v>45982</v>
      </c>
      <c r="C1690" t="s">
        <v>6949</v>
      </c>
      <c r="D1690" t="s">
        <v>180</v>
      </c>
      <c r="E1690" s="6">
        <v>12839928</v>
      </c>
      <c r="F1690" s="6">
        <v>29389</v>
      </c>
      <c r="G1690" s="6">
        <v>0</v>
      </c>
      <c r="H1690" t="s">
        <v>181</v>
      </c>
      <c r="I1690">
        <v>830042365</v>
      </c>
      <c r="J1690" t="s">
        <v>5467</v>
      </c>
      <c r="K1690" t="s">
        <v>183</v>
      </c>
      <c r="L1690" t="s">
        <v>184</v>
      </c>
      <c r="M1690" t="s">
        <v>6950</v>
      </c>
      <c r="N1690" t="s">
        <v>186</v>
      </c>
      <c r="O1690" t="s">
        <v>211</v>
      </c>
      <c r="P1690" t="s">
        <v>212</v>
      </c>
      <c r="Q1690" t="s">
        <v>189</v>
      </c>
      <c r="R1690" t="s">
        <v>190</v>
      </c>
      <c r="S1690" t="s">
        <v>458</v>
      </c>
      <c r="T1690" t="s">
        <v>459</v>
      </c>
      <c r="U1690" s="6">
        <v>12839928</v>
      </c>
      <c r="V1690" s="6">
        <v>0</v>
      </c>
      <c r="W1690" s="6">
        <v>12839928</v>
      </c>
      <c r="X1690" s="6">
        <v>0</v>
      </c>
      <c r="Y1690" t="s">
        <v>193</v>
      </c>
      <c r="Z1690" t="s">
        <v>194</v>
      </c>
      <c r="AA1690" t="s">
        <v>195</v>
      </c>
      <c r="AB1690" t="s">
        <v>6951</v>
      </c>
      <c r="AC1690" t="s">
        <v>1164</v>
      </c>
      <c r="AD1690" t="s">
        <v>1149</v>
      </c>
      <c r="AE1690" t="s">
        <v>1552</v>
      </c>
      <c r="AF1690" t="s">
        <v>6499</v>
      </c>
      <c r="AG1690" t="s">
        <v>6944</v>
      </c>
      <c r="AH1690" t="s">
        <v>6952</v>
      </c>
      <c r="AI1690" t="s">
        <v>6953</v>
      </c>
      <c r="AK1690" t="s">
        <v>3913</v>
      </c>
      <c r="AL1690" t="s">
        <v>3456</v>
      </c>
      <c r="AM1690" t="s">
        <v>5472</v>
      </c>
      <c r="AN1690" t="s">
        <v>5473</v>
      </c>
      <c r="AO1690" t="s">
        <v>128</v>
      </c>
    </row>
    <row r="1691" spans="1:41" hidden="1" x14ac:dyDescent="0.2">
      <c r="A1691">
        <v>156325</v>
      </c>
      <c r="B1691" s="7">
        <v>45982</v>
      </c>
      <c r="C1691" t="s">
        <v>6954</v>
      </c>
      <c r="D1691" t="s">
        <v>180</v>
      </c>
      <c r="E1691" s="6">
        <v>4332378</v>
      </c>
      <c r="F1691" s="6">
        <v>0</v>
      </c>
      <c r="G1691" s="6">
        <v>0</v>
      </c>
      <c r="H1691" t="s">
        <v>181</v>
      </c>
      <c r="I1691">
        <v>830042365</v>
      </c>
      <c r="J1691" t="s">
        <v>5467</v>
      </c>
      <c r="K1691" t="s">
        <v>183</v>
      </c>
      <c r="L1691" t="s">
        <v>184</v>
      </c>
      <c r="M1691" t="s">
        <v>6950</v>
      </c>
      <c r="N1691" t="s">
        <v>186</v>
      </c>
      <c r="O1691" t="s">
        <v>211</v>
      </c>
      <c r="P1691" t="s">
        <v>212</v>
      </c>
      <c r="Q1691" t="s">
        <v>189</v>
      </c>
      <c r="R1691" t="s">
        <v>190</v>
      </c>
      <c r="S1691" t="s">
        <v>858</v>
      </c>
      <c r="T1691" t="s">
        <v>859</v>
      </c>
      <c r="U1691" s="6">
        <v>4332378</v>
      </c>
      <c r="V1691" s="6">
        <v>0</v>
      </c>
      <c r="W1691" s="6">
        <v>4332378</v>
      </c>
      <c r="X1691" s="6">
        <v>0</v>
      </c>
      <c r="Y1691" t="s">
        <v>193</v>
      </c>
      <c r="Z1691" t="s">
        <v>194</v>
      </c>
      <c r="AA1691" t="s">
        <v>195</v>
      </c>
      <c r="AB1691" t="s">
        <v>6951</v>
      </c>
      <c r="AC1691" t="s">
        <v>531</v>
      </c>
      <c r="AD1691" t="s">
        <v>531</v>
      </c>
      <c r="AE1691" t="s">
        <v>1558</v>
      </c>
      <c r="AF1691" t="s">
        <v>6503</v>
      </c>
      <c r="AG1691" t="s">
        <v>6944</v>
      </c>
      <c r="AH1691" t="s">
        <v>6955</v>
      </c>
      <c r="AI1691" t="s">
        <v>6956</v>
      </c>
      <c r="AK1691" t="s">
        <v>3913</v>
      </c>
      <c r="AL1691" t="s">
        <v>3456</v>
      </c>
      <c r="AM1691" t="s">
        <v>5472</v>
      </c>
      <c r="AN1691" t="s">
        <v>5473</v>
      </c>
      <c r="AO1691" t="s">
        <v>128</v>
      </c>
    </row>
    <row r="1692" spans="1:41" hidden="1" x14ac:dyDescent="0.2">
      <c r="A1692">
        <v>156525</v>
      </c>
      <c r="B1692" s="7">
        <v>45982</v>
      </c>
      <c r="C1692" t="s">
        <v>6957</v>
      </c>
      <c r="D1692" t="s">
        <v>180</v>
      </c>
      <c r="E1692" s="6">
        <v>4862637</v>
      </c>
      <c r="F1692" s="6">
        <v>46973</v>
      </c>
      <c r="G1692" s="6">
        <v>0</v>
      </c>
      <c r="H1692" t="s">
        <v>361</v>
      </c>
      <c r="I1692">
        <v>16287865</v>
      </c>
      <c r="J1692" t="s">
        <v>6958</v>
      </c>
      <c r="K1692" t="s">
        <v>183</v>
      </c>
      <c r="L1692" t="s">
        <v>209</v>
      </c>
      <c r="M1692" t="s">
        <v>6959</v>
      </c>
      <c r="N1692" t="s">
        <v>186</v>
      </c>
      <c r="O1692" t="s">
        <v>211</v>
      </c>
      <c r="P1692" t="s">
        <v>212</v>
      </c>
      <c r="Q1692" t="s">
        <v>189</v>
      </c>
      <c r="R1692" t="s">
        <v>190</v>
      </c>
      <c r="S1692" t="s">
        <v>669</v>
      </c>
      <c r="T1692" t="s">
        <v>670</v>
      </c>
      <c r="U1692" s="6">
        <v>4862637</v>
      </c>
      <c r="V1692" s="6">
        <v>0</v>
      </c>
      <c r="W1692" s="6">
        <v>4862637</v>
      </c>
      <c r="X1692" s="6">
        <v>0</v>
      </c>
      <c r="Y1692" t="s">
        <v>193</v>
      </c>
      <c r="Z1692" t="s">
        <v>194</v>
      </c>
      <c r="AA1692" t="s">
        <v>195</v>
      </c>
      <c r="AB1692" t="s">
        <v>6960</v>
      </c>
      <c r="AC1692" t="s">
        <v>553</v>
      </c>
      <c r="AD1692" t="s">
        <v>553</v>
      </c>
      <c r="AE1692" t="s">
        <v>1724</v>
      </c>
      <c r="AF1692" t="s">
        <v>6454</v>
      </c>
      <c r="AG1692" t="s">
        <v>6892</v>
      </c>
      <c r="AH1692" t="s">
        <v>6961</v>
      </c>
      <c r="AI1692" t="s">
        <v>6962</v>
      </c>
      <c r="AK1692" t="s">
        <v>4143</v>
      </c>
      <c r="AL1692" t="s">
        <v>462</v>
      </c>
      <c r="AM1692" t="s">
        <v>6963</v>
      </c>
      <c r="AN1692" t="s">
        <v>5704</v>
      </c>
      <c r="AO1692" t="s">
        <v>124</v>
      </c>
    </row>
    <row r="1693" spans="1:41" hidden="1" x14ac:dyDescent="0.2">
      <c r="A1693">
        <v>156725</v>
      </c>
      <c r="B1693" s="7">
        <v>45982</v>
      </c>
      <c r="C1693" t="s">
        <v>6964</v>
      </c>
      <c r="D1693" t="s">
        <v>180</v>
      </c>
      <c r="E1693" s="6">
        <v>3172297.33</v>
      </c>
      <c r="F1693" s="6">
        <v>27472</v>
      </c>
      <c r="G1693" s="6">
        <v>0</v>
      </c>
      <c r="H1693" t="s">
        <v>361</v>
      </c>
      <c r="I1693">
        <v>1014179754</v>
      </c>
      <c r="J1693" t="s">
        <v>6965</v>
      </c>
      <c r="K1693" t="s">
        <v>183</v>
      </c>
      <c r="L1693" t="s">
        <v>209</v>
      </c>
      <c r="M1693" t="s">
        <v>6966</v>
      </c>
      <c r="N1693" t="s">
        <v>186</v>
      </c>
      <c r="O1693" t="s">
        <v>364</v>
      </c>
      <c r="P1693" t="s">
        <v>365</v>
      </c>
      <c r="Q1693" t="s">
        <v>189</v>
      </c>
      <c r="R1693" t="s">
        <v>190</v>
      </c>
      <c r="S1693" t="s">
        <v>540</v>
      </c>
      <c r="T1693" t="s">
        <v>541</v>
      </c>
      <c r="U1693" s="6">
        <v>3172297.33</v>
      </c>
      <c r="V1693" s="6">
        <v>0</v>
      </c>
      <c r="W1693" s="6">
        <v>3172297.33</v>
      </c>
      <c r="X1693" s="6">
        <v>0</v>
      </c>
      <c r="Y1693" t="s">
        <v>480</v>
      </c>
      <c r="Z1693" t="s">
        <v>194</v>
      </c>
      <c r="AA1693" t="s">
        <v>481</v>
      </c>
      <c r="AB1693" t="s">
        <v>6967</v>
      </c>
      <c r="AC1693" t="s">
        <v>1824</v>
      </c>
      <c r="AD1693" t="s">
        <v>1801</v>
      </c>
      <c r="AE1693" t="s">
        <v>2238</v>
      </c>
      <c r="AF1693" t="s">
        <v>6458</v>
      </c>
      <c r="AG1693" t="s">
        <v>6892</v>
      </c>
      <c r="AH1693" t="s">
        <v>6968</v>
      </c>
      <c r="AI1693" t="s">
        <v>6969</v>
      </c>
      <c r="AK1693" t="s">
        <v>6180</v>
      </c>
      <c r="AL1693" t="s">
        <v>462</v>
      </c>
      <c r="AM1693" t="s">
        <v>2785</v>
      </c>
      <c r="AN1693" t="s">
        <v>6970</v>
      </c>
      <c r="AO1693" t="s">
        <v>124</v>
      </c>
    </row>
    <row r="1694" spans="1:41" hidden="1" x14ac:dyDescent="0.2">
      <c r="A1694">
        <v>156825</v>
      </c>
      <c r="B1694" s="7">
        <v>45982</v>
      </c>
      <c r="C1694" t="s">
        <v>6971</v>
      </c>
      <c r="D1694" t="s">
        <v>180</v>
      </c>
      <c r="E1694" s="6">
        <v>7394100</v>
      </c>
      <c r="F1694" s="6">
        <v>74015</v>
      </c>
      <c r="G1694" s="6">
        <v>0</v>
      </c>
      <c r="H1694" t="s">
        <v>361</v>
      </c>
      <c r="I1694">
        <v>1032436840</v>
      </c>
      <c r="J1694" t="s">
        <v>2017</v>
      </c>
      <c r="K1694" t="s">
        <v>183</v>
      </c>
      <c r="L1694" t="s">
        <v>209</v>
      </c>
      <c r="M1694" t="s">
        <v>2018</v>
      </c>
      <c r="N1694" t="s">
        <v>186</v>
      </c>
      <c r="O1694" t="s">
        <v>334</v>
      </c>
      <c r="P1694" t="s">
        <v>335</v>
      </c>
      <c r="Q1694" t="s">
        <v>189</v>
      </c>
      <c r="R1694" t="s">
        <v>190</v>
      </c>
      <c r="S1694" t="s">
        <v>1099</v>
      </c>
      <c r="T1694" t="s">
        <v>1100</v>
      </c>
      <c r="U1694" s="6">
        <v>7394100</v>
      </c>
      <c r="V1694" s="6">
        <v>0</v>
      </c>
      <c r="W1694" s="6">
        <v>7394100</v>
      </c>
      <c r="X1694" s="6">
        <v>0</v>
      </c>
      <c r="Y1694" t="s">
        <v>193</v>
      </c>
      <c r="Z1694" t="s">
        <v>194</v>
      </c>
      <c r="AA1694" t="s">
        <v>195</v>
      </c>
      <c r="AB1694" t="s">
        <v>6972</v>
      </c>
      <c r="AC1694" t="s">
        <v>837</v>
      </c>
      <c r="AD1694" t="s">
        <v>837</v>
      </c>
      <c r="AE1694" t="s">
        <v>823</v>
      </c>
      <c r="AF1694" t="s">
        <v>6973</v>
      </c>
      <c r="AG1694" t="s">
        <v>6892</v>
      </c>
      <c r="AH1694" t="s">
        <v>6974</v>
      </c>
      <c r="AI1694" t="s">
        <v>6975</v>
      </c>
      <c r="AK1694" t="s">
        <v>876</v>
      </c>
      <c r="AL1694" t="s">
        <v>462</v>
      </c>
      <c r="AM1694" t="s">
        <v>2022</v>
      </c>
      <c r="AN1694" t="s">
        <v>1255</v>
      </c>
      <c r="AO1694" t="s">
        <v>124</v>
      </c>
    </row>
    <row r="1695" spans="1:41" hidden="1" x14ac:dyDescent="0.2">
      <c r="A1695">
        <v>156925</v>
      </c>
      <c r="B1695" s="7">
        <v>45982</v>
      </c>
      <c r="C1695" t="s">
        <v>6976</v>
      </c>
      <c r="D1695" t="s">
        <v>180</v>
      </c>
      <c r="E1695" s="6">
        <v>6806010</v>
      </c>
      <c r="F1695" s="6">
        <v>0</v>
      </c>
      <c r="G1695" s="6">
        <v>0</v>
      </c>
      <c r="H1695" t="s">
        <v>181</v>
      </c>
      <c r="I1695">
        <v>860006543</v>
      </c>
      <c r="J1695" t="s">
        <v>4135</v>
      </c>
      <c r="K1695" t="s">
        <v>183</v>
      </c>
      <c r="L1695" t="s">
        <v>184</v>
      </c>
      <c r="M1695" t="s">
        <v>6977</v>
      </c>
      <c r="N1695" t="s">
        <v>186</v>
      </c>
      <c r="O1695" t="s">
        <v>211</v>
      </c>
      <c r="P1695" t="s">
        <v>212</v>
      </c>
      <c r="Q1695" t="s">
        <v>189</v>
      </c>
      <c r="R1695" t="s">
        <v>190</v>
      </c>
      <c r="S1695" t="s">
        <v>1285</v>
      </c>
      <c r="T1695" t="s">
        <v>1286</v>
      </c>
      <c r="U1695" s="6">
        <v>6806010</v>
      </c>
      <c r="V1695" s="6">
        <v>0</v>
      </c>
      <c r="W1695" s="6">
        <v>6806010</v>
      </c>
      <c r="X1695" s="6">
        <v>0</v>
      </c>
      <c r="Y1695" t="s">
        <v>193</v>
      </c>
      <c r="Z1695" t="s">
        <v>194</v>
      </c>
      <c r="AA1695" t="s">
        <v>195</v>
      </c>
      <c r="AB1695" t="s">
        <v>6978</v>
      </c>
      <c r="AC1695" t="s">
        <v>705</v>
      </c>
      <c r="AD1695" t="s">
        <v>705</v>
      </c>
      <c r="AE1695" t="s">
        <v>1452</v>
      </c>
      <c r="AF1695" t="s">
        <v>6511</v>
      </c>
      <c r="AG1695" t="s">
        <v>6944</v>
      </c>
      <c r="AH1695" t="s">
        <v>6979</v>
      </c>
      <c r="AI1695" t="s">
        <v>6980</v>
      </c>
      <c r="AK1695" t="s">
        <v>3075</v>
      </c>
      <c r="AL1695" t="s">
        <v>452</v>
      </c>
      <c r="AM1695" t="s">
        <v>6981</v>
      </c>
      <c r="AN1695" t="s">
        <v>4889</v>
      </c>
      <c r="AO1695" t="s">
        <v>137</v>
      </c>
    </row>
    <row r="1696" spans="1:41" hidden="1" x14ac:dyDescent="0.2">
      <c r="A1696">
        <v>157025</v>
      </c>
      <c r="B1696" s="7">
        <v>45982</v>
      </c>
      <c r="C1696" t="s">
        <v>6982</v>
      </c>
      <c r="D1696" t="s">
        <v>180</v>
      </c>
      <c r="E1696" s="6">
        <v>1019826</v>
      </c>
      <c r="F1696" s="6">
        <v>8632</v>
      </c>
      <c r="G1696" s="6">
        <v>0</v>
      </c>
      <c r="H1696" t="s">
        <v>361</v>
      </c>
      <c r="I1696">
        <v>1010219440</v>
      </c>
      <c r="J1696" t="s">
        <v>6983</v>
      </c>
      <c r="K1696" t="s">
        <v>183</v>
      </c>
      <c r="L1696" t="s">
        <v>209</v>
      </c>
      <c r="M1696" t="s">
        <v>6984</v>
      </c>
      <c r="N1696" t="s">
        <v>186</v>
      </c>
      <c r="O1696" t="s">
        <v>211</v>
      </c>
      <c r="P1696" t="s">
        <v>212</v>
      </c>
      <c r="Q1696" t="s">
        <v>189</v>
      </c>
      <c r="R1696" t="s">
        <v>190</v>
      </c>
      <c r="S1696" t="s">
        <v>1099</v>
      </c>
      <c r="T1696" t="s">
        <v>1100</v>
      </c>
      <c r="U1696" s="6">
        <v>1019826</v>
      </c>
      <c r="V1696" s="6">
        <v>0</v>
      </c>
      <c r="W1696" s="6">
        <v>1019826</v>
      </c>
      <c r="X1696" s="6">
        <v>0</v>
      </c>
      <c r="Y1696" t="s">
        <v>193</v>
      </c>
      <c r="Z1696" t="s">
        <v>194</v>
      </c>
      <c r="AA1696" t="s">
        <v>195</v>
      </c>
      <c r="AB1696" t="s">
        <v>6985</v>
      </c>
      <c r="AC1696" t="s">
        <v>1862</v>
      </c>
      <c r="AD1696" t="s">
        <v>1834</v>
      </c>
      <c r="AE1696" t="s">
        <v>2299</v>
      </c>
      <c r="AF1696" t="s">
        <v>6474</v>
      </c>
      <c r="AG1696" t="s">
        <v>6892</v>
      </c>
      <c r="AH1696" t="s">
        <v>6986</v>
      </c>
      <c r="AI1696" t="s">
        <v>6987</v>
      </c>
      <c r="AK1696" t="s">
        <v>6191</v>
      </c>
      <c r="AL1696" t="s">
        <v>462</v>
      </c>
      <c r="AM1696" t="s">
        <v>6988</v>
      </c>
      <c r="AN1696" t="s">
        <v>6989</v>
      </c>
      <c r="AO1696" t="s">
        <v>124</v>
      </c>
    </row>
    <row r="1697" spans="1:41" hidden="1" x14ac:dyDescent="0.2">
      <c r="A1697">
        <v>157125</v>
      </c>
      <c r="B1697" s="7">
        <v>45982</v>
      </c>
      <c r="C1697" t="s">
        <v>6990</v>
      </c>
      <c r="D1697" t="s">
        <v>180</v>
      </c>
      <c r="E1697" s="6">
        <v>4465221</v>
      </c>
      <c r="F1697" s="6">
        <v>552187</v>
      </c>
      <c r="G1697" s="6">
        <v>0</v>
      </c>
      <c r="H1697" t="s">
        <v>181</v>
      </c>
      <c r="I1697">
        <v>830055841</v>
      </c>
      <c r="J1697" t="s">
        <v>6991</v>
      </c>
      <c r="K1697" t="s">
        <v>183</v>
      </c>
      <c r="L1697" t="s">
        <v>184</v>
      </c>
      <c r="M1697" t="s">
        <v>6992</v>
      </c>
      <c r="N1697" t="s">
        <v>186</v>
      </c>
      <c r="O1697" t="s">
        <v>225</v>
      </c>
      <c r="P1697" t="s">
        <v>226</v>
      </c>
      <c r="Q1697" t="s">
        <v>189</v>
      </c>
      <c r="R1697" t="s">
        <v>190</v>
      </c>
      <c r="S1697" t="s">
        <v>478</v>
      </c>
      <c r="T1697" t="s">
        <v>479</v>
      </c>
      <c r="U1697" s="6">
        <v>4465221</v>
      </c>
      <c r="V1697" s="6">
        <v>0</v>
      </c>
      <c r="W1697" s="6">
        <v>4465221</v>
      </c>
      <c r="X1697" s="6">
        <v>0</v>
      </c>
      <c r="Y1697" t="s">
        <v>193</v>
      </c>
      <c r="Z1697" t="s">
        <v>194</v>
      </c>
      <c r="AA1697" t="s">
        <v>195</v>
      </c>
      <c r="AB1697" t="s">
        <v>6993</v>
      </c>
      <c r="AC1697" t="s">
        <v>902</v>
      </c>
      <c r="AD1697" t="s">
        <v>893</v>
      </c>
      <c r="AE1697" t="s">
        <v>1513</v>
      </c>
      <c r="AF1697" t="s">
        <v>6523</v>
      </c>
      <c r="AG1697" t="s">
        <v>6944</v>
      </c>
      <c r="AH1697" t="s">
        <v>6994</v>
      </c>
      <c r="AI1697" t="s">
        <v>6995</v>
      </c>
      <c r="AK1697" t="s">
        <v>3396</v>
      </c>
      <c r="AL1697" t="s">
        <v>758</v>
      </c>
      <c r="AM1697" t="s">
        <v>6996</v>
      </c>
      <c r="AN1697" t="s">
        <v>6997</v>
      </c>
      <c r="AO1697" t="s">
        <v>137</v>
      </c>
    </row>
    <row r="1698" spans="1:41" hidden="1" x14ac:dyDescent="0.2">
      <c r="A1698">
        <v>157225</v>
      </c>
      <c r="B1698" s="7">
        <v>45982</v>
      </c>
      <c r="C1698" t="s">
        <v>6998</v>
      </c>
      <c r="D1698" t="s">
        <v>180</v>
      </c>
      <c r="E1698" s="6">
        <v>823708</v>
      </c>
      <c r="F1698" s="6">
        <v>0</v>
      </c>
      <c r="G1698" s="6">
        <v>0</v>
      </c>
      <c r="H1698" t="s">
        <v>361</v>
      </c>
      <c r="I1698">
        <v>7715949</v>
      </c>
      <c r="J1698" t="s">
        <v>5698</v>
      </c>
      <c r="K1698" t="s">
        <v>183</v>
      </c>
      <c r="L1698" t="s">
        <v>209</v>
      </c>
      <c r="M1698" t="s">
        <v>5699</v>
      </c>
      <c r="N1698" t="s">
        <v>186</v>
      </c>
      <c r="O1698" t="s">
        <v>1068</v>
      </c>
      <c r="P1698" t="s">
        <v>1069</v>
      </c>
      <c r="Q1698" t="s">
        <v>189</v>
      </c>
      <c r="R1698" t="s">
        <v>190</v>
      </c>
      <c r="S1698" t="s">
        <v>1178</v>
      </c>
      <c r="T1698" t="s">
        <v>1179</v>
      </c>
      <c r="U1698" s="6">
        <v>823708</v>
      </c>
      <c r="V1698" s="6">
        <v>0</v>
      </c>
      <c r="W1698" s="6">
        <v>823708</v>
      </c>
      <c r="X1698" s="6">
        <v>0</v>
      </c>
      <c r="Y1698" t="s">
        <v>193</v>
      </c>
      <c r="Z1698" t="s">
        <v>194</v>
      </c>
      <c r="AA1698" t="s">
        <v>195</v>
      </c>
      <c r="AB1698" t="s">
        <v>6999</v>
      </c>
      <c r="AC1698" t="s">
        <v>997</v>
      </c>
      <c r="AD1698" t="s">
        <v>997</v>
      </c>
      <c r="AE1698" t="s">
        <v>2537</v>
      </c>
      <c r="AF1698" t="s">
        <v>6537</v>
      </c>
      <c r="AG1698" t="s">
        <v>6944</v>
      </c>
      <c r="AH1698" t="s">
        <v>7000</v>
      </c>
      <c r="AI1698" t="s">
        <v>7001</v>
      </c>
      <c r="AK1698" t="s">
        <v>6801</v>
      </c>
      <c r="AL1698" t="s">
        <v>2716</v>
      </c>
      <c r="AM1698" t="s">
        <v>598</v>
      </c>
      <c r="AN1698" t="s">
        <v>7002</v>
      </c>
      <c r="AO1698" t="s">
        <v>129</v>
      </c>
    </row>
    <row r="1699" spans="1:41" hidden="1" x14ac:dyDescent="0.2">
      <c r="A1699">
        <v>157225</v>
      </c>
      <c r="B1699" s="7">
        <v>45982</v>
      </c>
      <c r="C1699" t="s">
        <v>6998</v>
      </c>
      <c r="D1699" t="s">
        <v>180</v>
      </c>
      <c r="E1699" s="6">
        <v>823708</v>
      </c>
      <c r="F1699" s="6">
        <v>0</v>
      </c>
      <c r="G1699" s="6">
        <v>0</v>
      </c>
      <c r="H1699" t="s">
        <v>361</v>
      </c>
      <c r="I1699">
        <v>7715949</v>
      </c>
      <c r="J1699" t="s">
        <v>5698</v>
      </c>
      <c r="K1699" t="s">
        <v>183</v>
      </c>
      <c r="L1699" t="s">
        <v>209</v>
      </c>
      <c r="M1699" t="s">
        <v>5699</v>
      </c>
      <c r="N1699" t="s">
        <v>186</v>
      </c>
      <c r="O1699" t="s">
        <v>1068</v>
      </c>
      <c r="P1699" t="s">
        <v>1069</v>
      </c>
      <c r="Q1699" t="s">
        <v>189</v>
      </c>
      <c r="R1699" t="s">
        <v>190</v>
      </c>
      <c r="S1699" t="s">
        <v>1178</v>
      </c>
      <c r="T1699" t="s">
        <v>1179</v>
      </c>
      <c r="U1699" s="6">
        <v>823708</v>
      </c>
      <c r="V1699" s="6">
        <v>0</v>
      </c>
      <c r="W1699" s="6">
        <v>823708</v>
      </c>
      <c r="X1699" s="6">
        <v>0</v>
      </c>
      <c r="Y1699" t="s">
        <v>193</v>
      </c>
      <c r="Z1699" t="s">
        <v>194</v>
      </c>
      <c r="AA1699" t="s">
        <v>195</v>
      </c>
      <c r="AB1699" t="s">
        <v>6999</v>
      </c>
      <c r="AC1699" t="s">
        <v>997</v>
      </c>
      <c r="AD1699" t="s">
        <v>997</v>
      </c>
      <c r="AE1699" t="s">
        <v>2537</v>
      </c>
      <c r="AF1699" t="s">
        <v>6537</v>
      </c>
      <c r="AG1699" t="s">
        <v>6944</v>
      </c>
      <c r="AH1699" t="s">
        <v>7000</v>
      </c>
      <c r="AI1699" t="s">
        <v>7001</v>
      </c>
      <c r="AK1699" t="s">
        <v>6801</v>
      </c>
      <c r="AL1699" t="s">
        <v>2716</v>
      </c>
      <c r="AM1699" t="s">
        <v>598</v>
      </c>
      <c r="AN1699" t="s">
        <v>7002</v>
      </c>
      <c r="AO1699" t="s">
        <v>129</v>
      </c>
    </row>
    <row r="1700" spans="1:41" hidden="1" x14ac:dyDescent="0.2">
      <c r="A1700">
        <v>157325</v>
      </c>
      <c r="B1700" s="7">
        <v>45982</v>
      </c>
      <c r="C1700" t="s">
        <v>7003</v>
      </c>
      <c r="D1700" t="s">
        <v>180</v>
      </c>
      <c r="E1700" s="6">
        <v>1216040</v>
      </c>
      <c r="F1700" s="6">
        <v>0</v>
      </c>
      <c r="G1700" s="6">
        <v>0</v>
      </c>
      <c r="H1700" t="s">
        <v>361</v>
      </c>
      <c r="I1700">
        <v>1057592154</v>
      </c>
      <c r="J1700" t="s">
        <v>6913</v>
      </c>
      <c r="K1700" t="s">
        <v>183</v>
      </c>
      <c r="L1700" t="s">
        <v>209</v>
      </c>
      <c r="M1700" t="s">
        <v>6914</v>
      </c>
      <c r="N1700" t="s">
        <v>186</v>
      </c>
      <c r="O1700" t="s">
        <v>211</v>
      </c>
      <c r="P1700" t="s">
        <v>212</v>
      </c>
      <c r="Q1700" t="s">
        <v>189</v>
      </c>
      <c r="R1700" t="s">
        <v>190</v>
      </c>
      <c r="S1700" t="s">
        <v>1178</v>
      </c>
      <c r="T1700" t="s">
        <v>1179</v>
      </c>
      <c r="U1700" s="6">
        <v>1216040</v>
      </c>
      <c r="V1700" s="6">
        <v>0</v>
      </c>
      <c r="W1700" s="6">
        <v>1216040</v>
      </c>
      <c r="X1700" s="6">
        <v>0</v>
      </c>
      <c r="Y1700" t="s">
        <v>193</v>
      </c>
      <c r="Z1700" t="s">
        <v>194</v>
      </c>
      <c r="AA1700" t="s">
        <v>195</v>
      </c>
      <c r="AB1700" t="s">
        <v>7004</v>
      </c>
      <c r="AC1700" t="s">
        <v>997</v>
      </c>
      <c r="AD1700" t="s">
        <v>997</v>
      </c>
      <c r="AE1700" t="s">
        <v>2545</v>
      </c>
      <c r="AF1700" t="s">
        <v>6531</v>
      </c>
      <c r="AG1700" t="s">
        <v>6944</v>
      </c>
      <c r="AH1700" t="s">
        <v>7005</v>
      </c>
      <c r="AI1700" t="s">
        <v>7006</v>
      </c>
      <c r="AK1700" t="s">
        <v>6801</v>
      </c>
      <c r="AL1700" t="s">
        <v>2716</v>
      </c>
      <c r="AM1700" t="s">
        <v>738</v>
      </c>
      <c r="AN1700" t="s">
        <v>7002</v>
      </c>
      <c r="AO1700" t="s">
        <v>129</v>
      </c>
    </row>
    <row r="1701" spans="1:41" hidden="1" x14ac:dyDescent="0.2">
      <c r="A1701">
        <v>157425</v>
      </c>
      <c r="B1701" s="7">
        <v>45982</v>
      </c>
      <c r="C1701" t="s">
        <v>7007</v>
      </c>
      <c r="D1701" t="s">
        <v>180</v>
      </c>
      <c r="E1701" s="6">
        <v>933925</v>
      </c>
      <c r="F1701" s="6">
        <v>0</v>
      </c>
      <c r="G1701" s="6">
        <v>0</v>
      </c>
      <c r="H1701" t="s">
        <v>361</v>
      </c>
      <c r="I1701">
        <v>79566290</v>
      </c>
      <c r="J1701" t="s">
        <v>5222</v>
      </c>
      <c r="K1701" t="s">
        <v>183</v>
      </c>
      <c r="L1701" t="s">
        <v>209</v>
      </c>
      <c r="M1701" t="s">
        <v>5995</v>
      </c>
      <c r="N1701" t="s">
        <v>186</v>
      </c>
      <c r="O1701" t="s">
        <v>364</v>
      </c>
      <c r="P1701" t="s">
        <v>365</v>
      </c>
      <c r="Q1701" t="s">
        <v>189</v>
      </c>
      <c r="R1701" t="s">
        <v>190</v>
      </c>
      <c r="S1701" t="s">
        <v>1178</v>
      </c>
      <c r="T1701" t="s">
        <v>1179</v>
      </c>
      <c r="U1701" s="6">
        <v>933925</v>
      </c>
      <c r="V1701" s="6">
        <v>0</v>
      </c>
      <c r="W1701" s="6">
        <v>933925</v>
      </c>
      <c r="X1701" s="6">
        <v>0</v>
      </c>
      <c r="Y1701" t="s">
        <v>193</v>
      </c>
      <c r="Z1701" t="s">
        <v>194</v>
      </c>
      <c r="AA1701" t="s">
        <v>195</v>
      </c>
      <c r="AB1701" t="s">
        <v>7008</v>
      </c>
      <c r="AC1701" t="s">
        <v>997</v>
      </c>
      <c r="AD1701" t="s">
        <v>997</v>
      </c>
      <c r="AE1701" t="s">
        <v>2541</v>
      </c>
      <c r="AF1701" t="s">
        <v>6527</v>
      </c>
      <c r="AG1701" t="s">
        <v>6944</v>
      </c>
      <c r="AH1701" t="s">
        <v>7009</v>
      </c>
      <c r="AI1701" t="s">
        <v>7010</v>
      </c>
      <c r="AK1701" t="s">
        <v>6801</v>
      </c>
      <c r="AL1701" t="s">
        <v>2716</v>
      </c>
      <c r="AM1701" t="s">
        <v>729</v>
      </c>
      <c r="AN1701" t="s">
        <v>7002</v>
      </c>
      <c r="AO1701" t="s">
        <v>129</v>
      </c>
    </row>
    <row r="1702" spans="1:41" hidden="1" x14ac:dyDescent="0.2">
      <c r="A1702">
        <v>157425</v>
      </c>
      <c r="B1702" s="7">
        <v>45982</v>
      </c>
      <c r="C1702" t="s">
        <v>7007</v>
      </c>
      <c r="D1702" t="s">
        <v>180</v>
      </c>
      <c r="E1702" s="6">
        <v>933925</v>
      </c>
      <c r="F1702" s="6">
        <v>0</v>
      </c>
      <c r="G1702" s="6">
        <v>0</v>
      </c>
      <c r="H1702" t="s">
        <v>361</v>
      </c>
      <c r="I1702">
        <v>79566290</v>
      </c>
      <c r="J1702" t="s">
        <v>5222</v>
      </c>
      <c r="K1702" t="s">
        <v>183</v>
      </c>
      <c r="L1702" t="s">
        <v>209</v>
      </c>
      <c r="M1702" t="s">
        <v>5995</v>
      </c>
      <c r="N1702" t="s">
        <v>186</v>
      </c>
      <c r="O1702" t="s">
        <v>364</v>
      </c>
      <c r="P1702" t="s">
        <v>365</v>
      </c>
      <c r="Q1702" t="s">
        <v>189</v>
      </c>
      <c r="R1702" t="s">
        <v>190</v>
      </c>
      <c r="S1702" t="s">
        <v>1178</v>
      </c>
      <c r="T1702" t="s">
        <v>1179</v>
      </c>
      <c r="U1702" s="6">
        <v>933925</v>
      </c>
      <c r="V1702" s="6">
        <v>0</v>
      </c>
      <c r="W1702" s="6">
        <v>933925</v>
      </c>
      <c r="X1702" s="6">
        <v>0</v>
      </c>
      <c r="Y1702" t="s">
        <v>193</v>
      </c>
      <c r="Z1702" t="s">
        <v>194</v>
      </c>
      <c r="AA1702" t="s">
        <v>195</v>
      </c>
      <c r="AB1702" t="s">
        <v>7008</v>
      </c>
      <c r="AC1702" t="s">
        <v>997</v>
      </c>
      <c r="AD1702" t="s">
        <v>997</v>
      </c>
      <c r="AE1702" t="s">
        <v>2541</v>
      </c>
      <c r="AF1702" t="s">
        <v>6527</v>
      </c>
      <c r="AG1702" t="s">
        <v>6944</v>
      </c>
      <c r="AH1702" t="s">
        <v>7009</v>
      </c>
      <c r="AI1702" t="s">
        <v>7010</v>
      </c>
      <c r="AK1702" t="s">
        <v>6801</v>
      </c>
      <c r="AL1702" t="s">
        <v>2716</v>
      </c>
      <c r="AM1702" t="s">
        <v>729</v>
      </c>
      <c r="AN1702" t="s">
        <v>7002</v>
      </c>
      <c r="AO1702" t="s">
        <v>129</v>
      </c>
    </row>
    <row r="1703" spans="1:41" hidden="1" x14ac:dyDescent="0.2">
      <c r="A1703">
        <v>157525</v>
      </c>
      <c r="B1703" s="7">
        <v>45982</v>
      </c>
      <c r="C1703" t="s">
        <v>7011</v>
      </c>
      <c r="D1703" t="s">
        <v>180</v>
      </c>
      <c r="E1703" s="6">
        <v>6616400</v>
      </c>
      <c r="F1703" s="6">
        <v>434570</v>
      </c>
      <c r="G1703" s="6">
        <v>0</v>
      </c>
      <c r="H1703" t="s">
        <v>181</v>
      </c>
      <c r="I1703">
        <v>900572799</v>
      </c>
      <c r="J1703" t="s">
        <v>7012</v>
      </c>
      <c r="K1703" t="s">
        <v>183</v>
      </c>
      <c r="L1703" t="s">
        <v>209</v>
      </c>
      <c r="M1703" t="s">
        <v>7013</v>
      </c>
      <c r="N1703" t="s">
        <v>186</v>
      </c>
      <c r="O1703" t="s">
        <v>364</v>
      </c>
      <c r="P1703" t="s">
        <v>365</v>
      </c>
      <c r="Q1703" t="s">
        <v>189</v>
      </c>
      <c r="R1703" t="s">
        <v>190</v>
      </c>
      <c r="S1703" t="s">
        <v>540</v>
      </c>
      <c r="T1703" t="s">
        <v>541</v>
      </c>
      <c r="U1703" s="6">
        <v>6616400</v>
      </c>
      <c r="V1703" s="6">
        <v>0</v>
      </c>
      <c r="W1703" s="6">
        <v>6616400</v>
      </c>
      <c r="X1703" s="6">
        <v>0</v>
      </c>
      <c r="Y1703" t="s">
        <v>193</v>
      </c>
      <c r="Z1703" t="s">
        <v>194</v>
      </c>
      <c r="AA1703" t="s">
        <v>195</v>
      </c>
      <c r="AB1703" t="s">
        <v>7014</v>
      </c>
      <c r="AC1703" t="s">
        <v>1813</v>
      </c>
      <c r="AD1703" t="s">
        <v>1676</v>
      </c>
      <c r="AE1703" t="s">
        <v>1824</v>
      </c>
      <c r="AF1703" t="s">
        <v>6543</v>
      </c>
      <c r="AG1703" t="s">
        <v>6944</v>
      </c>
      <c r="AH1703" t="s">
        <v>7015</v>
      </c>
      <c r="AI1703" t="s">
        <v>7016</v>
      </c>
      <c r="AK1703" t="s">
        <v>4656</v>
      </c>
      <c r="AL1703" t="s">
        <v>452</v>
      </c>
      <c r="AM1703" t="s">
        <v>7017</v>
      </c>
      <c r="AN1703" t="s">
        <v>7018</v>
      </c>
      <c r="AO1703" t="s">
        <v>137</v>
      </c>
    </row>
    <row r="1704" spans="1:41" hidden="1" x14ac:dyDescent="0.2">
      <c r="A1704">
        <v>157625</v>
      </c>
      <c r="B1704" s="7">
        <v>45982</v>
      </c>
      <c r="C1704" t="s">
        <v>7019</v>
      </c>
      <c r="D1704" t="s">
        <v>180</v>
      </c>
      <c r="E1704" s="6">
        <v>11927671</v>
      </c>
      <c r="F1704" s="6">
        <v>783418</v>
      </c>
      <c r="G1704" s="6">
        <v>0</v>
      </c>
      <c r="H1704" t="s">
        <v>181</v>
      </c>
      <c r="I1704">
        <v>900150649</v>
      </c>
      <c r="J1704" t="s">
        <v>7020</v>
      </c>
      <c r="K1704" t="s">
        <v>183</v>
      </c>
      <c r="L1704" t="s">
        <v>184</v>
      </c>
      <c r="M1704" t="s">
        <v>7021</v>
      </c>
      <c r="N1704" t="s">
        <v>186</v>
      </c>
      <c r="O1704" t="s">
        <v>211</v>
      </c>
      <c r="P1704" t="s">
        <v>212</v>
      </c>
      <c r="Q1704" t="s">
        <v>189</v>
      </c>
      <c r="R1704" t="s">
        <v>190</v>
      </c>
      <c r="S1704" t="s">
        <v>540</v>
      </c>
      <c r="T1704" t="s">
        <v>541</v>
      </c>
      <c r="U1704" s="6">
        <v>11927671</v>
      </c>
      <c r="V1704" s="6">
        <v>0</v>
      </c>
      <c r="W1704" s="6">
        <v>11927671</v>
      </c>
      <c r="X1704" s="6">
        <v>0</v>
      </c>
      <c r="Y1704" t="s">
        <v>193</v>
      </c>
      <c r="Z1704" t="s">
        <v>194</v>
      </c>
      <c r="AA1704" t="s">
        <v>195</v>
      </c>
      <c r="AB1704" t="s">
        <v>7022</v>
      </c>
      <c r="AC1704" t="s">
        <v>1516</v>
      </c>
      <c r="AD1704" t="s">
        <v>1511</v>
      </c>
      <c r="AE1704" t="s">
        <v>1647</v>
      </c>
      <c r="AF1704" t="s">
        <v>6547</v>
      </c>
      <c r="AG1704" t="s">
        <v>6944</v>
      </c>
      <c r="AH1704" t="s">
        <v>7023</v>
      </c>
      <c r="AI1704" t="s">
        <v>7024</v>
      </c>
      <c r="AK1704" t="s">
        <v>4032</v>
      </c>
      <c r="AL1704" t="s">
        <v>452</v>
      </c>
      <c r="AM1704" t="s">
        <v>7025</v>
      </c>
      <c r="AN1704" t="s">
        <v>7026</v>
      </c>
      <c r="AO1704" t="s">
        <v>137</v>
      </c>
    </row>
    <row r="1705" spans="1:41" hidden="1" x14ac:dyDescent="0.2">
      <c r="A1705">
        <v>157725</v>
      </c>
      <c r="B1705" s="7">
        <v>45982</v>
      </c>
      <c r="C1705" t="s">
        <v>7027</v>
      </c>
      <c r="D1705" t="s">
        <v>180</v>
      </c>
      <c r="E1705" s="6">
        <v>1327495</v>
      </c>
      <c r="F1705" s="6">
        <v>0</v>
      </c>
      <c r="G1705" s="6">
        <v>0</v>
      </c>
      <c r="H1705" t="s">
        <v>361</v>
      </c>
      <c r="I1705">
        <v>1010227551</v>
      </c>
      <c r="J1705" t="s">
        <v>1176</v>
      </c>
      <c r="K1705" t="s">
        <v>183</v>
      </c>
      <c r="L1705" t="s">
        <v>209</v>
      </c>
      <c r="M1705" t="s">
        <v>5913</v>
      </c>
      <c r="N1705" t="s">
        <v>186</v>
      </c>
      <c r="O1705" t="s">
        <v>225</v>
      </c>
      <c r="P1705" t="s">
        <v>226</v>
      </c>
      <c r="Q1705" t="s">
        <v>189</v>
      </c>
      <c r="R1705" t="s">
        <v>190</v>
      </c>
      <c r="S1705" t="s">
        <v>1178</v>
      </c>
      <c r="T1705" t="s">
        <v>1179</v>
      </c>
      <c r="U1705" s="6">
        <v>1327495</v>
      </c>
      <c r="V1705" s="6">
        <v>0</v>
      </c>
      <c r="W1705" s="6">
        <v>1327495</v>
      </c>
      <c r="X1705" s="6">
        <v>0</v>
      </c>
      <c r="Y1705" t="s">
        <v>193</v>
      </c>
      <c r="Z1705" t="s">
        <v>194</v>
      </c>
      <c r="AA1705" t="s">
        <v>195</v>
      </c>
      <c r="AB1705" t="s">
        <v>7028</v>
      </c>
      <c r="AC1705" t="s">
        <v>997</v>
      </c>
      <c r="AD1705" t="s">
        <v>997</v>
      </c>
      <c r="AE1705" t="s">
        <v>2592</v>
      </c>
      <c r="AF1705" t="s">
        <v>6552</v>
      </c>
      <c r="AG1705" t="s">
        <v>6944</v>
      </c>
      <c r="AH1705" t="s">
        <v>7029</v>
      </c>
      <c r="AI1705" t="s">
        <v>7030</v>
      </c>
      <c r="AK1705" t="s">
        <v>6892</v>
      </c>
      <c r="AL1705" t="s">
        <v>2716</v>
      </c>
      <c r="AM1705" t="s">
        <v>954</v>
      </c>
      <c r="AN1705" t="s">
        <v>7031</v>
      </c>
      <c r="AO1705" t="s">
        <v>129</v>
      </c>
    </row>
    <row r="1706" spans="1:41" hidden="1" x14ac:dyDescent="0.2">
      <c r="A1706">
        <v>157725</v>
      </c>
      <c r="B1706" s="7">
        <v>45982</v>
      </c>
      <c r="C1706" t="s">
        <v>7027</v>
      </c>
      <c r="D1706" t="s">
        <v>180</v>
      </c>
      <c r="E1706" s="6">
        <v>1327495</v>
      </c>
      <c r="F1706" s="6">
        <v>0</v>
      </c>
      <c r="G1706" s="6">
        <v>0</v>
      </c>
      <c r="H1706" t="s">
        <v>361</v>
      </c>
      <c r="I1706">
        <v>1010227551</v>
      </c>
      <c r="J1706" t="s">
        <v>1176</v>
      </c>
      <c r="K1706" t="s">
        <v>183</v>
      </c>
      <c r="L1706" t="s">
        <v>209</v>
      </c>
      <c r="M1706" t="s">
        <v>5913</v>
      </c>
      <c r="N1706" t="s">
        <v>186</v>
      </c>
      <c r="O1706" t="s">
        <v>225</v>
      </c>
      <c r="P1706" t="s">
        <v>226</v>
      </c>
      <c r="Q1706" t="s">
        <v>189</v>
      </c>
      <c r="R1706" t="s">
        <v>190</v>
      </c>
      <c r="S1706" t="s">
        <v>1178</v>
      </c>
      <c r="T1706" t="s">
        <v>1179</v>
      </c>
      <c r="U1706" s="6">
        <v>1327495</v>
      </c>
      <c r="V1706" s="6">
        <v>0</v>
      </c>
      <c r="W1706" s="6">
        <v>1327495</v>
      </c>
      <c r="X1706" s="6">
        <v>0</v>
      </c>
      <c r="Y1706" t="s">
        <v>193</v>
      </c>
      <c r="Z1706" t="s">
        <v>194</v>
      </c>
      <c r="AA1706" t="s">
        <v>195</v>
      </c>
      <c r="AB1706" t="s">
        <v>7028</v>
      </c>
      <c r="AC1706" t="s">
        <v>997</v>
      </c>
      <c r="AD1706" t="s">
        <v>997</v>
      </c>
      <c r="AE1706" t="s">
        <v>2592</v>
      </c>
      <c r="AF1706" t="s">
        <v>6552</v>
      </c>
      <c r="AG1706" t="s">
        <v>6944</v>
      </c>
      <c r="AH1706" t="s">
        <v>7029</v>
      </c>
      <c r="AI1706" t="s">
        <v>7030</v>
      </c>
      <c r="AK1706" t="s">
        <v>6892</v>
      </c>
      <c r="AL1706" t="s">
        <v>2716</v>
      </c>
      <c r="AM1706" t="s">
        <v>954</v>
      </c>
      <c r="AN1706" t="s">
        <v>7031</v>
      </c>
      <c r="AO1706" t="s">
        <v>129</v>
      </c>
    </row>
    <row r="1707" spans="1:41" hidden="1" x14ac:dyDescent="0.2">
      <c r="A1707">
        <v>157825</v>
      </c>
      <c r="B1707" s="7">
        <v>45982</v>
      </c>
      <c r="C1707" t="s">
        <v>7032</v>
      </c>
      <c r="D1707" t="s">
        <v>180</v>
      </c>
      <c r="E1707" s="6">
        <v>1327495</v>
      </c>
      <c r="F1707" s="6">
        <v>0</v>
      </c>
      <c r="G1707" s="6">
        <v>0</v>
      </c>
      <c r="H1707" t="s">
        <v>361</v>
      </c>
      <c r="I1707">
        <v>1032449942</v>
      </c>
      <c r="J1707" t="s">
        <v>1199</v>
      </c>
      <c r="K1707" t="s">
        <v>183</v>
      </c>
      <c r="L1707" t="s">
        <v>209</v>
      </c>
      <c r="M1707" t="s">
        <v>1200</v>
      </c>
      <c r="N1707" t="s">
        <v>186</v>
      </c>
      <c r="O1707" t="s">
        <v>211</v>
      </c>
      <c r="P1707" t="s">
        <v>212</v>
      </c>
      <c r="Q1707" t="s">
        <v>189</v>
      </c>
      <c r="R1707" t="s">
        <v>190</v>
      </c>
      <c r="S1707" t="s">
        <v>1178</v>
      </c>
      <c r="T1707" t="s">
        <v>1179</v>
      </c>
      <c r="U1707" s="6">
        <v>1327495</v>
      </c>
      <c r="V1707" s="6">
        <v>0</v>
      </c>
      <c r="W1707" s="6">
        <v>1327495</v>
      </c>
      <c r="X1707" s="6">
        <v>0</v>
      </c>
      <c r="Y1707" t="s">
        <v>193</v>
      </c>
      <c r="Z1707" t="s">
        <v>194</v>
      </c>
      <c r="AA1707" t="s">
        <v>195</v>
      </c>
      <c r="AB1707" t="s">
        <v>7033</v>
      </c>
      <c r="AC1707" t="s">
        <v>997</v>
      </c>
      <c r="AD1707" t="s">
        <v>997</v>
      </c>
      <c r="AE1707" t="s">
        <v>2588</v>
      </c>
      <c r="AF1707" t="s">
        <v>6558</v>
      </c>
      <c r="AG1707" t="s">
        <v>6944</v>
      </c>
      <c r="AH1707" t="s">
        <v>7034</v>
      </c>
      <c r="AI1707" t="s">
        <v>7035</v>
      </c>
      <c r="AK1707" t="s">
        <v>6892</v>
      </c>
      <c r="AL1707" t="s">
        <v>2716</v>
      </c>
      <c r="AM1707" t="s">
        <v>439</v>
      </c>
      <c r="AN1707" t="s">
        <v>7031</v>
      </c>
      <c r="AO1707" t="s">
        <v>129</v>
      </c>
    </row>
    <row r="1708" spans="1:41" hidden="1" x14ac:dyDescent="0.2">
      <c r="A1708">
        <v>157825</v>
      </c>
      <c r="B1708" s="7">
        <v>45982</v>
      </c>
      <c r="C1708" t="s">
        <v>7032</v>
      </c>
      <c r="D1708" t="s">
        <v>180</v>
      </c>
      <c r="E1708" s="6">
        <v>1327495</v>
      </c>
      <c r="F1708" s="6">
        <v>0</v>
      </c>
      <c r="G1708" s="6">
        <v>0</v>
      </c>
      <c r="H1708" t="s">
        <v>361</v>
      </c>
      <c r="I1708">
        <v>1032449942</v>
      </c>
      <c r="J1708" t="s">
        <v>1199</v>
      </c>
      <c r="K1708" t="s">
        <v>183</v>
      </c>
      <c r="L1708" t="s">
        <v>209</v>
      </c>
      <c r="M1708" t="s">
        <v>1200</v>
      </c>
      <c r="N1708" t="s">
        <v>186</v>
      </c>
      <c r="O1708" t="s">
        <v>211</v>
      </c>
      <c r="P1708" t="s">
        <v>212</v>
      </c>
      <c r="Q1708" t="s">
        <v>189</v>
      </c>
      <c r="R1708" t="s">
        <v>190</v>
      </c>
      <c r="S1708" t="s">
        <v>1178</v>
      </c>
      <c r="T1708" t="s">
        <v>1179</v>
      </c>
      <c r="U1708" s="6">
        <v>1327495</v>
      </c>
      <c r="V1708" s="6">
        <v>0</v>
      </c>
      <c r="W1708" s="6">
        <v>1327495</v>
      </c>
      <c r="X1708" s="6">
        <v>0</v>
      </c>
      <c r="Y1708" t="s">
        <v>193</v>
      </c>
      <c r="Z1708" t="s">
        <v>194</v>
      </c>
      <c r="AA1708" t="s">
        <v>195</v>
      </c>
      <c r="AB1708" t="s">
        <v>7033</v>
      </c>
      <c r="AC1708" t="s">
        <v>997</v>
      </c>
      <c r="AD1708" t="s">
        <v>997</v>
      </c>
      <c r="AE1708" t="s">
        <v>2588</v>
      </c>
      <c r="AF1708" t="s">
        <v>6558</v>
      </c>
      <c r="AG1708" t="s">
        <v>6944</v>
      </c>
      <c r="AH1708" t="s">
        <v>7034</v>
      </c>
      <c r="AI1708" t="s">
        <v>7035</v>
      </c>
      <c r="AK1708" t="s">
        <v>6892</v>
      </c>
      <c r="AL1708" t="s">
        <v>2716</v>
      </c>
      <c r="AM1708" t="s">
        <v>439</v>
      </c>
      <c r="AN1708" t="s">
        <v>7031</v>
      </c>
      <c r="AO1708" t="s">
        <v>129</v>
      </c>
    </row>
    <row r="1709" spans="1:41" hidden="1" x14ac:dyDescent="0.2">
      <c r="A1709">
        <v>157925</v>
      </c>
      <c r="B1709" s="7">
        <v>45982</v>
      </c>
      <c r="C1709" t="s">
        <v>7036</v>
      </c>
      <c r="D1709" t="s">
        <v>180</v>
      </c>
      <c r="E1709" s="6">
        <v>1622456</v>
      </c>
      <c r="F1709" s="6">
        <v>0</v>
      </c>
      <c r="G1709" s="6">
        <v>0</v>
      </c>
      <c r="H1709" t="s">
        <v>361</v>
      </c>
      <c r="I1709">
        <v>79427142</v>
      </c>
      <c r="J1709" t="s">
        <v>7037</v>
      </c>
      <c r="K1709" t="s">
        <v>183</v>
      </c>
      <c r="L1709" t="s">
        <v>209</v>
      </c>
      <c r="M1709" t="s">
        <v>7038</v>
      </c>
      <c r="N1709" t="s">
        <v>186</v>
      </c>
      <c r="O1709" t="s">
        <v>364</v>
      </c>
      <c r="P1709" t="s">
        <v>365</v>
      </c>
      <c r="Q1709" t="s">
        <v>189</v>
      </c>
      <c r="R1709" t="s">
        <v>190</v>
      </c>
      <c r="S1709" t="s">
        <v>1178</v>
      </c>
      <c r="T1709" t="s">
        <v>1179</v>
      </c>
      <c r="U1709" s="6">
        <v>1622456</v>
      </c>
      <c r="V1709" s="6">
        <v>0</v>
      </c>
      <c r="W1709" s="6">
        <v>1622456</v>
      </c>
      <c r="X1709" s="6">
        <v>0</v>
      </c>
      <c r="Y1709" t="s">
        <v>193</v>
      </c>
      <c r="Z1709" t="s">
        <v>194</v>
      </c>
      <c r="AA1709" t="s">
        <v>195</v>
      </c>
      <c r="AB1709" t="s">
        <v>7039</v>
      </c>
      <c r="AC1709" t="s">
        <v>997</v>
      </c>
      <c r="AD1709" t="s">
        <v>997</v>
      </c>
      <c r="AE1709" t="s">
        <v>2584</v>
      </c>
      <c r="AF1709" t="s">
        <v>6562</v>
      </c>
      <c r="AG1709" t="s">
        <v>6944</v>
      </c>
      <c r="AH1709" t="s">
        <v>7040</v>
      </c>
      <c r="AI1709" t="s">
        <v>7041</v>
      </c>
      <c r="AK1709" t="s">
        <v>6892</v>
      </c>
      <c r="AL1709" t="s">
        <v>2716</v>
      </c>
      <c r="AM1709" t="s">
        <v>450</v>
      </c>
      <c r="AN1709" t="s">
        <v>7031</v>
      </c>
      <c r="AO1709" t="s">
        <v>129</v>
      </c>
    </row>
    <row r="1710" spans="1:41" hidden="1" x14ac:dyDescent="0.2">
      <c r="A1710">
        <v>158025</v>
      </c>
      <c r="B1710" s="7">
        <v>45982</v>
      </c>
      <c r="C1710" t="s">
        <v>7042</v>
      </c>
      <c r="D1710" t="s">
        <v>180</v>
      </c>
      <c r="E1710" s="6">
        <v>19347050.940000001</v>
      </c>
      <c r="F1710" s="6">
        <v>575534</v>
      </c>
      <c r="G1710" s="6">
        <v>0</v>
      </c>
      <c r="H1710" t="s">
        <v>181</v>
      </c>
      <c r="I1710">
        <v>830042244</v>
      </c>
      <c r="J1710" t="s">
        <v>2144</v>
      </c>
      <c r="K1710" t="s">
        <v>183</v>
      </c>
      <c r="L1710" t="s">
        <v>209</v>
      </c>
      <c r="M1710" t="s">
        <v>2145</v>
      </c>
      <c r="N1710" t="s">
        <v>186</v>
      </c>
      <c r="O1710" t="s">
        <v>211</v>
      </c>
      <c r="P1710" t="s">
        <v>212</v>
      </c>
      <c r="Q1710" t="s">
        <v>189</v>
      </c>
      <c r="R1710" t="s">
        <v>190</v>
      </c>
      <c r="S1710" t="s">
        <v>585</v>
      </c>
      <c r="T1710" t="s">
        <v>586</v>
      </c>
      <c r="U1710" s="6">
        <v>19347050.940000001</v>
      </c>
      <c r="V1710" s="6">
        <v>0</v>
      </c>
      <c r="W1710" s="6">
        <v>19347050.940000001</v>
      </c>
      <c r="X1710" s="6">
        <v>0</v>
      </c>
      <c r="Y1710" t="s">
        <v>193</v>
      </c>
      <c r="Z1710" t="s">
        <v>194</v>
      </c>
      <c r="AA1710" t="s">
        <v>195</v>
      </c>
      <c r="AB1710" t="s">
        <v>7043</v>
      </c>
      <c r="AC1710" t="s">
        <v>272</v>
      </c>
      <c r="AD1710" t="s">
        <v>272</v>
      </c>
      <c r="AE1710" t="s">
        <v>2147</v>
      </c>
      <c r="AF1710" t="s">
        <v>6571</v>
      </c>
      <c r="AG1710" t="s">
        <v>6944</v>
      </c>
      <c r="AH1710" t="s">
        <v>7044</v>
      </c>
      <c r="AI1710" t="s">
        <v>7045</v>
      </c>
      <c r="AK1710" t="s">
        <v>1037</v>
      </c>
      <c r="AL1710" t="s">
        <v>452</v>
      </c>
      <c r="AM1710" t="s">
        <v>2107</v>
      </c>
      <c r="AN1710" t="s">
        <v>2151</v>
      </c>
      <c r="AO1710" t="s">
        <v>137</v>
      </c>
    </row>
    <row r="1711" spans="1:41" hidden="1" x14ac:dyDescent="0.2">
      <c r="A1711">
        <v>158125</v>
      </c>
      <c r="B1711" s="7">
        <v>45982</v>
      </c>
      <c r="C1711" t="s">
        <v>7046</v>
      </c>
      <c r="D1711" t="s">
        <v>180</v>
      </c>
      <c r="E1711" s="6">
        <v>7394100</v>
      </c>
      <c r="F1711" s="6">
        <v>226196</v>
      </c>
      <c r="G1711" s="6">
        <v>0</v>
      </c>
      <c r="H1711" t="s">
        <v>361</v>
      </c>
      <c r="I1711">
        <v>1030638815</v>
      </c>
      <c r="J1711" t="s">
        <v>1169</v>
      </c>
      <c r="K1711" t="s">
        <v>183</v>
      </c>
      <c r="L1711" t="s">
        <v>209</v>
      </c>
      <c r="M1711" t="s">
        <v>1170</v>
      </c>
      <c r="N1711" t="s">
        <v>186</v>
      </c>
      <c r="O1711" t="s">
        <v>225</v>
      </c>
      <c r="P1711" t="s">
        <v>226</v>
      </c>
      <c r="Q1711" t="s">
        <v>189</v>
      </c>
      <c r="R1711" t="s">
        <v>190</v>
      </c>
      <c r="S1711" t="s">
        <v>1099</v>
      </c>
      <c r="T1711" t="s">
        <v>1100</v>
      </c>
      <c r="U1711" s="6">
        <v>7394100</v>
      </c>
      <c r="V1711" s="6">
        <v>0</v>
      </c>
      <c r="W1711" s="6">
        <v>7394100</v>
      </c>
      <c r="X1711" s="6">
        <v>0</v>
      </c>
      <c r="Y1711" t="s">
        <v>193</v>
      </c>
      <c r="Z1711" t="s">
        <v>194</v>
      </c>
      <c r="AA1711" t="s">
        <v>195</v>
      </c>
      <c r="AB1711" t="s">
        <v>7047</v>
      </c>
      <c r="AC1711" t="s">
        <v>824</v>
      </c>
      <c r="AD1711" t="s">
        <v>824</v>
      </c>
      <c r="AE1711" t="s">
        <v>526</v>
      </c>
      <c r="AF1711" t="s">
        <v>6579</v>
      </c>
      <c r="AG1711" t="s">
        <v>6944</v>
      </c>
      <c r="AH1711" t="s">
        <v>7048</v>
      </c>
      <c r="AI1711" t="s">
        <v>7049</v>
      </c>
      <c r="AK1711" t="s">
        <v>545</v>
      </c>
      <c r="AL1711" t="s">
        <v>462</v>
      </c>
      <c r="AM1711" t="s">
        <v>1173</v>
      </c>
      <c r="AN1711" t="s">
        <v>1174</v>
      </c>
      <c r="AO1711" t="s">
        <v>124</v>
      </c>
    </row>
    <row r="1712" spans="1:41" hidden="1" x14ac:dyDescent="0.2">
      <c r="A1712">
        <v>158225</v>
      </c>
      <c r="B1712" s="7">
        <v>45982</v>
      </c>
      <c r="C1712" t="s">
        <v>7050</v>
      </c>
      <c r="D1712" t="s">
        <v>180</v>
      </c>
      <c r="E1712" s="6">
        <v>8519971.4900000002</v>
      </c>
      <c r="F1712" s="6">
        <v>253452</v>
      </c>
      <c r="G1712" s="6">
        <v>0</v>
      </c>
      <c r="H1712" t="s">
        <v>181</v>
      </c>
      <c r="I1712">
        <v>830042244</v>
      </c>
      <c r="J1712" t="s">
        <v>2144</v>
      </c>
      <c r="K1712" t="s">
        <v>183</v>
      </c>
      <c r="L1712" t="s">
        <v>209</v>
      </c>
      <c r="M1712" t="s">
        <v>2145</v>
      </c>
      <c r="N1712" t="s">
        <v>186</v>
      </c>
      <c r="O1712" t="s">
        <v>211</v>
      </c>
      <c r="P1712" t="s">
        <v>212</v>
      </c>
      <c r="Q1712" t="s">
        <v>189</v>
      </c>
      <c r="R1712" t="s">
        <v>190</v>
      </c>
      <c r="S1712" t="s">
        <v>585</v>
      </c>
      <c r="T1712" t="s">
        <v>586</v>
      </c>
      <c r="U1712" s="6">
        <v>8519971.4900000002</v>
      </c>
      <c r="V1712" s="6">
        <v>0</v>
      </c>
      <c r="W1712" s="6">
        <v>8519971.4900000002</v>
      </c>
      <c r="X1712" s="6">
        <v>0</v>
      </c>
      <c r="Y1712" t="s">
        <v>193</v>
      </c>
      <c r="Z1712" t="s">
        <v>194</v>
      </c>
      <c r="AA1712" t="s">
        <v>195</v>
      </c>
      <c r="AB1712" t="s">
        <v>7051</v>
      </c>
      <c r="AC1712" t="s">
        <v>440</v>
      </c>
      <c r="AD1712" t="s">
        <v>440</v>
      </c>
      <c r="AE1712" t="s">
        <v>831</v>
      </c>
      <c r="AF1712" t="s">
        <v>6583</v>
      </c>
      <c r="AG1712" t="s">
        <v>6944</v>
      </c>
      <c r="AH1712" t="s">
        <v>7052</v>
      </c>
      <c r="AI1712" t="s">
        <v>7053</v>
      </c>
      <c r="AK1712" t="s">
        <v>901</v>
      </c>
      <c r="AL1712" t="s">
        <v>452</v>
      </c>
      <c r="AM1712" t="s">
        <v>2156</v>
      </c>
      <c r="AN1712" t="s">
        <v>2157</v>
      </c>
      <c r="AO1712" t="s">
        <v>137</v>
      </c>
    </row>
    <row r="1713" spans="1:41" hidden="1" x14ac:dyDescent="0.2">
      <c r="A1713">
        <v>158325</v>
      </c>
      <c r="B1713" s="7">
        <v>45982</v>
      </c>
      <c r="C1713" t="s">
        <v>7054</v>
      </c>
      <c r="D1713" t="s">
        <v>180</v>
      </c>
      <c r="E1713" s="6">
        <v>12779999</v>
      </c>
      <c r="F1713" s="6">
        <v>693127</v>
      </c>
      <c r="G1713" s="6">
        <v>0</v>
      </c>
      <c r="H1713" t="s">
        <v>181</v>
      </c>
      <c r="I1713">
        <v>900230898</v>
      </c>
      <c r="J1713" t="s">
        <v>7055</v>
      </c>
      <c r="K1713" t="s">
        <v>183</v>
      </c>
      <c r="L1713" t="s">
        <v>209</v>
      </c>
      <c r="M1713" t="s">
        <v>7056</v>
      </c>
      <c r="N1713" t="s">
        <v>186</v>
      </c>
      <c r="O1713" t="s">
        <v>615</v>
      </c>
      <c r="P1713" t="s">
        <v>616</v>
      </c>
      <c r="Q1713" t="s">
        <v>189</v>
      </c>
      <c r="R1713" t="s">
        <v>190</v>
      </c>
      <c r="S1713" t="s">
        <v>458</v>
      </c>
      <c r="T1713" t="s">
        <v>459</v>
      </c>
      <c r="U1713" s="6">
        <v>12779999</v>
      </c>
      <c r="V1713" s="6">
        <v>0</v>
      </c>
      <c r="W1713" s="6">
        <v>12779999</v>
      </c>
      <c r="X1713" s="6">
        <v>0</v>
      </c>
      <c r="Y1713" t="s">
        <v>193</v>
      </c>
      <c r="Z1713" t="s">
        <v>194</v>
      </c>
      <c r="AA1713" t="s">
        <v>195</v>
      </c>
      <c r="AB1713" t="s">
        <v>7057</v>
      </c>
      <c r="AC1713" t="s">
        <v>985</v>
      </c>
      <c r="AD1713" t="s">
        <v>965</v>
      </c>
      <c r="AE1713" t="s">
        <v>1776</v>
      </c>
      <c r="AF1713" t="s">
        <v>6587</v>
      </c>
      <c r="AG1713" t="s">
        <v>6944</v>
      </c>
      <c r="AH1713" t="s">
        <v>7058</v>
      </c>
      <c r="AI1713" t="s">
        <v>7059</v>
      </c>
      <c r="AK1713" t="s">
        <v>4507</v>
      </c>
      <c r="AL1713" t="s">
        <v>3456</v>
      </c>
      <c r="AM1713" t="s">
        <v>7060</v>
      </c>
      <c r="AN1713" t="s">
        <v>7061</v>
      </c>
      <c r="AO1713" t="s">
        <v>137</v>
      </c>
    </row>
    <row r="1714" spans="1:41" hidden="1" x14ac:dyDescent="0.2">
      <c r="A1714">
        <v>158325</v>
      </c>
      <c r="B1714" s="7">
        <v>45982</v>
      </c>
      <c r="C1714" t="s">
        <v>7054</v>
      </c>
      <c r="D1714" t="s">
        <v>180</v>
      </c>
      <c r="E1714" s="6">
        <v>12779999</v>
      </c>
      <c r="F1714" s="6">
        <v>693127</v>
      </c>
      <c r="G1714" s="6">
        <v>0</v>
      </c>
      <c r="H1714" t="s">
        <v>181</v>
      </c>
      <c r="I1714">
        <v>900230898</v>
      </c>
      <c r="J1714" t="s">
        <v>7055</v>
      </c>
      <c r="K1714" t="s">
        <v>183</v>
      </c>
      <c r="L1714" t="s">
        <v>209</v>
      </c>
      <c r="M1714" t="s">
        <v>7056</v>
      </c>
      <c r="N1714" t="s">
        <v>186</v>
      </c>
      <c r="O1714" t="s">
        <v>615</v>
      </c>
      <c r="P1714" t="s">
        <v>616</v>
      </c>
      <c r="Q1714" t="s">
        <v>189</v>
      </c>
      <c r="R1714" t="s">
        <v>190</v>
      </c>
      <c r="S1714" t="s">
        <v>458</v>
      </c>
      <c r="T1714" t="s">
        <v>459</v>
      </c>
      <c r="U1714" s="6">
        <v>12779999</v>
      </c>
      <c r="V1714" s="6">
        <v>0</v>
      </c>
      <c r="W1714" s="6">
        <v>12779999</v>
      </c>
      <c r="X1714" s="6">
        <v>0</v>
      </c>
      <c r="Y1714" t="s">
        <v>193</v>
      </c>
      <c r="Z1714" t="s">
        <v>194</v>
      </c>
      <c r="AA1714" t="s">
        <v>195</v>
      </c>
      <c r="AB1714" t="s">
        <v>7057</v>
      </c>
      <c r="AC1714" t="s">
        <v>985</v>
      </c>
      <c r="AD1714" t="s">
        <v>965</v>
      </c>
      <c r="AE1714" t="s">
        <v>1776</v>
      </c>
      <c r="AF1714" t="s">
        <v>6587</v>
      </c>
      <c r="AG1714" t="s">
        <v>6944</v>
      </c>
      <c r="AH1714" t="s">
        <v>7058</v>
      </c>
      <c r="AI1714" t="s">
        <v>7059</v>
      </c>
      <c r="AK1714" t="s">
        <v>4507</v>
      </c>
      <c r="AL1714" t="s">
        <v>3456</v>
      </c>
      <c r="AM1714" t="s">
        <v>7060</v>
      </c>
      <c r="AN1714" t="s">
        <v>7061</v>
      </c>
      <c r="AO1714" t="s">
        <v>137</v>
      </c>
    </row>
    <row r="1715" spans="1:41" hidden="1" x14ac:dyDescent="0.2">
      <c r="A1715">
        <v>158425</v>
      </c>
      <c r="B1715" s="7">
        <v>45982</v>
      </c>
      <c r="C1715" t="s">
        <v>7062</v>
      </c>
      <c r="D1715" t="s">
        <v>180</v>
      </c>
      <c r="E1715" s="6">
        <v>156785</v>
      </c>
      <c r="F1715" s="6">
        <v>0</v>
      </c>
      <c r="G1715" s="6">
        <v>0</v>
      </c>
      <c r="H1715" t="s">
        <v>361</v>
      </c>
      <c r="I1715">
        <v>79513195</v>
      </c>
      <c r="J1715" t="s">
        <v>4837</v>
      </c>
      <c r="K1715" t="s">
        <v>183</v>
      </c>
      <c r="L1715" t="s">
        <v>209</v>
      </c>
      <c r="M1715" t="s">
        <v>7063</v>
      </c>
      <c r="N1715" t="s">
        <v>186</v>
      </c>
      <c r="O1715" t="s">
        <v>364</v>
      </c>
      <c r="P1715" t="s">
        <v>365</v>
      </c>
      <c r="Q1715" t="s">
        <v>189</v>
      </c>
      <c r="R1715" t="s">
        <v>190</v>
      </c>
      <c r="S1715" t="s">
        <v>540</v>
      </c>
      <c r="T1715" t="s">
        <v>541</v>
      </c>
      <c r="U1715" s="6">
        <v>156785</v>
      </c>
      <c r="V1715" s="6">
        <v>0</v>
      </c>
      <c r="W1715" s="6">
        <v>156785</v>
      </c>
      <c r="X1715" s="6">
        <v>0</v>
      </c>
      <c r="Y1715" t="s">
        <v>193</v>
      </c>
      <c r="Z1715" t="s">
        <v>194</v>
      </c>
      <c r="AA1715" t="s">
        <v>195</v>
      </c>
      <c r="AB1715" t="s">
        <v>7064</v>
      </c>
      <c r="AC1715" t="s">
        <v>2807</v>
      </c>
      <c r="AD1715" t="s">
        <v>2807</v>
      </c>
      <c r="AE1715" t="s">
        <v>2527</v>
      </c>
      <c r="AF1715" t="s">
        <v>6591</v>
      </c>
      <c r="AG1715" t="s">
        <v>6944</v>
      </c>
      <c r="AH1715" t="s">
        <v>7065</v>
      </c>
      <c r="AI1715" t="s">
        <v>7066</v>
      </c>
      <c r="AK1715" t="s">
        <v>6726</v>
      </c>
      <c r="AL1715" t="s">
        <v>2716</v>
      </c>
      <c r="AM1715" t="s">
        <v>230</v>
      </c>
      <c r="AN1715" t="s">
        <v>7067</v>
      </c>
      <c r="AO1715" t="s">
        <v>129</v>
      </c>
    </row>
    <row r="1716" spans="1:41" hidden="1" x14ac:dyDescent="0.2">
      <c r="A1716">
        <v>158525</v>
      </c>
      <c r="B1716" s="7">
        <v>45982</v>
      </c>
      <c r="C1716" t="s">
        <v>7068</v>
      </c>
      <c r="D1716" t="s">
        <v>180</v>
      </c>
      <c r="E1716" s="6">
        <v>28850000</v>
      </c>
      <c r="F1716" s="6">
        <v>1564687</v>
      </c>
      <c r="G1716" s="6">
        <v>0</v>
      </c>
      <c r="H1716" t="s">
        <v>181</v>
      </c>
      <c r="I1716">
        <v>900820473</v>
      </c>
      <c r="J1716" t="s">
        <v>7069</v>
      </c>
      <c r="K1716" t="s">
        <v>183</v>
      </c>
      <c r="L1716" t="s">
        <v>184</v>
      </c>
      <c r="M1716" t="s">
        <v>7070</v>
      </c>
      <c r="N1716" t="s">
        <v>186</v>
      </c>
      <c r="O1716" t="s">
        <v>562</v>
      </c>
      <c r="P1716" t="s">
        <v>563</v>
      </c>
      <c r="Q1716" t="s">
        <v>189</v>
      </c>
      <c r="R1716" t="s">
        <v>190</v>
      </c>
      <c r="S1716" t="s">
        <v>478</v>
      </c>
      <c r="T1716" t="s">
        <v>479</v>
      </c>
      <c r="U1716" s="6">
        <v>28850000</v>
      </c>
      <c r="V1716" s="6">
        <v>0</v>
      </c>
      <c r="W1716" s="6">
        <v>28850000</v>
      </c>
      <c r="X1716" s="6">
        <v>0</v>
      </c>
      <c r="Y1716" t="s">
        <v>193</v>
      </c>
      <c r="Z1716" t="s">
        <v>194</v>
      </c>
      <c r="AA1716" t="s">
        <v>195</v>
      </c>
      <c r="AB1716" t="s">
        <v>7071</v>
      </c>
      <c r="AC1716" t="s">
        <v>1651</v>
      </c>
      <c r="AD1716" t="s">
        <v>1639</v>
      </c>
      <c r="AE1716" t="s">
        <v>1899</v>
      </c>
      <c r="AF1716" t="s">
        <v>6595</v>
      </c>
      <c r="AG1716" t="s">
        <v>6944</v>
      </c>
      <c r="AH1716" t="s">
        <v>7072</v>
      </c>
      <c r="AI1716" t="s">
        <v>7073</v>
      </c>
      <c r="AK1716" t="s">
        <v>4819</v>
      </c>
      <c r="AL1716" t="s">
        <v>758</v>
      </c>
      <c r="AM1716" t="s">
        <v>7074</v>
      </c>
      <c r="AN1716" t="s">
        <v>7075</v>
      </c>
      <c r="AO1716" t="s">
        <v>137</v>
      </c>
    </row>
    <row r="1717" spans="1:41" x14ac:dyDescent="0.2">
      <c r="A1717">
        <v>158625</v>
      </c>
      <c r="B1717" s="7">
        <v>45982</v>
      </c>
      <c r="C1717" t="s">
        <v>7076</v>
      </c>
      <c r="D1717" t="s">
        <v>180</v>
      </c>
      <c r="E1717" s="6">
        <v>15530214</v>
      </c>
      <c r="F1717" s="6">
        <v>1737818</v>
      </c>
      <c r="G1717" s="6">
        <v>0</v>
      </c>
      <c r="H1717" t="s">
        <v>181</v>
      </c>
      <c r="I1717">
        <v>901315138</v>
      </c>
      <c r="J1717" t="s">
        <v>3366</v>
      </c>
      <c r="K1717" t="s">
        <v>183</v>
      </c>
      <c r="L1717" t="s">
        <v>209</v>
      </c>
      <c r="M1717" t="s">
        <v>3367</v>
      </c>
      <c r="N1717" t="s">
        <v>186</v>
      </c>
      <c r="O1717" t="s">
        <v>364</v>
      </c>
      <c r="P1717" t="s">
        <v>365</v>
      </c>
      <c r="Q1717" t="s">
        <v>189</v>
      </c>
      <c r="R1717" t="s">
        <v>190</v>
      </c>
      <c r="S1717" t="s">
        <v>478</v>
      </c>
      <c r="T1717" t="s">
        <v>479</v>
      </c>
      <c r="U1717" s="6">
        <v>15530214</v>
      </c>
      <c r="V1717" s="6">
        <v>0</v>
      </c>
      <c r="W1717" s="6">
        <v>15530214</v>
      </c>
      <c r="X1717" s="6">
        <v>0</v>
      </c>
      <c r="Y1717" t="s">
        <v>193</v>
      </c>
      <c r="Z1717" t="s">
        <v>194</v>
      </c>
      <c r="AA1717" t="s">
        <v>195</v>
      </c>
      <c r="AB1717" t="s">
        <v>7077</v>
      </c>
      <c r="AC1717" t="s">
        <v>921</v>
      </c>
      <c r="AD1717" t="s">
        <v>916</v>
      </c>
      <c r="AE1717" t="s">
        <v>1038</v>
      </c>
      <c r="AF1717" t="s">
        <v>6599</v>
      </c>
      <c r="AG1717" t="s">
        <v>6944</v>
      </c>
      <c r="AH1717" t="s">
        <v>7078</v>
      </c>
      <c r="AI1717" t="s">
        <v>7079</v>
      </c>
      <c r="AK1717" t="s">
        <v>3371</v>
      </c>
      <c r="AL1717" t="s">
        <v>758</v>
      </c>
      <c r="AM1717" t="s">
        <v>4000</v>
      </c>
      <c r="AN1717" t="s">
        <v>3373</v>
      </c>
      <c r="AO1717" t="s">
        <v>127</v>
      </c>
    </row>
    <row r="1718" spans="1:41" x14ac:dyDescent="0.2">
      <c r="A1718">
        <v>158825</v>
      </c>
      <c r="B1718" s="7">
        <v>45982</v>
      </c>
      <c r="C1718" t="s">
        <v>7080</v>
      </c>
      <c r="D1718" t="s">
        <v>180</v>
      </c>
      <c r="E1718" s="6">
        <v>4981674</v>
      </c>
      <c r="F1718" s="6">
        <v>327199</v>
      </c>
      <c r="G1718" s="6">
        <v>0</v>
      </c>
      <c r="H1718" t="s">
        <v>181</v>
      </c>
      <c r="I1718">
        <v>900974300</v>
      </c>
      <c r="J1718" t="s">
        <v>7081</v>
      </c>
      <c r="K1718" t="s">
        <v>183</v>
      </c>
      <c r="L1718" t="s">
        <v>184</v>
      </c>
      <c r="M1718" t="s">
        <v>7082</v>
      </c>
      <c r="N1718" t="s">
        <v>186</v>
      </c>
      <c r="O1718" t="s">
        <v>364</v>
      </c>
      <c r="P1718" t="s">
        <v>365</v>
      </c>
      <c r="Q1718" t="s">
        <v>189</v>
      </c>
      <c r="R1718" t="s">
        <v>190</v>
      </c>
      <c r="S1718" t="s">
        <v>478</v>
      </c>
      <c r="T1718" t="s">
        <v>479</v>
      </c>
      <c r="U1718" s="6">
        <v>4981674</v>
      </c>
      <c r="V1718" s="6">
        <v>0</v>
      </c>
      <c r="W1718" s="6">
        <v>4981674</v>
      </c>
      <c r="X1718" s="6">
        <v>0</v>
      </c>
      <c r="Y1718" t="s">
        <v>193</v>
      </c>
      <c r="Z1718" t="s">
        <v>194</v>
      </c>
      <c r="AA1718" t="s">
        <v>195</v>
      </c>
      <c r="AB1718" t="s">
        <v>7083</v>
      </c>
      <c r="AC1718" t="s">
        <v>608</v>
      </c>
      <c r="AD1718" t="s">
        <v>608</v>
      </c>
      <c r="AE1718" t="s">
        <v>1890</v>
      </c>
      <c r="AF1718" t="s">
        <v>6615</v>
      </c>
      <c r="AG1718" t="s">
        <v>6944</v>
      </c>
      <c r="AH1718" t="s">
        <v>7084</v>
      </c>
      <c r="AI1718" t="s">
        <v>7085</v>
      </c>
      <c r="AK1718" t="s">
        <v>4311</v>
      </c>
      <c r="AL1718" t="s">
        <v>758</v>
      </c>
      <c r="AM1718" t="s">
        <v>7086</v>
      </c>
      <c r="AN1718" t="s">
        <v>7087</v>
      </c>
      <c r="AO1718" t="s">
        <v>127</v>
      </c>
    </row>
    <row r="1719" spans="1:41" hidden="1" x14ac:dyDescent="0.2">
      <c r="A1719">
        <v>159025</v>
      </c>
      <c r="B1719" s="7">
        <v>45984</v>
      </c>
      <c r="C1719" t="s">
        <v>7088</v>
      </c>
      <c r="D1719" t="s">
        <v>180</v>
      </c>
      <c r="E1719" s="6">
        <v>22997005</v>
      </c>
      <c r="F1719" s="6">
        <v>684113</v>
      </c>
      <c r="G1719" s="6">
        <v>0</v>
      </c>
      <c r="H1719" t="s">
        <v>181</v>
      </c>
      <c r="I1719">
        <v>830084433</v>
      </c>
      <c r="J1719" t="s">
        <v>7089</v>
      </c>
      <c r="K1719" t="s">
        <v>183</v>
      </c>
      <c r="L1719" t="s">
        <v>184</v>
      </c>
      <c r="M1719" t="s">
        <v>7090</v>
      </c>
      <c r="N1719" t="s">
        <v>186</v>
      </c>
      <c r="O1719" t="s">
        <v>364</v>
      </c>
      <c r="P1719" t="s">
        <v>365</v>
      </c>
      <c r="Q1719" t="s">
        <v>189</v>
      </c>
      <c r="R1719" t="s">
        <v>190</v>
      </c>
      <c r="S1719" t="s">
        <v>585</v>
      </c>
      <c r="T1719" t="s">
        <v>586</v>
      </c>
      <c r="U1719" s="6">
        <v>22997005</v>
      </c>
      <c r="V1719" s="6">
        <v>0</v>
      </c>
      <c r="W1719" s="6">
        <v>22997005</v>
      </c>
      <c r="X1719" s="6">
        <v>0</v>
      </c>
      <c r="Y1719" t="s">
        <v>480</v>
      </c>
      <c r="Z1719" t="s">
        <v>194</v>
      </c>
      <c r="AA1719" t="s">
        <v>702</v>
      </c>
      <c r="AB1719" t="s">
        <v>7091</v>
      </c>
      <c r="AC1719" t="s">
        <v>546</v>
      </c>
      <c r="AD1719" t="s">
        <v>546</v>
      </c>
      <c r="AE1719" t="s">
        <v>1960</v>
      </c>
      <c r="AF1719" t="s">
        <v>6625</v>
      </c>
      <c r="AG1719" t="s">
        <v>7092</v>
      </c>
      <c r="AH1719" t="s">
        <v>7093</v>
      </c>
      <c r="AI1719" t="s">
        <v>7094</v>
      </c>
      <c r="AK1719" t="s">
        <v>5283</v>
      </c>
      <c r="AL1719" t="s">
        <v>3456</v>
      </c>
      <c r="AM1719" t="s">
        <v>2517</v>
      </c>
      <c r="AN1719" t="s">
        <v>7095</v>
      </c>
      <c r="AO1719" t="s">
        <v>137</v>
      </c>
    </row>
    <row r="1720" spans="1:41" hidden="1" x14ac:dyDescent="0.2">
      <c r="A1720">
        <v>159125</v>
      </c>
      <c r="B1720" s="7">
        <v>45984</v>
      </c>
      <c r="C1720" t="s">
        <v>7096</v>
      </c>
      <c r="D1720" t="s">
        <v>180</v>
      </c>
      <c r="E1720" s="6">
        <v>51000000</v>
      </c>
      <c r="F1720" s="6">
        <v>492660</v>
      </c>
      <c r="G1720" s="6">
        <v>0</v>
      </c>
      <c r="H1720" t="s">
        <v>181</v>
      </c>
      <c r="I1720">
        <v>800028326</v>
      </c>
      <c r="J1720" t="s">
        <v>7097</v>
      </c>
      <c r="K1720" t="s">
        <v>183</v>
      </c>
      <c r="L1720" t="s">
        <v>209</v>
      </c>
      <c r="M1720" t="s">
        <v>7098</v>
      </c>
      <c r="N1720" t="s">
        <v>186</v>
      </c>
      <c r="O1720" t="s">
        <v>211</v>
      </c>
      <c r="P1720" t="s">
        <v>212</v>
      </c>
      <c r="Q1720" t="s">
        <v>189</v>
      </c>
      <c r="R1720" t="s">
        <v>190</v>
      </c>
      <c r="S1720" t="s">
        <v>2059</v>
      </c>
      <c r="T1720" t="s">
        <v>2060</v>
      </c>
      <c r="U1720" s="6">
        <v>51000000</v>
      </c>
      <c r="V1720" s="6">
        <v>0</v>
      </c>
      <c r="W1720" s="6">
        <v>51000000</v>
      </c>
      <c r="X1720" s="6">
        <v>0</v>
      </c>
      <c r="Y1720" t="s">
        <v>193</v>
      </c>
      <c r="Z1720" t="s">
        <v>194</v>
      </c>
      <c r="AA1720" t="s">
        <v>195</v>
      </c>
      <c r="AB1720" t="s">
        <v>7099</v>
      </c>
      <c r="AC1720" t="s">
        <v>1606</v>
      </c>
      <c r="AD1720" t="s">
        <v>1589</v>
      </c>
      <c r="AE1720" t="s">
        <v>1876</v>
      </c>
      <c r="AF1720" t="s">
        <v>6628</v>
      </c>
      <c r="AG1720" t="s">
        <v>7092</v>
      </c>
      <c r="AH1720" t="s">
        <v>7100</v>
      </c>
      <c r="AI1720" t="s">
        <v>7101</v>
      </c>
      <c r="AK1720" t="s">
        <v>4777</v>
      </c>
      <c r="AL1720" t="s">
        <v>452</v>
      </c>
      <c r="AM1720" t="s">
        <v>5646</v>
      </c>
      <c r="AN1720" t="s">
        <v>7102</v>
      </c>
      <c r="AO1720" t="s">
        <v>137</v>
      </c>
    </row>
    <row r="1721" spans="1:41" x14ac:dyDescent="0.2">
      <c r="A1721">
        <v>159225</v>
      </c>
      <c r="B1721" s="7">
        <v>45984</v>
      </c>
      <c r="C1721" t="s">
        <v>7103</v>
      </c>
      <c r="D1721" t="s">
        <v>180</v>
      </c>
      <c r="E1721" s="6">
        <v>181695150</v>
      </c>
      <c r="F1721" s="6">
        <v>15198264</v>
      </c>
      <c r="G1721" s="6">
        <v>0</v>
      </c>
      <c r="H1721" t="s">
        <v>181</v>
      </c>
      <c r="I1721">
        <v>900792498</v>
      </c>
      <c r="J1721" t="s">
        <v>7104</v>
      </c>
      <c r="K1721" t="s">
        <v>183</v>
      </c>
      <c r="L1721" t="s">
        <v>209</v>
      </c>
      <c r="M1721" t="s">
        <v>7105</v>
      </c>
      <c r="N1721" t="s">
        <v>186</v>
      </c>
      <c r="O1721" t="s">
        <v>7106</v>
      </c>
      <c r="P1721" t="s">
        <v>7107</v>
      </c>
      <c r="Q1721" t="s">
        <v>189</v>
      </c>
      <c r="R1721" t="s">
        <v>190</v>
      </c>
      <c r="S1721" t="s">
        <v>478</v>
      </c>
      <c r="T1721" t="s">
        <v>479</v>
      </c>
      <c r="U1721" s="6">
        <v>181695150</v>
      </c>
      <c r="V1721" s="6">
        <v>0</v>
      </c>
      <c r="W1721" s="6">
        <v>181695150</v>
      </c>
      <c r="X1721" s="6">
        <v>0</v>
      </c>
      <c r="Y1721" t="s">
        <v>193</v>
      </c>
      <c r="Z1721" t="s">
        <v>194</v>
      </c>
      <c r="AA1721" t="s">
        <v>195</v>
      </c>
      <c r="AB1721" t="s">
        <v>7108</v>
      </c>
      <c r="AC1721" t="s">
        <v>720</v>
      </c>
      <c r="AD1721" t="s">
        <v>720</v>
      </c>
      <c r="AE1721" t="s">
        <v>1993</v>
      </c>
      <c r="AF1721" t="s">
        <v>6632</v>
      </c>
      <c r="AG1721" t="s">
        <v>7092</v>
      </c>
      <c r="AH1721" t="s">
        <v>7109</v>
      </c>
      <c r="AI1721" t="s">
        <v>7110</v>
      </c>
      <c r="AK1721" t="s">
        <v>5366</v>
      </c>
      <c r="AL1721" t="s">
        <v>452</v>
      </c>
      <c r="AM1721" t="s">
        <v>2732</v>
      </c>
      <c r="AN1721" t="s">
        <v>7111</v>
      </c>
      <c r="AO1721" t="s">
        <v>127</v>
      </c>
    </row>
    <row r="1722" spans="1:41" hidden="1" x14ac:dyDescent="0.2">
      <c r="A1722">
        <v>159325</v>
      </c>
      <c r="B1722" s="7">
        <v>45984</v>
      </c>
      <c r="C1722" t="s">
        <v>7112</v>
      </c>
      <c r="D1722" t="s">
        <v>180</v>
      </c>
      <c r="E1722" s="6">
        <v>76978557.680000007</v>
      </c>
      <c r="F1722" s="6">
        <v>4498394</v>
      </c>
      <c r="G1722" s="6">
        <v>0</v>
      </c>
      <c r="H1722" t="s">
        <v>181</v>
      </c>
      <c r="I1722">
        <v>805014913</v>
      </c>
      <c r="J1722" t="s">
        <v>7113</v>
      </c>
      <c r="K1722" t="s">
        <v>183</v>
      </c>
      <c r="L1722" t="s">
        <v>184</v>
      </c>
      <c r="M1722" t="s">
        <v>7114</v>
      </c>
      <c r="N1722" t="s">
        <v>186</v>
      </c>
      <c r="O1722" t="s">
        <v>7115</v>
      </c>
      <c r="P1722" t="s">
        <v>4187</v>
      </c>
      <c r="Q1722" t="s">
        <v>189</v>
      </c>
      <c r="R1722" t="s">
        <v>190</v>
      </c>
      <c r="S1722" t="s">
        <v>458</v>
      </c>
      <c r="T1722" t="s">
        <v>459</v>
      </c>
      <c r="U1722" s="6">
        <v>76978557.680000007</v>
      </c>
      <c r="V1722" s="6">
        <v>0</v>
      </c>
      <c r="W1722" s="6">
        <v>76978557.680000007</v>
      </c>
      <c r="X1722" s="6">
        <v>0</v>
      </c>
      <c r="Y1722" t="s">
        <v>193</v>
      </c>
      <c r="Z1722" t="s">
        <v>194</v>
      </c>
      <c r="AA1722" t="s">
        <v>195</v>
      </c>
      <c r="AB1722" t="s">
        <v>7116</v>
      </c>
      <c r="AC1722" t="s">
        <v>544</v>
      </c>
      <c r="AD1722" t="s">
        <v>544</v>
      </c>
      <c r="AE1722" t="s">
        <v>1976</v>
      </c>
      <c r="AF1722" t="s">
        <v>6637</v>
      </c>
      <c r="AG1722" t="s">
        <v>7092</v>
      </c>
      <c r="AH1722" t="s">
        <v>7117</v>
      </c>
      <c r="AI1722" t="s">
        <v>7118</v>
      </c>
      <c r="AK1722" t="s">
        <v>5346</v>
      </c>
      <c r="AL1722" t="s">
        <v>3456</v>
      </c>
      <c r="AM1722" t="s">
        <v>7119</v>
      </c>
      <c r="AN1722" t="s">
        <v>7120</v>
      </c>
      <c r="AO1722" t="s">
        <v>137</v>
      </c>
    </row>
    <row r="1723" spans="1:41" hidden="1" x14ac:dyDescent="0.2">
      <c r="A1723">
        <v>159425</v>
      </c>
      <c r="B1723" s="7">
        <v>45985</v>
      </c>
      <c r="C1723" t="s">
        <v>7121</v>
      </c>
      <c r="D1723" t="s">
        <v>180</v>
      </c>
      <c r="E1723" s="6">
        <v>16929999.989999998</v>
      </c>
      <c r="F1723" s="6">
        <v>1131607</v>
      </c>
      <c r="G1723" s="6">
        <v>0</v>
      </c>
      <c r="H1723" t="s">
        <v>181</v>
      </c>
      <c r="I1723">
        <v>860511681</v>
      </c>
      <c r="J1723" t="s">
        <v>7122</v>
      </c>
      <c r="K1723" t="s">
        <v>183</v>
      </c>
      <c r="L1723" t="s">
        <v>184</v>
      </c>
      <c r="M1723" t="s">
        <v>7123</v>
      </c>
      <c r="N1723" t="s">
        <v>186</v>
      </c>
      <c r="O1723" t="s">
        <v>211</v>
      </c>
      <c r="P1723" t="s">
        <v>212</v>
      </c>
      <c r="Q1723" t="s">
        <v>189</v>
      </c>
      <c r="R1723" t="s">
        <v>190</v>
      </c>
      <c r="S1723" t="s">
        <v>540</v>
      </c>
      <c r="T1723" t="s">
        <v>541</v>
      </c>
      <c r="U1723" s="6">
        <v>16929999.989999998</v>
      </c>
      <c r="V1723" s="6">
        <v>0</v>
      </c>
      <c r="W1723" s="6">
        <v>16929999.989999998</v>
      </c>
      <c r="X1723" s="6">
        <v>0</v>
      </c>
      <c r="Y1723" t="s">
        <v>193</v>
      </c>
      <c r="Z1723" t="s">
        <v>194</v>
      </c>
      <c r="AA1723" t="s">
        <v>195</v>
      </c>
      <c r="AB1723" t="s">
        <v>7124</v>
      </c>
      <c r="AC1723" t="s">
        <v>566</v>
      </c>
      <c r="AD1723" t="s">
        <v>566</v>
      </c>
      <c r="AE1723" t="s">
        <v>1661</v>
      </c>
      <c r="AF1723" t="s">
        <v>6641</v>
      </c>
      <c r="AG1723" t="s">
        <v>7125</v>
      </c>
      <c r="AH1723" t="s">
        <v>7126</v>
      </c>
      <c r="AI1723" t="s">
        <v>7127</v>
      </c>
      <c r="AK1723" t="s">
        <v>4043</v>
      </c>
      <c r="AL1723" t="s">
        <v>452</v>
      </c>
      <c r="AM1723" t="s">
        <v>7128</v>
      </c>
      <c r="AN1723" t="s">
        <v>7129</v>
      </c>
      <c r="AO1723" t="s">
        <v>137</v>
      </c>
    </row>
    <row r="1724" spans="1:41" hidden="1" x14ac:dyDescent="0.2">
      <c r="A1724">
        <v>159525</v>
      </c>
      <c r="B1724" s="7">
        <v>45985</v>
      </c>
      <c r="C1724" t="s">
        <v>7130</v>
      </c>
      <c r="D1724" t="s">
        <v>180</v>
      </c>
      <c r="E1724" s="6">
        <v>6797780</v>
      </c>
      <c r="F1724" s="6">
        <v>45628</v>
      </c>
      <c r="G1724" s="6">
        <v>0</v>
      </c>
      <c r="H1724" t="s">
        <v>361</v>
      </c>
      <c r="I1724">
        <v>1143932793</v>
      </c>
      <c r="J1724" t="s">
        <v>1283</v>
      </c>
      <c r="K1724" t="s">
        <v>183</v>
      </c>
      <c r="L1724" t="s">
        <v>209</v>
      </c>
      <c r="M1724" t="s">
        <v>1284</v>
      </c>
      <c r="N1724" t="s">
        <v>186</v>
      </c>
      <c r="O1724" t="s">
        <v>981</v>
      </c>
      <c r="P1724" t="s">
        <v>982</v>
      </c>
      <c r="Q1724" t="s">
        <v>189</v>
      </c>
      <c r="R1724" t="s">
        <v>190</v>
      </c>
      <c r="S1724" t="s">
        <v>1285</v>
      </c>
      <c r="T1724" t="s">
        <v>1286</v>
      </c>
      <c r="U1724" s="6">
        <v>6797780</v>
      </c>
      <c r="V1724" s="6">
        <v>0</v>
      </c>
      <c r="W1724" s="6">
        <v>6797780</v>
      </c>
      <c r="X1724" s="6">
        <v>0</v>
      </c>
      <c r="Y1724" t="s">
        <v>193</v>
      </c>
      <c r="Z1724" t="s">
        <v>194</v>
      </c>
      <c r="AA1724" t="s">
        <v>195</v>
      </c>
      <c r="AB1724" t="s">
        <v>7131</v>
      </c>
      <c r="AC1724" t="s">
        <v>673</v>
      </c>
      <c r="AD1724" t="s">
        <v>673</v>
      </c>
      <c r="AE1724" t="s">
        <v>673</v>
      </c>
      <c r="AF1724" t="s">
        <v>6653</v>
      </c>
      <c r="AG1724" t="s">
        <v>7125</v>
      </c>
      <c r="AH1724" t="s">
        <v>7132</v>
      </c>
      <c r="AI1724" t="s">
        <v>7133</v>
      </c>
      <c r="AK1724" t="s">
        <v>814</v>
      </c>
      <c r="AL1724" t="s">
        <v>462</v>
      </c>
      <c r="AM1724" t="s">
        <v>1289</v>
      </c>
      <c r="AN1724" t="s">
        <v>1290</v>
      </c>
      <c r="AO1724" t="s">
        <v>124</v>
      </c>
    </row>
    <row r="1725" spans="1:41" hidden="1" x14ac:dyDescent="0.2">
      <c r="A1725">
        <v>159625</v>
      </c>
      <c r="B1725" s="7">
        <v>45985</v>
      </c>
      <c r="C1725" t="s">
        <v>7134</v>
      </c>
      <c r="D1725" t="s">
        <v>180</v>
      </c>
      <c r="E1725" s="6">
        <v>1698120</v>
      </c>
      <c r="F1725" s="6">
        <v>0</v>
      </c>
      <c r="G1725" s="6">
        <v>0</v>
      </c>
      <c r="H1725" t="s">
        <v>868</v>
      </c>
      <c r="I1725">
        <v>30709327832</v>
      </c>
      <c r="J1725" t="s">
        <v>7135</v>
      </c>
      <c r="K1725" t="s">
        <v>376</v>
      </c>
      <c r="Q1725" t="s">
        <v>189</v>
      </c>
      <c r="R1725" t="s">
        <v>190</v>
      </c>
      <c r="S1725" t="s">
        <v>858</v>
      </c>
      <c r="T1725" t="s">
        <v>859</v>
      </c>
      <c r="U1725" s="6">
        <v>1720000</v>
      </c>
      <c r="V1725" s="6">
        <v>-21880</v>
      </c>
      <c r="W1725" s="6">
        <v>1698120</v>
      </c>
      <c r="X1725" s="6">
        <v>0</v>
      </c>
      <c r="Y1725" t="s">
        <v>193</v>
      </c>
      <c r="Z1725" t="s">
        <v>194</v>
      </c>
      <c r="AA1725" t="s">
        <v>195</v>
      </c>
      <c r="AB1725" t="s">
        <v>7136</v>
      </c>
      <c r="AC1725" t="s">
        <v>1903</v>
      </c>
      <c r="AD1725" t="s">
        <v>1876</v>
      </c>
      <c r="AE1725" t="s">
        <v>2361</v>
      </c>
      <c r="AF1725" t="s">
        <v>6657</v>
      </c>
      <c r="AG1725" t="s">
        <v>7125</v>
      </c>
      <c r="AH1725" t="s">
        <v>7137</v>
      </c>
      <c r="AI1725" t="s">
        <v>7138</v>
      </c>
      <c r="AK1725" t="s">
        <v>7139</v>
      </c>
      <c r="AL1725" t="s">
        <v>234</v>
      </c>
      <c r="AM1725" t="s">
        <v>7140</v>
      </c>
      <c r="AN1725" t="s">
        <v>7141</v>
      </c>
      <c r="AO1725" t="s">
        <v>137</v>
      </c>
    </row>
    <row r="1726" spans="1:41" hidden="1" x14ac:dyDescent="0.2">
      <c r="A1726">
        <v>159725</v>
      </c>
      <c r="B1726" s="7">
        <v>45985</v>
      </c>
      <c r="C1726" t="s">
        <v>7142</v>
      </c>
      <c r="D1726" t="s">
        <v>180</v>
      </c>
      <c r="E1726" s="6">
        <v>18170365</v>
      </c>
      <c r="F1726" s="6">
        <v>949174</v>
      </c>
      <c r="G1726" s="6">
        <v>0</v>
      </c>
      <c r="H1726" t="s">
        <v>181</v>
      </c>
      <c r="I1726">
        <v>800160884</v>
      </c>
      <c r="J1726" t="s">
        <v>7143</v>
      </c>
      <c r="K1726" t="s">
        <v>183</v>
      </c>
      <c r="L1726" t="s">
        <v>209</v>
      </c>
      <c r="M1726" t="s">
        <v>7144</v>
      </c>
      <c r="N1726" t="s">
        <v>186</v>
      </c>
      <c r="O1726" t="s">
        <v>211</v>
      </c>
      <c r="P1726" t="s">
        <v>212</v>
      </c>
      <c r="Q1726" t="s">
        <v>189</v>
      </c>
      <c r="R1726" t="s">
        <v>190</v>
      </c>
      <c r="S1726" t="s">
        <v>458</v>
      </c>
      <c r="T1726" t="s">
        <v>459</v>
      </c>
      <c r="U1726" s="6">
        <v>18170365</v>
      </c>
      <c r="V1726" s="6">
        <v>0</v>
      </c>
      <c r="W1726" s="6">
        <v>18170365</v>
      </c>
      <c r="X1726" s="6">
        <v>0</v>
      </c>
      <c r="Y1726" t="s">
        <v>480</v>
      </c>
      <c r="Z1726" t="s">
        <v>194</v>
      </c>
      <c r="AA1726" t="s">
        <v>702</v>
      </c>
      <c r="AB1726" t="s">
        <v>7145</v>
      </c>
      <c r="AC1726" t="s">
        <v>1528</v>
      </c>
      <c r="AD1726" t="s">
        <v>1522</v>
      </c>
      <c r="AE1726" t="s">
        <v>1884</v>
      </c>
      <c r="AF1726" t="s">
        <v>6661</v>
      </c>
      <c r="AG1726" t="s">
        <v>7125</v>
      </c>
      <c r="AH1726" t="s">
        <v>7146</v>
      </c>
      <c r="AI1726" t="s">
        <v>7147</v>
      </c>
      <c r="AK1726" t="s">
        <v>4264</v>
      </c>
      <c r="AL1726" t="s">
        <v>758</v>
      </c>
      <c r="AM1726" t="s">
        <v>7148</v>
      </c>
      <c r="AN1726" t="s">
        <v>7149</v>
      </c>
      <c r="AO1726" t="s">
        <v>137</v>
      </c>
    </row>
    <row r="1727" spans="1:41" hidden="1" x14ac:dyDescent="0.2">
      <c r="A1727">
        <v>159825</v>
      </c>
      <c r="B1727" s="7">
        <v>45985</v>
      </c>
      <c r="C1727" t="s">
        <v>7150</v>
      </c>
      <c r="D1727" t="s">
        <v>180</v>
      </c>
      <c r="E1727" s="6">
        <v>4916408.4800000004</v>
      </c>
      <c r="F1727" s="6">
        <v>0</v>
      </c>
      <c r="G1727" s="6">
        <v>0</v>
      </c>
      <c r="H1727" t="s">
        <v>868</v>
      </c>
      <c r="I1727">
        <v>949383342</v>
      </c>
      <c r="J1727" t="s">
        <v>5684</v>
      </c>
      <c r="K1727" t="s">
        <v>183</v>
      </c>
      <c r="L1727" t="s">
        <v>184</v>
      </c>
      <c r="M1727" t="s">
        <v>7151</v>
      </c>
      <c r="N1727" t="s">
        <v>186</v>
      </c>
      <c r="O1727" t="s">
        <v>5686</v>
      </c>
      <c r="P1727" t="s">
        <v>5687</v>
      </c>
      <c r="Q1727" t="s">
        <v>189</v>
      </c>
      <c r="R1727" t="s">
        <v>190</v>
      </c>
      <c r="S1727" t="s">
        <v>458</v>
      </c>
      <c r="T1727" t="s">
        <v>459</v>
      </c>
      <c r="U1727" s="6">
        <v>5030000</v>
      </c>
      <c r="V1727" s="6">
        <v>-113591.52</v>
      </c>
      <c r="W1727" s="6">
        <v>4916408.4800000004</v>
      </c>
      <c r="X1727" s="6">
        <v>0</v>
      </c>
      <c r="Y1727" t="s">
        <v>480</v>
      </c>
      <c r="Z1727" t="s">
        <v>194</v>
      </c>
      <c r="AA1727" t="s">
        <v>702</v>
      </c>
      <c r="AB1727" t="s">
        <v>7152</v>
      </c>
      <c r="AC1727" t="s">
        <v>544</v>
      </c>
      <c r="AD1727" t="s">
        <v>544</v>
      </c>
      <c r="AE1727" t="s">
        <v>2397</v>
      </c>
      <c r="AF1727" t="s">
        <v>6665</v>
      </c>
      <c r="AG1727" t="s">
        <v>7125</v>
      </c>
      <c r="AH1727" t="s">
        <v>7153</v>
      </c>
      <c r="AI1727" t="s">
        <v>7154</v>
      </c>
      <c r="AK1727" t="s">
        <v>6360</v>
      </c>
      <c r="AL1727" t="s">
        <v>234</v>
      </c>
      <c r="AM1727" t="s">
        <v>7155</v>
      </c>
      <c r="AN1727" t="s">
        <v>7156</v>
      </c>
      <c r="AO1727" t="s">
        <v>137</v>
      </c>
    </row>
    <row r="1728" spans="1:41" hidden="1" x14ac:dyDescent="0.2">
      <c r="A1728">
        <v>159925</v>
      </c>
      <c r="B1728" s="7">
        <v>45985</v>
      </c>
      <c r="C1728" t="s">
        <v>7157</v>
      </c>
      <c r="D1728" t="s">
        <v>180</v>
      </c>
      <c r="E1728" s="6">
        <v>2708220</v>
      </c>
      <c r="F1728" s="6">
        <v>5746</v>
      </c>
      <c r="G1728" s="6">
        <v>0</v>
      </c>
      <c r="H1728" t="s">
        <v>181</v>
      </c>
      <c r="I1728">
        <v>830042365</v>
      </c>
      <c r="J1728" t="s">
        <v>5467</v>
      </c>
      <c r="K1728" t="s">
        <v>183</v>
      </c>
      <c r="L1728" t="s">
        <v>184</v>
      </c>
      <c r="M1728" t="s">
        <v>6950</v>
      </c>
      <c r="N1728" t="s">
        <v>186</v>
      </c>
      <c r="O1728" t="s">
        <v>211</v>
      </c>
      <c r="P1728" t="s">
        <v>212</v>
      </c>
      <c r="Q1728" t="s">
        <v>189</v>
      </c>
      <c r="R1728" t="s">
        <v>190</v>
      </c>
      <c r="S1728" t="s">
        <v>1178</v>
      </c>
      <c r="T1728" t="s">
        <v>1179</v>
      </c>
      <c r="U1728" s="6">
        <v>2708220</v>
      </c>
      <c r="V1728" s="6">
        <v>0</v>
      </c>
      <c r="W1728" s="6">
        <v>2708220</v>
      </c>
      <c r="X1728" s="6">
        <v>0</v>
      </c>
      <c r="Y1728" t="s">
        <v>193</v>
      </c>
      <c r="Z1728" t="s">
        <v>194</v>
      </c>
      <c r="AA1728" t="s">
        <v>195</v>
      </c>
      <c r="AB1728" t="s">
        <v>7158</v>
      </c>
      <c r="AC1728" t="s">
        <v>503</v>
      </c>
      <c r="AD1728" t="s">
        <v>503</v>
      </c>
      <c r="AE1728" t="s">
        <v>1569</v>
      </c>
      <c r="AF1728" t="s">
        <v>6669</v>
      </c>
      <c r="AG1728" t="s">
        <v>7125</v>
      </c>
      <c r="AH1728" t="s">
        <v>7159</v>
      </c>
      <c r="AI1728" t="s">
        <v>7160</v>
      </c>
      <c r="AK1728" t="s">
        <v>3913</v>
      </c>
      <c r="AL1728" t="s">
        <v>3456</v>
      </c>
      <c r="AM1728" t="s">
        <v>5472</v>
      </c>
      <c r="AN1728" t="s">
        <v>5473</v>
      </c>
      <c r="AO1728" t="s">
        <v>128</v>
      </c>
    </row>
    <row r="1729" spans="1:41" hidden="1" x14ac:dyDescent="0.2">
      <c r="A1729">
        <v>160025</v>
      </c>
      <c r="B1729" s="7">
        <v>45985</v>
      </c>
      <c r="C1729" t="s">
        <v>7161</v>
      </c>
      <c r="D1729" t="s">
        <v>180</v>
      </c>
      <c r="E1729" s="6">
        <v>85727600</v>
      </c>
      <c r="F1729" s="6">
        <v>5730062</v>
      </c>
      <c r="G1729" s="6">
        <v>0</v>
      </c>
      <c r="H1729" t="s">
        <v>181</v>
      </c>
      <c r="I1729">
        <v>830034462</v>
      </c>
      <c r="J1729" t="s">
        <v>6215</v>
      </c>
      <c r="K1729" t="s">
        <v>183</v>
      </c>
      <c r="L1729" t="s">
        <v>184</v>
      </c>
      <c r="M1729" t="s">
        <v>6216</v>
      </c>
      <c r="N1729" t="s">
        <v>186</v>
      </c>
      <c r="O1729" t="s">
        <v>225</v>
      </c>
      <c r="P1729" t="s">
        <v>226</v>
      </c>
      <c r="Q1729" t="s">
        <v>189</v>
      </c>
      <c r="R1729" t="s">
        <v>190</v>
      </c>
      <c r="S1729" t="s">
        <v>735</v>
      </c>
      <c r="T1729" t="s">
        <v>736</v>
      </c>
      <c r="U1729" s="6">
        <v>85727600</v>
      </c>
      <c r="V1729" s="6">
        <v>0</v>
      </c>
      <c r="W1729" s="6">
        <v>85727600</v>
      </c>
      <c r="X1729" s="6">
        <v>0</v>
      </c>
      <c r="Y1729" t="s">
        <v>193</v>
      </c>
      <c r="Z1729" t="s">
        <v>194</v>
      </c>
      <c r="AA1729" t="s">
        <v>195</v>
      </c>
      <c r="AB1729" t="s">
        <v>7162</v>
      </c>
      <c r="AC1729" t="s">
        <v>1072</v>
      </c>
      <c r="AD1729" t="s">
        <v>1147</v>
      </c>
      <c r="AE1729" t="s">
        <v>1606</v>
      </c>
      <c r="AF1729" t="s">
        <v>6677</v>
      </c>
      <c r="AG1729" t="s">
        <v>7125</v>
      </c>
      <c r="AH1729" t="s">
        <v>7163</v>
      </c>
      <c r="AI1729" t="s">
        <v>7164</v>
      </c>
      <c r="AK1729" t="s">
        <v>4018</v>
      </c>
      <c r="AL1729" t="s">
        <v>452</v>
      </c>
      <c r="AM1729" t="s">
        <v>6221</v>
      </c>
      <c r="AN1729" t="s">
        <v>6222</v>
      </c>
      <c r="AO1729" t="s">
        <v>137</v>
      </c>
    </row>
    <row r="1730" spans="1:41" hidden="1" x14ac:dyDescent="0.2">
      <c r="A1730">
        <v>160125</v>
      </c>
      <c r="B1730" s="7">
        <v>45985</v>
      </c>
      <c r="C1730" t="s">
        <v>7165</v>
      </c>
      <c r="D1730" t="s">
        <v>180</v>
      </c>
      <c r="E1730" s="6">
        <v>48266400</v>
      </c>
      <c r="F1730" s="6">
        <v>3170170</v>
      </c>
      <c r="G1730" s="6">
        <v>0</v>
      </c>
      <c r="H1730" t="s">
        <v>181</v>
      </c>
      <c r="I1730">
        <v>800240039</v>
      </c>
      <c r="J1730" t="s">
        <v>5736</v>
      </c>
      <c r="K1730" t="s">
        <v>183</v>
      </c>
      <c r="L1730" t="s">
        <v>184</v>
      </c>
      <c r="M1730" t="s">
        <v>5737</v>
      </c>
      <c r="N1730" t="s">
        <v>186</v>
      </c>
      <c r="O1730" t="s">
        <v>211</v>
      </c>
      <c r="P1730" t="s">
        <v>212</v>
      </c>
      <c r="Q1730" t="s">
        <v>189</v>
      </c>
      <c r="R1730" t="s">
        <v>190</v>
      </c>
      <c r="S1730" t="s">
        <v>735</v>
      </c>
      <c r="T1730" t="s">
        <v>736</v>
      </c>
      <c r="U1730" s="6">
        <v>48266400</v>
      </c>
      <c r="V1730" s="6">
        <v>0</v>
      </c>
      <c r="W1730" s="6">
        <v>48266400</v>
      </c>
      <c r="X1730" s="6">
        <v>0</v>
      </c>
      <c r="Y1730" t="s">
        <v>193</v>
      </c>
      <c r="Z1730" t="s">
        <v>194</v>
      </c>
      <c r="AA1730" t="s">
        <v>195</v>
      </c>
      <c r="AB1730" t="s">
        <v>7166</v>
      </c>
      <c r="AC1730" t="s">
        <v>1163</v>
      </c>
      <c r="AD1730" t="s">
        <v>1004</v>
      </c>
      <c r="AE1730" t="s">
        <v>908</v>
      </c>
      <c r="AF1730" t="s">
        <v>7167</v>
      </c>
      <c r="AG1730" t="s">
        <v>7125</v>
      </c>
      <c r="AH1730" t="s">
        <v>7168</v>
      </c>
      <c r="AI1730" t="s">
        <v>7169</v>
      </c>
      <c r="AK1730" t="s">
        <v>2597</v>
      </c>
      <c r="AL1730" t="s">
        <v>452</v>
      </c>
      <c r="AM1730" t="s">
        <v>5741</v>
      </c>
      <c r="AN1730" t="s">
        <v>5742</v>
      </c>
      <c r="AO1730" t="s">
        <v>137</v>
      </c>
    </row>
    <row r="1731" spans="1:41" hidden="1" x14ac:dyDescent="0.2">
      <c r="A1731">
        <v>160125</v>
      </c>
      <c r="B1731" s="7">
        <v>45985</v>
      </c>
      <c r="C1731" t="s">
        <v>7165</v>
      </c>
      <c r="D1731" t="s">
        <v>180</v>
      </c>
      <c r="E1731" s="6">
        <v>48266400</v>
      </c>
      <c r="F1731" s="6">
        <v>3170170</v>
      </c>
      <c r="G1731" s="6">
        <v>0</v>
      </c>
      <c r="H1731" t="s">
        <v>181</v>
      </c>
      <c r="I1731">
        <v>800240039</v>
      </c>
      <c r="J1731" t="s">
        <v>5736</v>
      </c>
      <c r="K1731" t="s">
        <v>183</v>
      </c>
      <c r="L1731" t="s">
        <v>184</v>
      </c>
      <c r="M1731" t="s">
        <v>5737</v>
      </c>
      <c r="N1731" t="s">
        <v>186</v>
      </c>
      <c r="O1731" t="s">
        <v>211</v>
      </c>
      <c r="P1731" t="s">
        <v>212</v>
      </c>
      <c r="Q1731" t="s">
        <v>189</v>
      </c>
      <c r="R1731" t="s">
        <v>190</v>
      </c>
      <c r="S1731" t="s">
        <v>735</v>
      </c>
      <c r="T1731" t="s">
        <v>736</v>
      </c>
      <c r="U1731" s="6">
        <v>48266400</v>
      </c>
      <c r="V1731" s="6">
        <v>0</v>
      </c>
      <c r="W1731" s="6">
        <v>48266400</v>
      </c>
      <c r="X1731" s="6">
        <v>0</v>
      </c>
      <c r="Y1731" t="s">
        <v>193</v>
      </c>
      <c r="Z1731" t="s">
        <v>194</v>
      </c>
      <c r="AA1731" t="s">
        <v>195</v>
      </c>
      <c r="AB1731" t="s">
        <v>7166</v>
      </c>
      <c r="AC1731" t="s">
        <v>1163</v>
      </c>
      <c r="AD1731" t="s">
        <v>1004</v>
      </c>
      <c r="AE1731" t="s">
        <v>908</v>
      </c>
      <c r="AF1731" t="s">
        <v>7167</v>
      </c>
      <c r="AG1731" t="s">
        <v>7125</v>
      </c>
      <c r="AH1731" t="s">
        <v>7168</v>
      </c>
      <c r="AI1731" t="s">
        <v>7169</v>
      </c>
      <c r="AK1731" t="s">
        <v>2597</v>
      </c>
      <c r="AL1731" t="s">
        <v>452</v>
      </c>
      <c r="AM1731" t="s">
        <v>5741</v>
      </c>
      <c r="AN1731" t="s">
        <v>5742</v>
      </c>
      <c r="AO1731" t="s">
        <v>137</v>
      </c>
    </row>
    <row r="1732" spans="1:41" hidden="1" x14ac:dyDescent="0.2">
      <c r="A1732">
        <v>160125</v>
      </c>
      <c r="B1732" s="7">
        <v>45985</v>
      </c>
      <c r="C1732" t="s">
        <v>7165</v>
      </c>
      <c r="D1732" t="s">
        <v>180</v>
      </c>
      <c r="E1732" s="6">
        <v>48266400</v>
      </c>
      <c r="F1732" s="6">
        <v>3170170</v>
      </c>
      <c r="G1732" s="6">
        <v>0</v>
      </c>
      <c r="H1732" t="s">
        <v>181</v>
      </c>
      <c r="I1732">
        <v>800240039</v>
      </c>
      <c r="J1732" t="s">
        <v>5736</v>
      </c>
      <c r="K1732" t="s">
        <v>183</v>
      </c>
      <c r="L1732" t="s">
        <v>184</v>
      </c>
      <c r="M1732" t="s">
        <v>5737</v>
      </c>
      <c r="N1732" t="s">
        <v>186</v>
      </c>
      <c r="O1732" t="s">
        <v>211</v>
      </c>
      <c r="P1732" t="s">
        <v>212</v>
      </c>
      <c r="Q1732" t="s">
        <v>189</v>
      </c>
      <c r="R1732" t="s">
        <v>190</v>
      </c>
      <c r="S1732" t="s">
        <v>735</v>
      </c>
      <c r="T1732" t="s">
        <v>736</v>
      </c>
      <c r="U1732" s="6">
        <v>48266400</v>
      </c>
      <c r="V1732" s="6">
        <v>0</v>
      </c>
      <c r="W1732" s="6">
        <v>48266400</v>
      </c>
      <c r="X1732" s="6">
        <v>0</v>
      </c>
      <c r="Y1732" t="s">
        <v>193</v>
      </c>
      <c r="Z1732" t="s">
        <v>194</v>
      </c>
      <c r="AA1732" t="s">
        <v>195</v>
      </c>
      <c r="AB1732" t="s">
        <v>7166</v>
      </c>
      <c r="AC1732" t="s">
        <v>1163</v>
      </c>
      <c r="AD1732" t="s">
        <v>1004</v>
      </c>
      <c r="AE1732" t="s">
        <v>908</v>
      </c>
      <c r="AF1732" t="s">
        <v>7167</v>
      </c>
      <c r="AG1732" t="s">
        <v>7125</v>
      </c>
      <c r="AH1732" t="s">
        <v>7168</v>
      </c>
      <c r="AI1732" t="s">
        <v>7169</v>
      </c>
      <c r="AK1732" t="s">
        <v>2597</v>
      </c>
      <c r="AL1732" t="s">
        <v>452</v>
      </c>
      <c r="AM1732" t="s">
        <v>5741</v>
      </c>
      <c r="AN1732" t="s">
        <v>5742</v>
      </c>
      <c r="AO1732" t="s">
        <v>137</v>
      </c>
    </row>
    <row r="1733" spans="1:41" hidden="1" x14ac:dyDescent="0.2">
      <c r="A1733">
        <v>160225</v>
      </c>
      <c r="B1733" s="7">
        <v>45985</v>
      </c>
      <c r="C1733" t="s">
        <v>7170</v>
      </c>
      <c r="D1733" t="s">
        <v>180</v>
      </c>
      <c r="E1733" s="6">
        <v>998912</v>
      </c>
      <c r="F1733" s="6">
        <v>0</v>
      </c>
      <c r="G1733" s="6">
        <v>0</v>
      </c>
      <c r="H1733" t="s">
        <v>361</v>
      </c>
      <c r="I1733">
        <v>51993064</v>
      </c>
      <c r="J1733" t="s">
        <v>1744</v>
      </c>
      <c r="K1733" t="s">
        <v>183</v>
      </c>
      <c r="L1733" t="s">
        <v>209</v>
      </c>
      <c r="M1733" t="s">
        <v>7171</v>
      </c>
      <c r="N1733" t="s">
        <v>186</v>
      </c>
      <c r="O1733" t="s">
        <v>225</v>
      </c>
      <c r="P1733" t="s">
        <v>226</v>
      </c>
      <c r="Q1733" t="s">
        <v>189</v>
      </c>
      <c r="R1733" t="s">
        <v>190</v>
      </c>
      <c r="S1733" t="s">
        <v>1178</v>
      </c>
      <c r="T1733" t="s">
        <v>1179</v>
      </c>
      <c r="U1733" s="6">
        <v>998912</v>
      </c>
      <c r="V1733" s="6">
        <v>0</v>
      </c>
      <c r="W1733" s="6">
        <v>998912</v>
      </c>
      <c r="X1733" s="6">
        <v>0</v>
      </c>
      <c r="Y1733" t="s">
        <v>193</v>
      </c>
      <c r="Z1733" t="s">
        <v>194</v>
      </c>
      <c r="AA1733" t="s">
        <v>195</v>
      </c>
      <c r="AB1733" t="s">
        <v>7172</v>
      </c>
      <c r="AC1733" t="s">
        <v>997</v>
      </c>
      <c r="AD1733" t="s">
        <v>997</v>
      </c>
      <c r="AE1733" t="s">
        <v>2489</v>
      </c>
      <c r="AF1733" t="s">
        <v>6684</v>
      </c>
      <c r="AG1733" t="s">
        <v>7125</v>
      </c>
      <c r="AH1733" t="s">
        <v>7173</v>
      </c>
      <c r="AI1733" t="s">
        <v>7174</v>
      </c>
      <c r="AK1733" t="s">
        <v>6676</v>
      </c>
      <c r="AL1733" t="s">
        <v>2716</v>
      </c>
      <c r="AM1733" t="s">
        <v>346</v>
      </c>
      <c r="AN1733" t="s">
        <v>7175</v>
      </c>
      <c r="AO1733" t="s">
        <v>129</v>
      </c>
    </row>
    <row r="1734" spans="1:41" hidden="1" x14ac:dyDescent="0.2">
      <c r="A1734">
        <v>160325</v>
      </c>
      <c r="B1734" s="7">
        <v>45985</v>
      </c>
      <c r="C1734" t="s">
        <v>7176</v>
      </c>
      <c r="D1734" t="s">
        <v>180</v>
      </c>
      <c r="E1734" s="6">
        <v>7911327.9299999997</v>
      </c>
      <c r="F1734" s="6">
        <v>0</v>
      </c>
      <c r="G1734" s="6">
        <v>0</v>
      </c>
      <c r="H1734" t="s">
        <v>868</v>
      </c>
      <c r="I1734" t="s">
        <v>7177</v>
      </c>
      <c r="J1734" t="s">
        <v>7178</v>
      </c>
      <c r="K1734" t="s">
        <v>183</v>
      </c>
      <c r="L1734" t="s">
        <v>184</v>
      </c>
      <c r="M1734" t="s">
        <v>7179</v>
      </c>
      <c r="N1734" t="s">
        <v>186</v>
      </c>
      <c r="O1734" t="s">
        <v>386</v>
      </c>
      <c r="P1734" t="s">
        <v>7180</v>
      </c>
      <c r="Q1734" t="s">
        <v>189</v>
      </c>
      <c r="R1734" t="s">
        <v>190</v>
      </c>
      <c r="S1734" t="s">
        <v>458</v>
      </c>
      <c r="T1734" t="s">
        <v>459</v>
      </c>
      <c r="U1734" s="6">
        <v>8040000</v>
      </c>
      <c r="V1734" s="6">
        <v>-128672.07</v>
      </c>
      <c r="W1734" s="6">
        <v>7911327.9299999997</v>
      </c>
      <c r="X1734" s="6">
        <v>0</v>
      </c>
      <c r="Y1734" t="s">
        <v>480</v>
      </c>
      <c r="Z1734" t="s">
        <v>194</v>
      </c>
      <c r="AA1734" t="s">
        <v>702</v>
      </c>
      <c r="AB1734" t="s">
        <v>7181</v>
      </c>
      <c r="AC1734" t="s">
        <v>544</v>
      </c>
      <c r="AD1734" t="s">
        <v>544</v>
      </c>
      <c r="AE1734" t="s">
        <v>2481</v>
      </c>
      <c r="AF1734" t="s">
        <v>6691</v>
      </c>
      <c r="AG1734" t="s">
        <v>7125</v>
      </c>
      <c r="AH1734" t="s">
        <v>7182</v>
      </c>
      <c r="AI1734" t="s">
        <v>7183</v>
      </c>
      <c r="AK1734" t="s">
        <v>6620</v>
      </c>
      <c r="AL1734" t="s">
        <v>234</v>
      </c>
      <c r="AM1734" t="s">
        <v>7184</v>
      </c>
      <c r="AN1734" t="s">
        <v>7185</v>
      </c>
      <c r="AO1734" t="s">
        <v>137</v>
      </c>
    </row>
    <row r="1735" spans="1:41" hidden="1" x14ac:dyDescent="0.2">
      <c r="A1735">
        <v>160425</v>
      </c>
      <c r="B1735" s="7">
        <v>45985</v>
      </c>
      <c r="C1735" t="s">
        <v>7186</v>
      </c>
      <c r="D1735" t="s">
        <v>180</v>
      </c>
      <c r="E1735" s="6">
        <v>71347838.730000004</v>
      </c>
      <c r="F1735" s="6">
        <v>3869571</v>
      </c>
      <c r="G1735" s="6">
        <v>0</v>
      </c>
      <c r="H1735" t="s">
        <v>181</v>
      </c>
      <c r="I1735">
        <v>900625659</v>
      </c>
      <c r="J1735" t="s">
        <v>7187</v>
      </c>
      <c r="K1735" t="s">
        <v>183</v>
      </c>
      <c r="L1735" t="s">
        <v>209</v>
      </c>
      <c r="M1735" t="s">
        <v>7188</v>
      </c>
      <c r="N1735" t="s">
        <v>186</v>
      </c>
      <c r="O1735" t="s">
        <v>364</v>
      </c>
      <c r="P1735" t="s">
        <v>365</v>
      </c>
      <c r="Q1735" t="s">
        <v>189</v>
      </c>
      <c r="R1735" t="s">
        <v>190</v>
      </c>
      <c r="S1735" t="s">
        <v>458</v>
      </c>
      <c r="T1735" t="s">
        <v>459</v>
      </c>
      <c r="U1735" s="6">
        <v>71347838.730000004</v>
      </c>
      <c r="V1735" s="6">
        <v>0</v>
      </c>
      <c r="W1735" s="6">
        <v>71347838.730000004</v>
      </c>
      <c r="X1735" s="6">
        <v>0</v>
      </c>
      <c r="Y1735" t="s">
        <v>480</v>
      </c>
      <c r="Z1735" t="s">
        <v>194</v>
      </c>
      <c r="AA1735" t="s">
        <v>702</v>
      </c>
      <c r="AB1735" t="s">
        <v>7189</v>
      </c>
      <c r="AC1735" t="s">
        <v>1618</v>
      </c>
      <c r="AD1735" t="s">
        <v>1606</v>
      </c>
      <c r="AE1735" t="s">
        <v>2196</v>
      </c>
      <c r="AF1735" t="s">
        <v>6696</v>
      </c>
      <c r="AG1735" t="s">
        <v>7125</v>
      </c>
      <c r="AH1735" t="s">
        <v>7190</v>
      </c>
      <c r="AI1735" t="s">
        <v>7191</v>
      </c>
      <c r="AK1735" t="s">
        <v>5745</v>
      </c>
      <c r="AL1735" t="s">
        <v>3456</v>
      </c>
      <c r="AM1735" t="s">
        <v>7192</v>
      </c>
      <c r="AN1735" t="s">
        <v>7193</v>
      </c>
      <c r="AO1735" t="s">
        <v>137</v>
      </c>
    </row>
    <row r="1736" spans="1:41" hidden="1" x14ac:dyDescent="0.2">
      <c r="A1736">
        <v>160425</v>
      </c>
      <c r="B1736" s="7">
        <v>45985</v>
      </c>
      <c r="C1736" t="s">
        <v>7186</v>
      </c>
      <c r="D1736" t="s">
        <v>180</v>
      </c>
      <c r="E1736" s="6">
        <v>71347838.730000004</v>
      </c>
      <c r="F1736" s="6">
        <v>3869571</v>
      </c>
      <c r="G1736" s="6">
        <v>0</v>
      </c>
      <c r="H1736" t="s">
        <v>181</v>
      </c>
      <c r="I1736">
        <v>900625659</v>
      </c>
      <c r="J1736" t="s">
        <v>7187</v>
      </c>
      <c r="K1736" t="s">
        <v>183</v>
      </c>
      <c r="L1736" t="s">
        <v>209</v>
      </c>
      <c r="M1736" t="s">
        <v>7188</v>
      </c>
      <c r="N1736" t="s">
        <v>186</v>
      </c>
      <c r="O1736" t="s">
        <v>364</v>
      </c>
      <c r="P1736" t="s">
        <v>365</v>
      </c>
      <c r="Q1736" t="s">
        <v>189</v>
      </c>
      <c r="R1736" t="s">
        <v>190</v>
      </c>
      <c r="S1736" t="s">
        <v>458</v>
      </c>
      <c r="T1736" t="s">
        <v>459</v>
      </c>
      <c r="U1736" s="6">
        <v>71347838.730000004</v>
      </c>
      <c r="V1736" s="6">
        <v>0</v>
      </c>
      <c r="W1736" s="6">
        <v>71347838.730000004</v>
      </c>
      <c r="X1736" s="6">
        <v>0</v>
      </c>
      <c r="Y1736" t="s">
        <v>480</v>
      </c>
      <c r="Z1736" t="s">
        <v>194</v>
      </c>
      <c r="AA1736" t="s">
        <v>702</v>
      </c>
      <c r="AB1736" t="s">
        <v>7189</v>
      </c>
      <c r="AC1736" t="s">
        <v>1618</v>
      </c>
      <c r="AD1736" t="s">
        <v>1606</v>
      </c>
      <c r="AE1736" t="s">
        <v>2196</v>
      </c>
      <c r="AF1736" t="s">
        <v>6696</v>
      </c>
      <c r="AG1736" t="s">
        <v>7125</v>
      </c>
      <c r="AH1736" t="s">
        <v>7190</v>
      </c>
      <c r="AI1736" t="s">
        <v>7191</v>
      </c>
      <c r="AK1736" t="s">
        <v>5745</v>
      </c>
      <c r="AL1736" t="s">
        <v>3456</v>
      </c>
      <c r="AM1736" t="s">
        <v>7192</v>
      </c>
      <c r="AN1736" t="s">
        <v>7193</v>
      </c>
      <c r="AO1736" t="s">
        <v>137</v>
      </c>
    </row>
    <row r="1737" spans="1:41" hidden="1" x14ac:dyDescent="0.2">
      <c r="A1737">
        <v>160525</v>
      </c>
      <c r="B1737" s="7">
        <v>45985</v>
      </c>
      <c r="C1737" t="s">
        <v>7194</v>
      </c>
      <c r="D1737" t="s">
        <v>180</v>
      </c>
      <c r="E1737" s="6">
        <v>14459264</v>
      </c>
      <c r="F1737" s="6">
        <v>430132</v>
      </c>
      <c r="G1737" s="6">
        <v>0</v>
      </c>
      <c r="H1737" t="s">
        <v>181</v>
      </c>
      <c r="I1737">
        <v>900730373</v>
      </c>
      <c r="J1737" t="s">
        <v>7195</v>
      </c>
      <c r="K1737" t="s">
        <v>183</v>
      </c>
      <c r="L1737" t="s">
        <v>184</v>
      </c>
      <c r="M1737" t="s">
        <v>7196</v>
      </c>
      <c r="N1737" t="s">
        <v>186</v>
      </c>
      <c r="O1737" t="s">
        <v>211</v>
      </c>
      <c r="P1737" t="s">
        <v>212</v>
      </c>
      <c r="Q1737" t="s">
        <v>189</v>
      </c>
      <c r="R1737" t="s">
        <v>190</v>
      </c>
      <c r="S1737" t="s">
        <v>585</v>
      </c>
      <c r="T1737" t="s">
        <v>586</v>
      </c>
      <c r="U1737" s="6">
        <v>14459264</v>
      </c>
      <c r="V1737" s="6">
        <v>0</v>
      </c>
      <c r="W1737" s="6">
        <v>14459264</v>
      </c>
      <c r="X1737" s="6">
        <v>0</v>
      </c>
      <c r="Y1737" t="s">
        <v>193</v>
      </c>
      <c r="Z1737" t="s">
        <v>194</v>
      </c>
      <c r="AA1737" t="s">
        <v>195</v>
      </c>
      <c r="AB1737" t="s">
        <v>7197</v>
      </c>
      <c r="AC1737" t="s">
        <v>830</v>
      </c>
      <c r="AD1737" t="s">
        <v>830</v>
      </c>
      <c r="AE1737" t="s">
        <v>2204</v>
      </c>
      <c r="AF1737" t="s">
        <v>6701</v>
      </c>
      <c r="AG1737" t="s">
        <v>7125</v>
      </c>
      <c r="AH1737" t="s">
        <v>7198</v>
      </c>
      <c r="AI1737" t="s">
        <v>7199</v>
      </c>
      <c r="AK1737" t="s">
        <v>5844</v>
      </c>
      <c r="AL1737" t="s">
        <v>758</v>
      </c>
      <c r="AM1737" t="s">
        <v>7200</v>
      </c>
      <c r="AN1737" t="s">
        <v>7201</v>
      </c>
      <c r="AO1737" t="s">
        <v>137</v>
      </c>
    </row>
    <row r="1738" spans="1:41" hidden="1" x14ac:dyDescent="0.2">
      <c r="A1738">
        <v>160625</v>
      </c>
      <c r="B1738" s="7">
        <v>45985</v>
      </c>
      <c r="C1738" t="s">
        <v>7202</v>
      </c>
      <c r="D1738" t="s">
        <v>180</v>
      </c>
      <c r="E1738" s="6">
        <v>13685000</v>
      </c>
      <c r="F1738" s="6">
        <v>956340</v>
      </c>
      <c r="G1738" s="6">
        <v>0</v>
      </c>
      <c r="H1738" t="s">
        <v>181</v>
      </c>
      <c r="I1738">
        <v>900873783</v>
      </c>
      <c r="J1738" t="s">
        <v>6260</v>
      </c>
      <c r="K1738" t="s">
        <v>183</v>
      </c>
      <c r="L1738" t="s">
        <v>209</v>
      </c>
      <c r="M1738" t="s">
        <v>6261</v>
      </c>
      <c r="N1738" t="s">
        <v>186</v>
      </c>
      <c r="O1738" t="s">
        <v>211</v>
      </c>
      <c r="P1738" t="s">
        <v>212</v>
      </c>
      <c r="Q1738" t="s">
        <v>189</v>
      </c>
      <c r="R1738" t="s">
        <v>190</v>
      </c>
      <c r="S1738" t="s">
        <v>735</v>
      </c>
      <c r="T1738" t="s">
        <v>736</v>
      </c>
      <c r="U1738" s="6">
        <v>13685000</v>
      </c>
      <c r="V1738" s="6">
        <v>0</v>
      </c>
      <c r="W1738" s="6">
        <v>13685000</v>
      </c>
      <c r="X1738" s="6">
        <v>0</v>
      </c>
      <c r="Y1738" t="s">
        <v>193</v>
      </c>
      <c r="Z1738" t="s">
        <v>194</v>
      </c>
      <c r="AA1738" t="s">
        <v>195</v>
      </c>
      <c r="AB1738" t="s">
        <v>7203</v>
      </c>
      <c r="AC1738" t="s">
        <v>1155</v>
      </c>
      <c r="AD1738" t="s">
        <v>1139</v>
      </c>
      <c r="AE1738" t="s">
        <v>1495</v>
      </c>
      <c r="AF1738" t="s">
        <v>6706</v>
      </c>
      <c r="AG1738" t="s">
        <v>7125</v>
      </c>
      <c r="AH1738" t="s">
        <v>7204</v>
      </c>
      <c r="AI1738" t="s">
        <v>7205</v>
      </c>
      <c r="AK1738" t="s">
        <v>3277</v>
      </c>
      <c r="AL1738" t="s">
        <v>452</v>
      </c>
      <c r="AM1738" t="s">
        <v>6265</v>
      </c>
      <c r="AN1738" t="s">
        <v>6266</v>
      </c>
      <c r="AO1738" t="s">
        <v>137</v>
      </c>
    </row>
    <row r="1739" spans="1:41" hidden="1" x14ac:dyDescent="0.2">
      <c r="A1739">
        <v>160725</v>
      </c>
      <c r="B1739" s="7">
        <v>45985</v>
      </c>
      <c r="C1739" t="s">
        <v>7206</v>
      </c>
      <c r="D1739" t="s">
        <v>180</v>
      </c>
      <c r="E1739" s="6">
        <v>19838449</v>
      </c>
      <c r="F1739" s="6">
        <v>0</v>
      </c>
      <c r="G1739" s="6">
        <v>0</v>
      </c>
      <c r="H1739" t="s">
        <v>181</v>
      </c>
      <c r="I1739">
        <v>860012336</v>
      </c>
      <c r="J1739" t="s">
        <v>5331</v>
      </c>
      <c r="K1739" t="s">
        <v>183</v>
      </c>
      <c r="L1739" t="s">
        <v>184</v>
      </c>
      <c r="M1739" t="s">
        <v>7207</v>
      </c>
      <c r="N1739" t="s">
        <v>186</v>
      </c>
      <c r="O1739" t="s">
        <v>211</v>
      </c>
      <c r="P1739" t="s">
        <v>212</v>
      </c>
      <c r="Q1739" t="s">
        <v>189</v>
      </c>
      <c r="R1739" t="s">
        <v>190</v>
      </c>
      <c r="S1739" t="s">
        <v>1112</v>
      </c>
      <c r="T1739" t="s">
        <v>1113</v>
      </c>
      <c r="U1739" s="6">
        <v>19838449</v>
      </c>
      <c r="V1739" s="6">
        <v>0</v>
      </c>
      <c r="W1739" s="6">
        <v>19838449</v>
      </c>
      <c r="X1739" s="6">
        <v>0</v>
      </c>
      <c r="Y1739" t="s">
        <v>193</v>
      </c>
      <c r="Z1739" t="s">
        <v>194</v>
      </c>
      <c r="AA1739" t="s">
        <v>195</v>
      </c>
      <c r="AB1739" t="s">
        <v>7208</v>
      </c>
      <c r="AC1739" t="s">
        <v>1643</v>
      </c>
      <c r="AD1739" t="s">
        <v>1630</v>
      </c>
      <c r="AE1739" t="s">
        <v>1850</v>
      </c>
      <c r="AF1739" t="s">
        <v>7209</v>
      </c>
      <c r="AG1739" t="s">
        <v>7125</v>
      </c>
      <c r="AH1739" t="s">
        <v>7210</v>
      </c>
      <c r="AI1739" t="s">
        <v>7211</v>
      </c>
      <c r="AK1739" t="s">
        <v>4706</v>
      </c>
      <c r="AL1739" t="s">
        <v>3456</v>
      </c>
      <c r="AM1739" t="s">
        <v>2456</v>
      </c>
      <c r="AN1739" t="s">
        <v>7212</v>
      </c>
      <c r="AO1739" t="s">
        <v>137</v>
      </c>
    </row>
    <row r="1740" spans="1:41" hidden="1" x14ac:dyDescent="0.2">
      <c r="A1740">
        <v>160825</v>
      </c>
      <c r="B1740" s="7">
        <v>45985</v>
      </c>
      <c r="C1740" t="s">
        <v>7213</v>
      </c>
      <c r="D1740" t="s">
        <v>180</v>
      </c>
      <c r="E1740" s="6">
        <v>5286581</v>
      </c>
      <c r="F1740" s="6">
        <v>0</v>
      </c>
      <c r="G1740" s="6">
        <v>0</v>
      </c>
      <c r="H1740" t="s">
        <v>181</v>
      </c>
      <c r="I1740">
        <v>860012336</v>
      </c>
      <c r="J1740" t="s">
        <v>5331</v>
      </c>
      <c r="K1740" t="s">
        <v>183</v>
      </c>
      <c r="L1740" t="s">
        <v>184</v>
      </c>
      <c r="M1740" t="s">
        <v>7207</v>
      </c>
      <c r="N1740" t="s">
        <v>186</v>
      </c>
      <c r="O1740" t="s">
        <v>211</v>
      </c>
      <c r="P1740" t="s">
        <v>212</v>
      </c>
      <c r="Q1740" t="s">
        <v>189</v>
      </c>
      <c r="R1740" t="s">
        <v>190</v>
      </c>
      <c r="S1740" t="s">
        <v>669</v>
      </c>
      <c r="T1740" t="s">
        <v>670</v>
      </c>
      <c r="U1740" s="6">
        <v>5286581</v>
      </c>
      <c r="V1740" s="6">
        <v>0</v>
      </c>
      <c r="W1740" s="6">
        <v>5286581</v>
      </c>
      <c r="X1740" s="6">
        <v>0</v>
      </c>
      <c r="Y1740" t="s">
        <v>193</v>
      </c>
      <c r="Z1740" t="s">
        <v>194</v>
      </c>
      <c r="AA1740" t="s">
        <v>195</v>
      </c>
      <c r="AB1740" t="s">
        <v>7208</v>
      </c>
      <c r="AC1740" t="s">
        <v>1688</v>
      </c>
      <c r="AD1740" t="s">
        <v>1671</v>
      </c>
      <c r="AE1740" t="s">
        <v>1856</v>
      </c>
      <c r="AF1740" t="s">
        <v>6711</v>
      </c>
      <c r="AG1740" t="s">
        <v>7125</v>
      </c>
      <c r="AH1740" t="s">
        <v>7214</v>
      </c>
      <c r="AI1740" t="s">
        <v>7215</v>
      </c>
      <c r="AK1740" t="s">
        <v>4706</v>
      </c>
      <c r="AL1740" t="s">
        <v>3456</v>
      </c>
      <c r="AM1740" t="s">
        <v>7216</v>
      </c>
      <c r="AN1740" t="s">
        <v>5335</v>
      </c>
      <c r="AO1740" t="s">
        <v>137</v>
      </c>
    </row>
    <row r="1741" spans="1:41" hidden="1" x14ac:dyDescent="0.2">
      <c r="A1741">
        <v>160925</v>
      </c>
      <c r="B1741" s="7">
        <v>45985</v>
      </c>
      <c r="C1741" t="s">
        <v>7217</v>
      </c>
      <c r="D1741" t="s">
        <v>180</v>
      </c>
      <c r="E1741" s="6">
        <v>35000000</v>
      </c>
      <c r="F1741" s="6">
        <v>0</v>
      </c>
      <c r="G1741" s="6">
        <v>0</v>
      </c>
      <c r="H1741" t="s">
        <v>181</v>
      </c>
      <c r="I1741">
        <v>860012336</v>
      </c>
      <c r="J1741" t="s">
        <v>5331</v>
      </c>
      <c r="K1741" t="s">
        <v>183</v>
      </c>
      <c r="L1741" t="s">
        <v>184</v>
      </c>
      <c r="M1741" t="s">
        <v>7207</v>
      </c>
      <c r="N1741" t="s">
        <v>186</v>
      </c>
      <c r="O1741" t="s">
        <v>211</v>
      </c>
      <c r="P1741" t="s">
        <v>212</v>
      </c>
      <c r="Q1741" t="s">
        <v>189</v>
      </c>
      <c r="R1741" t="s">
        <v>190</v>
      </c>
      <c r="S1741" t="s">
        <v>540</v>
      </c>
      <c r="T1741" t="s">
        <v>541</v>
      </c>
      <c r="U1741" s="6">
        <v>35000000</v>
      </c>
      <c r="V1741" s="6">
        <v>0</v>
      </c>
      <c r="W1741" s="6">
        <v>35000000</v>
      </c>
      <c r="X1741" s="6">
        <v>0</v>
      </c>
      <c r="Y1741" t="s">
        <v>480</v>
      </c>
      <c r="Z1741" t="s">
        <v>194</v>
      </c>
      <c r="AA1741" t="s">
        <v>702</v>
      </c>
      <c r="AB1741" t="s">
        <v>7208</v>
      </c>
      <c r="AC1741" t="s">
        <v>1700</v>
      </c>
      <c r="AD1741" t="s">
        <v>1813</v>
      </c>
      <c r="AE1741" t="s">
        <v>1862</v>
      </c>
      <c r="AF1741" t="s">
        <v>6716</v>
      </c>
      <c r="AG1741" t="s">
        <v>7125</v>
      </c>
      <c r="AH1741" t="s">
        <v>7218</v>
      </c>
      <c r="AI1741" t="s">
        <v>7219</v>
      </c>
      <c r="AK1741" t="s">
        <v>4706</v>
      </c>
      <c r="AL1741" t="s">
        <v>3456</v>
      </c>
      <c r="AM1741" t="s">
        <v>2456</v>
      </c>
      <c r="AN1741" t="s">
        <v>5335</v>
      </c>
      <c r="AO1741" t="s">
        <v>137</v>
      </c>
    </row>
    <row r="1742" spans="1:41" hidden="1" x14ac:dyDescent="0.2">
      <c r="A1742">
        <v>161025</v>
      </c>
      <c r="B1742" s="7">
        <v>45985</v>
      </c>
      <c r="C1742" t="s">
        <v>7220</v>
      </c>
      <c r="D1742" t="s">
        <v>180</v>
      </c>
      <c r="E1742" s="6">
        <v>2894120.33</v>
      </c>
      <c r="F1742" s="6">
        <v>190087</v>
      </c>
      <c r="G1742" s="6">
        <v>0</v>
      </c>
      <c r="H1742" t="s">
        <v>181</v>
      </c>
      <c r="I1742">
        <v>900239396</v>
      </c>
      <c r="J1742" t="s">
        <v>6326</v>
      </c>
      <c r="K1742" t="s">
        <v>183</v>
      </c>
      <c r="L1742" t="s">
        <v>209</v>
      </c>
      <c r="M1742" t="s">
        <v>6327</v>
      </c>
      <c r="N1742" t="s">
        <v>186</v>
      </c>
      <c r="O1742" t="s">
        <v>364</v>
      </c>
      <c r="P1742" t="s">
        <v>365</v>
      </c>
      <c r="Q1742" t="s">
        <v>189</v>
      </c>
      <c r="R1742" t="s">
        <v>190</v>
      </c>
      <c r="S1742" t="s">
        <v>585</v>
      </c>
      <c r="T1742" t="s">
        <v>586</v>
      </c>
      <c r="U1742" s="6">
        <v>2894120.33</v>
      </c>
      <c r="V1742" s="6">
        <v>0</v>
      </c>
      <c r="W1742" s="6">
        <v>2894120.33</v>
      </c>
      <c r="X1742" s="6">
        <v>0</v>
      </c>
      <c r="Y1742" t="s">
        <v>480</v>
      </c>
      <c r="Z1742" t="s">
        <v>194</v>
      </c>
      <c r="AA1742" t="s">
        <v>481</v>
      </c>
      <c r="AB1742" t="s">
        <v>7221</v>
      </c>
      <c r="AC1742" t="s">
        <v>382</v>
      </c>
      <c r="AD1742" t="s">
        <v>382</v>
      </c>
      <c r="AE1742" t="s">
        <v>965</v>
      </c>
      <c r="AF1742" t="s">
        <v>6721</v>
      </c>
      <c r="AG1742" t="s">
        <v>7125</v>
      </c>
      <c r="AH1742" t="s">
        <v>7222</v>
      </c>
      <c r="AI1742" t="s">
        <v>7223</v>
      </c>
      <c r="AK1742" t="s">
        <v>2008</v>
      </c>
      <c r="AL1742" t="s">
        <v>452</v>
      </c>
      <c r="AM1742" t="s">
        <v>4871</v>
      </c>
      <c r="AN1742" t="s">
        <v>4872</v>
      </c>
      <c r="AO1742" t="s">
        <v>137</v>
      </c>
    </row>
    <row r="1743" spans="1:41" hidden="1" x14ac:dyDescent="0.2">
      <c r="A1743">
        <v>161125</v>
      </c>
      <c r="B1743" s="7">
        <v>45985</v>
      </c>
      <c r="C1743" t="s">
        <v>7224</v>
      </c>
      <c r="D1743" t="s">
        <v>180</v>
      </c>
      <c r="E1743" s="6">
        <v>2894120.33</v>
      </c>
      <c r="F1743" s="6">
        <v>190087</v>
      </c>
      <c r="G1743" s="6">
        <v>0</v>
      </c>
      <c r="H1743" t="s">
        <v>181</v>
      </c>
      <c r="I1743">
        <v>900239396</v>
      </c>
      <c r="J1743" t="s">
        <v>6326</v>
      </c>
      <c r="K1743" t="s">
        <v>183</v>
      </c>
      <c r="L1743" t="s">
        <v>209</v>
      </c>
      <c r="M1743" t="s">
        <v>6327</v>
      </c>
      <c r="N1743" t="s">
        <v>186</v>
      </c>
      <c r="O1743" t="s">
        <v>364</v>
      </c>
      <c r="P1743" t="s">
        <v>365</v>
      </c>
      <c r="Q1743" t="s">
        <v>189</v>
      </c>
      <c r="R1743" t="s">
        <v>190</v>
      </c>
      <c r="S1743" t="s">
        <v>585</v>
      </c>
      <c r="T1743" t="s">
        <v>586</v>
      </c>
      <c r="U1743" s="6">
        <v>2894120.33</v>
      </c>
      <c r="V1743" s="6">
        <v>0</v>
      </c>
      <c r="W1743" s="6">
        <v>2894120.33</v>
      </c>
      <c r="X1743" s="6">
        <v>0</v>
      </c>
      <c r="Y1743" t="s">
        <v>480</v>
      </c>
      <c r="Z1743" t="s">
        <v>194</v>
      </c>
      <c r="AA1743" t="s">
        <v>481</v>
      </c>
      <c r="AB1743" t="s">
        <v>7225</v>
      </c>
      <c r="AC1743" t="s">
        <v>382</v>
      </c>
      <c r="AD1743" t="s">
        <v>382</v>
      </c>
      <c r="AE1743" t="s">
        <v>965</v>
      </c>
      <c r="AF1743" t="s">
        <v>6727</v>
      </c>
      <c r="AG1743" t="s">
        <v>7125</v>
      </c>
      <c r="AH1743" t="s">
        <v>7226</v>
      </c>
      <c r="AI1743" t="s">
        <v>7227</v>
      </c>
      <c r="AK1743" t="s">
        <v>2008</v>
      </c>
      <c r="AL1743" t="s">
        <v>452</v>
      </c>
      <c r="AM1743" t="s">
        <v>4871</v>
      </c>
      <c r="AN1743" t="s">
        <v>4872</v>
      </c>
      <c r="AO1743" t="s">
        <v>137</v>
      </c>
    </row>
    <row r="1744" spans="1:41" hidden="1" x14ac:dyDescent="0.2">
      <c r="A1744">
        <v>161525</v>
      </c>
      <c r="B1744" s="7">
        <v>45986</v>
      </c>
      <c r="C1744" t="s">
        <v>7228</v>
      </c>
      <c r="D1744" t="s">
        <v>180</v>
      </c>
      <c r="E1744" s="6">
        <v>7394100</v>
      </c>
      <c r="F1744" s="6">
        <v>80494</v>
      </c>
      <c r="G1744" s="6">
        <v>0</v>
      </c>
      <c r="H1744" t="s">
        <v>361</v>
      </c>
      <c r="I1744">
        <v>1073512831</v>
      </c>
      <c r="J1744" t="s">
        <v>2079</v>
      </c>
      <c r="K1744" t="s">
        <v>183</v>
      </c>
      <c r="L1744" t="s">
        <v>209</v>
      </c>
      <c r="M1744" t="s">
        <v>2080</v>
      </c>
      <c r="N1744" t="s">
        <v>186</v>
      </c>
      <c r="O1744" t="s">
        <v>562</v>
      </c>
      <c r="P1744" t="s">
        <v>563</v>
      </c>
      <c r="Q1744" t="s">
        <v>189</v>
      </c>
      <c r="R1744" t="s">
        <v>190</v>
      </c>
      <c r="S1744" t="s">
        <v>735</v>
      </c>
      <c r="T1744" t="s">
        <v>736</v>
      </c>
      <c r="U1744" s="6">
        <v>7394100</v>
      </c>
      <c r="V1744" s="6">
        <v>0</v>
      </c>
      <c r="W1744" s="6">
        <v>7394100</v>
      </c>
      <c r="X1744" s="6">
        <v>0</v>
      </c>
      <c r="Y1744" t="s">
        <v>193</v>
      </c>
      <c r="Z1744" t="s">
        <v>194</v>
      </c>
      <c r="AA1744" t="s">
        <v>195</v>
      </c>
      <c r="AB1744" t="s">
        <v>7229</v>
      </c>
      <c r="AC1744" t="s">
        <v>883</v>
      </c>
      <c r="AD1744" t="s">
        <v>523</v>
      </c>
      <c r="AE1744" t="s">
        <v>775</v>
      </c>
      <c r="AF1744" t="s">
        <v>6746</v>
      </c>
      <c r="AG1744" t="s">
        <v>7230</v>
      </c>
      <c r="AH1744" t="s">
        <v>7231</v>
      </c>
      <c r="AI1744" t="s">
        <v>7232</v>
      </c>
      <c r="AK1744" t="s">
        <v>842</v>
      </c>
      <c r="AL1744" t="s">
        <v>462</v>
      </c>
      <c r="AM1744" t="s">
        <v>2084</v>
      </c>
      <c r="AN1744" t="s">
        <v>1941</v>
      </c>
      <c r="AO1744" t="s">
        <v>124</v>
      </c>
    </row>
    <row r="1745" spans="1:41" hidden="1" x14ac:dyDescent="0.2">
      <c r="A1745">
        <v>161625</v>
      </c>
      <c r="B1745" s="7">
        <v>45986</v>
      </c>
      <c r="C1745" t="s">
        <v>7233</v>
      </c>
      <c r="D1745" t="s">
        <v>180</v>
      </c>
      <c r="E1745" s="6">
        <v>19347050.940000001</v>
      </c>
      <c r="F1745" s="6">
        <v>575534</v>
      </c>
      <c r="G1745" s="6">
        <v>0</v>
      </c>
      <c r="H1745" t="s">
        <v>181</v>
      </c>
      <c r="I1745">
        <v>830042244</v>
      </c>
      <c r="J1745" t="s">
        <v>2144</v>
      </c>
      <c r="K1745" t="s">
        <v>183</v>
      </c>
      <c r="L1745" t="s">
        <v>209</v>
      </c>
      <c r="M1745" t="s">
        <v>2145</v>
      </c>
      <c r="N1745" t="s">
        <v>186</v>
      </c>
      <c r="O1745" t="s">
        <v>211</v>
      </c>
      <c r="P1745" t="s">
        <v>212</v>
      </c>
      <c r="Q1745" t="s">
        <v>189</v>
      </c>
      <c r="R1745" t="s">
        <v>190</v>
      </c>
      <c r="S1745" t="s">
        <v>585</v>
      </c>
      <c r="T1745" t="s">
        <v>586</v>
      </c>
      <c r="U1745" s="6">
        <v>19347050.940000001</v>
      </c>
      <c r="V1745" s="6">
        <v>0</v>
      </c>
      <c r="W1745" s="6">
        <v>19347050.940000001</v>
      </c>
      <c r="X1745" s="6">
        <v>0</v>
      </c>
      <c r="Y1745" t="s">
        <v>480</v>
      </c>
      <c r="Z1745" t="s">
        <v>194</v>
      </c>
      <c r="AA1745" t="s">
        <v>481</v>
      </c>
      <c r="AB1745" t="s">
        <v>7234</v>
      </c>
      <c r="AC1745" t="s">
        <v>272</v>
      </c>
      <c r="AD1745" t="s">
        <v>272</v>
      </c>
      <c r="AE1745" t="s">
        <v>2147</v>
      </c>
      <c r="AF1745" t="s">
        <v>6734</v>
      </c>
      <c r="AG1745" t="s">
        <v>7125</v>
      </c>
      <c r="AH1745" t="s">
        <v>7235</v>
      </c>
      <c r="AI1745" t="s">
        <v>7236</v>
      </c>
      <c r="AK1745" t="s">
        <v>1037</v>
      </c>
      <c r="AL1745" t="s">
        <v>452</v>
      </c>
      <c r="AM1745" t="s">
        <v>2107</v>
      </c>
      <c r="AN1745" t="s">
        <v>2151</v>
      </c>
      <c r="AO1745" t="s">
        <v>137</v>
      </c>
    </row>
    <row r="1746" spans="1:41" hidden="1" x14ac:dyDescent="0.2">
      <c r="A1746">
        <v>161825</v>
      </c>
      <c r="B1746" s="7">
        <v>45986</v>
      </c>
      <c r="C1746" t="s">
        <v>7237</v>
      </c>
      <c r="D1746" t="s">
        <v>180</v>
      </c>
      <c r="E1746" s="6">
        <v>7394100</v>
      </c>
      <c r="F1746" s="6">
        <v>49630</v>
      </c>
      <c r="G1746" s="6">
        <v>0</v>
      </c>
      <c r="H1746" t="s">
        <v>361</v>
      </c>
      <c r="I1746">
        <v>1018416231</v>
      </c>
      <c r="J1746" t="s">
        <v>1542</v>
      </c>
      <c r="K1746" t="s">
        <v>183</v>
      </c>
      <c r="L1746" t="s">
        <v>209</v>
      </c>
      <c r="M1746" t="s">
        <v>1543</v>
      </c>
      <c r="N1746" t="s">
        <v>186</v>
      </c>
      <c r="O1746" t="s">
        <v>225</v>
      </c>
      <c r="P1746" t="s">
        <v>226</v>
      </c>
      <c r="Q1746" t="s">
        <v>189</v>
      </c>
      <c r="R1746" t="s">
        <v>190</v>
      </c>
      <c r="S1746" t="s">
        <v>446</v>
      </c>
      <c r="T1746" t="s">
        <v>447</v>
      </c>
      <c r="U1746" s="6">
        <v>7394100</v>
      </c>
      <c r="V1746" s="6">
        <v>0</v>
      </c>
      <c r="W1746" s="6">
        <v>7394100</v>
      </c>
      <c r="X1746" s="6">
        <v>0</v>
      </c>
      <c r="Y1746" t="s">
        <v>193</v>
      </c>
      <c r="Z1746" t="s">
        <v>194</v>
      </c>
      <c r="AA1746" t="s">
        <v>195</v>
      </c>
      <c r="AB1746" t="s">
        <v>7238</v>
      </c>
      <c r="AC1746" t="s">
        <v>936</v>
      </c>
      <c r="AD1746" t="s">
        <v>932</v>
      </c>
      <c r="AE1746" t="s">
        <v>566</v>
      </c>
      <c r="AF1746" t="s">
        <v>7239</v>
      </c>
      <c r="AG1746" t="s">
        <v>7230</v>
      </c>
      <c r="AH1746" t="s">
        <v>7240</v>
      </c>
      <c r="AI1746" t="s">
        <v>7241</v>
      </c>
      <c r="AK1746" t="s">
        <v>672</v>
      </c>
      <c r="AL1746" t="s">
        <v>462</v>
      </c>
      <c r="AM1746" t="s">
        <v>5616</v>
      </c>
      <c r="AN1746" t="s">
        <v>1548</v>
      </c>
      <c r="AO1746" t="s">
        <v>124</v>
      </c>
    </row>
    <row r="1747" spans="1:41" hidden="1" x14ac:dyDescent="0.2">
      <c r="A1747">
        <v>161925</v>
      </c>
      <c r="B1747" s="7">
        <v>45987</v>
      </c>
      <c r="C1747" t="s">
        <v>7242</v>
      </c>
      <c r="D1747" t="s">
        <v>180</v>
      </c>
      <c r="E1747" s="6">
        <v>5912680</v>
      </c>
      <c r="F1747" s="6">
        <v>50049</v>
      </c>
      <c r="G1747" s="6">
        <v>0</v>
      </c>
      <c r="H1747" t="s">
        <v>361</v>
      </c>
      <c r="I1747">
        <v>1014284456</v>
      </c>
      <c r="J1747" t="s">
        <v>634</v>
      </c>
      <c r="K1747" t="s">
        <v>183</v>
      </c>
      <c r="L1747" t="s">
        <v>209</v>
      </c>
      <c r="M1747" t="s">
        <v>635</v>
      </c>
      <c r="N1747" t="s">
        <v>186</v>
      </c>
      <c r="O1747" t="s">
        <v>211</v>
      </c>
      <c r="P1747" t="s">
        <v>212</v>
      </c>
      <c r="Q1747" t="s">
        <v>189</v>
      </c>
      <c r="R1747" t="s">
        <v>190</v>
      </c>
      <c r="S1747" t="s">
        <v>446</v>
      </c>
      <c r="T1747" t="s">
        <v>447</v>
      </c>
      <c r="U1747" s="6">
        <v>5912680</v>
      </c>
      <c r="V1747" s="6">
        <v>0</v>
      </c>
      <c r="W1747" s="6">
        <v>5912680</v>
      </c>
      <c r="X1747" s="6">
        <v>0</v>
      </c>
      <c r="Y1747" t="s">
        <v>193</v>
      </c>
      <c r="Z1747" t="s">
        <v>194</v>
      </c>
      <c r="AA1747" t="s">
        <v>195</v>
      </c>
      <c r="AB1747" t="s">
        <v>7243</v>
      </c>
      <c r="AC1747" t="s">
        <v>637</v>
      </c>
      <c r="AD1747" t="s">
        <v>637</v>
      </c>
      <c r="AE1747" t="s">
        <v>440</v>
      </c>
      <c r="AF1747" t="s">
        <v>6755</v>
      </c>
      <c r="AG1747" t="s">
        <v>7244</v>
      </c>
      <c r="AH1747" t="s">
        <v>7245</v>
      </c>
      <c r="AI1747" t="s">
        <v>7246</v>
      </c>
      <c r="AK1747" t="s">
        <v>274</v>
      </c>
      <c r="AL1747" t="s">
        <v>462</v>
      </c>
      <c r="AM1747" t="s">
        <v>6208</v>
      </c>
      <c r="AN1747" t="s">
        <v>641</v>
      </c>
      <c r="AO1747" t="s">
        <v>124</v>
      </c>
    </row>
    <row r="1748" spans="1:41" hidden="1" x14ac:dyDescent="0.2">
      <c r="A1748">
        <v>162225</v>
      </c>
      <c r="B1748" s="7">
        <v>45987</v>
      </c>
      <c r="C1748" t="s">
        <v>7247</v>
      </c>
      <c r="D1748" t="s">
        <v>180</v>
      </c>
      <c r="E1748" s="6">
        <v>232800</v>
      </c>
      <c r="F1748" s="6">
        <v>0</v>
      </c>
      <c r="G1748" s="6">
        <v>0</v>
      </c>
      <c r="H1748" t="s">
        <v>181</v>
      </c>
      <c r="I1748">
        <v>860006601</v>
      </c>
      <c r="J1748" t="s">
        <v>1550</v>
      </c>
      <c r="K1748" t="s">
        <v>376</v>
      </c>
      <c r="Q1748" t="s">
        <v>189</v>
      </c>
      <c r="R1748" t="s">
        <v>190</v>
      </c>
      <c r="S1748" t="s">
        <v>669</v>
      </c>
      <c r="T1748" t="s">
        <v>670</v>
      </c>
      <c r="U1748" s="6">
        <v>232800</v>
      </c>
      <c r="V1748" s="6">
        <v>0</v>
      </c>
      <c r="W1748" s="6">
        <v>232800</v>
      </c>
      <c r="X1748" s="6">
        <v>0</v>
      </c>
      <c r="Y1748" t="s">
        <v>193</v>
      </c>
      <c r="Z1748" t="s">
        <v>194</v>
      </c>
      <c r="AA1748" t="s">
        <v>195</v>
      </c>
      <c r="AB1748" t="s">
        <v>7248</v>
      </c>
      <c r="AC1748" t="s">
        <v>1440</v>
      </c>
      <c r="AD1748" t="s">
        <v>1427</v>
      </c>
      <c r="AE1748" t="s">
        <v>2827</v>
      </c>
      <c r="AF1748" t="s">
        <v>6751</v>
      </c>
      <c r="AG1748" t="s">
        <v>7230</v>
      </c>
      <c r="AH1748" t="s">
        <v>7249</v>
      </c>
      <c r="AI1748" t="s">
        <v>7250</v>
      </c>
      <c r="AK1748" t="s">
        <v>6892</v>
      </c>
      <c r="AL1748" t="s">
        <v>234</v>
      </c>
      <c r="AM1748" t="s">
        <v>7251</v>
      </c>
      <c r="AN1748" t="s">
        <v>7252</v>
      </c>
      <c r="AO1748" t="s">
        <v>137</v>
      </c>
    </row>
    <row r="1749" spans="1:41" hidden="1" x14ac:dyDescent="0.2">
      <c r="A1749">
        <v>164125</v>
      </c>
      <c r="B1749" s="7">
        <v>45989</v>
      </c>
      <c r="C1749" t="s">
        <v>7253</v>
      </c>
      <c r="D1749" t="s">
        <v>180</v>
      </c>
      <c r="E1749" s="6">
        <v>1508790</v>
      </c>
      <c r="F1749" s="6">
        <v>0</v>
      </c>
      <c r="G1749" s="6">
        <v>0</v>
      </c>
      <c r="H1749" t="s">
        <v>361</v>
      </c>
      <c r="I1749">
        <v>1067904547</v>
      </c>
      <c r="J1749" t="s">
        <v>4824</v>
      </c>
      <c r="K1749" t="s">
        <v>183</v>
      </c>
      <c r="L1749" t="s">
        <v>209</v>
      </c>
      <c r="M1749" t="s">
        <v>7254</v>
      </c>
      <c r="N1749" t="s">
        <v>186</v>
      </c>
      <c r="O1749" t="s">
        <v>211</v>
      </c>
      <c r="P1749" t="s">
        <v>212</v>
      </c>
      <c r="Q1749" t="s">
        <v>189</v>
      </c>
      <c r="R1749" t="s">
        <v>190</v>
      </c>
      <c r="S1749" t="s">
        <v>1178</v>
      </c>
      <c r="T1749" t="s">
        <v>1179</v>
      </c>
      <c r="U1749" s="6">
        <v>1511065</v>
      </c>
      <c r="V1749" s="6">
        <v>-2275</v>
      </c>
      <c r="W1749" s="6">
        <v>1508790</v>
      </c>
      <c r="X1749" s="6">
        <v>0</v>
      </c>
      <c r="Y1749" t="s">
        <v>193</v>
      </c>
      <c r="Z1749" t="s">
        <v>194</v>
      </c>
      <c r="AA1749" t="s">
        <v>195</v>
      </c>
      <c r="AB1749" t="s">
        <v>7255</v>
      </c>
      <c r="AC1749" t="s">
        <v>997</v>
      </c>
      <c r="AD1749" t="s">
        <v>997</v>
      </c>
      <c r="AE1749" t="s">
        <v>2630</v>
      </c>
      <c r="AF1749" t="s">
        <v>6797</v>
      </c>
      <c r="AG1749" t="s">
        <v>7256</v>
      </c>
      <c r="AH1749" t="s">
        <v>7257</v>
      </c>
      <c r="AI1749" t="s">
        <v>7258</v>
      </c>
      <c r="AJ1749" t="s">
        <v>1202</v>
      </c>
      <c r="AK1749" t="s">
        <v>7256</v>
      </c>
      <c r="AL1749" t="s">
        <v>2716</v>
      </c>
      <c r="AM1749" t="s">
        <v>426</v>
      </c>
      <c r="AN1749" t="s">
        <v>7259</v>
      </c>
      <c r="AO1749" t="s">
        <v>129</v>
      </c>
    </row>
    <row r="1750" spans="1:41" hidden="1" x14ac:dyDescent="0.2">
      <c r="A1750">
        <v>164225</v>
      </c>
      <c r="B1750" s="7">
        <v>45993</v>
      </c>
      <c r="C1750" t="s">
        <v>7260</v>
      </c>
      <c r="D1750" t="s">
        <v>180</v>
      </c>
      <c r="E1750" s="6">
        <v>642424</v>
      </c>
      <c r="F1750" s="6">
        <v>0</v>
      </c>
      <c r="G1750" s="6">
        <v>0</v>
      </c>
      <c r="H1750" t="s">
        <v>361</v>
      </c>
      <c r="I1750">
        <v>1053794305</v>
      </c>
      <c r="J1750" t="s">
        <v>7261</v>
      </c>
      <c r="K1750" t="s">
        <v>183</v>
      </c>
      <c r="L1750" t="s">
        <v>209</v>
      </c>
      <c r="M1750" t="s">
        <v>7262</v>
      </c>
      <c r="N1750" t="s">
        <v>186</v>
      </c>
      <c r="O1750" t="s">
        <v>211</v>
      </c>
      <c r="P1750" t="s">
        <v>212</v>
      </c>
      <c r="Q1750" t="s">
        <v>189</v>
      </c>
      <c r="R1750" t="s">
        <v>190</v>
      </c>
      <c r="S1750" t="s">
        <v>1178</v>
      </c>
      <c r="T1750" t="s">
        <v>1179</v>
      </c>
      <c r="U1750" s="6">
        <v>642424</v>
      </c>
      <c r="V1750" s="6">
        <v>0</v>
      </c>
      <c r="W1750" s="6">
        <v>642424</v>
      </c>
      <c r="X1750" s="6">
        <v>0</v>
      </c>
      <c r="Y1750" t="s">
        <v>193</v>
      </c>
      <c r="Z1750" t="s">
        <v>194</v>
      </c>
      <c r="AA1750" t="s">
        <v>195</v>
      </c>
      <c r="AB1750" t="s">
        <v>7263</v>
      </c>
      <c r="AC1750" t="s">
        <v>997</v>
      </c>
      <c r="AD1750" t="s">
        <v>997</v>
      </c>
      <c r="AE1750" t="s">
        <v>2454</v>
      </c>
      <c r="AF1750" t="s">
        <v>6802</v>
      </c>
      <c r="AG1750" t="s">
        <v>7264</v>
      </c>
      <c r="AH1750" t="s">
        <v>7265</v>
      </c>
      <c r="AI1750" t="s">
        <v>7266</v>
      </c>
      <c r="AK1750" t="s">
        <v>6365</v>
      </c>
      <c r="AL1750" t="s">
        <v>2716</v>
      </c>
      <c r="AM1750" t="s">
        <v>432</v>
      </c>
      <c r="AN1750" t="s">
        <v>7267</v>
      </c>
      <c r="AO1750" t="s">
        <v>129</v>
      </c>
    </row>
    <row r="1751" spans="1:41" hidden="1" x14ac:dyDescent="0.2">
      <c r="A1751">
        <v>164325</v>
      </c>
      <c r="B1751" s="7">
        <v>45993</v>
      </c>
      <c r="C1751" t="s">
        <v>7268</v>
      </c>
      <c r="D1751" t="s">
        <v>180</v>
      </c>
      <c r="E1751" s="6">
        <v>600355</v>
      </c>
      <c r="F1751" s="6">
        <v>0</v>
      </c>
      <c r="G1751" s="6">
        <v>0</v>
      </c>
      <c r="H1751" t="s">
        <v>361</v>
      </c>
      <c r="I1751">
        <v>1010227551</v>
      </c>
      <c r="J1751" t="s">
        <v>1176</v>
      </c>
      <c r="K1751" t="s">
        <v>183</v>
      </c>
      <c r="L1751" t="s">
        <v>209</v>
      </c>
      <c r="M1751" t="s">
        <v>5913</v>
      </c>
      <c r="N1751" t="s">
        <v>186</v>
      </c>
      <c r="O1751" t="s">
        <v>225</v>
      </c>
      <c r="P1751" t="s">
        <v>226</v>
      </c>
      <c r="Q1751" t="s">
        <v>189</v>
      </c>
      <c r="R1751" t="s">
        <v>190</v>
      </c>
      <c r="S1751" t="s">
        <v>1178</v>
      </c>
      <c r="T1751" t="s">
        <v>1179</v>
      </c>
      <c r="U1751" s="6">
        <v>600355</v>
      </c>
      <c r="V1751" s="6">
        <v>0</v>
      </c>
      <c r="W1751" s="6">
        <v>600355</v>
      </c>
      <c r="X1751" s="6">
        <v>0</v>
      </c>
      <c r="Y1751" t="s">
        <v>193</v>
      </c>
      <c r="Z1751" t="s">
        <v>194</v>
      </c>
      <c r="AA1751" t="s">
        <v>195</v>
      </c>
      <c r="AB1751" t="s">
        <v>7269</v>
      </c>
      <c r="AC1751" t="s">
        <v>997</v>
      </c>
      <c r="AD1751" t="s">
        <v>997</v>
      </c>
      <c r="AE1751" t="s">
        <v>2626</v>
      </c>
      <c r="AF1751" t="s">
        <v>6825</v>
      </c>
      <c r="AG1751" t="s">
        <v>7264</v>
      </c>
      <c r="AH1751" t="s">
        <v>7270</v>
      </c>
      <c r="AI1751" t="s">
        <v>7271</v>
      </c>
      <c r="AK1751" t="s">
        <v>7256</v>
      </c>
      <c r="AL1751" t="s">
        <v>2716</v>
      </c>
      <c r="AM1751" t="s">
        <v>1343</v>
      </c>
      <c r="AN1751" t="s">
        <v>7272</v>
      </c>
      <c r="AO1751" t="s">
        <v>129</v>
      </c>
    </row>
    <row r="1752" spans="1:41" hidden="1" x14ac:dyDescent="0.2">
      <c r="A1752">
        <v>164325</v>
      </c>
      <c r="B1752" s="7">
        <v>45993</v>
      </c>
      <c r="C1752" t="s">
        <v>7268</v>
      </c>
      <c r="D1752" t="s">
        <v>180</v>
      </c>
      <c r="E1752" s="6">
        <v>600355</v>
      </c>
      <c r="F1752" s="6">
        <v>0</v>
      </c>
      <c r="G1752" s="6">
        <v>0</v>
      </c>
      <c r="H1752" t="s">
        <v>361</v>
      </c>
      <c r="I1752">
        <v>1010227551</v>
      </c>
      <c r="J1752" t="s">
        <v>1176</v>
      </c>
      <c r="K1752" t="s">
        <v>183</v>
      </c>
      <c r="L1752" t="s">
        <v>209</v>
      </c>
      <c r="M1752" t="s">
        <v>5913</v>
      </c>
      <c r="N1752" t="s">
        <v>186</v>
      </c>
      <c r="O1752" t="s">
        <v>225</v>
      </c>
      <c r="P1752" t="s">
        <v>226</v>
      </c>
      <c r="Q1752" t="s">
        <v>189</v>
      </c>
      <c r="R1752" t="s">
        <v>190</v>
      </c>
      <c r="S1752" t="s">
        <v>1178</v>
      </c>
      <c r="T1752" t="s">
        <v>1179</v>
      </c>
      <c r="U1752" s="6">
        <v>600355</v>
      </c>
      <c r="V1752" s="6">
        <v>0</v>
      </c>
      <c r="W1752" s="6">
        <v>600355</v>
      </c>
      <c r="X1752" s="6">
        <v>0</v>
      </c>
      <c r="Y1752" t="s">
        <v>193</v>
      </c>
      <c r="Z1752" t="s">
        <v>194</v>
      </c>
      <c r="AA1752" t="s">
        <v>195</v>
      </c>
      <c r="AB1752" t="s">
        <v>7269</v>
      </c>
      <c r="AC1752" t="s">
        <v>997</v>
      </c>
      <c r="AD1752" t="s">
        <v>997</v>
      </c>
      <c r="AE1752" t="s">
        <v>2626</v>
      </c>
      <c r="AF1752" t="s">
        <v>6825</v>
      </c>
      <c r="AG1752" t="s">
        <v>7264</v>
      </c>
      <c r="AH1752" t="s">
        <v>7270</v>
      </c>
      <c r="AI1752" t="s">
        <v>7271</v>
      </c>
      <c r="AK1752" t="s">
        <v>7256</v>
      </c>
      <c r="AL1752" t="s">
        <v>2716</v>
      </c>
      <c r="AM1752" t="s">
        <v>1343</v>
      </c>
      <c r="AN1752" t="s">
        <v>7272</v>
      </c>
      <c r="AO1752" t="s">
        <v>129</v>
      </c>
    </row>
    <row r="1753" spans="1:41" hidden="1" x14ac:dyDescent="0.2">
      <c r="A1753">
        <v>164425</v>
      </c>
      <c r="B1753" s="7">
        <v>45994</v>
      </c>
      <c r="C1753" t="s">
        <v>7273</v>
      </c>
      <c r="D1753" t="s">
        <v>180</v>
      </c>
      <c r="E1753" s="6">
        <v>1423500</v>
      </c>
      <c r="F1753" s="6">
        <v>0</v>
      </c>
      <c r="G1753" s="6">
        <v>0</v>
      </c>
      <c r="H1753" t="s">
        <v>181</v>
      </c>
      <c r="I1753">
        <v>900003409</v>
      </c>
      <c r="J1753" t="s">
        <v>2788</v>
      </c>
      <c r="K1753" t="s">
        <v>183</v>
      </c>
      <c r="L1753" t="s">
        <v>209</v>
      </c>
      <c r="M1753" t="s">
        <v>2789</v>
      </c>
      <c r="N1753" t="s">
        <v>186</v>
      </c>
      <c r="O1753" t="s">
        <v>211</v>
      </c>
      <c r="P1753" t="s">
        <v>212</v>
      </c>
      <c r="Q1753" t="s">
        <v>189</v>
      </c>
      <c r="R1753" t="s">
        <v>190</v>
      </c>
      <c r="S1753" t="s">
        <v>2790</v>
      </c>
      <c r="T1753" t="s">
        <v>2791</v>
      </c>
      <c r="U1753" s="6">
        <v>1423500</v>
      </c>
      <c r="V1753" s="6">
        <v>0</v>
      </c>
      <c r="W1753" s="6">
        <v>1423500</v>
      </c>
      <c r="X1753" s="6">
        <v>0</v>
      </c>
      <c r="Y1753" t="s">
        <v>193</v>
      </c>
      <c r="Z1753" t="s">
        <v>194</v>
      </c>
      <c r="AA1753" t="s">
        <v>195</v>
      </c>
      <c r="AB1753" t="s">
        <v>7274</v>
      </c>
      <c r="AC1753" t="s">
        <v>711</v>
      </c>
      <c r="AD1753" t="s">
        <v>711</v>
      </c>
      <c r="AE1753" t="s">
        <v>2923</v>
      </c>
      <c r="AF1753" t="s">
        <v>6833</v>
      </c>
      <c r="AG1753" t="s">
        <v>7275</v>
      </c>
      <c r="AH1753" t="s">
        <v>7276</v>
      </c>
      <c r="AI1753" t="s">
        <v>7277</v>
      </c>
      <c r="AK1753" t="s">
        <v>7264</v>
      </c>
      <c r="AL1753" t="s">
        <v>234</v>
      </c>
      <c r="AM1753" t="s">
        <v>7278</v>
      </c>
      <c r="AN1753" t="s">
        <v>7279</v>
      </c>
      <c r="AO1753" t="s">
        <v>137</v>
      </c>
    </row>
    <row r="1754" spans="1:41" hidden="1" x14ac:dyDescent="0.2">
      <c r="A1754">
        <v>164525</v>
      </c>
      <c r="B1754" s="7">
        <v>45994</v>
      </c>
      <c r="C1754" t="s">
        <v>7280</v>
      </c>
      <c r="D1754" t="s">
        <v>180</v>
      </c>
      <c r="E1754" s="6">
        <v>3566460</v>
      </c>
      <c r="F1754" s="6">
        <v>0</v>
      </c>
      <c r="G1754" s="6">
        <v>0</v>
      </c>
      <c r="H1754" t="s">
        <v>181</v>
      </c>
      <c r="I1754">
        <v>830123461</v>
      </c>
      <c r="J1754" t="s">
        <v>435</v>
      </c>
      <c r="K1754" t="s">
        <v>376</v>
      </c>
      <c r="Q1754" t="s">
        <v>189</v>
      </c>
      <c r="R1754" t="s">
        <v>190</v>
      </c>
      <c r="S1754" t="s">
        <v>436</v>
      </c>
      <c r="T1754" t="s">
        <v>437</v>
      </c>
      <c r="U1754" s="6">
        <v>3566460</v>
      </c>
      <c r="V1754" s="6">
        <v>0</v>
      </c>
      <c r="W1754" s="6">
        <v>3566460</v>
      </c>
      <c r="X1754" s="6">
        <v>0</v>
      </c>
      <c r="Y1754" t="s">
        <v>193</v>
      </c>
      <c r="Z1754" t="s">
        <v>194</v>
      </c>
      <c r="AA1754" t="s">
        <v>195</v>
      </c>
      <c r="AB1754" t="s">
        <v>7281</v>
      </c>
      <c r="AC1754" t="s">
        <v>409</v>
      </c>
      <c r="AD1754" t="s">
        <v>409</v>
      </c>
      <c r="AE1754" t="s">
        <v>2681</v>
      </c>
      <c r="AF1754" t="s">
        <v>7040</v>
      </c>
      <c r="AG1754" t="s">
        <v>7275</v>
      </c>
      <c r="AH1754" t="s">
        <v>7282</v>
      </c>
      <c r="AI1754" t="s">
        <v>7283</v>
      </c>
      <c r="AK1754" t="s">
        <v>7264</v>
      </c>
      <c r="AL1754" t="s">
        <v>204</v>
      </c>
      <c r="AM1754" t="s">
        <v>7284</v>
      </c>
      <c r="AN1754" t="s">
        <v>7285</v>
      </c>
      <c r="AO1754" t="s">
        <v>135</v>
      </c>
    </row>
    <row r="1755" spans="1:41" hidden="1" x14ac:dyDescent="0.2">
      <c r="A1755">
        <v>164625</v>
      </c>
      <c r="B1755" s="7">
        <v>45994</v>
      </c>
      <c r="C1755" t="s">
        <v>7286</v>
      </c>
      <c r="D1755" t="s">
        <v>180</v>
      </c>
      <c r="E1755" s="6">
        <v>3894440</v>
      </c>
      <c r="F1755" s="6">
        <v>26140</v>
      </c>
      <c r="G1755" s="6">
        <v>0</v>
      </c>
      <c r="H1755" t="s">
        <v>361</v>
      </c>
      <c r="I1755">
        <v>1095944692</v>
      </c>
      <c r="J1755" t="s">
        <v>2314</v>
      </c>
      <c r="K1755" t="s">
        <v>183</v>
      </c>
      <c r="L1755" t="s">
        <v>209</v>
      </c>
      <c r="M1755" t="s">
        <v>2315</v>
      </c>
      <c r="N1755" t="s">
        <v>186</v>
      </c>
      <c r="O1755" t="s">
        <v>2316</v>
      </c>
      <c r="P1755" t="s">
        <v>2317</v>
      </c>
      <c r="Q1755" t="s">
        <v>189</v>
      </c>
      <c r="R1755" t="s">
        <v>190</v>
      </c>
      <c r="S1755" t="s">
        <v>458</v>
      </c>
      <c r="T1755" t="s">
        <v>459</v>
      </c>
      <c r="U1755" s="6">
        <v>3894440</v>
      </c>
      <c r="V1755" s="6">
        <v>0</v>
      </c>
      <c r="W1755" s="6">
        <v>3894440</v>
      </c>
      <c r="X1755" s="6">
        <v>0</v>
      </c>
      <c r="Y1755" t="s">
        <v>480</v>
      </c>
      <c r="Z1755" t="s">
        <v>194</v>
      </c>
      <c r="AA1755" t="s">
        <v>481</v>
      </c>
      <c r="AB1755" t="s">
        <v>7287</v>
      </c>
      <c r="AC1755" t="s">
        <v>887</v>
      </c>
      <c r="AD1755" t="s">
        <v>887</v>
      </c>
      <c r="AE1755" t="s">
        <v>930</v>
      </c>
      <c r="AF1755" t="s">
        <v>7288</v>
      </c>
      <c r="AG1755" t="s">
        <v>7275</v>
      </c>
      <c r="AH1755" t="s">
        <v>7289</v>
      </c>
      <c r="AI1755" t="s">
        <v>7290</v>
      </c>
      <c r="AK1755" t="s">
        <v>1638</v>
      </c>
      <c r="AL1755" t="s">
        <v>462</v>
      </c>
      <c r="AM1755" t="s">
        <v>2321</v>
      </c>
      <c r="AN1755" t="s">
        <v>2322</v>
      </c>
      <c r="AO1755" t="s">
        <v>124</v>
      </c>
    </row>
    <row r="1756" spans="1:41" hidden="1" x14ac:dyDescent="0.2">
      <c r="A1756">
        <v>164725</v>
      </c>
      <c r="B1756" s="7">
        <v>45994</v>
      </c>
      <c r="C1756" t="s">
        <v>7291</v>
      </c>
      <c r="D1756" t="s">
        <v>180</v>
      </c>
      <c r="E1756" s="6">
        <v>4296180</v>
      </c>
      <c r="F1756" s="6">
        <v>28836</v>
      </c>
      <c r="G1756" s="6">
        <v>0</v>
      </c>
      <c r="H1756" t="s">
        <v>361</v>
      </c>
      <c r="I1756">
        <v>1007708644</v>
      </c>
      <c r="J1756" t="s">
        <v>695</v>
      </c>
      <c r="K1756" t="s">
        <v>183</v>
      </c>
      <c r="L1756" t="s">
        <v>209</v>
      </c>
      <c r="M1756" t="s">
        <v>696</v>
      </c>
      <c r="N1756" t="s">
        <v>186</v>
      </c>
      <c r="O1756" t="s">
        <v>211</v>
      </c>
      <c r="P1756" t="s">
        <v>212</v>
      </c>
      <c r="Q1756" t="s">
        <v>189</v>
      </c>
      <c r="R1756" t="s">
        <v>190</v>
      </c>
      <c r="S1756" t="s">
        <v>617</v>
      </c>
      <c r="T1756" t="s">
        <v>618</v>
      </c>
      <c r="U1756" s="6">
        <v>4296180</v>
      </c>
      <c r="V1756" s="6">
        <v>0</v>
      </c>
      <c r="W1756" s="6">
        <v>4296180</v>
      </c>
      <c r="X1756" s="6">
        <v>0</v>
      </c>
      <c r="Y1756" t="s">
        <v>480</v>
      </c>
      <c r="Z1756" t="s">
        <v>194</v>
      </c>
      <c r="AA1756" t="s">
        <v>702</v>
      </c>
      <c r="AB1756" t="s">
        <v>7292</v>
      </c>
      <c r="AC1756" t="s">
        <v>380</v>
      </c>
      <c r="AD1756" t="s">
        <v>380</v>
      </c>
      <c r="AE1756" t="s">
        <v>382</v>
      </c>
      <c r="AF1756" t="s">
        <v>6916</v>
      </c>
      <c r="AG1756" t="s">
        <v>7275</v>
      </c>
      <c r="AH1756" t="s">
        <v>7293</v>
      </c>
      <c r="AI1756" t="s">
        <v>7294</v>
      </c>
      <c r="AK1756" t="s">
        <v>274</v>
      </c>
      <c r="AL1756" t="s">
        <v>462</v>
      </c>
      <c r="AM1756" t="s">
        <v>700</v>
      </c>
      <c r="AN1756" t="s">
        <v>701</v>
      </c>
      <c r="AO1756" t="s">
        <v>124</v>
      </c>
    </row>
    <row r="1757" spans="1:41" hidden="1" x14ac:dyDescent="0.2">
      <c r="A1757">
        <v>164825</v>
      </c>
      <c r="B1757" s="7">
        <v>45994</v>
      </c>
      <c r="C1757" t="s">
        <v>7295</v>
      </c>
      <c r="D1757" t="s">
        <v>180</v>
      </c>
      <c r="E1757" s="6">
        <v>7394100</v>
      </c>
      <c r="F1757" s="6">
        <v>204399</v>
      </c>
      <c r="G1757" s="6">
        <v>0</v>
      </c>
      <c r="H1757" t="s">
        <v>361</v>
      </c>
      <c r="I1757">
        <v>1030577137</v>
      </c>
      <c r="J1757" t="s">
        <v>5965</v>
      </c>
      <c r="K1757" t="s">
        <v>183</v>
      </c>
      <c r="L1757" t="s">
        <v>209</v>
      </c>
      <c r="M1757" t="s">
        <v>5966</v>
      </c>
      <c r="N1757" t="s">
        <v>186</v>
      </c>
      <c r="O1757" t="s">
        <v>364</v>
      </c>
      <c r="P1757" t="s">
        <v>365</v>
      </c>
      <c r="Q1757" t="s">
        <v>189</v>
      </c>
      <c r="R1757" t="s">
        <v>190</v>
      </c>
      <c r="S1757" t="s">
        <v>478</v>
      </c>
      <c r="T1757" t="s">
        <v>479</v>
      </c>
      <c r="U1757" s="6">
        <v>7394100</v>
      </c>
      <c r="V1757" s="6">
        <v>0</v>
      </c>
      <c r="W1757" s="6">
        <v>7394100</v>
      </c>
      <c r="X1757" s="6">
        <v>0</v>
      </c>
      <c r="Y1757" t="s">
        <v>480</v>
      </c>
      <c r="Z1757" t="s">
        <v>194</v>
      </c>
      <c r="AA1757" t="s">
        <v>702</v>
      </c>
      <c r="AB1757" t="s">
        <v>7296</v>
      </c>
      <c r="AC1757" t="s">
        <v>1752</v>
      </c>
      <c r="AD1757" t="s">
        <v>1865</v>
      </c>
      <c r="AE1757" t="s">
        <v>2250</v>
      </c>
      <c r="AF1757" t="s">
        <v>7297</v>
      </c>
      <c r="AG1757" t="s">
        <v>7275</v>
      </c>
      <c r="AH1757" t="s">
        <v>7298</v>
      </c>
      <c r="AI1757" t="s">
        <v>7299</v>
      </c>
      <c r="AK1757" t="s">
        <v>5434</v>
      </c>
      <c r="AL1757" t="s">
        <v>462</v>
      </c>
      <c r="AM1757" t="s">
        <v>2765</v>
      </c>
      <c r="AN1757" t="s">
        <v>5970</v>
      </c>
      <c r="AO1757" t="s">
        <v>124</v>
      </c>
    </row>
    <row r="1758" spans="1:41" hidden="1" x14ac:dyDescent="0.2">
      <c r="A1758">
        <v>164925</v>
      </c>
      <c r="B1758" s="7">
        <v>45994</v>
      </c>
      <c r="C1758" t="s">
        <v>7300</v>
      </c>
      <c r="D1758" t="s">
        <v>180</v>
      </c>
      <c r="E1758" s="6">
        <v>2600000</v>
      </c>
      <c r="F1758" s="6">
        <v>0</v>
      </c>
      <c r="G1758" s="6">
        <v>0</v>
      </c>
      <c r="H1758" t="s">
        <v>361</v>
      </c>
      <c r="I1758">
        <v>1003804608</v>
      </c>
      <c r="J1758" t="s">
        <v>6248</v>
      </c>
      <c r="K1758" t="s">
        <v>183</v>
      </c>
      <c r="L1758" t="s">
        <v>209</v>
      </c>
      <c r="M1758" t="s">
        <v>6249</v>
      </c>
      <c r="N1758" t="s">
        <v>186</v>
      </c>
      <c r="O1758" t="s">
        <v>562</v>
      </c>
      <c r="P1758" t="s">
        <v>563</v>
      </c>
      <c r="Q1758" t="s">
        <v>189</v>
      </c>
      <c r="R1758" t="s">
        <v>190</v>
      </c>
      <c r="S1758" t="s">
        <v>458</v>
      </c>
      <c r="T1758" t="s">
        <v>459</v>
      </c>
      <c r="U1758" s="6">
        <v>2600000</v>
      </c>
      <c r="V1758" s="6">
        <v>0</v>
      </c>
      <c r="W1758" s="6">
        <v>2600000</v>
      </c>
      <c r="X1758" s="6">
        <v>0</v>
      </c>
      <c r="Y1758" t="s">
        <v>480</v>
      </c>
      <c r="Z1758" t="s">
        <v>194</v>
      </c>
      <c r="AA1758" t="s">
        <v>481</v>
      </c>
      <c r="AB1758" t="s">
        <v>7301</v>
      </c>
      <c r="AC1758" t="s">
        <v>955</v>
      </c>
      <c r="AD1758" t="s">
        <v>938</v>
      </c>
      <c r="AE1758" t="s">
        <v>2657</v>
      </c>
      <c r="AF1758" t="s">
        <v>7044</v>
      </c>
      <c r="AG1758" t="s">
        <v>7275</v>
      </c>
      <c r="AH1758" t="s">
        <v>7302</v>
      </c>
      <c r="AI1758" t="s">
        <v>7303</v>
      </c>
      <c r="AK1758" t="s">
        <v>7264</v>
      </c>
      <c r="AL1758" t="s">
        <v>234</v>
      </c>
      <c r="AM1758" t="s">
        <v>7304</v>
      </c>
      <c r="AN1758" t="s">
        <v>7305</v>
      </c>
      <c r="AO1758" t="s">
        <v>137</v>
      </c>
    </row>
    <row r="1759" spans="1:41" hidden="1" x14ac:dyDescent="0.2">
      <c r="A1759">
        <v>165025</v>
      </c>
      <c r="B1759" s="7">
        <v>45994</v>
      </c>
      <c r="C1759" t="s">
        <v>7306</v>
      </c>
      <c r="D1759" t="s">
        <v>180</v>
      </c>
      <c r="E1759" s="6">
        <v>173500</v>
      </c>
      <c r="F1759" s="6">
        <v>0</v>
      </c>
      <c r="G1759" s="6">
        <v>0</v>
      </c>
      <c r="H1759" t="s">
        <v>181</v>
      </c>
      <c r="I1759">
        <v>860011153</v>
      </c>
      <c r="J1759" t="s">
        <v>406</v>
      </c>
      <c r="K1759" t="s">
        <v>376</v>
      </c>
      <c r="Q1759" t="s">
        <v>189</v>
      </c>
      <c r="R1759" t="s">
        <v>190</v>
      </c>
      <c r="S1759" t="s">
        <v>458</v>
      </c>
      <c r="T1759" t="s">
        <v>459</v>
      </c>
      <c r="U1759" s="6">
        <v>173500</v>
      </c>
      <c r="V1759" s="6">
        <v>0</v>
      </c>
      <c r="W1759" s="6">
        <v>173500</v>
      </c>
      <c r="X1759" s="6">
        <v>0</v>
      </c>
      <c r="Y1759" t="s">
        <v>480</v>
      </c>
      <c r="Z1759" t="s">
        <v>194</v>
      </c>
      <c r="AA1759" t="s">
        <v>481</v>
      </c>
      <c r="AB1759" t="s">
        <v>7307</v>
      </c>
      <c r="AC1759" t="s">
        <v>955</v>
      </c>
      <c r="AD1759" t="s">
        <v>938</v>
      </c>
      <c r="AE1759" t="s">
        <v>2666</v>
      </c>
      <c r="AF1759" t="s">
        <v>7048</v>
      </c>
      <c r="AG1759" t="s">
        <v>7275</v>
      </c>
      <c r="AH1759" t="s">
        <v>7308</v>
      </c>
      <c r="AI1759" t="s">
        <v>7309</v>
      </c>
      <c r="AK1759" t="s">
        <v>7264</v>
      </c>
      <c r="AL1759" t="s">
        <v>234</v>
      </c>
      <c r="AM1759" t="s">
        <v>7304</v>
      </c>
      <c r="AN1759" t="s">
        <v>7310</v>
      </c>
      <c r="AO1759" t="s">
        <v>137</v>
      </c>
    </row>
    <row r="1760" spans="1:41" hidden="1" x14ac:dyDescent="0.2">
      <c r="A1760">
        <v>165125</v>
      </c>
      <c r="B1760" s="7">
        <v>45994</v>
      </c>
      <c r="C1760" t="s">
        <v>7311</v>
      </c>
      <c r="D1760" t="s">
        <v>180</v>
      </c>
      <c r="E1760" s="6">
        <v>2600000</v>
      </c>
      <c r="F1760" s="6">
        <v>0</v>
      </c>
      <c r="G1760" s="6">
        <v>0</v>
      </c>
      <c r="H1760" t="s">
        <v>361</v>
      </c>
      <c r="I1760">
        <v>80221683</v>
      </c>
      <c r="J1760" t="s">
        <v>6254</v>
      </c>
      <c r="K1760" t="s">
        <v>183</v>
      </c>
      <c r="L1760" t="s">
        <v>209</v>
      </c>
      <c r="M1760" t="s">
        <v>6255</v>
      </c>
      <c r="N1760" t="s">
        <v>186</v>
      </c>
      <c r="O1760" t="s">
        <v>1068</v>
      </c>
      <c r="P1760" t="s">
        <v>1069</v>
      </c>
      <c r="Q1760" t="s">
        <v>189</v>
      </c>
      <c r="R1760" t="s">
        <v>190</v>
      </c>
      <c r="S1760" t="s">
        <v>458</v>
      </c>
      <c r="T1760" t="s">
        <v>459</v>
      </c>
      <c r="U1760" s="6">
        <v>2600000</v>
      </c>
      <c r="V1760" s="6">
        <v>0</v>
      </c>
      <c r="W1760" s="6">
        <v>2600000</v>
      </c>
      <c r="X1760" s="6">
        <v>0</v>
      </c>
      <c r="Y1760" t="s">
        <v>480</v>
      </c>
      <c r="Z1760" t="s">
        <v>194</v>
      </c>
      <c r="AA1760" t="s">
        <v>481</v>
      </c>
      <c r="AB1760" t="s">
        <v>7301</v>
      </c>
      <c r="AC1760" t="s">
        <v>955</v>
      </c>
      <c r="AD1760" t="s">
        <v>938</v>
      </c>
      <c r="AE1760" t="s">
        <v>2661</v>
      </c>
      <c r="AF1760" t="s">
        <v>7052</v>
      </c>
      <c r="AG1760" t="s">
        <v>7275</v>
      </c>
      <c r="AH1760" t="s">
        <v>7312</v>
      </c>
      <c r="AI1760" t="s">
        <v>7313</v>
      </c>
      <c r="AK1760" t="s">
        <v>7264</v>
      </c>
      <c r="AL1760" t="s">
        <v>234</v>
      </c>
      <c r="AM1760" t="s">
        <v>7304</v>
      </c>
      <c r="AN1760" t="s">
        <v>7314</v>
      </c>
      <c r="AO1760" t="s">
        <v>137</v>
      </c>
    </row>
    <row r="1761" spans="1:41" hidden="1" x14ac:dyDescent="0.2">
      <c r="A1761">
        <v>165225</v>
      </c>
      <c r="B1761" s="7">
        <v>45995</v>
      </c>
      <c r="C1761" t="s">
        <v>7315</v>
      </c>
      <c r="D1761" t="s">
        <v>180</v>
      </c>
      <c r="E1761" s="6">
        <v>1232350</v>
      </c>
      <c r="F1761" s="6">
        <v>8272</v>
      </c>
      <c r="G1761" s="6">
        <v>0</v>
      </c>
      <c r="H1761" t="s">
        <v>361</v>
      </c>
      <c r="I1761">
        <v>1015447520</v>
      </c>
      <c r="J1761" t="s">
        <v>643</v>
      </c>
      <c r="K1761" t="s">
        <v>183</v>
      </c>
      <c r="L1761" t="s">
        <v>209</v>
      </c>
      <c r="M1761" t="s">
        <v>644</v>
      </c>
      <c r="N1761" t="s">
        <v>186</v>
      </c>
      <c r="O1761" t="s">
        <v>211</v>
      </c>
      <c r="P1761" t="s">
        <v>212</v>
      </c>
      <c r="Q1761" t="s">
        <v>189</v>
      </c>
      <c r="R1761" t="s">
        <v>190</v>
      </c>
      <c r="S1761" t="s">
        <v>263</v>
      </c>
      <c r="T1761" t="s">
        <v>264</v>
      </c>
      <c r="U1761" s="6">
        <v>1232350</v>
      </c>
      <c r="V1761" s="6">
        <v>0</v>
      </c>
      <c r="W1761" s="6">
        <v>1232350</v>
      </c>
      <c r="X1761" s="6">
        <v>0</v>
      </c>
      <c r="Y1761" t="s">
        <v>193</v>
      </c>
      <c r="Z1761" t="s">
        <v>194</v>
      </c>
      <c r="AA1761" t="s">
        <v>195</v>
      </c>
      <c r="AB1761" t="s">
        <v>7316</v>
      </c>
      <c r="AC1761" t="s">
        <v>199</v>
      </c>
      <c r="AD1761" t="s">
        <v>199</v>
      </c>
      <c r="AE1761" t="s">
        <v>357</v>
      </c>
      <c r="AF1761" t="s">
        <v>7058</v>
      </c>
      <c r="AG1761" t="s">
        <v>7317</v>
      </c>
      <c r="AH1761" t="s">
        <v>7318</v>
      </c>
      <c r="AI1761" t="s">
        <v>7319</v>
      </c>
      <c r="AK1761" t="s">
        <v>649</v>
      </c>
      <c r="AL1761" t="s">
        <v>462</v>
      </c>
      <c r="AM1761" t="s">
        <v>1887</v>
      </c>
      <c r="AN1761" t="s">
        <v>651</v>
      </c>
      <c r="AO1761" t="s">
        <v>124</v>
      </c>
    </row>
    <row r="1762" spans="1:41" hidden="1" x14ac:dyDescent="0.2">
      <c r="A1762">
        <v>165325</v>
      </c>
      <c r="B1762" s="7">
        <v>45995</v>
      </c>
      <c r="C1762" t="s">
        <v>7320</v>
      </c>
      <c r="D1762" t="s">
        <v>180</v>
      </c>
      <c r="E1762" s="6">
        <v>2739040</v>
      </c>
      <c r="F1762" s="6">
        <v>23185</v>
      </c>
      <c r="G1762" s="6">
        <v>0</v>
      </c>
      <c r="H1762" t="s">
        <v>361</v>
      </c>
      <c r="I1762">
        <v>80054606</v>
      </c>
      <c r="J1762" t="s">
        <v>444</v>
      </c>
      <c r="K1762" t="s">
        <v>183</v>
      </c>
      <c r="L1762" t="s">
        <v>209</v>
      </c>
      <c r="M1762" t="s">
        <v>445</v>
      </c>
      <c r="N1762" t="s">
        <v>186</v>
      </c>
      <c r="O1762" t="s">
        <v>211</v>
      </c>
      <c r="P1762" t="s">
        <v>212</v>
      </c>
      <c r="Q1762" t="s">
        <v>189</v>
      </c>
      <c r="R1762" t="s">
        <v>190</v>
      </c>
      <c r="S1762" t="s">
        <v>446</v>
      </c>
      <c r="T1762" t="s">
        <v>447</v>
      </c>
      <c r="U1762" s="6">
        <v>2739040</v>
      </c>
      <c r="V1762" s="6">
        <v>0</v>
      </c>
      <c r="W1762" s="6">
        <v>2739040</v>
      </c>
      <c r="X1762" s="6">
        <v>0</v>
      </c>
      <c r="Y1762" t="s">
        <v>193</v>
      </c>
      <c r="Z1762" t="s">
        <v>194</v>
      </c>
      <c r="AA1762" t="s">
        <v>195</v>
      </c>
      <c r="AB1762" t="s">
        <v>7321</v>
      </c>
      <c r="AC1762" t="s">
        <v>439</v>
      </c>
      <c r="AD1762" t="s">
        <v>439</v>
      </c>
      <c r="AE1762" t="s">
        <v>386</v>
      </c>
      <c r="AF1762" t="s">
        <v>7072</v>
      </c>
      <c r="AG1762" t="s">
        <v>7317</v>
      </c>
      <c r="AH1762" t="s">
        <v>7322</v>
      </c>
      <c r="AI1762" t="s">
        <v>7323</v>
      </c>
      <c r="AK1762" t="s">
        <v>274</v>
      </c>
      <c r="AL1762" t="s">
        <v>452</v>
      </c>
      <c r="AM1762" t="s">
        <v>3538</v>
      </c>
      <c r="AN1762" t="s">
        <v>454</v>
      </c>
      <c r="AO1762" t="s">
        <v>124</v>
      </c>
    </row>
    <row r="1763" spans="1:41" hidden="1" x14ac:dyDescent="0.2">
      <c r="A1763">
        <v>165425</v>
      </c>
      <c r="B1763" s="7">
        <v>45995</v>
      </c>
      <c r="C1763" t="s">
        <v>7324</v>
      </c>
      <c r="D1763" t="s">
        <v>180</v>
      </c>
      <c r="E1763" s="6">
        <v>4296180</v>
      </c>
      <c r="F1763" s="6">
        <v>28836</v>
      </c>
      <c r="G1763" s="6">
        <v>0</v>
      </c>
      <c r="H1763" t="s">
        <v>361</v>
      </c>
      <c r="I1763">
        <v>1022440381</v>
      </c>
      <c r="J1763" t="s">
        <v>572</v>
      </c>
      <c r="K1763" t="s">
        <v>183</v>
      </c>
      <c r="L1763" t="s">
        <v>209</v>
      </c>
      <c r="M1763" t="s">
        <v>573</v>
      </c>
      <c r="N1763" t="s">
        <v>186</v>
      </c>
      <c r="O1763" t="s">
        <v>562</v>
      </c>
      <c r="P1763" t="s">
        <v>563</v>
      </c>
      <c r="Q1763" t="s">
        <v>189</v>
      </c>
      <c r="R1763" t="s">
        <v>190</v>
      </c>
      <c r="S1763" t="s">
        <v>446</v>
      </c>
      <c r="T1763" t="s">
        <v>447</v>
      </c>
      <c r="U1763" s="6">
        <v>4296180</v>
      </c>
      <c r="V1763" s="6">
        <v>0</v>
      </c>
      <c r="W1763" s="6">
        <v>4296180</v>
      </c>
      <c r="X1763" s="6">
        <v>0</v>
      </c>
      <c r="Y1763" t="s">
        <v>193</v>
      </c>
      <c r="Z1763" t="s">
        <v>194</v>
      </c>
      <c r="AA1763" t="s">
        <v>195</v>
      </c>
      <c r="AB1763" t="s">
        <v>7325</v>
      </c>
      <c r="AC1763" t="s">
        <v>575</v>
      </c>
      <c r="AD1763" t="s">
        <v>575</v>
      </c>
      <c r="AE1763" t="s">
        <v>401</v>
      </c>
      <c r="AF1763" t="s">
        <v>7078</v>
      </c>
      <c r="AG1763" t="s">
        <v>7317</v>
      </c>
      <c r="AH1763" t="s">
        <v>7326</v>
      </c>
      <c r="AI1763" t="s">
        <v>7327</v>
      </c>
      <c r="AK1763" t="s">
        <v>579</v>
      </c>
      <c r="AL1763" t="s">
        <v>462</v>
      </c>
      <c r="AM1763" t="s">
        <v>3571</v>
      </c>
      <c r="AN1763" t="s">
        <v>581</v>
      </c>
      <c r="AO1763" t="s">
        <v>124</v>
      </c>
    </row>
    <row r="1764" spans="1:41" hidden="1" x14ac:dyDescent="0.2">
      <c r="A1764">
        <v>165525</v>
      </c>
      <c r="B1764" s="7">
        <v>45995</v>
      </c>
      <c r="C1764" t="s">
        <v>7328</v>
      </c>
      <c r="D1764" t="s">
        <v>180</v>
      </c>
      <c r="E1764" s="6">
        <v>4296180</v>
      </c>
      <c r="F1764" s="6">
        <v>32601</v>
      </c>
      <c r="G1764" s="6">
        <v>0</v>
      </c>
      <c r="H1764" t="s">
        <v>361</v>
      </c>
      <c r="I1764">
        <v>1015473441</v>
      </c>
      <c r="J1764" t="s">
        <v>560</v>
      </c>
      <c r="K1764" t="s">
        <v>183</v>
      </c>
      <c r="L1764" t="s">
        <v>209</v>
      </c>
      <c r="M1764" t="s">
        <v>561</v>
      </c>
      <c r="N1764" t="s">
        <v>186</v>
      </c>
      <c r="O1764" t="s">
        <v>562</v>
      </c>
      <c r="P1764" t="s">
        <v>563</v>
      </c>
      <c r="Q1764" t="s">
        <v>189</v>
      </c>
      <c r="R1764" t="s">
        <v>190</v>
      </c>
      <c r="S1764" t="s">
        <v>446</v>
      </c>
      <c r="T1764" t="s">
        <v>447</v>
      </c>
      <c r="U1764" s="6">
        <v>4296180</v>
      </c>
      <c r="V1764" s="6">
        <v>0</v>
      </c>
      <c r="W1764" s="6">
        <v>4296180</v>
      </c>
      <c r="X1764" s="6">
        <v>0</v>
      </c>
      <c r="Y1764" t="s">
        <v>193</v>
      </c>
      <c r="Z1764" t="s">
        <v>194</v>
      </c>
      <c r="AA1764" t="s">
        <v>195</v>
      </c>
      <c r="AB1764" t="s">
        <v>7329</v>
      </c>
      <c r="AC1764" t="s">
        <v>565</v>
      </c>
      <c r="AD1764" t="s">
        <v>565</v>
      </c>
      <c r="AE1764" t="s">
        <v>421</v>
      </c>
      <c r="AF1764" t="s">
        <v>7330</v>
      </c>
      <c r="AG1764" t="s">
        <v>7317</v>
      </c>
      <c r="AH1764" t="s">
        <v>7331</v>
      </c>
      <c r="AI1764" t="s">
        <v>7332</v>
      </c>
      <c r="AK1764" t="s">
        <v>568</v>
      </c>
      <c r="AL1764" t="s">
        <v>462</v>
      </c>
      <c r="AM1764" t="s">
        <v>6047</v>
      </c>
      <c r="AN1764" t="s">
        <v>570</v>
      </c>
      <c r="AO1764" t="s">
        <v>124</v>
      </c>
    </row>
    <row r="1765" spans="1:41" hidden="1" x14ac:dyDescent="0.2">
      <c r="A1765">
        <v>165625</v>
      </c>
      <c r="B1765" s="7">
        <v>45995</v>
      </c>
      <c r="C1765" t="s">
        <v>7333</v>
      </c>
      <c r="D1765" t="s">
        <v>180</v>
      </c>
      <c r="E1765" s="6">
        <v>7394100</v>
      </c>
      <c r="F1765" s="6">
        <v>49630</v>
      </c>
      <c r="G1765" s="6">
        <v>0</v>
      </c>
      <c r="H1765" t="s">
        <v>361</v>
      </c>
      <c r="I1765">
        <v>1018416231</v>
      </c>
      <c r="J1765" t="s">
        <v>1542</v>
      </c>
      <c r="K1765" t="s">
        <v>183</v>
      </c>
      <c r="L1765" t="s">
        <v>209</v>
      </c>
      <c r="M1765" t="s">
        <v>1543</v>
      </c>
      <c r="N1765" t="s">
        <v>186</v>
      </c>
      <c r="O1765" t="s">
        <v>225</v>
      </c>
      <c r="P1765" t="s">
        <v>226</v>
      </c>
      <c r="Q1765" t="s">
        <v>189</v>
      </c>
      <c r="R1765" t="s">
        <v>190</v>
      </c>
      <c r="S1765" t="s">
        <v>446</v>
      </c>
      <c r="T1765" t="s">
        <v>447</v>
      </c>
      <c r="U1765" s="6">
        <v>7394100</v>
      </c>
      <c r="V1765" s="6">
        <v>0</v>
      </c>
      <c r="W1765" s="6">
        <v>7394100</v>
      </c>
      <c r="X1765" s="6">
        <v>0</v>
      </c>
      <c r="Y1765" t="s">
        <v>193</v>
      </c>
      <c r="Z1765" t="s">
        <v>194</v>
      </c>
      <c r="AA1765" t="s">
        <v>195</v>
      </c>
      <c r="AB1765" t="s">
        <v>7334</v>
      </c>
      <c r="AC1765" t="s">
        <v>936</v>
      </c>
      <c r="AD1765" t="s">
        <v>932</v>
      </c>
      <c r="AE1765" t="s">
        <v>566</v>
      </c>
      <c r="AF1765" t="s">
        <v>7084</v>
      </c>
      <c r="AG1765" t="s">
        <v>7317</v>
      </c>
      <c r="AH1765" t="s">
        <v>7335</v>
      </c>
      <c r="AI1765" t="s">
        <v>7336</v>
      </c>
      <c r="AK1765" t="s">
        <v>672</v>
      </c>
      <c r="AL1765" t="s">
        <v>462</v>
      </c>
      <c r="AM1765" t="s">
        <v>5616</v>
      </c>
      <c r="AN1765" t="s">
        <v>1548</v>
      </c>
      <c r="AO1765" t="s">
        <v>124</v>
      </c>
    </row>
    <row r="1766" spans="1:41" hidden="1" x14ac:dyDescent="0.2">
      <c r="A1766">
        <v>165725</v>
      </c>
      <c r="B1766" s="7">
        <v>45995</v>
      </c>
      <c r="C1766" t="s">
        <v>7337</v>
      </c>
      <c r="D1766" t="s">
        <v>180</v>
      </c>
      <c r="E1766" s="6">
        <v>6797780</v>
      </c>
      <c r="F1766" s="6">
        <v>123343</v>
      </c>
      <c r="G1766" s="6">
        <v>0</v>
      </c>
      <c r="H1766" t="s">
        <v>361</v>
      </c>
      <c r="I1766">
        <v>1014179754</v>
      </c>
      <c r="J1766" t="s">
        <v>6965</v>
      </c>
      <c r="K1766" t="s">
        <v>183</v>
      </c>
      <c r="L1766" t="s">
        <v>209</v>
      </c>
      <c r="M1766" t="s">
        <v>6966</v>
      </c>
      <c r="N1766" t="s">
        <v>186</v>
      </c>
      <c r="O1766" t="s">
        <v>364</v>
      </c>
      <c r="P1766" t="s">
        <v>365</v>
      </c>
      <c r="Q1766" t="s">
        <v>189</v>
      </c>
      <c r="R1766" t="s">
        <v>190</v>
      </c>
      <c r="S1766" t="s">
        <v>540</v>
      </c>
      <c r="T1766" t="s">
        <v>541</v>
      </c>
      <c r="U1766" s="6">
        <v>6797780</v>
      </c>
      <c r="V1766" s="6">
        <v>0</v>
      </c>
      <c r="W1766" s="6">
        <v>6797780</v>
      </c>
      <c r="X1766" s="6">
        <v>0</v>
      </c>
      <c r="Y1766" t="s">
        <v>480</v>
      </c>
      <c r="Z1766" t="s">
        <v>194</v>
      </c>
      <c r="AA1766" t="s">
        <v>481</v>
      </c>
      <c r="AB1766" t="s">
        <v>7338</v>
      </c>
      <c r="AC1766" t="s">
        <v>1824</v>
      </c>
      <c r="AD1766" t="s">
        <v>1801</v>
      </c>
      <c r="AE1766" t="s">
        <v>2238</v>
      </c>
      <c r="AF1766" t="s">
        <v>7339</v>
      </c>
      <c r="AG1766" t="s">
        <v>7317</v>
      </c>
      <c r="AH1766" t="s">
        <v>7340</v>
      </c>
      <c r="AI1766" t="s">
        <v>7341</v>
      </c>
      <c r="AK1766" t="s">
        <v>6180</v>
      </c>
      <c r="AL1766" t="s">
        <v>462</v>
      </c>
      <c r="AM1766" t="s">
        <v>2785</v>
      </c>
      <c r="AN1766" t="s">
        <v>6970</v>
      </c>
      <c r="AO1766" t="s">
        <v>124</v>
      </c>
    </row>
    <row r="1767" spans="1:41" hidden="1" x14ac:dyDescent="0.2">
      <c r="A1767">
        <v>165825</v>
      </c>
      <c r="B1767" s="7">
        <v>45995</v>
      </c>
      <c r="C1767" t="s">
        <v>7342</v>
      </c>
      <c r="D1767" t="s">
        <v>180</v>
      </c>
      <c r="E1767" s="6">
        <v>5912680</v>
      </c>
      <c r="F1767" s="6">
        <v>39687</v>
      </c>
      <c r="G1767" s="6">
        <v>0</v>
      </c>
      <c r="H1767" t="s">
        <v>361</v>
      </c>
      <c r="I1767">
        <v>53123551</v>
      </c>
      <c r="J1767" t="s">
        <v>1299</v>
      </c>
      <c r="K1767" t="s">
        <v>183</v>
      </c>
      <c r="L1767" t="s">
        <v>209</v>
      </c>
      <c r="M1767" t="s">
        <v>1300</v>
      </c>
      <c r="N1767" t="s">
        <v>186</v>
      </c>
      <c r="O1767" t="s">
        <v>211</v>
      </c>
      <c r="P1767" t="s">
        <v>212</v>
      </c>
      <c r="Q1767" t="s">
        <v>189</v>
      </c>
      <c r="R1767" t="s">
        <v>190</v>
      </c>
      <c r="S1767" t="s">
        <v>263</v>
      </c>
      <c r="T1767" t="s">
        <v>264</v>
      </c>
      <c r="U1767" s="6">
        <v>5912680</v>
      </c>
      <c r="V1767" s="6">
        <v>0</v>
      </c>
      <c r="W1767" s="6">
        <v>5912680</v>
      </c>
      <c r="X1767" s="6">
        <v>0</v>
      </c>
      <c r="Y1767" t="s">
        <v>193</v>
      </c>
      <c r="Z1767" t="s">
        <v>194</v>
      </c>
      <c r="AA1767" t="s">
        <v>195</v>
      </c>
      <c r="AB1767" t="s">
        <v>7343</v>
      </c>
      <c r="AC1767" t="s">
        <v>1801</v>
      </c>
      <c r="AD1767" t="s">
        <v>1784</v>
      </c>
      <c r="AE1767" t="s">
        <v>2188</v>
      </c>
      <c r="AF1767" t="s">
        <v>7065</v>
      </c>
      <c r="AG1767" t="s">
        <v>7317</v>
      </c>
      <c r="AH1767" t="s">
        <v>7344</v>
      </c>
      <c r="AI1767" t="s">
        <v>7345</v>
      </c>
      <c r="AK1767" t="s">
        <v>5568</v>
      </c>
      <c r="AL1767" t="s">
        <v>462</v>
      </c>
      <c r="AM1767" t="s">
        <v>6789</v>
      </c>
      <c r="AN1767" t="s">
        <v>6790</v>
      </c>
      <c r="AO1767" t="s">
        <v>124</v>
      </c>
    </row>
    <row r="1768" spans="1:41" hidden="1" x14ac:dyDescent="0.2">
      <c r="A1768">
        <v>166125</v>
      </c>
      <c r="B1768" s="7">
        <v>45997</v>
      </c>
      <c r="C1768" t="s">
        <v>7346</v>
      </c>
      <c r="D1768" t="s">
        <v>180</v>
      </c>
      <c r="E1768" s="6">
        <v>4189990</v>
      </c>
      <c r="F1768" s="6">
        <v>28124</v>
      </c>
      <c r="G1768" s="6">
        <v>0</v>
      </c>
      <c r="H1768" t="s">
        <v>361</v>
      </c>
      <c r="I1768">
        <v>1019031988</v>
      </c>
      <c r="J1768" t="s">
        <v>7347</v>
      </c>
      <c r="K1768" t="s">
        <v>183</v>
      </c>
      <c r="L1768" t="s">
        <v>209</v>
      </c>
      <c r="M1768" t="s">
        <v>7348</v>
      </c>
      <c r="N1768" t="s">
        <v>186</v>
      </c>
      <c r="O1768" t="s">
        <v>211</v>
      </c>
      <c r="P1768" t="s">
        <v>212</v>
      </c>
      <c r="Q1768" t="s">
        <v>189</v>
      </c>
      <c r="R1768" t="s">
        <v>190</v>
      </c>
      <c r="S1768" t="s">
        <v>540</v>
      </c>
      <c r="T1768" t="s">
        <v>541</v>
      </c>
      <c r="U1768" s="6">
        <v>4189990</v>
      </c>
      <c r="V1768" s="6">
        <v>0</v>
      </c>
      <c r="W1768" s="6">
        <v>4189990</v>
      </c>
      <c r="X1768" s="6">
        <v>0</v>
      </c>
      <c r="Y1768" t="s">
        <v>193</v>
      </c>
      <c r="Z1768" t="s">
        <v>194</v>
      </c>
      <c r="AA1768" t="s">
        <v>195</v>
      </c>
      <c r="AB1768" t="s">
        <v>7349</v>
      </c>
      <c r="AC1768" t="s">
        <v>1842</v>
      </c>
      <c r="AD1768" t="s">
        <v>1824</v>
      </c>
      <c r="AE1768" t="s">
        <v>2218</v>
      </c>
      <c r="AF1768" t="s">
        <v>6760</v>
      </c>
      <c r="AG1768" t="s">
        <v>7244</v>
      </c>
      <c r="AH1768" t="s">
        <v>7350</v>
      </c>
      <c r="AI1768" t="s">
        <v>7351</v>
      </c>
      <c r="AK1768" t="s">
        <v>6062</v>
      </c>
      <c r="AL1768" t="s">
        <v>462</v>
      </c>
      <c r="AM1768" t="s">
        <v>7352</v>
      </c>
      <c r="AN1768" t="s">
        <v>7353</v>
      </c>
      <c r="AO1768" t="s">
        <v>124</v>
      </c>
    </row>
    <row r="1769" spans="1:41" hidden="1" x14ac:dyDescent="0.2">
      <c r="A1769">
        <v>166225</v>
      </c>
      <c r="B1769" s="7">
        <v>45997</v>
      </c>
      <c r="C1769" t="s">
        <v>7354</v>
      </c>
      <c r="D1769" t="s">
        <v>180</v>
      </c>
      <c r="E1769" s="6">
        <v>6797780</v>
      </c>
      <c r="F1769" s="6">
        <v>45628</v>
      </c>
      <c r="G1769" s="6">
        <v>0</v>
      </c>
      <c r="H1769" t="s">
        <v>361</v>
      </c>
      <c r="I1769">
        <v>1030558690</v>
      </c>
      <c r="J1769" t="s">
        <v>1561</v>
      </c>
      <c r="K1769" t="s">
        <v>183</v>
      </c>
      <c r="L1769" t="s">
        <v>209</v>
      </c>
      <c r="M1769" t="s">
        <v>1562</v>
      </c>
      <c r="N1769" t="s">
        <v>186</v>
      </c>
      <c r="O1769" t="s">
        <v>211</v>
      </c>
      <c r="P1769" t="s">
        <v>212</v>
      </c>
      <c r="Q1769" t="s">
        <v>189</v>
      </c>
      <c r="R1769" t="s">
        <v>190</v>
      </c>
      <c r="S1769" t="s">
        <v>585</v>
      </c>
      <c r="T1769" t="s">
        <v>586</v>
      </c>
      <c r="U1769" s="6">
        <v>6797780</v>
      </c>
      <c r="V1769" s="6">
        <v>0</v>
      </c>
      <c r="W1769" s="6">
        <v>6797780</v>
      </c>
      <c r="X1769" s="6">
        <v>0</v>
      </c>
      <c r="Y1769" t="s">
        <v>193</v>
      </c>
      <c r="Z1769" t="s">
        <v>194</v>
      </c>
      <c r="AA1769" t="s">
        <v>195</v>
      </c>
      <c r="AB1769" t="s">
        <v>7355</v>
      </c>
      <c r="AC1769" t="s">
        <v>1038</v>
      </c>
      <c r="AD1769" t="s">
        <v>1029</v>
      </c>
      <c r="AE1769" t="s">
        <v>739</v>
      </c>
      <c r="AF1769" t="s">
        <v>7356</v>
      </c>
      <c r="AG1769" t="s">
        <v>7275</v>
      </c>
      <c r="AH1769" t="s">
        <v>7357</v>
      </c>
      <c r="AI1769" t="s">
        <v>7358</v>
      </c>
      <c r="AK1769" t="s">
        <v>842</v>
      </c>
      <c r="AL1769" t="s">
        <v>462</v>
      </c>
      <c r="AM1769" t="s">
        <v>1395</v>
      </c>
      <c r="AN1769" t="s">
        <v>1566</v>
      </c>
      <c r="AO1769" t="s">
        <v>124</v>
      </c>
    </row>
    <row r="1770" spans="1:41" hidden="1" x14ac:dyDescent="0.2">
      <c r="A1770">
        <v>166325</v>
      </c>
      <c r="B1770" s="7">
        <v>45997</v>
      </c>
      <c r="C1770" t="s">
        <v>7359</v>
      </c>
      <c r="D1770" t="s">
        <v>180</v>
      </c>
      <c r="E1770" s="6">
        <v>3784200</v>
      </c>
      <c r="F1770" s="6">
        <v>28716</v>
      </c>
      <c r="G1770" s="6">
        <v>0</v>
      </c>
      <c r="H1770" t="s">
        <v>361</v>
      </c>
      <c r="I1770">
        <v>86081686</v>
      </c>
      <c r="J1770" t="s">
        <v>905</v>
      </c>
      <c r="K1770" t="s">
        <v>183</v>
      </c>
      <c r="L1770" t="s">
        <v>209</v>
      </c>
      <c r="M1770" t="s">
        <v>906</v>
      </c>
      <c r="N1770" t="s">
        <v>186</v>
      </c>
      <c r="O1770" t="s">
        <v>211</v>
      </c>
      <c r="P1770" t="s">
        <v>212</v>
      </c>
      <c r="Q1770" t="s">
        <v>189</v>
      </c>
      <c r="R1770" t="s">
        <v>190</v>
      </c>
      <c r="S1770" t="s">
        <v>478</v>
      </c>
      <c r="T1770" t="s">
        <v>479</v>
      </c>
      <c r="U1770" s="6">
        <v>3784200</v>
      </c>
      <c r="V1770" s="6">
        <v>0</v>
      </c>
      <c r="W1770" s="6">
        <v>3784200</v>
      </c>
      <c r="X1770" s="6">
        <v>0</v>
      </c>
      <c r="Y1770" t="s">
        <v>193</v>
      </c>
      <c r="Z1770" t="s">
        <v>194</v>
      </c>
      <c r="AA1770" t="s">
        <v>195</v>
      </c>
      <c r="AB1770" t="s">
        <v>7360</v>
      </c>
      <c r="AC1770" t="s">
        <v>908</v>
      </c>
      <c r="AD1770" t="s">
        <v>909</v>
      </c>
      <c r="AE1770" t="s">
        <v>577</v>
      </c>
      <c r="AF1770" t="s">
        <v>7109</v>
      </c>
      <c r="AG1770" t="s">
        <v>7361</v>
      </c>
      <c r="AH1770" t="s">
        <v>7362</v>
      </c>
      <c r="AI1770" t="s">
        <v>7363</v>
      </c>
      <c r="AK1770" t="s">
        <v>719</v>
      </c>
      <c r="AL1770" t="s">
        <v>452</v>
      </c>
      <c r="AM1770" t="s">
        <v>912</v>
      </c>
      <c r="AN1770" t="s">
        <v>913</v>
      </c>
      <c r="AO1770" t="s">
        <v>124</v>
      </c>
    </row>
    <row r="1771" spans="1:41" hidden="1" x14ac:dyDescent="0.2">
      <c r="A1771">
        <v>166425</v>
      </c>
      <c r="B1771" s="7">
        <v>45997</v>
      </c>
      <c r="C1771" t="s">
        <v>7364</v>
      </c>
      <c r="D1771" t="s">
        <v>180</v>
      </c>
      <c r="E1771" s="6">
        <v>11123700</v>
      </c>
      <c r="F1771" s="6">
        <v>345532</v>
      </c>
      <c r="G1771" s="6">
        <v>0</v>
      </c>
      <c r="H1771" t="s">
        <v>361</v>
      </c>
      <c r="I1771">
        <v>1061719956</v>
      </c>
      <c r="J1771" t="s">
        <v>6059</v>
      </c>
      <c r="K1771" t="s">
        <v>183</v>
      </c>
      <c r="L1771" t="s">
        <v>209</v>
      </c>
      <c r="M1771" t="s">
        <v>6060</v>
      </c>
      <c r="N1771" t="s">
        <v>186</v>
      </c>
      <c r="O1771" t="s">
        <v>981</v>
      </c>
      <c r="P1771" t="s">
        <v>982</v>
      </c>
      <c r="Q1771" t="s">
        <v>189</v>
      </c>
      <c r="R1771" t="s">
        <v>190</v>
      </c>
      <c r="S1771" t="s">
        <v>1099</v>
      </c>
      <c r="T1771" t="s">
        <v>1100</v>
      </c>
      <c r="U1771" s="6">
        <v>11123700</v>
      </c>
      <c r="V1771" s="6">
        <v>0</v>
      </c>
      <c r="W1771" s="6">
        <v>11123700</v>
      </c>
      <c r="X1771" s="6">
        <v>0</v>
      </c>
      <c r="Y1771" t="s">
        <v>193</v>
      </c>
      <c r="Z1771" t="s">
        <v>194</v>
      </c>
      <c r="AA1771" t="s">
        <v>195</v>
      </c>
      <c r="AB1771" t="s">
        <v>7365</v>
      </c>
      <c r="AC1771" t="s">
        <v>1507</v>
      </c>
      <c r="AD1771" t="s">
        <v>1503</v>
      </c>
      <c r="AE1771" t="s">
        <v>1676</v>
      </c>
      <c r="AF1771" t="s">
        <v>6649</v>
      </c>
      <c r="AG1771" t="s">
        <v>7125</v>
      </c>
      <c r="AH1771" t="s">
        <v>7366</v>
      </c>
      <c r="AI1771" t="s">
        <v>7367</v>
      </c>
      <c r="AK1771" t="s">
        <v>4051</v>
      </c>
      <c r="AL1771" t="s">
        <v>462</v>
      </c>
      <c r="AM1771" t="s">
        <v>6065</v>
      </c>
      <c r="AN1771" t="s">
        <v>3863</v>
      </c>
      <c r="AO1771" t="s">
        <v>124</v>
      </c>
    </row>
    <row r="1772" spans="1:41" hidden="1" x14ac:dyDescent="0.2">
      <c r="A1772">
        <v>166525</v>
      </c>
      <c r="B1772" s="7">
        <v>45997</v>
      </c>
      <c r="C1772" t="s">
        <v>7368</v>
      </c>
      <c r="D1772" t="s">
        <v>180</v>
      </c>
      <c r="E1772" s="6">
        <v>3784200</v>
      </c>
      <c r="F1772" s="6">
        <v>32032</v>
      </c>
      <c r="G1772" s="6">
        <v>0</v>
      </c>
      <c r="H1772" t="s">
        <v>361</v>
      </c>
      <c r="I1772">
        <v>1001187109</v>
      </c>
      <c r="J1772" t="s">
        <v>1066</v>
      </c>
      <c r="K1772" t="s">
        <v>183</v>
      </c>
      <c r="L1772" t="s">
        <v>209</v>
      </c>
      <c r="M1772" t="s">
        <v>1067</v>
      </c>
      <c r="N1772" t="s">
        <v>186</v>
      </c>
      <c r="O1772" t="s">
        <v>1068</v>
      </c>
      <c r="P1772" t="s">
        <v>1069</v>
      </c>
      <c r="Q1772" t="s">
        <v>189</v>
      </c>
      <c r="R1772" t="s">
        <v>190</v>
      </c>
      <c r="S1772" t="s">
        <v>478</v>
      </c>
      <c r="T1772" t="s">
        <v>479</v>
      </c>
      <c r="U1772" s="6">
        <v>3784200</v>
      </c>
      <c r="V1772" s="6">
        <v>0</v>
      </c>
      <c r="W1772" s="6">
        <v>3784200</v>
      </c>
      <c r="X1772" s="6">
        <v>0</v>
      </c>
      <c r="Y1772" t="s">
        <v>193</v>
      </c>
      <c r="Z1772" t="s">
        <v>194</v>
      </c>
      <c r="AA1772" t="s">
        <v>195</v>
      </c>
      <c r="AB1772" t="s">
        <v>7369</v>
      </c>
      <c r="AC1772" t="s">
        <v>1071</v>
      </c>
      <c r="AD1772" t="s">
        <v>1072</v>
      </c>
      <c r="AE1772" t="s">
        <v>730</v>
      </c>
      <c r="AF1772" t="s">
        <v>7117</v>
      </c>
      <c r="AG1772" t="s">
        <v>7361</v>
      </c>
      <c r="AH1772" t="s">
        <v>7370</v>
      </c>
      <c r="AI1772" t="s">
        <v>7371</v>
      </c>
      <c r="AK1772" t="s">
        <v>1075</v>
      </c>
      <c r="AL1772" t="s">
        <v>452</v>
      </c>
      <c r="AM1772" t="s">
        <v>1076</v>
      </c>
      <c r="AN1772" t="s">
        <v>1077</v>
      </c>
      <c r="AO1772" t="s">
        <v>124</v>
      </c>
    </row>
    <row r="1773" spans="1:41" hidden="1" x14ac:dyDescent="0.2">
      <c r="A1773">
        <v>166625</v>
      </c>
      <c r="B1773" s="7">
        <v>45999</v>
      </c>
      <c r="C1773" t="s">
        <v>7372</v>
      </c>
      <c r="D1773" t="s">
        <v>180</v>
      </c>
      <c r="E1773" s="6">
        <v>3784200</v>
      </c>
      <c r="F1773" s="6">
        <v>32032</v>
      </c>
      <c r="G1773" s="6">
        <v>0</v>
      </c>
      <c r="H1773" t="s">
        <v>361</v>
      </c>
      <c r="I1773">
        <v>1014204890</v>
      </c>
      <c r="J1773" t="s">
        <v>1144</v>
      </c>
      <c r="K1773" t="s">
        <v>183</v>
      </c>
      <c r="L1773" t="s">
        <v>209</v>
      </c>
      <c r="M1773" t="s">
        <v>1145</v>
      </c>
      <c r="N1773" t="s">
        <v>186</v>
      </c>
      <c r="O1773" t="s">
        <v>225</v>
      </c>
      <c r="P1773" t="s">
        <v>226</v>
      </c>
      <c r="Q1773" t="s">
        <v>189</v>
      </c>
      <c r="R1773" t="s">
        <v>190</v>
      </c>
      <c r="S1773" t="s">
        <v>478</v>
      </c>
      <c r="T1773" t="s">
        <v>479</v>
      </c>
      <c r="U1773" s="6">
        <v>3784200</v>
      </c>
      <c r="V1773" s="6">
        <v>0</v>
      </c>
      <c r="W1773" s="6">
        <v>3784200</v>
      </c>
      <c r="X1773" s="6">
        <v>0</v>
      </c>
      <c r="Y1773" t="s">
        <v>193</v>
      </c>
      <c r="Z1773" t="s">
        <v>194</v>
      </c>
      <c r="AA1773" t="s">
        <v>195</v>
      </c>
      <c r="AB1773" t="s">
        <v>7373</v>
      </c>
      <c r="AC1773" t="s">
        <v>1147</v>
      </c>
      <c r="AD1773" t="s">
        <v>1148</v>
      </c>
      <c r="AE1773" t="s">
        <v>638</v>
      </c>
      <c r="AF1773" t="s">
        <v>7126</v>
      </c>
      <c r="AG1773" t="s">
        <v>7374</v>
      </c>
      <c r="AH1773" t="s">
        <v>7375</v>
      </c>
      <c r="AI1773" t="s">
        <v>7376</v>
      </c>
      <c r="AK1773" t="s">
        <v>833</v>
      </c>
      <c r="AL1773" t="s">
        <v>452</v>
      </c>
      <c r="AM1773" t="s">
        <v>1151</v>
      </c>
      <c r="AN1773" t="s">
        <v>1152</v>
      </c>
      <c r="AO1773" t="s">
        <v>124</v>
      </c>
    </row>
    <row r="1774" spans="1:41" hidden="1" x14ac:dyDescent="0.2">
      <c r="A1774">
        <v>166725</v>
      </c>
      <c r="B1774" s="7">
        <v>45999</v>
      </c>
      <c r="C1774" t="s">
        <v>7377</v>
      </c>
      <c r="D1774" t="s">
        <v>180</v>
      </c>
      <c r="E1774" s="6">
        <v>2739040</v>
      </c>
      <c r="F1774" s="6">
        <v>31936</v>
      </c>
      <c r="G1774" s="6">
        <v>0</v>
      </c>
      <c r="H1774" t="s">
        <v>361</v>
      </c>
      <c r="I1774">
        <v>79331090</v>
      </c>
      <c r="J1774" t="s">
        <v>1572</v>
      </c>
      <c r="K1774" t="s">
        <v>183</v>
      </c>
      <c r="L1774" t="s">
        <v>209</v>
      </c>
      <c r="M1774" t="s">
        <v>1573</v>
      </c>
      <c r="N1774" t="s">
        <v>186</v>
      </c>
      <c r="O1774" t="s">
        <v>211</v>
      </c>
      <c r="P1774" t="s">
        <v>212</v>
      </c>
      <c r="Q1774" t="s">
        <v>189</v>
      </c>
      <c r="R1774" t="s">
        <v>190</v>
      </c>
      <c r="S1774" t="s">
        <v>478</v>
      </c>
      <c r="T1774" t="s">
        <v>479</v>
      </c>
      <c r="U1774" s="6">
        <v>2739040</v>
      </c>
      <c r="V1774" s="6">
        <v>0</v>
      </c>
      <c r="W1774" s="6">
        <v>2739040</v>
      </c>
      <c r="X1774" s="6">
        <v>0</v>
      </c>
      <c r="Y1774" t="s">
        <v>193</v>
      </c>
      <c r="Z1774" t="s">
        <v>194</v>
      </c>
      <c r="AA1774" t="s">
        <v>195</v>
      </c>
      <c r="AB1774" t="s">
        <v>7378</v>
      </c>
      <c r="AC1774" t="s">
        <v>1265</v>
      </c>
      <c r="AD1774" t="s">
        <v>984</v>
      </c>
      <c r="AE1774" t="s">
        <v>843</v>
      </c>
      <c r="AF1774" t="s">
        <v>6861</v>
      </c>
      <c r="AG1774" t="s">
        <v>7275</v>
      </c>
      <c r="AH1774" t="s">
        <v>7379</v>
      </c>
      <c r="AI1774" t="s">
        <v>7380</v>
      </c>
      <c r="AK1774" t="s">
        <v>1231</v>
      </c>
      <c r="AL1774" t="s">
        <v>452</v>
      </c>
      <c r="AM1774" t="s">
        <v>1577</v>
      </c>
      <c r="AN1774" t="s">
        <v>1578</v>
      </c>
      <c r="AO1774" t="s">
        <v>124</v>
      </c>
    </row>
    <row r="1775" spans="1:41" hidden="1" x14ac:dyDescent="0.2">
      <c r="A1775">
        <v>166825</v>
      </c>
      <c r="B1775" s="7">
        <v>45999</v>
      </c>
      <c r="C1775" t="s">
        <v>7381</v>
      </c>
      <c r="D1775" t="s">
        <v>180</v>
      </c>
      <c r="E1775" s="6">
        <v>4022940</v>
      </c>
      <c r="F1775" s="6">
        <v>49630</v>
      </c>
      <c r="G1775" s="6">
        <v>0</v>
      </c>
      <c r="H1775" t="s">
        <v>361</v>
      </c>
      <c r="I1775">
        <v>1052385150</v>
      </c>
      <c r="J1775" t="s">
        <v>1187</v>
      </c>
      <c r="K1775" t="s">
        <v>183</v>
      </c>
      <c r="L1775" t="s">
        <v>209</v>
      </c>
      <c r="M1775" t="s">
        <v>1188</v>
      </c>
      <c r="N1775" t="s">
        <v>186</v>
      </c>
      <c r="O1775" t="s">
        <v>615</v>
      </c>
      <c r="P1775" t="s">
        <v>616</v>
      </c>
      <c r="Q1775" t="s">
        <v>189</v>
      </c>
      <c r="R1775" t="s">
        <v>190</v>
      </c>
      <c r="S1775" t="s">
        <v>540</v>
      </c>
      <c r="T1775" t="s">
        <v>541</v>
      </c>
      <c r="U1775" s="6">
        <v>4022940</v>
      </c>
      <c r="V1775" s="6">
        <v>0</v>
      </c>
      <c r="W1775" s="6">
        <v>4022940</v>
      </c>
      <c r="X1775" s="6">
        <v>0</v>
      </c>
      <c r="Y1775" t="s">
        <v>480</v>
      </c>
      <c r="Z1775" t="s">
        <v>194</v>
      </c>
      <c r="AA1775" t="s">
        <v>481</v>
      </c>
      <c r="AB1775" t="s">
        <v>7382</v>
      </c>
      <c r="AC1775" t="s">
        <v>1190</v>
      </c>
      <c r="AD1775" t="s">
        <v>1190</v>
      </c>
      <c r="AE1775" t="s">
        <v>1191</v>
      </c>
      <c r="AF1775" t="s">
        <v>7137</v>
      </c>
      <c r="AG1775" t="s">
        <v>7374</v>
      </c>
      <c r="AH1775" t="s">
        <v>7383</v>
      </c>
      <c r="AI1775" t="s">
        <v>7384</v>
      </c>
      <c r="AK1775" t="s">
        <v>556</v>
      </c>
      <c r="AL1775" t="s">
        <v>462</v>
      </c>
      <c r="AM1775" t="s">
        <v>368</v>
      </c>
      <c r="AN1775" t="s">
        <v>1193</v>
      </c>
      <c r="AO1775" t="s">
        <v>124</v>
      </c>
    </row>
    <row r="1776" spans="1:41" hidden="1" x14ac:dyDescent="0.2">
      <c r="A1776">
        <v>166825</v>
      </c>
      <c r="B1776" s="7">
        <v>45999</v>
      </c>
      <c r="C1776" t="s">
        <v>7381</v>
      </c>
      <c r="D1776" t="s">
        <v>180</v>
      </c>
      <c r="E1776" s="6">
        <v>4022940</v>
      </c>
      <c r="F1776" s="6">
        <v>49630</v>
      </c>
      <c r="G1776" s="6">
        <v>0</v>
      </c>
      <c r="H1776" t="s">
        <v>361</v>
      </c>
      <c r="I1776">
        <v>1052385150</v>
      </c>
      <c r="J1776" t="s">
        <v>1187</v>
      </c>
      <c r="K1776" t="s">
        <v>183</v>
      </c>
      <c r="L1776" t="s">
        <v>209</v>
      </c>
      <c r="M1776" t="s">
        <v>1188</v>
      </c>
      <c r="N1776" t="s">
        <v>186</v>
      </c>
      <c r="O1776" t="s">
        <v>615</v>
      </c>
      <c r="P1776" t="s">
        <v>616</v>
      </c>
      <c r="Q1776" t="s">
        <v>189</v>
      </c>
      <c r="R1776" t="s">
        <v>190</v>
      </c>
      <c r="S1776" t="s">
        <v>540</v>
      </c>
      <c r="T1776" t="s">
        <v>541</v>
      </c>
      <c r="U1776" s="6">
        <v>4022940</v>
      </c>
      <c r="V1776" s="6">
        <v>0</v>
      </c>
      <c r="W1776" s="6">
        <v>4022940</v>
      </c>
      <c r="X1776" s="6">
        <v>0</v>
      </c>
      <c r="Y1776" t="s">
        <v>480</v>
      </c>
      <c r="Z1776" t="s">
        <v>194</v>
      </c>
      <c r="AA1776" t="s">
        <v>481</v>
      </c>
      <c r="AB1776" t="s">
        <v>7382</v>
      </c>
      <c r="AC1776" t="s">
        <v>1190</v>
      </c>
      <c r="AD1776" t="s">
        <v>1190</v>
      </c>
      <c r="AE1776" t="s">
        <v>1191</v>
      </c>
      <c r="AF1776" t="s">
        <v>7137</v>
      </c>
      <c r="AG1776" t="s">
        <v>7374</v>
      </c>
      <c r="AH1776" t="s">
        <v>7383</v>
      </c>
      <c r="AI1776" t="s">
        <v>7384</v>
      </c>
      <c r="AK1776" t="s">
        <v>556</v>
      </c>
      <c r="AL1776" t="s">
        <v>462</v>
      </c>
      <c r="AM1776" t="s">
        <v>368</v>
      </c>
      <c r="AN1776" t="s">
        <v>1193</v>
      </c>
      <c r="AO1776" t="s">
        <v>124</v>
      </c>
    </row>
    <row r="1777" spans="1:41" hidden="1" x14ac:dyDescent="0.2">
      <c r="A1777">
        <v>166925</v>
      </c>
      <c r="B1777" s="7">
        <v>45999</v>
      </c>
      <c r="C1777" t="s">
        <v>7385</v>
      </c>
      <c r="D1777" t="s">
        <v>180</v>
      </c>
      <c r="E1777" s="6">
        <v>3371160</v>
      </c>
      <c r="F1777" s="6">
        <v>0</v>
      </c>
      <c r="G1777" s="6">
        <v>0</v>
      </c>
      <c r="H1777" t="s">
        <v>361</v>
      </c>
      <c r="I1777">
        <v>1052385150</v>
      </c>
      <c r="J1777" t="s">
        <v>1187</v>
      </c>
      <c r="K1777" t="s">
        <v>183</v>
      </c>
      <c r="L1777" t="s">
        <v>209</v>
      </c>
      <c r="M1777" t="s">
        <v>1188</v>
      </c>
      <c r="N1777" t="s">
        <v>186</v>
      </c>
      <c r="O1777" t="s">
        <v>615</v>
      </c>
      <c r="P1777" t="s">
        <v>616</v>
      </c>
      <c r="Q1777" t="s">
        <v>189</v>
      </c>
      <c r="R1777" t="s">
        <v>190</v>
      </c>
      <c r="S1777" t="s">
        <v>540</v>
      </c>
      <c r="T1777" t="s">
        <v>541</v>
      </c>
      <c r="U1777" s="6">
        <v>3371160</v>
      </c>
      <c r="V1777" s="6">
        <v>0</v>
      </c>
      <c r="W1777" s="6">
        <v>3371160</v>
      </c>
      <c r="X1777" s="6">
        <v>0</v>
      </c>
      <c r="Y1777" t="s">
        <v>193</v>
      </c>
      <c r="Z1777" t="s">
        <v>194</v>
      </c>
      <c r="AA1777" t="s">
        <v>195</v>
      </c>
      <c r="AB1777" t="s">
        <v>7382</v>
      </c>
      <c r="AC1777" t="s">
        <v>1190</v>
      </c>
      <c r="AD1777" t="s">
        <v>1190</v>
      </c>
      <c r="AE1777" t="s">
        <v>1191</v>
      </c>
      <c r="AF1777" t="s">
        <v>7132</v>
      </c>
      <c r="AG1777" t="s">
        <v>7374</v>
      </c>
      <c r="AH1777" t="s">
        <v>7386</v>
      </c>
      <c r="AI1777" t="s">
        <v>7387</v>
      </c>
      <c r="AK1777" t="s">
        <v>556</v>
      </c>
      <c r="AL1777" t="s">
        <v>462</v>
      </c>
      <c r="AM1777" t="s">
        <v>368</v>
      </c>
      <c r="AN1777" t="s">
        <v>1193</v>
      </c>
      <c r="AO1777" t="s">
        <v>124</v>
      </c>
    </row>
    <row r="1778" spans="1:41" hidden="1" x14ac:dyDescent="0.2">
      <c r="A1778">
        <v>166925</v>
      </c>
      <c r="B1778" s="7">
        <v>45999</v>
      </c>
      <c r="C1778" t="s">
        <v>7385</v>
      </c>
      <c r="D1778" t="s">
        <v>180</v>
      </c>
      <c r="E1778" s="6">
        <v>3371160</v>
      </c>
      <c r="F1778" s="6">
        <v>0</v>
      </c>
      <c r="G1778" s="6">
        <v>0</v>
      </c>
      <c r="H1778" t="s">
        <v>361</v>
      </c>
      <c r="I1778">
        <v>1052385150</v>
      </c>
      <c r="J1778" t="s">
        <v>1187</v>
      </c>
      <c r="K1778" t="s">
        <v>183</v>
      </c>
      <c r="L1778" t="s">
        <v>209</v>
      </c>
      <c r="M1778" t="s">
        <v>1188</v>
      </c>
      <c r="N1778" t="s">
        <v>186</v>
      </c>
      <c r="O1778" t="s">
        <v>615</v>
      </c>
      <c r="P1778" t="s">
        <v>616</v>
      </c>
      <c r="Q1778" t="s">
        <v>189</v>
      </c>
      <c r="R1778" t="s">
        <v>190</v>
      </c>
      <c r="S1778" t="s">
        <v>540</v>
      </c>
      <c r="T1778" t="s">
        <v>541</v>
      </c>
      <c r="U1778" s="6">
        <v>3371160</v>
      </c>
      <c r="V1778" s="6">
        <v>0</v>
      </c>
      <c r="W1778" s="6">
        <v>3371160</v>
      </c>
      <c r="X1778" s="6">
        <v>0</v>
      </c>
      <c r="Y1778" t="s">
        <v>193</v>
      </c>
      <c r="Z1778" t="s">
        <v>194</v>
      </c>
      <c r="AA1778" t="s">
        <v>195</v>
      </c>
      <c r="AB1778" t="s">
        <v>7382</v>
      </c>
      <c r="AC1778" t="s">
        <v>1190</v>
      </c>
      <c r="AD1778" t="s">
        <v>1190</v>
      </c>
      <c r="AE1778" t="s">
        <v>1191</v>
      </c>
      <c r="AF1778" t="s">
        <v>7132</v>
      </c>
      <c r="AG1778" t="s">
        <v>7374</v>
      </c>
      <c r="AH1778" t="s">
        <v>7386</v>
      </c>
      <c r="AI1778" t="s">
        <v>7387</v>
      </c>
      <c r="AK1778" t="s">
        <v>556</v>
      </c>
      <c r="AL1778" t="s">
        <v>462</v>
      </c>
      <c r="AM1778" t="s">
        <v>368</v>
      </c>
      <c r="AN1778" t="s">
        <v>1193</v>
      </c>
      <c r="AO1778" t="s">
        <v>124</v>
      </c>
    </row>
    <row r="1779" spans="1:41" hidden="1" x14ac:dyDescent="0.2">
      <c r="A1779">
        <v>167025</v>
      </c>
      <c r="B1779" s="7">
        <v>45999</v>
      </c>
      <c r="C1779" t="s">
        <v>7388</v>
      </c>
      <c r="D1779" t="s">
        <v>180</v>
      </c>
      <c r="E1779" s="6">
        <v>4296180</v>
      </c>
      <c r="F1779" s="6">
        <v>28836</v>
      </c>
      <c r="G1779" s="6">
        <v>0</v>
      </c>
      <c r="H1779" t="s">
        <v>361</v>
      </c>
      <c r="I1779">
        <v>1118562974</v>
      </c>
      <c r="J1779" t="s">
        <v>1659</v>
      </c>
      <c r="K1779" t="s">
        <v>183</v>
      </c>
      <c r="L1779" t="s">
        <v>209</v>
      </c>
      <c r="M1779" t="s">
        <v>1660</v>
      </c>
      <c r="N1779" t="s">
        <v>186</v>
      </c>
      <c r="O1779" t="s">
        <v>211</v>
      </c>
      <c r="P1779" t="s">
        <v>212</v>
      </c>
      <c r="Q1779" t="s">
        <v>189</v>
      </c>
      <c r="R1779" t="s">
        <v>190</v>
      </c>
      <c r="S1779" t="s">
        <v>540</v>
      </c>
      <c r="T1779" t="s">
        <v>541</v>
      </c>
      <c r="U1779" s="6">
        <v>4296180</v>
      </c>
      <c r="V1779" s="6">
        <v>0</v>
      </c>
      <c r="W1779" s="6">
        <v>4296180</v>
      </c>
      <c r="X1779" s="6">
        <v>0</v>
      </c>
      <c r="Y1779" t="s">
        <v>193</v>
      </c>
      <c r="Z1779" t="s">
        <v>194</v>
      </c>
      <c r="AA1779" t="s">
        <v>195</v>
      </c>
      <c r="AB1779" t="s">
        <v>7389</v>
      </c>
      <c r="AC1779" t="s">
        <v>848</v>
      </c>
      <c r="AD1779" t="s">
        <v>843</v>
      </c>
      <c r="AE1779" t="s">
        <v>882</v>
      </c>
      <c r="AF1779" t="s">
        <v>6886</v>
      </c>
      <c r="AG1779" t="s">
        <v>7275</v>
      </c>
      <c r="AH1779" t="s">
        <v>7390</v>
      </c>
      <c r="AI1779" t="s">
        <v>7391</v>
      </c>
      <c r="AK1779" t="s">
        <v>1181</v>
      </c>
      <c r="AL1779" t="s">
        <v>462</v>
      </c>
      <c r="AM1779" t="s">
        <v>1663</v>
      </c>
      <c r="AN1779" t="s">
        <v>1664</v>
      </c>
      <c r="AO1779" t="s">
        <v>124</v>
      </c>
    </row>
    <row r="1780" spans="1:41" hidden="1" x14ac:dyDescent="0.2">
      <c r="A1780">
        <v>167125</v>
      </c>
      <c r="B1780" s="7">
        <v>45999</v>
      </c>
      <c r="C1780" t="s">
        <v>7392</v>
      </c>
      <c r="D1780" t="s">
        <v>180</v>
      </c>
      <c r="E1780" s="6">
        <v>6797780</v>
      </c>
      <c r="F1780" s="6">
        <v>121378</v>
      </c>
      <c r="G1780" s="6">
        <v>0</v>
      </c>
      <c r="H1780" t="s">
        <v>361</v>
      </c>
      <c r="I1780">
        <v>1010227551</v>
      </c>
      <c r="J1780" t="s">
        <v>1176</v>
      </c>
      <c r="K1780" t="s">
        <v>183</v>
      </c>
      <c r="L1780" t="s">
        <v>209</v>
      </c>
      <c r="M1780" t="s">
        <v>5913</v>
      </c>
      <c r="N1780" t="s">
        <v>186</v>
      </c>
      <c r="O1780" t="s">
        <v>225</v>
      </c>
      <c r="P1780" t="s">
        <v>226</v>
      </c>
      <c r="Q1780" t="s">
        <v>189</v>
      </c>
      <c r="R1780" t="s">
        <v>190</v>
      </c>
      <c r="S1780" t="s">
        <v>1178</v>
      </c>
      <c r="T1780" t="s">
        <v>1179</v>
      </c>
      <c r="U1780" s="6">
        <v>6797780</v>
      </c>
      <c r="V1780" s="6">
        <v>0</v>
      </c>
      <c r="W1780" s="6">
        <v>6797780</v>
      </c>
      <c r="X1780" s="6">
        <v>0</v>
      </c>
      <c r="Y1780" t="s">
        <v>193</v>
      </c>
      <c r="Z1780" t="s">
        <v>194</v>
      </c>
      <c r="AA1780" t="s">
        <v>195</v>
      </c>
      <c r="AB1780" t="s">
        <v>7393</v>
      </c>
      <c r="AC1780" t="s">
        <v>932</v>
      </c>
      <c r="AD1780" t="s">
        <v>928</v>
      </c>
      <c r="AE1780" t="s">
        <v>485</v>
      </c>
      <c r="AF1780" t="s">
        <v>7394</v>
      </c>
      <c r="AG1780" t="s">
        <v>7275</v>
      </c>
      <c r="AH1780" t="s">
        <v>7395</v>
      </c>
      <c r="AI1780" t="s">
        <v>7396</v>
      </c>
      <c r="AK1780" t="s">
        <v>427</v>
      </c>
      <c r="AL1780" t="s">
        <v>462</v>
      </c>
      <c r="AM1780" t="s">
        <v>1184</v>
      </c>
      <c r="AN1780" t="s">
        <v>1185</v>
      </c>
      <c r="AO1780" t="s">
        <v>124</v>
      </c>
    </row>
    <row r="1781" spans="1:41" hidden="1" x14ac:dyDescent="0.2">
      <c r="A1781">
        <v>167225</v>
      </c>
      <c r="B1781" s="7">
        <v>45999</v>
      </c>
      <c r="C1781" t="s">
        <v>7397</v>
      </c>
      <c r="D1781" t="s">
        <v>180</v>
      </c>
      <c r="E1781" s="6">
        <v>49980</v>
      </c>
      <c r="F1781" s="6">
        <v>0</v>
      </c>
      <c r="G1781" s="6">
        <v>0</v>
      </c>
      <c r="H1781" t="s">
        <v>361</v>
      </c>
      <c r="I1781">
        <v>79751403</v>
      </c>
      <c r="J1781" t="s">
        <v>762</v>
      </c>
      <c r="K1781" t="s">
        <v>183</v>
      </c>
      <c r="L1781" t="s">
        <v>209</v>
      </c>
      <c r="M1781" t="s">
        <v>763</v>
      </c>
      <c r="N1781" t="s">
        <v>186</v>
      </c>
      <c r="O1781" t="s">
        <v>364</v>
      </c>
      <c r="P1781" t="s">
        <v>365</v>
      </c>
      <c r="Q1781" t="s">
        <v>189</v>
      </c>
      <c r="R1781" t="s">
        <v>190</v>
      </c>
      <c r="S1781" t="s">
        <v>478</v>
      </c>
      <c r="T1781" t="s">
        <v>479</v>
      </c>
      <c r="U1781" s="6">
        <v>49980</v>
      </c>
      <c r="V1781" s="6">
        <v>0</v>
      </c>
      <c r="W1781" s="6">
        <v>49980</v>
      </c>
      <c r="X1781" s="6">
        <v>0</v>
      </c>
      <c r="Y1781" t="s">
        <v>480</v>
      </c>
      <c r="Z1781" t="s">
        <v>194</v>
      </c>
      <c r="AA1781" t="s">
        <v>481</v>
      </c>
      <c r="AB1781" t="s">
        <v>7398</v>
      </c>
      <c r="AC1781" t="s">
        <v>765</v>
      </c>
      <c r="AD1781" t="s">
        <v>765</v>
      </c>
      <c r="AE1781" t="s">
        <v>484</v>
      </c>
      <c r="AF1781" t="s">
        <v>7153</v>
      </c>
      <c r="AG1781" t="s">
        <v>7374</v>
      </c>
      <c r="AH1781" t="s">
        <v>7399</v>
      </c>
      <c r="AI1781" t="s">
        <v>7400</v>
      </c>
      <c r="AK1781" t="s">
        <v>356</v>
      </c>
      <c r="AL1781" t="s">
        <v>452</v>
      </c>
      <c r="AM1781" t="s">
        <v>768</v>
      </c>
      <c r="AN1781" t="s">
        <v>769</v>
      </c>
      <c r="AO1781" t="s">
        <v>124</v>
      </c>
    </row>
    <row r="1782" spans="1:41" hidden="1" x14ac:dyDescent="0.2">
      <c r="A1782">
        <v>167325</v>
      </c>
      <c r="B1782" s="7">
        <v>45999</v>
      </c>
      <c r="C1782" t="s">
        <v>7401</v>
      </c>
      <c r="D1782" t="s">
        <v>180</v>
      </c>
      <c r="E1782" s="6">
        <v>3784200</v>
      </c>
      <c r="F1782" s="6">
        <v>32032</v>
      </c>
      <c r="G1782" s="6">
        <v>0</v>
      </c>
      <c r="H1782" t="s">
        <v>361</v>
      </c>
      <c r="I1782">
        <v>1033705639</v>
      </c>
      <c r="J1782" t="s">
        <v>969</v>
      </c>
      <c r="K1782" t="s">
        <v>183</v>
      </c>
      <c r="L1782" t="s">
        <v>209</v>
      </c>
      <c r="M1782" t="s">
        <v>970</v>
      </c>
      <c r="N1782" t="s">
        <v>186</v>
      </c>
      <c r="O1782" t="s">
        <v>225</v>
      </c>
      <c r="P1782" t="s">
        <v>226</v>
      </c>
      <c r="Q1782" t="s">
        <v>189</v>
      </c>
      <c r="R1782" t="s">
        <v>190</v>
      </c>
      <c r="S1782" t="s">
        <v>478</v>
      </c>
      <c r="T1782" t="s">
        <v>479</v>
      </c>
      <c r="U1782" s="6">
        <v>3784200</v>
      </c>
      <c r="V1782" s="6">
        <v>0</v>
      </c>
      <c r="W1782" s="6">
        <v>3784200</v>
      </c>
      <c r="X1782" s="6">
        <v>0</v>
      </c>
      <c r="Y1782" t="s">
        <v>193</v>
      </c>
      <c r="Z1782" t="s">
        <v>194</v>
      </c>
      <c r="AA1782" t="s">
        <v>195</v>
      </c>
      <c r="AB1782" t="s">
        <v>7402</v>
      </c>
      <c r="AC1782" t="s">
        <v>972</v>
      </c>
      <c r="AD1782" t="s">
        <v>973</v>
      </c>
      <c r="AE1782" t="s">
        <v>621</v>
      </c>
      <c r="AF1782" t="s">
        <v>7403</v>
      </c>
      <c r="AG1782" t="s">
        <v>7275</v>
      </c>
      <c r="AH1782" t="s">
        <v>7404</v>
      </c>
      <c r="AI1782" t="s">
        <v>7405</v>
      </c>
      <c r="AK1782" t="s">
        <v>833</v>
      </c>
      <c r="AL1782" t="s">
        <v>452</v>
      </c>
      <c r="AM1782" t="s">
        <v>976</v>
      </c>
      <c r="AN1782" t="s">
        <v>977</v>
      </c>
      <c r="AO1782" t="s">
        <v>124</v>
      </c>
    </row>
    <row r="1783" spans="1:41" hidden="1" x14ac:dyDescent="0.2">
      <c r="A1783">
        <v>167425</v>
      </c>
      <c r="B1783" s="7">
        <v>45999</v>
      </c>
      <c r="C1783" t="s">
        <v>7406</v>
      </c>
      <c r="D1783" t="s">
        <v>180</v>
      </c>
      <c r="E1783" s="6">
        <v>3894440</v>
      </c>
      <c r="F1783" s="6">
        <v>23546</v>
      </c>
      <c r="G1783" s="6">
        <v>0</v>
      </c>
      <c r="H1783" t="s">
        <v>361</v>
      </c>
      <c r="I1783">
        <v>1012320085</v>
      </c>
      <c r="J1783" t="s">
        <v>1906</v>
      </c>
      <c r="K1783" t="s">
        <v>183</v>
      </c>
      <c r="L1783" t="s">
        <v>209</v>
      </c>
      <c r="M1783" t="s">
        <v>1907</v>
      </c>
      <c r="N1783" t="s">
        <v>186</v>
      </c>
      <c r="O1783" t="s">
        <v>211</v>
      </c>
      <c r="P1783" t="s">
        <v>212</v>
      </c>
      <c r="Q1783" t="s">
        <v>189</v>
      </c>
      <c r="R1783" t="s">
        <v>190</v>
      </c>
      <c r="S1783" t="s">
        <v>585</v>
      </c>
      <c r="T1783" t="s">
        <v>586</v>
      </c>
      <c r="U1783" s="6">
        <v>3894440</v>
      </c>
      <c r="V1783" s="6">
        <v>0</v>
      </c>
      <c r="W1783" s="6">
        <v>3894440</v>
      </c>
      <c r="X1783" s="6">
        <v>0</v>
      </c>
      <c r="Y1783" t="s">
        <v>193</v>
      </c>
      <c r="Z1783" t="s">
        <v>194</v>
      </c>
      <c r="AA1783" t="s">
        <v>195</v>
      </c>
      <c r="AB1783" t="s">
        <v>7407</v>
      </c>
      <c r="AC1783" t="s">
        <v>1010</v>
      </c>
      <c r="AD1783" t="s">
        <v>1010</v>
      </c>
      <c r="AE1783" t="s">
        <v>543</v>
      </c>
      <c r="AF1783" t="s">
        <v>7408</v>
      </c>
      <c r="AG1783" t="s">
        <v>7275</v>
      </c>
      <c r="AH1783" t="s">
        <v>7409</v>
      </c>
      <c r="AI1783" t="s">
        <v>7410</v>
      </c>
      <c r="AK1783" t="s">
        <v>842</v>
      </c>
      <c r="AL1783" t="s">
        <v>462</v>
      </c>
      <c r="AM1783" t="s">
        <v>5933</v>
      </c>
      <c r="AN1783" t="s">
        <v>1014</v>
      </c>
      <c r="AO1783" t="s">
        <v>124</v>
      </c>
    </row>
    <row r="1784" spans="1:41" hidden="1" x14ac:dyDescent="0.2">
      <c r="A1784">
        <v>167525</v>
      </c>
      <c r="B1784" s="7">
        <v>45999</v>
      </c>
      <c r="C1784" t="s">
        <v>7411</v>
      </c>
      <c r="D1784" t="s">
        <v>180</v>
      </c>
      <c r="E1784" s="6">
        <v>3784200</v>
      </c>
      <c r="F1784" s="6">
        <v>22880</v>
      </c>
      <c r="G1784" s="6">
        <v>0</v>
      </c>
      <c r="H1784" t="s">
        <v>361</v>
      </c>
      <c r="I1784">
        <v>80144826</v>
      </c>
      <c r="J1784" t="s">
        <v>653</v>
      </c>
      <c r="K1784" t="s">
        <v>183</v>
      </c>
      <c r="L1784" t="s">
        <v>209</v>
      </c>
      <c r="M1784" t="s">
        <v>654</v>
      </c>
      <c r="N1784" t="s">
        <v>186</v>
      </c>
      <c r="O1784" t="s">
        <v>211</v>
      </c>
      <c r="P1784" t="s">
        <v>212</v>
      </c>
      <c r="Q1784" t="s">
        <v>189</v>
      </c>
      <c r="R1784" t="s">
        <v>190</v>
      </c>
      <c r="S1784" t="s">
        <v>585</v>
      </c>
      <c r="T1784" t="s">
        <v>586</v>
      </c>
      <c r="U1784" s="6">
        <v>3784200</v>
      </c>
      <c r="V1784" s="6">
        <v>0</v>
      </c>
      <c r="W1784" s="6">
        <v>3784200</v>
      </c>
      <c r="X1784" s="6">
        <v>0</v>
      </c>
      <c r="Y1784" t="s">
        <v>193</v>
      </c>
      <c r="Z1784" t="s">
        <v>194</v>
      </c>
      <c r="AA1784" t="s">
        <v>195</v>
      </c>
      <c r="AB1784" t="s">
        <v>7412</v>
      </c>
      <c r="AC1784" t="s">
        <v>357</v>
      </c>
      <c r="AD1784" t="s">
        <v>357</v>
      </c>
      <c r="AE1784" t="s">
        <v>393</v>
      </c>
      <c r="AF1784" t="s">
        <v>7413</v>
      </c>
      <c r="AG1784" t="s">
        <v>7275</v>
      </c>
      <c r="AH1784" t="s">
        <v>7414</v>
      </c>
      <c r="AI1784" t="s">
        <v>7415</v>
      </c>
      <c r="AK1784" t="s">
        <v>286</v>
      </c>
      <c r="AL1784" t="s">
        <v>462</v>
      </c>
      <c r="AM1784" t="s">
        <v>5943</v>
      </c>
      <c r="AN1784" t="s">
        <v>659</v>
      </c>
      <c r="AO1784" t="s">
        <v>124</v>
      </c>
    </row>
    <row r="1785" spans="1:41" hidden="1" x14ac:dyDescent="0.2">
      <c r="A1785">
        <v>167625</v>
      </c>
      <c r="B1785" s="7">
        <v>45999</v>
      </c>
      <c r="C1785" t="s">
        <v>7416</v>
      </c>
      <c r="D1785" t="s">
        <v>180</v>
      </c>
      <c r="E1785" s="6">
        <v>4296180</v>
      </c>
      <c r="F1785" s="6">
        <v>57847</v>
      </c>
      <c r="G1785" s="6">
        <v>0</v>
      </c>
      <c r="H1785" t="s">
        <v>361</v>
      </c>
      <c r="I1785">
        <v>1032468012</v>
      </c>
      <c r="J1785" t="s">
        <v>1821</v>
      </c>
      <c r="K1785" t="s">
        <v>183</v>
      </c>
      <c r="L1785" t="s">
        <v>209</v>
      </c>
      <c r="M1785" t="s">
        <v>1822</v>
      </c>
      <c r="N1785" t="s">
        <v>186</v>
      </c>
      <c r="O1785" t="s">
        <v>562</v>
      </c>
      <c r="P1785" t="s">
        <v>563</v>
      </c>
      <c r="Q1785" t="s">
        <v>189</v>
      </c>
      <c r="R1785" t="s">
        <v>190</v>
      </c>
      <c r="S1785" t="s">
        <v>478</v>
      </c>
      <c r="T1785" t="s">
        <v>479</v>
      </c>
      <c r="U1785" s="6">
        <v>4296180</v>
      </c>
      <c r="V1785" s="6">
        <v>0</v>
      </c>
      <c r="W1785" s="6">
        <v>4296180</v>
      </c>
      <c r="X1785" s="6">
        <v>0</v>
      </c>
      <c r="Y1785" t="s">
        <v>193</v>
      </c>
      <c r="Z1785" t="s">
        <v>194</v>
      </c>
      <c r="AA1785" t="s">
        <v>195</v>
      </c>
      <c r="AB1785" t="s">
        <v>7417</v>
      </c>
      <c r="AC1785" t="s">
        <v>973</v>
      </c>
      <c r="AD1785" t="s">
        <v>797</v>
      </c>
      <c r="AE1785" t="s">
        <v>830</v>
      </c>
      <c r="AF1785" t="s">
        <v>6866</v>
      </c>
      <c r="AG1785" t="s">
        <v>7275</v>
      </c>
      <c r="AH1785" t="s">
        <v>7418</v>
      </c>
      <c r="AI1785" t="s">
        <v>7419</v>
      </c>
      <c r="AK1785" t="s">
        <v>876</v>
      </c>
      <c r="AL1785" t="s">
        <v>462</v>
      </c>
      <c r="AM1785" t="s">
        <v>1826</v>
      </c>
      <c r="AN1785" t="s">
        <v>1827</v>
      </c>
      <c r="AO1785" t="s">
        <v>124</v>
      </c>
    </row>
    <row r="1786" spans="1:41" hidden="1" x14ac:dyDescent="0.2">
      <c r="A1786">
        <v>167725</v>
      </c>
      <c r="B1786" s="7">
        <v>45999</v>
      </c>
      <c r="C1786" t="s">
        <v>7420</v>
      </c>
      <c r="D1786" t="s">
        <v>180</v>
      </c>
      <c r="E1786" s="6">
        <v>4296180</v>
      </c>
      <c r="F1786" s="6">
        <v>36366</v>
      </c>
      <c r="G1786" s="6">
        <v>0</v>
      </c>
      <c r="H1786" t="s">
        <v>361</v>
      </c>
      <c r="I1786">
        <v>1012453451</v>
      </c>
      <c r="J1786" t="s">
        <v>5900</v>
      </c>
      <c r="K1786" t="s">
        <v>183</v>
      </c>
      <c r="L1786" t="s">
        <v>209</v>
      </c>
      <c r="M1786" t="s">
        <v>5901</v>
      </c>
      <c r="N1786" t="s">
        <v>186</v>
      </c>
      <c r="O1786" t="s">
        <v>364</v>
      </c>
      <c r="P1786" t="s">
        <v>365</v>
      </c>
      <c r="Q1786" t="s">
        <v>189</v>
      </c>
      <c r="R1786" t="s">
        <v>190</v>
      </c>
      <c r="S1786" t="s">
        <v>669</v>
      </c>
      <c r="T1786" t="s">
        <v>670</v>
      </c>
      <c r="U1786" s="6">
        <v>4296180</v>
      </c>
      <c r="V1786" s="6">
        <v>0</v>
      </c>
      <c r="W1786" s="6">
        <v>4296180</v>
      </c>
      <c r="X1786" s="6">
        <v>0</v>
      </c>
      <c r="Y1786" t="s">
        <v>193</v>
      </c>
      <c r="Z1786" t="s">
        <v>194</v>
      </c>
      <c r="AA1786" t="s">
        <v>195</v>
      </c>
      <c r="AB1786" t="s">
        <v>7421</v>
      </c>
      <c r="AC1786" t="s">
        <v>1756</v>
      </c>
      <c r="AD1786" t="s">
        <v>1733</v>
      </c>
      <c r="AE1786" t="s">
        <v>1983</v>
      </c>
      <c r="AF1786" t="s">
        <v>6846</v>
      </c>
      <c r="AG1786" t="s">
        <v>7275</v>
      </c>
      <c r="AH1786" t="s">
        <v>7422</v>
      </c>
      <c r="AI1786" t="s">
        <v>7423</v>
      </c>
      <c r="AK1786" t="s">
        <v>5346</v>
      </c>
      <c r="AL1786" t="s">
        <v>462</v>
      </c>
      <c r="AM1786" t="s">
        <v>5905</v>
      </c>
      <c r="AN1786" t="s">
        <v>5906</v>
      </c>
      <c r="AO1786" t="s">
        <v>124</v>
      </c>
    </row>
    <row r="1787" spans="1:41" hidden="1" x14ac:dyDescent="0.2">
      <c r="A1787">
        <v>167825</v>
      </c>
      <c r="B1787" s="7">
        <v>45999</v>
      </c>
      <c r="C1787" t="s">
        <v>7424</v>
      </c>
      <c r="D1787" t="s">
        <v>180</v>
      </c>
      <c r="E1787" s="6">
        <v>5912680</v>
      </c>
      <c r="F1787" s="6">
        <v>39687</v>
      </c>
      <c r="G1787" s="6">
        <v>0</v>
      </c>
      <c r="H1787" t="s">
        <v>361</v>
      </c>
      <c r="I1787">
        <v>80800612</v>
      </c>
      <c r="J1787" t="s">
        <v>1707</v>
      </c>
      <c r="K1787" t="s">
        <v>183</v>
      </c>
      <c r="L1787" t="s">
        <v>209</v>
      </c>
      <c r="M1787" t="s">
        <v>1708</v>
      </c>
      <c r="N1787" t="s">
        <v>186</v>
      </c>
      <c r="O1787" t="s">
        <v>211</v>
      </c>
      <c r="P1787" t="s">
        <v>212</v>
      </c>
      <c r="Q1787" t="s">
        <v>189</v>
      </c>
      <c r="R1787" t="s">
        <v>190</v>
      </c>
      <c r="S1787" t="s">
        <v>858</v>
      </c>
      <c r="T1787" t="s">
        <v>859</v>
      </c>
      <c r="U1787" s="6">
        <v>5912680</v>
      </c>
      <c r="V1787" s="6">
        <v>0</v>
      </c>
      <c r="W1787" s="6">
        <v>5912680</v>
      </c>
      <c r="X1787" s="6">
        <v>0</v>
      </c>
      <c r="Y1787" t="s">
        <v>193</v>
      </c>
      <c r="Z1787" t="s">
        <v>194</v>
      </c>
      <c r="AA1787" t="s">
        <v>195</v>
      </c>
      <c r="AB1787" t="s">
        <v>7425</v>
      </c>
      <c r="AC1787" t="s">
        <v>1123</v>
      </c>
      <c r="AD1787" t="s">
        <v>1115</v>
      </c>
      <c r="AE1787" t="s">
        <v>746</v>
      </c>
      <c r="AF1787" t="s">
        <v>6857</v>
      </c>
      <c r="AG1787" t="s">
        <v>7275</v>
      </c>
      <c r="AH1787" t="s">
        <v>7426</v>
      </c>
      <c r="AI1787" t="s">
        <v>7427</v>
      </c>
      <c r="AK1787" t="s">
        <v>842</v>
      </c>
      <c r="AL1787" t="s">
        <v>462</v>
      </c>
      <c r="AM1787" t="s">
        <v>1555</v>
      </c>
      <c r="AN1787" t="s">
        <v>1712</v>
      </c>
      <c r="AO1787" t="s">
        <v>124</v>
      </c>
    </row>
    <row r="1788" spans="1:41" hidden="1" x14ac:dyDescent="0.2">
      <c r="A1788">
        <v>167925</v>
      </c>
      <c r="B1788" s="7">
        <v>45999</v>
      </c>
      <c r="C1788" t="s">
        <v>7428</v>
      </c>
      <c r="D1788" t="s">
        <v>180</v>
      </c>
      <c r="E1788" s="6">
        <v>4296180</v>
      </c>
      <c r="F1788" s="6">
        <v>28836</v>
      </c>
      <c r="G1788" s="6">
        <v>0</v>
      </c>
      <c r="H1788" t="s">
        <v>361</v>
      </c>
      <c r="I1788">
        <v>1097638909</v>
      </c>
      <c r="J1788" t="s">
        <v>466</v>
      </c>
      <c r="K1788" t="s">
        <v>183</v>
      </c>
      <c r="L1788" t="s">
        <v>209</v>
      </c>
      <c r="M1788" t="s">
        <v>467</v>
      </c>
      <c r="N1788" t="s">
        <v>186</v>
      </c>
      <c r="O1788" t="s">
        <v>364</v>
      </c>
      <c r="P1788" t="s">
        <v>365</v>
      </c>
      <c r="Q1788" t="s">
        <v>189</v>
      </c>
      <c r="R1788" t="s">
        <v>190</v>
      </c>
      <c r="S1788" t="s">
        <v>458</v>
      </c>
      <c r="T1788" t="s">
        <v>459</v>
      </c>
      <c r="U1788" s="6">
        <v>4296180</v>
      </c>
      <c r="V1788" s="6">
        <v>0</v>
      </c>
      <c r="W1788" s="6">
        <v>4296180</v>
      </c>
      <c r="X1788" s="6">
        <v>0</v>
      </c>
      <c r="Y1788" t="s">
        <v>193</v>
      </c>
      <c r="Z1788" t="s">
        <v>194</v>
      </c>
      <c r="AA1788" t="s">
        <v>195</v>
      </c>
      <c r="AB1788" t="s">
        <v>7429</v>
      </c>
      <c r="AC1788" t="s">
        <v>469</v>
      </c>
      <c r="AD1788" t="s">
        <v>469</v>
      </c>
      <c r="AE1788" t="s">
        <v>432</v>
      </c>
      <c r="AF1788" t="s">
        <v>7159</v>
      </c>
      <c r="AG1788" t="s">
        <v>7374</v>
      </c>
      <c r="AH1788" t="s">
        <v>7430</v>
      </c>
      <c r="AI1788" t="s">
        <v>7431</v>
      </c>
      <c r="AK1788" t="s">
        <v>347</v>
      </c>
      <c r="AL1788" t="s">
        <v>462</v>
      </c>
      <c r="AM1788" t="s">
        <v>473</v>
      </c>
      <c r="AN1788" t="s">
        <v>474</v>
      </c>
      <c r="AO1788" t="s">
        <v>124</v>
      </c>
    </row>
    <row r="1789" spans="1:41" hidden="1" x14ac:dyDescent="0.2">
      <c r="A1789">
        <v>168025</v>
      </c>
      <c r="B1789" s="7">
        <v>45999</v>
      </c>
      <c r="C1789" t="s">
        <v>7432</v>
      </c>
      <c r="D1789" t="s">
        <v>180</v>
      </c>
      <c r="E1789" s="6">
        <v>5166440</v>
      </c>
      <c r="F1789" s="6">
        <v>39205</v>
      </c>
      <c r="G1789" s="6">
        <v>0</v>
      </c>
      <c r="H1789" t="s">
        <v>361</v>
      </c>
      <c r="I1789">
        <v>1022389304</v>
      </c>
      <c r="J1789" t="s">
        <v>456</v>
      </c>
      <c r="K1789" t="s">
        <v>183</v>
      </c>
      <c r="L1789" t="s">
        <v>209</v>
      </c>
      <c r="M1789" t="s">
        <v>457</v>
      </c>
      <c r="N1789" t="s">
        <v>186</v>
      </c>
      <c r="O1789" t="s">
        <v>211</v>
      </c>
      <c r="P1789" t="s">
        <v>212</v>
      </c>
      <c r="Q1789" t="s">
        <v>189</v>
      </c>
      <c r="R1789" t="s">
        <v>190</v>
      </c>
      <c r="S1789" t="s">
        <v>458</v>
      </c>
      <c r="T1789" t="s">
        <v>459</v>
      </c>
      <c r="U1789" s="6">
        <v>5166440</v>
      </c>
      <c r="V1789" s="6">
        <v>0</v>
      </c>
      <c r="W1789" s="6">
        <v>5166440</v>
      </c>
      <c r="X1789" s="6">
        <v>0</v>
      </c>
      <c r="Y1789" t="s">
        <v>193</v>
      </c>
      <c r="Z1789" t="s">
        <v>194</v>
      </c>
      <c r="AA1789" t="s">
        <v>195</v>
      </c>
      <c r="AB1789" t="s">
        <v>7433</v>
      </c>
      <c r="AC1789" t="s">
        <v>284</v>
      </c>
      <c r="AD1789" t="s">
        <v>284</v>
      </c>
      <c r="AE1789" t="s">
        <v>325</v>
      </c>
      <c r="AF1789" t="s">
        <v>7434</v>
      </c>
      <c r="AG1789" t="s">
        <v>7275</v>
      </c>
      <c r="AH1789" t="s">
        <v>7435</v>
      </c>
      <c r="AI1789" t="s">
        <v>7436</v>
      </c>
      <c r="AK1789" t="s">
        <v>347</v>
      </c>
      <c r="AL1789" t="s">
        <v>462</v>
      </c>
      <c r="AM1789" t="s">
        <v>463</v>
      </c>
      <c r="AN1789" t="s">
        <v>464</v>
      </c>
      <c r="AO1789" t="s">
        <v>124</v>
      </c>
    </row>
    <row r="1790" spans="1:41" hidden="1" x14ac:dyDescent="0.2">
      <c r="A1790">
        <v>168125</v>
      </c>
      <c r="B1790" s="7">
        <v>45999</v>
      </c>
      <c r="C1790" t="s">
        <v>7437</v>
      </c>
      <c r="D1790" t="s">
        <v>180</v>
      </c>
      <c r="E1790" s="6">
        <v>3894440</v>
      </c>
      <c r="F1790" s="6">
        <v>32965</v>
      </c>
      <c r="G1790" s="6">
        <v>0</v>
      </c>
      <c r="H1790" t="s">
        <v>361</v>
      </c>
      <c r="I1790">
        <v>1026301655</v>
      </c>
      <c r="J1790" t="s">
        <v>1239</v>
      </c>
      <c r="K1790" t="s">
        <v>183</v>
      </c>
      <c r="L1790" t="s">
        <v>209</v>
      </c>
      <c r="M1790" t="s">
        <v>1240</v>
      </c>
      <c r="N1790" t="s">
        <v>186</v>
      </c>
      <c r="O1790" t="s">
        <v>562</v>
      </c>
      <c r="P1790" t="s">
        <v>563</v>
      </c>
      <c r="Q1790" t="s">
        <v>189</v>
      </c>
      <c r="R1790" t="s">
        <v>190</v>
      </c>
      <c r="S1790" t="s">
        <v>669</v>
      </c>
      <c r="T1790" t="s">
        <v>670</v>
      </c>
      <c r="U1790" s="6">
        <v>3894440</v>
      </c>
      <c r="V1790" s="6">
        <v>0</v>
      </c>
      <c r="W1790" s="6">
        <v>3894440</v>
      </c>
      <c r="X1790" s="6">
        <v>0</v>
      </c>
      <c r="Y1790" t="s">
        <v>193</v>
      </c>
      <c r="Z1790" t="s">
        <v>194</v>
      </c>
      <c r="AA1790" t="s">
        <v>195</v>
      </c>
      <c r="AB1790" t="s">
        <v>7438</v>
      </c>
      <c r="AC1790" t="s">
        <v>1019</v>
      </c>
      <c r="AD1790" t="s">
        <v>1011</v>
      </c>
      <c r="AE1790" t="s">
        <v>599</v>
      </c>
      <c r="AF1790" t="s">
        <v>7439</v>
      </c>
      <c r="AG1790" t="s">
        <v>7275</v>
      </c>
      <c r="AH1790" t="s">
        <v>7440</v>
      </c>
      <c r="AI1790" t="s">
        <v>7441</v>
      </c>
      <c r="AK1790" t="s">
        <v>745</v>
      </c>
      <c r="AL1790" t="s">
        <v>462</v>
      </c>
      <c r="AM1790" t="s">
        <v>1243</v>
      </c>
      <c r="AN1790" t="s">
        <v>1244</v>
      </c>
      <c r="AO1790" t="s">
        <v>124</v>
      </c>
    </row>
    <row r="1791" spans="1:41" hidden="1" x14ac:dyDescent="0.2">
      <c r="A1791">
        <v>168225</v>
      </c>
      <c r="B1791" s="7">
        <v>45999</v>
      </c>
      <c r="C1791" t="s">
        <v>7442</v>
      </c>
      <c r="D1791" t="s">
        <v>180</v>
      </c>
      <c r="E1791" s="6">
        <v>7394100</v>
      </c>
      <c r="F1791" s="6">
        <v>74015</v>
      </c>
      <c r="G1791" s="6">
        <v>0</v>
      </c>
      <c r="H1791" t="s">
        <v>361</v>
      </c>
      <c r="I1791">
        <v>52927385</v>
      </c>
      <c r="J1791" t="s">
        <v>2034</v>
      </c>
      <c r="K1791" t="s">
        <v>183</v>
      </c>
      <c r="L1791" t="s">
        <v>209</v>
      </c>
      <c r="M1791" t="s">
        <v>2035</v>
      </c>
      <c r="N1791" t="s">
        <v>186</v>
      </c>
      <c r="O1791" t="s">
        <v>364</v>
      </c>
      <c r="P1791" t="s">
        <v>365</v>
      </c>
      <c r="Q1791" t="s">
        <v>189</v>
      </c>
      <c r="R1791" t="s">
        <v>190</v>
      </c>
      <c r="S1791" t="s">
        <v>478</v>
      </c>
      <c r="T1791" t="s">
        <v>479</v>
      </c>
      <c r="U1791" s="6">
        <v>7394100</v>
      </c>
      <c r="V1791" s="6">
        <v>0</v>
      </c>
      <c r="W1791" s="6">
        <v>7394100</v>
      </c>
      <c r="X1791" s="6">
        <v>0</v>
      </c>
      <c r="Y1791" t="s">
        <v>193</v>
      </c>
      <c r="Z1791" t="s">
        <v>194</v>
      </c>
      <c r="AA1791" t="s">
        <v>195</v>
      </c>
      <c r="AB1791" t="s">
        <v>7443</v>
      </c>
      <c r="AC1791" t="s">
        <v>1335</v>
      </c>
      <c r="AD1791" t="s">
        <v>1318</v>
      </c>
      <c r="AE1791" t="s">
        <v>862</v>
      </c>
      <c r="AF1791" t="s">
        <v>7444</v>
      </c>
      <c r="AG1791" t="s">
        <v>7275</v>
      </c>
      <c r="AH1791" t="s">
        <v>7445</v>
      </c>
      <c r="AI1791" t="s">
        <v>7446</v>
      </c>
      <c r="AK1791" t="s">
        <v>1083</v>
      </c>
      <c r="AL1791" t="s">
        <v>462</v>
      </c>
      <c r="AM1791" t="s">
        <v>2039</v>
      </c>
      <c r="AN1791" t="s">
        <v>2040</v>
      </c>
      <c r="AO1791" t="s">
        <v>124</v>
      </c>
    </row>
    <row r="1792" spans="1:41" hidden="1" x14ac:dyDescent="0.2">
      <c r="A1792">
        <v>168325</v>
      </c>
      <c r="B1792" s="7">
        <v>46000</v>
      </c>
      <c r="C1792" t="s">
        <v>7447</v>
      </c>
      <c r="D1792" t="s">
        <v>180</v>
      </c>
      <c r="E1792" s="6">
        <v>8467200</v>
      </c>
      <c r="F1792" s="6">
        <v>56833</v>
      </c>
      <c r="G1792" s="6">
        <v>0</v>
      </c>
      <c r="H1792" t="s">
        <v>361</v>
      </c>
      <c r="I1792">
        <v>53108142</v>
      </c>
      <c r="J1792" t="s">
        <v>4392</v>
      </c>
      <c r="K1792" t="s">
        <v>183</v>
      </c>
      <c r="L1792" t="s">
        <v>209</v>
      </c>
      <c r="M1792" t="s">
        <v>6067</v>
      </c>
      <c r="N1792" t="s">
        <v>186</v>
      </c>
      <c r="O1792" t="s">
        <v>334</v>
      </c>
      <c r="P1792" t="s">
        <v>335</v>
      </c>
      <c r="Q1792" t="s">
        <v>189</v>
      </c>
      <c r="R1792" t="s">
        <v>190</v>
      </c>
      <c r="S1792" t="s">
        <v>669</v>
      </c>
      <c r="T1792" t="s">
        <v>670</v>
      </c>
      <c r="U1792" s="6">
        <v>8467200</v>
      </c>
      <c r="V1792" s="6">
        <v>0</v>
      </c>
      <c r="W1792" s="6">
        <v>8467200</v>
      </c>
      <c r="X1792" s="6">
        <v>0</v>
      </c>
      <c r="Y1792" t="s">
        <v>193</v>
      </c>
      <c r="Z1792" t="s">
        <v>194</v>
      </c>
      <c r="AA1792" t="s">
        <v>195</v>
      </c>
      <c r="AB1792" t="s">
        <v>7448</v>
      </c>
      <c r="AC1792" t="s">
        <v>801</v>
      </c>
      <c r="AD1792" t="s">
        <v>801</v>
      </c>
      <c r="AE1792" t="s">
        <v>1522</v>
      </c>
      <c r="AF1792" t="s">
        <v>7449</v>
      </c>
      <c r="AG1792" t="s">
        <v>7275</v>
      </c>
      <c r="AH1792" t="s">
        <v>7450</v>
      </c>
      <c r="AI1792" t="s">
        <v>7451</v>
      </c>
      <c r="AK1792" t="s">
        <v>3461</v>
      </c>
      <c r="AL1792" t="s">
        <v>462</v>
      </c>
      <c r="AM1792" t="s">
        <v>4396</v>
      </c>
      <c r="AN1792" t="s">
        <v>1338</v>
      </c>
      <c r="AO1792" t="s">
        <v>124</v>
      </c>
    </row>
    <row r="1793" spans="1:41" hidden="1" x14ac:dyDescent="0.2">
      <c r="A1793">
        <v>168425</v>
      </c>
      <c r="B1793" s="7">
        <v>46000</v>
      </c>
      <c r="C1793" t="s">
        <v>7452</v>
      </c>
      <c r="D1793" t="s">
        <v>180</v>
      </c>
      <c r="E1793" s="6">
        <v>3349440</v>
      </c>
      <c r="F1793" s="6">
        <v>45772</v>
      </c>
      <c r="G1793" s="6">
        <v>0</v>
      </c>
      <c r="H1793" t="s">
        <v>361</v>
      </c>
      <c r="I1793">
        <v>79751403</v>
      </c>
      <c r="J1793" t="s">
        <v>762</v>
      </c>
      <c r="K1793" t="s">
        <v>183</v>
      </c>
      <c r="L1793" t="s">
        <v>209</v>
      </c>
      <c r="M1793" t="s">
        <v>763</v>
      </c>
      <c r="N1793" t="s">
        <v>186</v>
      </c>
      <c r="O1793" t="s">
        <v>364</v>
      </c>
      <c r="P1793" t="s">
        <v>365</v>
      </c>
      <c r="Q1793" t="s">
        <v>189</v>
      </c>
      <c r="R1793" t="s">
        <v>190</v>
      </c>
      <c r="S1793" t="s">
        <v>478</v>
      </c>
      <c r="T1793" t="s">
        <v>479</v>
      </c>
      <c r="U1793" s="6">
        <v>3349440</v>
      </c>
      <c r="V1793" s="6">
        <v>0</v>
      </c>
      <c r="W1793" s="6">
        <v>3349440</v>
      </c>
      <c r="X1793" s="6">
        <v>0</v>
      </c>
      <c r="Y1793" t="s">
        <v>193</v>
      </c>
      <c r="Z1793" t="s">
        <v>194</v>
      </c>
      <c r="AA1793" t="s">
        <v>195</v>
      </c>
      <c r="AB1793" t="s">
        <v>7398</v>
      </c>
      <c r="AC1793" t="s">
        <v>765</v>
      </c>
      <c r="AD1793" t="s">
        <v>765</v>
      </c>
      <c r="AE1793" t="s">
        <v>484</v>
      </c>
      <c r="AF1793" t="s">
        <v>7146</v>
      </c>
      <c r="AG1793" t="s">
        <v>7374</v>
      </c>
      <c r="AH1793" t="s">
        <v>7453</v>
      </c>
      <c r="AI1793" t="s">
        <v>7454</v>
      </c>
      <c r="AK1793" t="s">
        <v>356</v>
      </c>
      <c r="AL1793" t="s">
        <v>452</v>
      </c>
      <c r="AM1793" t="s">
        <v>768</v>
      </c>
      <c r="AN1793" t="s">
        <v>769</v>
      </c>
      <c r="AO1793" t="s">
        <v>124</v>
      </c>
    </row>
    <row r="1794" spans="1:41" hidden="1" x14ac:dyDescent="0.2">
      <c r="A1794">
        <v>168525</v>
      </c>
      <c r="B1794" s="7">
        <v>46000</v>
      </c>
      <c r="C1794" t="s">
        <v>7455</v>
      </c>
      <c r="D1794" t="s">
        <v>180</v>
      </c>
      <c r="E1794" s="6">
        <v>4296180</v>
      </c>
      <c r="F1794" s="6">
        <v>36366</v>
      </c>
      <c r="G1794" s="6">
        <v>0</v>
      </c>
      <c r="H1794" t="s">
        <v>361</v>
      </c>
      <c r="I1794">
        <v>1012394597</v>
      </c>
      <c r="J1794" t="s">
        <v>1089</v>
      </c>
      <c r="K1794" t="s">
        <v>183</v>
      </c>
      <c r="L1794" t="s">
        <v>209</v>
      </c>
      <c r="M1794" t="s">
        <v>1090</v>
      </c>
      <c r="N1794" t="s">
        <v>186</v>
      </c>
      <c r="O1794" t="s">
        <v>211</v>
      </c>
      <c r="P1794" t="s">
        <v>212</v>
      </c>
      <c r="Q1794" t="s">
        <v>189</v>
      </c>
      <c r="R1794" t="s">
        <v>190</v>
      </c>
      <c r="S1794" t="s">
        <v>669</v>
      </c>
      <c r="T1794" t="s">
        <v>670</v>
      </c>
      <c r="U1794" s="6">
        <v>4296180</v>
      </c>
      <c r="V1794" s="6">
        <v>0</v>
      </c>
      <c r="W1794" s="6">
        <v>4296180</v>
      </c>
      <c r="X1794" s="6">
        <v>0</v>
      </c>
      <c r="Y1794" t="s">
        <v>193</v>
      </c>
      <c r="Z1794" t="s">
        <v>194</v>
      </c>
      <c r="AA1794" t="s">
        <v>195</v>
      </c>
      <c r="AB1794" t="s">
        <v>7456</v>
      </c>
      <c r="AC1794" t="s">
        <v>738</v>
      </c>
      <c r="AD1794" t="s">
        <v>738</v>
      </c>
      <c r="AE1794" t="s">
        <v>1092</v>
      </c>
      <c r="AF1794" t="s">
        <v>7457</v>
      </c>
      <c r="AG1794" t="s">
        <v>7275</v>
      </c>
      <c r="AH1794" t="s">
        <v>7458</v>
      </c>
      <c r="AI1794" t="s">
        <v>7459</v>
      </c>
      <c r="AK1794" t="s">
        <v>496</v>
      </c>
      <c r="AL1794" t="s">
        <v>462</v>
      </c>
      <c r="AM1794" t="s">
        <v>3558</v>
      </c>
      <c r="AN1794" t="s">
        <v>949</v>
      </c>
      <c r="AO1794" t="s">
        <v>124</v>
      </c>
    </row>
    <row r="1795" spans="1:41" hidden="1" x14ac:dyDescent="0.2">
      <c r="A1795">
        <v>168625</v>
      </c>
      <c r="B1795" s="7">
        <v>46000</v>
      </c>
      <c r="C1795" t="s">
        <v>7460</v>
      </c>
      <c r="D1795" t="s">
        <v>180</v>
      </c>
      <c r="E1795" s="6">
        <v>3894440</v>
      </c>
      <c r="F1795" s="6">
        <v>32965</v>
      </c>
      <c r="G1795" s="6">
        <v>0</v>
      </c>
      <c r="H1795" t="s">
        <v>361</v>
      </c>
      <c r="I1795">
        <v>1000352534</v>
      </c>
      <c r="J1795" t="s">
        <v>3146</v>
      </c>
      <c r="K1795" t="s">
        <v>183</v>
      </c>
      <c r="L1795" t="s">
        <v>209</v>
      </c>
      <c r="M1795" t="s">
        <v>3147</v>
      </c>
      <c r="N1795" t="s">
        <v>186</v>
      </c>
      <c r="O1795" t="s">
        <v>615</v>
      </c>
      <c r="P1795" t="s">
        <v>616</v>
      </c>
      <c r="Q1795" t="s">
        <v>189</v>
      </c>
      <c r="R1795" t="s">
        <v>190</v>
      </c>
      <c r="S1795" t="s">
        <v>735</v>
      </c>
      <c r="T1795" t="s">
        <v>736</v>
      </c>
      <c r="U1795" s="6">
        <v>3894440</v>
      </c>
      <c r="V1795" s="6">
        <v>0</v>
      </c>
      <c r="W1795" s="6">
        <v>3894440</v>
      </c>
      <c r="X1795" s="6">
        <v>0</v>
      </c>
      <c r="Y1795" t="s">
        <v>193</v>
      </c>
      <c r="Z1795" t="s">
        <v>194</v>
      </c>
      <c r="AA1795" t="s">
        <v>195</v>
      </c>
      <c r="AB1795" t="s">
        <v>7461</v>
      </c>
      <c r="AC1795" t="s">
        <v>1558</v>
      </c>
      <c r="AD1795" t="s">
        <v>1545</v>
      </c>
      <c r="AE1795" t="s">
        <v>797</v>
      </c>
      <c r="AF1795" t="s">
        <v>7462</v>
      </c>
      <c r="AG1795" t="s">
        <v>7275</v>
      </c>
      <c r="AH1795" t="s">
        <v>7463</v>
      </c>
      <c r="AI1795" t="s">
        <v>7464</v>
      </c>
      <c r="AK1795" t="s">
        <v>2621</v>
      </c>
      <c r="AL1795" t="s">
        <v>462</v>
      </c>
      <c r="AM1795" t="s">
        <v>2054</v>
      </c>
      <c r="AN1795" t="s">
        <v>3151</v>
      </c>
      <c r="AO1795" t="s">
        <v>124</v>
      </c>
    </row>
    <row r="1796" spans="1:41" hidden="1" x14ac:dyDescent="0.2">
      <c r="A1796">
        <v>168725</v>
      </c>
      <c r="B1796" s="7">
        <v>46000</v>
      </c>
      <c r="C1796" t="s">
        <v>7465</v>
      </c>
      <c r="D1796" t="s">
        <v>180</v>
      </c>
      <c r="E1796" s="6">
        <v>4922780</v>
      </c>
      <c r="F1796" s="6">
        <v>45628</v>
      </c>
      <c r="G1796" s="6">
        <v>0</v>
      </c>
      <c r="H1796" t="s">
        <v>361</v>
      </c>
      <c r="I1796">
        <v>52838164</v>
      </c>
      <c r="J1796" t="s">
        <v>726</v>
      </c>
      <c r="K1796" t="s">
        <v>183</v>
      </c>
      <c r="L1796" t="s">
        <v>209</v>
      </c>
      <c r="M1796" t="s">
        <v>727</v>
      </c>
      <c r="N1796" t="s">
        <v>186</v>
      </c>
      <c r="O1796" t="s">
        <v>211</v>
      </c>
      <c r="P1796" t="s">
        <v>212</v>
      </c>
      <c r="Q1796" t="s">
        <v>189</v>
      </c>
      <c r="R1796" t="s">
        <v>190</v>
      </c>
      <c r="S1796" t="s">
        <v>540</v>
      </c>
      <c r="T1796" t="s">
        <v>541</v>
      </c>
      <c r="U1796" s="6">
        <v>4922780</v>
      </c>
      <c r="V1796" s="6">
        <v>0</v>
      </c>
      <c r="W1796" s="6">
        <v>4922780</v>
      </c>
      <c r="X1796" s="6">
        <v>0</v>
      </c>
      <c r="Y1796" t="s">
        <v>193</v>
      </c>
      <c r="Z1796" t="s">
        <v>194</v>
      </c>
      <c r="AA1796" t="s">
        <v>195</v>
      </c>
      <c r="AB1796" t="s">
        <v>7466</v>
      </c>
      <c r="AC1796" t="s">
        <v>492</v>
      </c>
      <c r="AD1796" t="s">
        <v>492</v>
      </c>
      <c r="AE1796" t="s">
        <v>729</v>
      </c>
      <c r="AF1796" t="s">
        <v>7467</v>
      </c>
      <c r="AG1796" t="s">
        <v>7275</v>
      </c>
      <c r="AH1796" t="s">
        <v>7468</v>
      </c>
      <c r="AI1796" t="s">
        <v>7469</v>
      </c>
      <c r="AK1796" t="s">
        <v>381</v>
      </c>
      <c r="AL1796" t="s">
        <v>462</v>
      </c>
      <c r="AM1796" t="s">
        <v>732</v>
      </c>
      <c r="AN1796" t="s">
        <v>733</v>
      </c>
      <c r="AO1796" t="s">
        <v>124</v>
      </c>
    </row>
    <row r="1797" spans="1:41" hidden="1" x14ac:dyDescent="0.2">
      <c r="A1797">
        <v>168825</v>
      </c>
      <c r="B1797" s="7">
        <v>46000</v>
      </c>
      <c r="C1797" t="s">
        <v>7470</v>
      </c>
      <c r="D1797" t="s">
        <v>180</v>
      </c>
      <c r="E1797" s="6">
        <v>5166440</v>
      </c>
      <c r="F1797" s="6">
        <v>39205</v>
      </c>
      <c r="G1797" s="6">
        <v>0</v>
      </c>
      <c r="H1797" t="s">
        <v>361</v>
      </c>
      <c r="I1797">
        <v>1010185193</v>
      </c>
      <c r="J1797" t="s">
        <v>1955</v>
      </c>
      <c r="K1797" t="s">
        <v>183</v>
      </c>
      <c r="L1797" t="s">
        <v>209</v>
      </c>
      <c r="M1797" t="s">
        <v>1956</v>
      </c>
      <c r="N1797" t="s">
        <v>186</v>
      </c>
      <c r="O1797" t="s">
        <v>334</v>
      </c>
      <c r="P1797" t="s">
        <v>335</v>
      </c>
      <c r="Q1797" t="s">
        <v>189</v>
      </c>
      <c r="R1797" t="s">
        <v>190</v>
      </c>
      <c r="S1797" t="s">
        <v>1957</v>
      </c>
      <c r="T1797" t="s">
        <v>1958</v>
      </c>
      <c r="U1797" s="6">
        <v>5166440</v>
      </c>
      <c r="V1797" s="6">
        <v>0</v>
      </c>
      <c r="W1797" s="6">
        <v>5166440</v>
      </c>
      <c r="X1797" s="6">
        <v>0</v>
      </c>
      <c r="Y1797" t="s">
        <v>193</v>
      </c>
      <c r="Z1797" t="s">
        <v>194</v>
      </c>
      <c r="AA1797" t="s">
        <v>195</v>
      </c>
      <c r="AB1797" t="s">
        <v>7471</v>
      </c>
      <c r="AC1797" t="s">
        <v>872</v>
      </c>
      <c r="AD1797" t="s">
        <v>1277</v>
      </c>
      <c r="AE1797" t="s">
        <v>887</v>
      </c>
      <c r="AF1797" t="s">
        <v>6921</v>
      </c>
      <c r="AG1797" t="s">
        <v>7275</v>
      </c>
      <c r="AH1797" t="s">
        <v>7472</v>
      </c>
      <c r="AI1797" t="s">
        <v>7473</v>
      </c>
      <c r="AK1797" t="s">
        <v>1231</v>
      </c>
      <c r="AL1797" t="s">
        <v>462</v>
      </c>
      <c r="AM1797" t="s">
        <v>5864</v>
      </c>
      <c r="AN1797" t="s">
        <v>1963</v>
      </c>
      <c r="AO1797" t="s">
        <v>124</v>
      </c>
    </row>
    <row r="1798" spans="1:41" hidden="1" x14ac:dyDescent="0.2">
      <c r="A1798">
        <v>168925</v>
      </c>
      <c r="B1798" s="7">
        <v>46000</v>
      </c>
      <c r="C1798" t="s">
        <v>7474</v>
      </c>
      <c r="D1798" t="s">
        <v>180</v>
      </c>
      <c r="E1798" s="6">
        <v>1875000</v>
      </c>
      <c r="F1798" s="6">
        <v>0</v>
      </c>
      <c r="G1798" s="6">
        <v>0</v>
      </c>
      <c r="H1798" t="s">
        <v>361</v>
      </c>
      <c r="I1798">
        <v>52838164</v>
      </c>
      <c r="J1798" t="s">
        <v>726</v>
      </c>
      <c r="K1798" t="s">
        <v>183</v>
      </c>
      <c r="L1798" t="s">
        <v>209</v>
      </c>
      <c r="M1798" t="s">
        <v>727</v>
      </c>
      <c r="N1798" t="s">
        <v>186</v>
      </c>
      <c r="O1798" t="s">
        <v>211</v>
      </c>
      <c r="P1798" t="s">
        <v>212</v>
      </c>
      <c r="Q1798" t="s">
        <v>189</v>
      </c>
      <c r="R1798" t="s">
        <v>190</v>
      </c>
      <c r="S1798" t="s">
        <v>735</v>
      </c>
      <c r="T1798" t="s">
        <v>736</v>
      </c>
      <c r="U1798" s="6">
        <v>1875000</v>
      </c>
      <c r="V1798" s="6">
        <v>0</v>
      </c>
      <c r="W1798" s="6">
        <v>1875000</v>
      </c>
      <c r="X1798" s="6">
        <v>0</v>
      </c>
      <c r="Y1798" t="s">
        <v>193</v>
      </c>
      <c r="Z1798" t="s">
        <v>194</v>
      </c>
      <c r="AA1798" t="s">
        <v>195</v>
      </c>
      <c r="AB1798" t="s">
        <v>7466</v>
      </c>
      <c r="AC1798" t="s">
        <v>737</v>
      </c>
      <c r="AD1798" t="s">
        <v>737</v>
      </c>
      <c r="AE1798" t="s">
        <v>738</v>
      </c>
      <c r="AF1798" t="s">
        <v>6893</v>
      </c>
      <c r="AG1798" t="s">
        <v>7275</v>
      </c>
      <c r="AH1798" t="s">
        <v>7475</v>
      </c>
      <c r="AI1798" t="s">
        <v>7476</v>
      </c>
      <c r="AK1798" t="s">
        <v>381</v>
      </c>
      <c r="AL1798" t="s">
        <v>462</v>
      </c>
      <c r="AM1798" t="s">
        <v>732</v>
      </c>
      <c r="AN1798" t="s">
        <v>733</v>
      </c>
      <c r="AO1798" t="s">
        <v>124</v>
      </c>
    </row>
    <row r="1799" spans="1:41" hidden="1" x14ac:dyDescent="0.2">
      <c r="A1799">
        <v>169025</v>
      </c>
      <c r="B1799" s="7">
        <v>46000</v>
      </c>
      <c r="C1799" t="s">
        <v>7477</v>
      </c>
      <c r="D1799" t="s">
        <v>180</v>
      </c>
      <c r="E1799" s="6">
        <v>5166440</v>
      </c>
      <c r="F1799" s="6">
        <v>39205</v>
      </c>
      <c r="G1799" s="6">
        <v>0</v>
      </c>
      <c r="H1799" t="s">
        <v>361</v>
      </c>
      <c r="I1799">
        <v>1032447476</v>
      </c>
      <c r="J1799" t="s">
        <v>626</v>
      </c>
      <c r="K1799" t="s">
        <v>183</v>
      </c>
      <c r="L1799" t="s">
        <v>209</v>
      </c>
      <c r="M1799" t="s">
        <v>627</v>
      </c>
      <c r="N1799" t="s">
        <v>186</v>
      </c>
      <c r="O1799" t="s">
        <v>211</v>
      </c>
      <c r="P1799" t="s">
        <v>212</v>
      </c>
      <c r="Q1799" t="s">
        <v>189</v>
      </c>
      <c r="R1799" t="s">
        <v>190</v>
      </c>
      <c r="S1799" t="s">
        <v>458</v>
      </c>
      <c r="T1799" t="s">
        <v>459</v>
      </c>
      <c r="U1799" s="6">
        <v>5166440</v>
      </c>
      <c r="V1799" s="6">
        <v>0</v>
      </c>
      <c r="W1799" s="6">
        <v>5166440</v>
      </c>
      <c r="X1799" s="6">
        <v>0</v>
      </c>
      <c r="Y1799" t="s">
        <v>193</v>
      </c>
      <c r="Z1799" t="s">
        <v>194</v>
      </c>
      <c r="AA1799" t="s">
        <v>195</v>
      </c>
      <c r="AB1799" t="s">
        <v>7478</v>
      </c>
      <c r="AC1799" t="s">
        <v>629</v>
      </c>
      <c r="AD1799" t="s">
        <v>629</v>
      </c>
      <c r="AE1799" t="s">
        <v>428</v>
      </c>
      <c r="AF1799" t="s">
        <v>6925</v>
      </c>
      <c r="AG1799" t="s">
        <v>7275</v>
      </c>
      <c r="AH1799" t="s">
        <v>7479</v>
      </c>
      <c r="AI1799" t="s">
        <v>7480</v>
      </c>
      <c r="AK1799" t="s">
        <v>568</v>
      </c>
      <c r="AL1799" t="s">
        <v>462</v>
      </c>
      <c r="AM1799" t="s">
        <v>342</v>
      </c>
      <c r="AN1799" t="s">
        <v>632</v>
      </c>
      <c r="AO1799" t="s">
        <v>124</v>
      </c>
    </row>
    <row r="1800" spans="1:41" hidden="1" x14ac:dyDescent="0.2">
      <c r="A1800">
        <v>169125</v>
      </c>
      <c r="B1800" s="7">
        <v>46000</v>
      </c>
      <c r="C1800" t="s">
        <v>7481</v>
      </c>
      <c r="D1800" t="s">
        <v>180</v>
      </c>
      <c r="E1800" s="6">
        <v>7394100</v>
      </c>
      <c r="F1800" s="6">
        <v>204399</v>
      </c>
      <c r="G1800" s="6">
        <v>0</v>
      </c>
      <c r="H1800" t="s">
        <v>361</v>
      </c>
      <c r="I1800">
        <v>1032357678</v>
      </c>
      <c r="J1800" t="s">
        <v>1249</v>
      </c>
      <c r="K1800" t="s">
        <v>183</v>
      </c>
      <c r="L1800" t="s">
        <v>209</v>
      </c>
      <c r="M1800" t="s">
        <v>1250</v>
      </c>
      <c r="N1800" t="s">
        <v>186</v>
      </c>
      <c r="O1800" t="s">
        <v>225</v>
      </c>
      <c r="P1800" t="s">
        <v>226</v>
      </c>
      <c r="Q1800" t="s">
        <v>189</v>
      </c>
      <c r="R1800" t="s">
        <v>190</v>
      </c>
      <c r="S1800" t="s">
        <v>735</v>
      </c>
      <c r="T1800" t="s">
        <v>736</v>
      </c>
      <c r="U1800" s="6">
        <v>7394100</v>
      </c>
      <c r="V1800" s="6">
        <v>0</v>
      </c>
      <c r="W1800" s="6">
        <v>7394100</v>
      </c>
      <c r="X1800" s="6">
        <v>0</v>
      </c>
      <c r="Y1800" t="s">
        <v>193</v>
      </c>
      <c r="Z1800" t="s">
        <v>194</v>
      </c>
      <c r="AA1800" t="s">
        <v>195</v>
      </c>
      <c r="AB1800" t="s">
        <v>7482</v>
      </c>
      <c r="AC1800" t="s">
        <v>1252</v>
      </c>
      <c r="AD1800" t="s">
        <v>1252</v>
      </c>
      <c r="AE1800" t="s">
        <v>553</v>
      </c>
      <c r="AF1800" t="s">
        <v>7483</v>
      </c>
      <c r="AG1800" t="s">
        <v>7275</v>
      </c>
      <c r="AH1800" t="s">
        <v>7484</v>
      </c>
      <c r="AI1800" t="s">
        <v>7485</v>
      </c>
      <c r="AK1800" t="s">
        <v>646</v>
      </c>
      <c r="AL1800" t="s">
        <v>462</v>
      </c>
      <c r="AM1800" t="s">
        <v>1254</v>
      </c>
      <c r="AN1800" t="s">
        <v>1255</v>
      </c>
      <c r="AO1800" t="s">
        <v>124</v>
      </c>
    </row>
    <row r="1801" spans="1:41" hidden="1" x14ac:dyDescent="0.2">
      <c r="A1801">
        <v>169225</v>
      </c>
      <c r="B1801" s="7">
        <v>46000</v>
      </c>
      <c r="C1801" t="s">
        <v>7486</v>
      </c>
      <c r="D1801" t="s">
        <v>180</v>
      </c>
      <c r="E1801" s="6">
        <v>7394100</v>
      </c>
      <c r="F1801" s="6">
        <v>67409</v>
      </c>
      <c r="G1801" s="6">
        <v>0</v>
      </c>
      <c r="H1801" t="s">
        <v>361</v>
      </c>
      <c r="I1801">
        <v>79539518</v>
      </c>
      <c r="J1801" t="s">
        <v>1804</v>
      </c>
      <c r="K1801" t="s">
        <v>183</v>
      </c>
      <c r="L1801" t="s">
        <v>209</v>
      </c>
      <c r="M1801" t="s">
        <v>1805</v>
      </c>
      <c r="N1801" t="s">
        <v>186</v>
      </c>
      <c r="O1801" t="s">
        <v>225</v>
      </c>
      <c r="P1801" t="s">
        <v>226</v>
      </c>
      <c r="Q1801" t="s">
        <v>189</v>
      </c>
      <c r="R1801" t="s">
        <v>190</v>
      </c>
      <c r="S1801" t="s">
        <v>540</v>
      </c>
      <c r="T1801" t="s">
        <v>541</v>
      </c>
      <c r="U1801" s="6">
        <v>7394100</v>
      </c>
      <c r="V1801" s="6">
        <v>0</v>
      </c>
      <c r="W1801" s="6">
        <v>7394100</v>
      </c>
      <c r="X1801" s="6">
        <v>0</v>
      </c>
      <c r="Y1801" t="s">
        <v>193</v>
      </c>
      <c r="Z1801" t="s">
        <v>194</v>
      </c>
      <c r="AA1801" t="s">
        <v>195</v>
      </c>
      <c r="AB1801" t="s">
        <v>7487</v>
      </c>
      <c r="AC1801" t="s">
        <v>1082</v>
      </c>
      <c r="AD1801" t="s">
        <v>1082</v>
      </c>
      <c r="AE1801" t="s">
        <v>514</v>
      </c>
      <c r="AF1801" t="s">
        <v>7488</v>
      </c>
      <c r="AG1801" t="s">
        <v>7275</v>
      </c>
      <c r="AH1801" t="s">
        <v>7489</v>
      </c>
      <c r="AI1801" t="s">
        <v>7490</v>
      </c>
      <c r="AK1801" t="s">
        <v>1310</v>
      </c>
      <c r="AL1801" t="s">
        <v>462</v>
      </c>
      <c r="AM1801" t="s">
        <v>1809</v>
      </c>
      <c r="AN1801" t="s">
        <v>1810</v>
      </c>
      <c r="AO1801" t="s">
        <v>124</v>
      </c>
    </row>
    <row r="1802" spans="1:41" hidden="1" x14ac:dyDescent="0.2">
      <c r="A1802">
        <v>169225</v>
      </c>
      <c r="B1802" s="7">
        <v>46000</v>
      </c>
      <c r="C1802" t="s">
        <v>7486</v>
      </c>
      <c r="D1802" t="s">
        <v>180</v>
      </c>
      <c r="E1802" s="6">
        <v>7394100</v>
      </c>
      <c r="F1802" s="6">
        <v>67409</v>
      </c>
      <c r="G1802" s="6">
        <v>0</v>
      </c>
      <c r="H1802" t="s">
        <v>361</v>
      </c>
      <c r="I1802">
        <v>79539518</v>
      </c>
      <c r="J1802" t="s">
        <v>1804</v>
      </c>
      <c r="K1802" t="s">
        <v>183</v>
      </c>
      <c r="L1802" t="s">
        <v>209</v>
      </c>
      <c r="M1802" t="s">
        <v>1805</v>
      </c>
      <c r="N1802" t="s">
        <v>186</v>
      </c>
      <c r="O1802" t="s">
        <v>225</v>
      </c>
      <c r="P1802" t="s">
        <v>226</v>
      </c>
      <c r="Q1802" t="s">
        <v>189</v>
      </c>
      <c r="R1802" t="s">
        <v>190</v>
      </c>
      <c r="S1802" t="s">
        <v>540</v>
      </c>
      <c r="T1802" t="s">
        <v>541</v>
      </c>
      <c r="U1802" s="6">
        <v>7394100</v>
      </c>
      <c r="V1802" s="6">
        <v>0</v>
      </c>
      <c r="W1802" s="6">
        <v>7394100</v>
      </c>
      <c r="X1802" s="6">
        <v>0</v>
      </c>
      <c r="Y1802" t="s">
        <v>193</v>
      </c>
      <c r="Z1802" t="s">
        <v>194</v>
      </c>
      <c r="AA1802" t="s">
        <v>195</v>
      </c>
      <c r="AB1802" t="s">
        <v>7487</v>
      </c>
      <c r="AC1802" t="s">
        <v>1082</v>
      </c>
      <c r="AD1802" t="s">
        <v>1082</v>
      </c>
      <c r="AE1802" t="s">
        <v>514</v>
      </c>
      <c r="AF1802" t="s">
        <v>7488</v>
      </c>
      <c r="AG1802" t="s">
        <v>7275</v>
      </c>
      <c r="AH1802" t="s">
        <v>7489</v>
      </c>
      <c r="AI1802" t="s">
        <v>7490</v>
      </c>
      <c r="AK1802" t="s">
        <v>1310</v>
      </c>
      <c r="AL1802" t="s">
        <v>462</v>
      </c>
      <c r="AM1802" t="s">
        <v>1809</v>
      </c>
      <c r="AN1802" t="s">
        <v>1810</v>
      </c>
      <c r="AO1802" t="s">
        <v>124</v>
      </c>
    </row>
    <row r="1803" spans="1:41" hidden="1" x14ac:dyDescent="0.2">
      <c r="A1803">
        <v>169325</v>
      </c>
      <c r="B1803" s="7">
        <v>46000</v>
      </c>
      <c r="C1803" t="s">
        <v>7491</v>
      </c>
      <c r="D1803" t="s">
        <v>180</v>
      </c>
      <c r="E1803" s="6">
        <v>5912680</v>
      </c>
      <c r="F1803" s="6">
        <v>39687</v>
      </c>
      <c r="G1803" s="6">
        <v>0</v>
      </c>
      <c r="H1803" t="s">
        <v>361</v>
      </c>
      <c r="I1803">
        <v>1065818681</v>
      </c>
      <c r="J1803" t="s">
        <v>2693</v>
      </c>
      <c r="K1803" t="s">
        <v>183</v>
      </c>
      <c r="L1803" t="s">
        <v>209</v>
      </c>
      <c r="M1803" t="s">
        <v>2694</v>
      </c>
      <c r="N1803" t="s">
        <v>186</v>
      </c>
      <c r="O1803" t="s">
        <v>364</v>
      </c>
      <c r="P1803" t="s">
        <v>365</v>
      </c>
      <c r="Q1803" t="s">
        <v>189</v>
      </c>
      <c r="R1803" t="s">
        <v>190</v>
      </c>
      <c r="S1803" t="s">
        <v>669</v>
      </c>
      <c r="T1803" t="s">
        <v>670</v>
      </c>
      <c r="U1803" s="6">
        <v>5912680</v>
      </c>
      <c r="V1803" s="6">
        <v>0</v>
      </c>
      <c r="W1803" s="6">
        <v>5912680</v>
      </c>
      <c r="X1803" s="6">
        <v>0</v>
      </c>
      <c r="Y1803" t="s">
        <v>193</v>
      </c>
      <c r="Z1803" t="s">
        <v>194</v>
      </c>
      <c r="AA1803" t="s">
        <v>195</v>
      </c>
      <c r="AB1803" t="s">
        <v>7492</v>
      </c>
      <c r="AC1803" t="s">
        <v>1456</v>
      </c>
      <c r="AD1803" t="s">
        <v>1446</v>
      </c>
      <c r="AE1803" t="s">
        <v>1044</v>
      </c>
      <c r="AF1803" t="s">
        <v>6961</v>
      </c>
      <c r="AG1803" t="s">
        <v>7275</v>
      </c>
      <c r="AH1803" t="s">
        <v>7493</v>
      </c>
      <c r="AI1803" t="s">
        <v>7494</v>
      </c>
      <c r="AK1803" t="s">
        <v>2120</v>
      </c>
      <c r="AL1803" t="s">
        <v>462</v>
      </c>
      <c r="AM1803" t="s">
        <v>2699</v>
      </c>
      <c r="AN1803" t="s">
        <v>2700</v>
      </c>
      <c r="AO1803" t="s">
        <v>124</v>
      </c>
    </row>
    <row r="1804" spans="1:41" hidden="1" x14ac:dyDescent="0.2">
      <c r="A1804">
        <v>169425</v>
      </c>
      <c r="B1804" s="7">
        <v>46000</v>
      </c>
      <c r="C1804" t="s">
        <v>7495</v>
      </c>
      <c r="D1804" t="s">
        <v>180</v>
      </c>
      <c r="E1804" s="6">
        <v>7394100</v>
      </c>
      <c r="F1804" s="6">
        <v>204399</v>
      </c>
      <c r="G1804" s="6">
        <v>0</v>
      </c>
      <c r="H1804" t="s">
        <v>361</v>
      </c>
      <c r="I1804">
        <v>79576379</v>
      </c>
      <c r="J1804" t="s">
        <v>1057</v>
      </c>
      <c r="K1804" t="s">
        <v>183</v>
      </c>
      <c r="L1804" t="s">
        <v>209</v>
      </c>
      <c r="M1804" t="s">
        <v>1058</v>
      </c>
      <c r="N1804" t="s">
        <v>186</v>
      </c>
      <c r="O1804" t="s">
        <v>211</v>
      </c>
      <c r="P1804" t="s">
        <v>212</v>
      </c>
      <c r="Q1804" t="s">
        <v>189</v>
      </c>
      <c r="R1804" t="s">
        <v>190</v>
      </c>
      <c r="S1804" t="s">
        <v>858</v>
      </c>
      <c r="T1804" t="s">
        <v>859</v>
      </c>
      <c r="U1804" s="6">
        <v>7394100</v>
      </c>
      <c r="V1804" s="6">
        <v>0</v>
      </c>
      <c r="W1804" s="6">
        <v>7394100</v>
      </c>
      <c r="X1804" s="6">
        <v>0</v>
      </c>
      <c r="Y1804" t="s">
        <v>193</v>
      </c>
      <c r="Z1804" t="s">
        <v>194</v>
      </c>
      <c r="AA1804" t="s">
        <v>195</v>
      </c>
      <c r="AB1804" t="s">
        <v>7496</v>
      </c>
      <c r="AC1804" t="s">
        <v>874</v>
      </c>
      <c r="AD1804" t="s">
        <v>513</v>
      </c>
      <c r="AE1804" t="s">
        <v>1060</v>
      </c>
      <c r="AF1804" t="s">
        <v>6968</v>
      </c>
      <c r="AG1804" t="s">
        <v>7275</v>
      </c>
      <c r="AH1804" t="s">
        <v>7497</v>
      </c>
      <c r="AI1804" t="s">
        <v>7498</v>
      </c>
      <c r="AK1804" t="s">
        <v>470</v>
      </c>
      <c r="AL1804" t="s">
        <v>462</v>
      </c>
      <c r="AM1804" t="s">
        <v>1063</v>
      </c>
      <c r="AN1804" t="s">
        <v>1064</v>
      </c>
      <c r="AO1804" t="s">
        <v>124</v>
      </c>
    </row>
    <row r="1805" spans="1:41" hidden="1" x14ac:dyDescent="0.2">
      <c r="A1805">
        <v>169425</v>
      </c>
      <c r="B1805" s="7">
        <v>46000</v>
      </c>
      <c r="C1805" t="s">
        <v>7495</v>
      </c>
      <c r="D1805" t="s">
        <v>180</v>
      </c>
      <c r="E1805" s="6">
        <v>7394100</v>
      </c>
      <c r="F1805" s="6">
        <v>204399</v>
      </c>
      <c r="G1805" s="6">
        <v>0</v>
      </c>
      <c r="H1805" t="s">
        <v>361</v>
      </c>
      <c r="I1805">
        <v>79576379</v>
      </c>
      <c r="J1805" t="s">
        <v>1057</v>
      </c>
      <c r="K1805" t="s">
        <v>183</v>
      </c>
      <c r="L1805" t="s">
        <v>209</v>
      </c>
      <c r="M1805" t="s">
        <v>1058</v>
      </c>
      <c r="N1805" t="s">
        <v>186</v>
      </c>
      <c r="O1805" t="s">
        <v>211</v>
      </c>
      <c r="P1805" t="s">
        <v>212</v>
      </c>
      <c r="Q1805" t="s">
        <v>189</v>
      </c>
      <c r="R1805" t="s">
        <v>190</v>
      </c>
      <c r="S1805" t="s">
        <v>858</v>
      </c>
      <c r="T1805" t="s">
        <v>859</v>
      </c>
      <c r="U1805" s="6">
        <v>7394100</v>
      </c>
      <c r="V1805" s="6">
        <v>0</v>
      </c>
      <c r="W1805" s="6">
        <v>7394100</v>
      </c>
      <c r="X1805" s="6">
        <v>0</v>
      </c>
      <c r="Y1805" t="s">
        <v>193</v>
      </c>
      <c r="Z1805" t="s">
        <v>194</v>
      </c>
      <c r="AA1805" t="s">
        <v>195</v>
      </c>
      <c r="AB1805" t="s">
        <v>7496</v>
      </c>
      <c r="AC1805" t="s">
        <v>874</v>
      </c>
      <c r="AD1805" t="s">
        <v>513</v>
      </c>
      <c r="AE1805" t="s">
        <v>1060</v>
      </c>
      <c r="AF1805" t="s">
        <v>6968</v>
      </c>
      <c r="AG1805" t="s">
        <v>7275</v>
      </c>
      <c r="AH1805" t="s">
        <v>7497</v>
      </c>
      <c r="AI1805" t="s">
        <v>7498</v>
      </c>
      <c r="AK1805" t="s">
        <v>470</v>
      </c>
      <c r="AL1805" t="s">
        <v>462</v>
      </c>
      <c r="AM1805" t="s">
        <v>1063</v>
      </c>
      <c r="AN1805" t="s">
        <v>1064</v>
      </c>
      <c r="AO1805" t="s">
        <v>124</v>
      </c>
    </row>
    <row r="1806" spans="1:41" hidden="1" x14ac:dyDescent="0.2">
      <c r="A1806">
        <v>169525</v>
      </c>
      <c r="B1806" s="7">
        <v>46000</v>
      </c>
      <c r="C1806" t="s">
        <v>7499</v>
      </c>
      <c r="D1806" t="s">
        <v>180</v>
      </c>
      <c r="E1806" s="6">
        <v>4296180</v>
      </c>
      <c r="F1806" s="6">
        <v>36366</v>
      </c>
      <c r="G1806" s="6">
        <v>0</v>
      </c>
      <c r="H1806" t="s">
        <v>361</v>
      </c>
      <c r="I1806">
        <v>1014273558</v>
      </c>
      <c r="J1806" t="s">
        <v>594</v>
      </c>
      <c r="K1806" t="s">
        <v>183</v>
      </c>
      <c r="L1806" t="s">
        <v>209</v>
      </c>
      <c r="M1806" t="s">
        <v>595</v>
      </c>
      <c r="N1806" t="s">
        <v>186</v>
      </c>
      <c r="O1806" t="s">
        <v>211</v>
      </c>
      <c r="P1806" t="s">
        <v>212</v>
      </c>
      <c r="Q1806" t="s">
        <v>189</v>
      </c>
      <c r="R1806" t="s">
        <v>190</v>
      </c>
      <c r="S1806" t="s">
        <v>585</v>
      </c>
      <c r="T1806" t="s">
        <v>586</v>
      </c>
      <c r="U1806" s="6">
        <v>4296180</v>
      </c>
      <c r="V1806" s="6">
        <v>0</v>
      </c>
      <c r="W1806" s="6">
        <v>4296180</v>
      </c>
      <c r="X1806" s="6">
        <v>0</v>
      </c>
      <c r="Y1806" t="s">
        <v>193</v>
      </c>
      <c r="Z1806" t="s">
        <v>194</v>
      </c>
      <c r="AA1806" t="s">
        <v>195</v>
      </c>
      <c r="AB1806" t="s">
        <v>7500</v>
      </c>
      <c r="AC1806" t="s">
        <v>597</v>
      </c>
      <c r="AD1806" t="s">
        <v>597</v>
      </c>
      <c r="AE1806" t="s">
        <v>598</v>
      </c>
      <c r="AF1806" t="s">
        <v>7000</v>
      </c>
      <c r="AG1806" t="s">
        <v>7275</v>
      </c>
      <c r="AH1806" t="s">
        <v>7501</v>
      </c>
      <c r="AI1806" t="s">
        <v>7502</v>
      </c>
      <c r="AK1806" t="s">
        <v>356</v>
      </c>
      <c r="AL1806" t="s">
        <v>462</v>
      </c>
      <c r="AM1806" t="s">
        <v>601</v>
      </c>
      <c r="AN1806" t="s">
        <v>602</v>
      </c>
      <c r="AO1806" t="s">
        <v>124</v>
      </c>
    </row>
    <row r="1807" spans="1:41" hidden="1" x14ac:dyDescent="0.2">
      <c r="A1807">
        <v>169625</v>
      </c>
      <c r="B1807" s="7">
        <v>46000</v>
      </c>
      <c r="C1807" t="s">
        <v>7503</v>
      </c>
      <c r="D1807" t="s">
        <v>180</v>
      </c>
      <c r="E1807" s="6">
        <v>5912680</v>
      </c>
      <c r="F1807" s="6">
        <v>44868</v>
      </c>
      <c r="G1807" s="6">
        <v>0</v>
      </c>
      <c r="H1807" t="s">
        <v>361</v>
      </c>
      <c r="I1807">
        <v>1032412611</v>
      </c>
      <c r="J1807" t="s">
        <v>960</v>
      </c>
      <c r="K1807" t="s">
        <v>183</v>
      </c>
      <c r="L1807" t="s">
        <v>209</v>
      </c>
      <c r="M1807" t="s">
        <v>961</v>
      </c>
      <c r="N1807" t="s">
        <v>186</v>
      </c>
      <c r="O1807" t="s">
        <v>211</v>
      </c>
      <c r="P1807" t="s">
        <v>212</v>
      </c>
      <c r="Q1807" t="s">
        <v>189</v>
      </c>
      <c r="R1807" t="s">
        <v>190</v>
      </c>
      <c r="S1807" t="s">
        <v>962</v>
      </c>
      <c r="T1807" t="s">
        <v>963</v>
      </c>
      <c r="U1807" s="6">
        <v>5912680</v>
      </c>
      <c r="V1807" s="6">
        <v>0</v>
      </c>
      <c r="W1807" s="6">
        <v>5912680</v>
      </c>
      <c r="X1807" s="6">
        <v>0</v>
      </c>
      <c r="Y1807" t="s">
        <v>193</v>
      </c>
      <c r="Z1807" t="s">
        <v>194</v>
      </c>
      <c r="AA1807" t="s">
        <v>195</v>
      </c>
      <c r="AB1807" t="s">
        <v>7504</v>
      </c>
      <c r="AC1807" t="s">
        <v>928</v>
      </c>
      <c r="AD1807" t="s">
        <v>924</v>
      </c>
      <c r="AE1807" t="s">
        <v>554</v>
      </c>
      <c r="AF1807" t="s">
        <v>6937</v>
      </c>
      <c r="AG1807" t="s">
        <v>7275</v>
      </c>
      <c r="AH1807" t="s">
        <v>7505</v>
      </c>
      <c r="AI1807" t="s">
        <v>7506</v>
      </c>
      <c r="AK1807" t="s">
        <v>672</v>
      </c>
      <c r="AL1807" t="s">
        <v>462</v>
      </c>
      <c r="AM1807" t="s">
        <v>3785</v>
      </c>
      <c r="AN1807" t="s">
        <v>967</v>
      </c>
      <c r="AO1807" t="s">
        <v>124</v>
      </c>
    </row>
    <row r="1808" spans="1:41" hidden="1" x14ac:dyDescent="0.2">
      <c r="A1808">
        <v>169725</v>
      </c>
      <c r="B1808" s="7">
        <v>46000</v>
      </c>
      <c r="C1808" t="s">
        <v>7507</v>
      </c>
      <c r="D1808" t="s">
        <v>180</v>
      </c>
      <c r="E1808" s="6">
        <v>6797780</v>
      </c>
      <c r="F1808" s="6">
        <v>45628</v>
      </c>
      <c r="G1808" s="6">
        <v>0</v>
      </c>
      <c r="H1808" t="s">
        <v>361</v>
      </c>
      <c r="I1808">
        <v>1032449942</v>
      </c>
      <c r="J1808" t="s">
        <v>1199</v>
      </c>
      <c r="K1808" t="s">
        <v>183</v>
      </c>
      <c r="L1808" t="s">
        <v>209</v>
      </c>
      <c r="M1808" t="s">
        <v>1200</v>
      </c>
      <c r="N1808" t="s">
        <v>186</v>
      </c>
      <c r="O1808" t="s">
        <v>211</v>
      </c>
      <c r="P1808" t="s">
        <v>212</v>
      </c>
      <c r="Q1808" t="s">
        <v>189</v>
      </c>
      <c r="R1808" t="s">
        <v>190</v>
      </c>
      <c r="S1808" t="s">
        <v>669</v>
      </c>
      <c r="T1808" t="s">
        <v>670</v>
      </c>
      <c r="U1808" s="6">
        <v>6797780</v>
      </c>
      <c r="V1808" s="6">
        <v>0</v>
      </c>
      <c r="W1808" s="6">
        <v>6797780</v>
      </c>
      <c r="X1808" s="6">
        <v>0</v>
      </c>
      <c r="Y1808" t="s">
        <v>193</v>
      </c>
      <c r="Z1808" t="s">
        <v>194</v>
      </c>
      <c r="AA1808" t="s">
        <v>195</v>
      </c>
      <c r="AB1808" t="s">
        <v>7508</v>
      </c>
      <c r="AC1808" t="s">
        <v>450</v>
      </c>
      <c r="AD1808" t="s">
        <v>450</v>
      </c>
      <c r="AE1808" t="s">
        <v>1202</v>
      </c>
      <c r="AF1808" t="s">
        <v>7509</v>
      </c>
      <c r="AG1808" t="s">
        <v>7275</v>
      </c>
      <c r="AH1808" t="s">
        <v>7510</v>
      </c>
      <c r="AI1808" t="s">
        <v>7511</v>
      </c>
      <c r="AK1808" t="s">
        <v>449</v>
      </c>
      <c r="AL1808" t="s">
        <v>462</v>
      </c>
      <c r="AM1808" t="s">
        <v>5911</v>
      </c>
      <c r="AN1808" t="s">
        <v>1206</v>
      </c>
      <c r="AO1808" t="s">
        <v>124</v>
      </c>
    </row>
    <row r="1809" spans="1:41" hidden="1" x14ac:dyDescent="0.2">
      <c r="A1809">
        <v>169825</v>
      </c>
      <c r="B1809" s="7">
        <v>46000</v>
      </c>
      <c r="C1809" t="s">
        <v>7512</v>
      </c>
      <c r="D1809" t="s">
        <v>180</v>
      </c>
      <c r="E1809" s="6">
        <v>7394100</v>
      </c>
      <c r="F1809" s="6">
        <v>74015</v>
      </c>
      <c r="G1809" s="6">
        <v>0</v>
      </c>
      <c r="H1809" t="s">
        <v>361</v>
      </c>
      <c r="I1809">
        <v>1026562444</v>
      </c>
      <c r="J1809" t="s">
        <v>613</v>
      </c>
      <c r="K1809" t="s">
        <v>183</v>
      </c>
      <c r="L1809" t="s">
        <v>209</v>
      </c>
      <c r="M1809" t="s">
        <v>2434</v>
      </c>
      <c r="N1809" t="s">
        <v>186</v>
      </c>
      <c r="O1809" t="s">
        <v>364</v>
      </c>
      <c r="P1809" t="s">
        <v>365</v>
      </c>
      <c r="Q1809" t="s">
        <v>189</v>
      </c>
      <c r="R1809" t="s">
        <v>190</v>
      </c>
      <c r="S1809" t="s">
        <v>617</v>
      </c>
      <c r="T1809" t="s">
        <v>618</v>
      </c>
      <c r="U1809" s="6">
        <v>7394100</v>
      </c>
      <c r="V1809" s="6">
        <v>0</v>
      </c>
      <c r="W1809" s="6">
        <v>7394100</v>
      </c>
      <c r="X1809" s="6">
        <v>0</v>
      </c>
      <c r="Y1809" t="s">
        <v>193</v>
      </c>
      <c r="Z1809" t="s">
        <v>194</v>
      </c>
      <c r="AA1809" t="s">
        <v>195</v>
      </c>
      <c r="AB1809" t="s">
        <v>7513</v>
      </c>
      <c r="AC1809" t="s">
        <v>620</v>
      </c>
      <c r="AD1809" t="s">
        <v>620</v>
      </c>
      <c r="AE1809" t="s">
        <v>404</v>
      </c>
      <c r="AF1809" t="s">
        <v>6945</v>
      </c>
      <c r="AG1809" t="s">
        <v>7275</v>
      </c>
      <c r="AH1809" t="s">
        <v>7514</v>
      </c>
      <c r="AI1809" t="s">
        <v>7515</v>
      </c>
      <c r="AK1809" t="s">
        <v>579</v>
      </c>
      <c r="AL1809" t="s">
        <v>462</v>
      </c>
      <c r="AM1809" t="s">
        <v>623</v>
      </c>
      <c r="AN1809" t="s">
        <v>624</v>
      </c>
      <c r="AO1809" t="s">
        <v>124</v>
      </c>
    </row>
    <row r="1810" spans="1:41" hidden="1" x14ac:dyDescent="0.2">
      <c r="A1810">
        <v>169925</v>
      </c>
      <c r="B1810" s="7">
        <v>46000</v>
      </c>
      <c r="C1810" t="s">
        <v>7516</v>
      </c>
      <c r="D1810" t="s">
        <v>180</v>
      </c>
      <c r="E1810" s="6">
        <v>5912680</v>
      </c>
      <c r="F1810" s="6">
        <v>50049</v>
      </c>
      <c r="G1810" s="6">
        <v>0</v>
      </c>
      <c r="H1810" t="s">
        <v>361</v>
      </c>
      <c r="I1810">
        <v>1070974052</v>
      </c>
      <c r="J1810" t="s">
        <v>3881</v>
      </c>
      <c r="K1810" t="s">
        <v>183</v>
      </c>
      <c r="L1810" t="s">
        <v>209</v>
      </c>
      <c r="M1810" t="s">
        <v>6096</v>
      </c>
      <c r="N1810" t="s">
        <v>186</v>
      </c>
      <c r="O1810" t="s">
        <v>615</v>
      </c>
      <c r="P1810" t="s">
        <v>616</v>
      </c>
      <c r="Q1810" t="s">
        <v>189</v>
      </c>
      <c r="R1810" t="s">
        <v>190</v>
      </c>
      <c r="S1810" t="s">
        <v>1099</v>
      </c>
      <c r="T1810" t="s">
        <v>1100</v>
      </c>
      <c r="U1810" s="6">
        <v>5912680</v>
      </c>
      <c r="V1810" s="6">
        <v>0</v>
      </c>
      <c r="W1810" s="6">
        <v>5912680</v>
      </c>
      <c r="X1810" s="6">
        <v>0</v>
      </c>
      <c r="Y1810" t="s">
        <v>193</v>
      </c>
      <c r="Z1810" t="s">
        <v>194</v>
      </c>
      <c r="AA1810" t="s">
        <v>195</v>
      </c>
      <c r="AB1810" t="s">
        <v>7517</v>
      </c>
      <c r="AC1810" t="s">
        <v>850</v>
      </c>
      <c r="AD1810" t="s">
        <v>846</v>
      </c>
      <c r="AE1810" t="s">
        <v>1474</v>
      </c>
      <c r="AF1810" t="s">
        <v>7009</v>
      </c>
      <c r="AG1810" t="s">
        <v>7275</v>
      </c>
      <c r="AH1810" t="s">
        <v>7518</v>
      </c>
      <c r="AI1810" t="s">
        <v>7519</v>
      </c>
      <c r="AK1810" t="s">
        <v>3075</v>
      </c>
      <c r="AL1810" t="s">
        <v>462</v>
      </c>
      <c r="AM1810" t="s">
        <v>3885</v>
      </c>
      <c r="AN1810" t="s">
        <v>3886</v>
      </c>
      <c r="AO1810" t="s">
        <v>124</v>
      </c>
    </row>
    <row r="1811" spans="1:41" hidden="1" x14ac:dyDescent="0.2">
      <c r="A1811">
        <v>170025</v>
      </c>
      <c r="B1811" s="7">
        <v>46000</v>
      </c>
      <c r="C1811" t="s">
        <v>7520</v>
      </c>
      <c r="D1811" t="s">
        <v>180</v>
      </c>
      <c r="E1811" s="6">
        <v>3894440</v>
      </c>
      <c r="F1811" s="6">
        <v>26140</v>
      </c>
      <c r="G1811" s="6">
        <v>0</v>
      </c>
      <c r="H1811" t="s">
        <v>361</v>
      </c>
      <c r="I1811">
        <v>1193142701</v>
      </c>
      <c r="J1811" t="s">
        <v>1007</v>
      </c>
      <c r="K1811" t="s">
        <v>183</v>
      </c>
      <c r="L1811" t="s">
        <v>209</v>
      </c>
      <c r="M1811" t="s">
        <v>1008</v>
      </c>
      <c r="N1811" t="s">
        <v>186</v>
      </c>
      <c r="O1811" t="s">
        <v>211</v>
      </c>
      <c r="P1811" t="s">
        <v>212</v>
      </c>
      <c r="Q1811" t="s">
        <v>189</v>
      </c>
      <c r="R1811" t="s">
        <v>190</v>
      </c>
      <c r="S1811" t="s">
        <v>585</v>
      </c>
      <c r="T1811" t="s">
        <v>586</v>
      </c>
      <c r="U1811" s="6">
        <v>3894440</v>
      </c>
      <c r="V1811" s="6">
        <v>0</v>
      </c>
      <c r="W1811" s="6">
        <v>3894440</v>
      </c>
      <c r="X1811" s="6">
        <v>0</v>
      </c>
      <c r="Y1811" t="s">
        <v>193</v>
      </c>
      <c r="Z1811" t="s">
        <v>194</v>
      </c>
      <c r="AA1811" t="s">
        <v>195</v>
      </c>
      <c r="AB1811" t="s">
        <v>7521</v>
      </c>
      <c r="AC1811" t="s">
        <v>1010</v>
      </c>
      <c r="AD1811" t="s">
        <v>1010</v>
      </c>
      <c r="AE1811" t="s">
        <v>533</v>
      </c>
      <c r="AF1811" t="s">
        <v>7522</v>
      </c>
      <c r="AG1811" t="s">
        <v>7275</v>
      </c>
      <c r="AH1811" t="s">
        <v>7523</v>
      </c>
      <c r="AI1811" t="s">
        <v>7524</v>
      </c>
      <c r="AK1811" t="s">
        <v>672</v>
      </c>
      <c r="AL1811" t="s">
        <v>462</v>
      </c>
      <c r="AM1811" t="s">
        <v>5938</v>
      </c>
      <c r="AN1811" t="s">
        <v>1014</v>
      </c>
      <c r="AO1811" t="s">
        <v>124</v>
      </c>
    </row>
    <row r="1812" spans="1:41" hidden="1" x14ac:dyDescent="0.2">
      <c r="A1812">
        <v>170125</v>
      </c>
      <c r="B1812" s="7">
        <v>46000</v>
      </c>
      <c r="C1812" t="s">
        <v>7525</v>
      </c>
      <c r="D1812" t="s">
        <v>180</v>
      </c>
      <c r="E1812" s="6">
        <v>3784200</v>
      </c>
      <c r="F1812" s="6">
        <v>28716</v>
      </c>
      <c r="G1812" s="6">
        <v>0</v>
      </c>
      <c r="H1812" t="s">
        <v>361</v>
      </c>
      <c r="I1812">
        <v>1010191296</v>
      </c>
      <c r="J1812" t="s">
        <v>994</v>
      </c>
      <c r="K1812" t="s">
        <v>183</v>
      </c>
      <c r="L1812" t="s">
        <v>209</v>
      </c>
      <c r="M1812" t="s">
        <v>995</v>
      </c>
      <c r="N1812" t="s">
        <v>186</v>
      </c>
      <c r="O1812" t="s">
        <v>211</v>
      </c>
      <c r="P1812" t="s">
        <v>212</v>
      </c>
      <c r="Q1812" t="s">
        <v>189</v>
      </c>
      <c r="R1812" t="s">
        <v>190</v>
      </c>
      <c r="S1812" t="s">
        <v>458</v>
      </c>
      <c r="T1812" t="s">
        <v>459</v>
      </c>
      <c r="U1812" s="6">
        <v>3784200</v>
      </c>
      <c r="V1812" s="6">
        <v>0</v>
      </c>
      <c r="W1812" s="6">
        <v>3784200</v>
      </c>
      <c r="X1812" s="6">
        <v>0</v>
      </c>
      <c r="Y1812" t="s">
        <v>193</v>
      </c>
      <c r="Z1812" t="s">
        <v>194</v>
      </c>
      <c r="AA1812" t="s">
        <v>195</v>
      </c>
      <c r="AB1812" t="s">
        <v>7526</v>
      </c>
      <c r="AC1812" t="s">
        <v>471</v>
      </c>
      <c r="AD1812" t="s">
        <v>471</v>
      </c>
      <c r="AE1812" t="s">
        <v>997</v>
      </c>
      <c r="AF1812" t="s">
        <v>6955</v>
      </c>
      <c r="AG1812" t="s">
        <v>7275</v>
      </c>
      <c r="AH1812" t="s">
        <v>7527</v>
      </c>
      <c r="AI1812" t="s">
        <v>7528</v>
      </c>
      <c r="AK1812" t="s">
        <v>470</v>
      </c>
      <c r="AL1812" t="s">
        <v>462</v>
      </c>
      <c r="AM1812" t="s">
        <v>1000</v>
      </c>
      <c r="AN1812" t="s">
        <v>1001</v>
      </c>
      <c r="AO1812" t="s">
        <v>124</v>
      </c>
    </row>
    <row r="1813" spans="1:41" hidden="1" x14ac:dyDescent="0.2">
      <c r="A1813">
        <v>170225</v>
      </c>
      <c r="B1813" s="7">
        <v>46000</v>
      </c>
      <c r="C1813" t="s">
        <v>7529</v>
      </c>
      <c r="D1813" t="s">
        <v>180</v>
      </c>
      <c r="E1813" s="6">
        <v>5710220</v>
      </c>
      <c r="F1813" s="6">
        <v>43914</v>
      </c>
      <c r="G1813" s="6">
        <v>0</v>
      </c>
      <c r="H1813" t="s">
        <v>361</v>
      </c>
      <c r="I1813">
        <v>1022984528</v>
      </c>
      <c r="J1813" t="s">
        <v>951</v>
      </c>
      <c r="K1813" t="s">
        <v>183</v>
      </c>
      <c r="L1813" t="s">
        <v>209</v>
      </c>
      <c r="M1813" t="s">
        <v>952</v>
      </c>
      <c r="N1813" t="s">
        <v>186</v>
      </c>
      <c r="O1813" t="s">
        <v>562</v>
      </c>
      <c r="P1813" t="s">
        <v>563</v>
      </c>
      <c r="Q1813" t="s">
        <v>189</v>
      </c>
      <c r="R1813" t="s">
        <v>190</v>
      </c>
      <c r="S1813" t="s">
        <v>669</v>
      </c>
      <c r="T1813" t="s">
        <v>670</v>
      </c>
      <c r="U1813" s="6">
        <v>5710220</v>
      </c>
      <c r="V1813" s="6">
        <v>0</v>
      </c>
      <c r="W1813" s="6">
        <v>5710220</v>
      </c>
      <c r="X1813" s="6">
        <v>0</v>
      </c>
      <c r="Y1813" t="s">
        <v>193</v>
      </c>
      <c r="Z1813" t="s">
        <v>194</v>
      </c>
      <c r="AA1813" t="s">
        <v>195</v>
      </c>
      <c r="AB1813" t="s">
        <v>7530</v>
      </c>
      <c r="AC1813" t="s">
        <v>954</v>
      </c>
      <c r="AD1813" t="s">
        <v>954</v>
      </c>
      <c r="AE1813" t="s">
        <v>954</v>
      </c>
      <c r="AF1813" t="s">
        <v>7531</v>
      </c>
      <c r="AG1813" t="s">
        <v>7275</v>
      </c>
      <c r="AH1813" t="s">
        <v>7532</v>
      </c>
      <c r="AI1813" t="s">
        <v>7533</v>
      </c>
      <c r="AK1813" t="s">
        <v>381</v>
      </c>
      <c r="AL1813" t="s">
        <v>462</v>
      </c>
      <c r="AM1813" t="s">
        <v>5976</v>
      </c>
      <c r="AN1813" t="s">
        <v>958</v>
      </c>
      <c r="AO1813" t="s">
        <v>124</v>
      </c>
    </row>
    <row r="1814" spans="1:41" hidden="1" x14ac:dyDescent="0.2">
      <c r="A1814">
        <v>170325</v>
      </c>
      <c r="B1814" s="7">
        <v>46000</v>
      </c>
      <c r="C1814" t="s">
        <v>7534</v>
      </c>
      <c r="D1814" t="s">
        <v>180</v>
      </c>
      <c r="E1814" s="6">
        <v>6797780</v>
      </c>
      <c r="F1814" s="6">
        <v>51584</v>
      </c>
      <c r="G1814" s="6">
        <v>0</v>
      </c>
      <c r="H1814" t="s">
        <v>361</v>
      </c>
      <c r="I1814">
        <v>80821615</v>
      </c>
      <c r="J1814" t="s">
        <v>1424</v>
      </c>
      <c r="K1814" t="s">
        <v>183</v>
      </c>
      <c r="L1814" t="s">
        <v>209</v>
      </c>
      <c r="M1814" t="s">
        <v>1425</v>
      </c>
      <c r="N1814" t="s">
        <v>186</v>
      </c>
      <c r="O1814" t="s">
        <v>225</v>
      </c>
      <c r="P1814" t="s">
        <v>226</v>
      </c>
      <c r="Q1814" t="s">
        <v>189</v>
      </c>
      <c r="R1814" t="s">
        <v>190</v>
      </c>
      <c r="S1814" t="s">
        <v>540</v>
      </c>
      <c r="T1814" t="s">
        <v>541</v>
      </c>
      <c r="U1814" s="6">
        <v>3398890</v>
      </c>
      <c r="V1814" s="6">
        <v>0</v>
      </c>
      <c r="W1814" s="6">
        <v>3398890</v>
      </c>
      <c r="X1814" s="6">
        <v>0</v>
      </c>
      <c r="Y1814" t="s">
        <v>193</v>
      </c>
      <c r="Z1814" t="s">
        <v>194</v>
      </c>
      <c r="AA1814" t="s">
        <v>195</v>
      </c>
      <c r="AB1814" t="s">
        <v>7535</v>
      </c>
      <c r="AC1814" t="s">
        <v>862</v>
      </c>
      <c r="AD1814" t="s">
        <v>862</v>
      </c>
      <c r="AE1814" t="s">
        <v>575</v>
      </c>
      <c r="AF1814" t="s">
        <v>7536</v>
      </c>
      <c r="AG1814" t="s">
        <v>7537</v>
      </c>
      <c r="AH1814" t="s">
        <v>7538</v>
      </c>
      <c r="AI1814" t="s">
        <v>7539</v>
      </c>
      <c r="AK1814" t="s">
        <v>842</v>
      </c>
      <c r="AL1814" t="s">
        <v>462</v>
      </c>
      <c r="AM1814" t="s">
        <v>1429</v>
      </c>
      <c r="AN1814" t="s">
        <v>1430</v>
      </c>
      <c r="AO1814" t="s">
        <v>124</v>
      </c>
    </row>
    <row r="1815" spans="1:41" hidden="1" x14ac:dyDescent="0.2">
      <c r="A1815">
        <v>170325</v>
      </c>
      <c r="B1815" s="7">
        <v>46000</v>
      </c>
      <c r="C1815" t="s">
        <v>7534</v>
      </c>
      <c r="D1815" t="s">
        <v>180</v>
      </c>
      <c r="E1815" s="6">
        <v>6797780</v>
      </c>
      <c r="F1815" s="6">
        <v>51584</v>
      </c>
      <c r="G1815" s="6">
        <v>0</v>
      </c>
      <c r="H1815" t="s">
        <v>361</v>
      </c>
      <c r="I1815">
        <v>80821615</v>
      </c>
      <c r="J1815" t="s">
        <v>1424</v>
      </c>
      <c r="K1815" t="s">
        <v>183</v>
      </c>
      <c r="L1815" t="s">
        <v>209</v>
      </c>
      <c r="M1815" t="s">
        <v>1425</v>
      </c>
      <c r="N1815" t="s">
        <v>186</v>
      </c>
      <c r="O1815" t="s">
        <v>225</v>
      </c>
      <c r="P1815" t="s">
        <v>226</v>
      </c>
      <c r="Q1815" t="s">
        <v>189</v>
      </c>
      <c r="R1815" t="s">
        <v>190</v>
      </c>
      <c r="S1815" t="s">
        <v>858</v>
      </c>
      <c r="T1815" t="s">
        <v>859</v>
      </c>
      <c r="U1815" s="6">
        <v>3398890</v>
      </c>
      <c r="V1815" s="6">
        <v>0</v>
      </c>
      <c r="W1815" s="6">
        <v>3398890</v>
      </c>
      <c r="X1815" s="6">
        <v>0</v>
      </c>
      <c r="Y1815" t="s">
        <v>193</v>
      </c>
      <c r="Z1815" t="s">
        <v>194</v>
      </c>
      <c r="AA1815" t="s">
        <v>195</v>
      </c>
      <c r="AB1815" t="s">
        <v>7535</v>
      </c>
      <c r="AC1815" t="s">
        <v>862</v>
      </c>
      <c r="AD1815" t="s">
        <v>862</v>
      </c>
      <c r="AE1815" t="s">
        <v>575</v>
      </c>
      <c r="AF1815" t="s">
        <v>7536</v>
      </c>
      <c r="AG1815" t="s">
        <v>7537</v>
      </c>
      <c r="AH1815" t="s">
        <v>7538</v>
      </c>
      <c r="AI1815" t="s">
        <v>7539</v>
      </c>
      <c r="AK1815" t="s">
        <v>842</v>
      </c>
      <c r="AL1815" t="s">
        <v>462</v>
      </c>
      <c r="AM1815" t="s">
        <v>1429</v>
      </c>
      <c r="AN1815" t="s">
        <v>1430</v>
      </c>
      <c r="AO1815" t="s">
        <v>124</v>
      </c>
    </row>
    <row r="1816" spans="1:41" hidden="1" x14ac:dyDescent="0.2">
      <c r="A1816">
        <v>170425</v>
      </c>
      <c r="B1816" s="7">
        <v>46000</v>
      </c>
      <c r="C1816" t="s">
        <v>7540</v>
      </c>
      <c r="D1816" t="s">
        <v>180</v>
      </c>
      <c r="E1816" s="6">
        <v>4296180</v>
      </c>
      <c r="F1816" s="6">
        <v>32601</v>
      </c>
      <c r="G1816" s="6">
        <v>0</v>
      </c>
      <c r="H1816" t="s">
        <v>361</v>
      </c>
      <c r="I1816">
        <v>1019130500</v>
      </c>
      <c r="J1816" t="s">
        <v>1763</v>
      </c>
      <c r="K1816" t="s">
        <v>183</v>
      </c>
      <c r="L1816" t="s">
        <v>209</v>
      </c>
      <c r="M1816" t="s">
        <v>1764</v>
      </c>
      <c r="N1816" t="s">
        <v>186</v>
      </c>
      <c r="O1816" t="s">
        <v>562</v>
      </c>
      <c r="P1816" t="s">
        <v>563</v>
      </c>
      <c r="Q1816" t="s">
        <v>189</v>
      </c>
      <c r="R1816" t="s">
        <v>190</v>
      </c>
      <c r="S1816" t="s">
        <v>1112</v>
      </c>
      <c r="T1816" t="s">
        <v>1113</v>
      </c>
      <c r="U1816" s="6">
        <v>4296180</v>
      </c>
      <c r="V1816" s="6">
        <v>0</v>
      </c>
      <c r="W1816" s="6">
        <v>4296180</v>
      </c>
      <c r="X1816" s="6">
        <v>0</v>
      </c>
      <c r="Y1816" t="s">
        <v>193</v>
      </c>
      <c r="Z1816" t="s">
        <v>194</v>
      </c>
      <c r="AA1816" t="s">
        <v>195</v>
      </c>
      <c r="AB1816" t="s">
        <v>7541</v>
      </c>
      <c r="AC1816" t="s">
        <v>1311</v>
      </c>
      <c r="AD1816" t="s">
        <v>880</v>
      </c>
      <c r="AE1816" t="s">
        <v>892</v>
      </c>
      <c r="AF1816" t="s">
        <v>7029</v>
      </c>
      <c r="AG1816" t="s">
        <v>7275</v>
      </c>
      <c r="AH1816" t="s">
        <v>7542</v>
      </c>
      <c r="AI1816" t="s">
        <v>7543</v>
      </c>
      <c r="AK1816" t="s">
        <v>1231</v>
      </c>
      <c r="AL1816" t="s">
        <v>462</v>
      </c>
      <c r="AM1816" t="s">
        <v>5828</v>
      </c>
      <c r="AN1816" t="s">
        <v>1769</v>
      </c>
      <c r="AO1816" t="s">
        <v>124</v>
      </c>
    </row>
    <row r="1817" spans="1:41" hidden="1" x14ac:dyDescent="0.2">
      <c r="A1817">
        <v>170525</v>
      </c>
      <c r="B1817" s="7">
        <v>46000</v>
      </c>
      <c r="C1817" t="s">
        <v>7544</v>
      </c>
      <c r="D1817" t="s">
        <v>180</v>
      </c>
      <c r="E1817" s="6">
        <v>3399420</v>
      </c>
      <c r="F1817" s="6">
        <v>28775</v>
      </c>
      <c r="G1817" s="6">
        <v>0</v>
      </c>
      <c r="H1817" t="s">
        <v>361</v>
      </c>
      <c r="I1817">
        <v>1010219440</v>
      </c>
      <c r="J1817" t="s">
        <v>6983</v>
      </c>
      <c r="K1817" t="s">
        <v>183</v>
      </c>
      <c r="L1817" t="s">
        <v>209</v>
      </c>
      <c r="M1817" t="s">
        <v>6984</v>
      </c>
      <c r="N1817" t="s">
        <v>186</v>
      </c>
      <c r="O1817" t="s">
        <v>211</v>
      </c>
      <c r="P1817" t="s">
        <v>212</v>
      </c>
      <c r="Q1817" t="s">
        <v>189</v>
      </c>
      <c r="R1817" t="s">
        <v>190</v>
      </c>
      <c r="S1817" t="s">
        <v>1099</v>
      </c>
      <c r="T1817" t="s">
        <v>1100</v>
      </c>
      <c r="U1817" s="6">
        <v>3399420</v>
      </c>
      <c r="V1817" s="6">
        <v>0</v>
      </c>
      <c r="W1817" s="6">
        <v>3399420</v>
      </c>
      <c r="X1817" s="6">
        <v>0</v>
      </c>
      <c r="Y1817" t="s">
        <v>193</v>
      </c>
      <c r="Z1817" t="s">
        <v>194</v>
      </c>
      <c r="AA1817" t="s">
        <v>195</v>
      </c>
      <c r="AB1817" t="s">
        <v>7545</v>
      </c>
      <c r="AC1817" t="s">
        <v>1862</v>
      </c>
      <c r="AD1817" t="s">
        <v>1834</v>
      </c>
      <c r="AE1817" t="s">
        <v>2299</v>
      </c>
      <c r="AF1817" t="s">
        <v>7546</v>
      </c>
      <c r="AG1817" t="s">
        <v>7275</v>
      </c>
      <c r="AH1817" t="s">
        <v>7547</v>
      </c>
      <c r="AI1817" t="s">
        <v>7548</v>
      </c>
      <c r="AK1817" t="s">
        <v>6191</v>
      </c>
      <c r="AL1817" t="s">
        <v>462</v>
      </c>
      <c r="AM1817" t="s">
        <v>6988</v>
      </c>
      <c r="AN1817" t="s">
        <v>6989</v>
      </c>
      <c r="AO1817" t="s">
        <v>124</v>
      </c>
    </row>
    <row r="1818" spans="1:41" hidden="1" x14ac:dyDescent="0.2">
      <c r="A1818">
        <v>170625</v>
      </c>
      <c r="B1818" s="7">
        <v>46000</v>
      </c>
      <c r="C1818" t="s">
        <v>7549</v>
      </c>
      <c r="D1818" t="s">
        <v>180</v>
      </c>
      <c r="E1818" s="6">
        <v>6797780</v>
      </c>
      <c r="F1818" s="6">
        <v>45628</v>
      </c>
      <c r="G1818" s="6">
        <v>0</v>
      </c>
      <c r="H1818" t="s">
        <v>361</v>
      </c>
      <c r="I1818">
        <v>1143932793</v>
      </c>
      <c r="J1818" t="s">
        <v>1283</v>
      </c>
      <c r="K1818" t="s">
        <v>183</v>
      </c>
      <c r="L1818" t="s">
        <v>209</v>
      </c>
      <c r="M1818" t="s">
        <v>1284</v>
      </c>
      <c r="N1818" t="s">
        <v>186</v>
      </c>
      <c r="O1818" t="s">
        <v>981</v>
      </c>
      <c r="P1818" t="s">
        <v>982</v>
      </c>
      <c r="Q1818" t="s">
        <v>189</v>
      </c>
      <c r="R1818" t="s">
        <v>190</v>
      </c>
      <c r="S1818" t="s">
        <v>1285</v>
      </c>
      <c r="T1818" t="s">
        <v>1286</v>
      </c>
      <c r="U1818" s="6">
        <v>6797780</v>
      </c>
      <c r="V1818" s="6">
        <v>0</v>
      </c>
      <c r="W1818" s="6">
        <v>6797780</v>
      </c>
      <c r="X1818" s="6">
        <v>0</v>
      </c>
      <c r="Y1818" t="s">
        <v>193</v>
      </c>
      <c r="Z1818" t="s">
        <v>194</v>
      </c>
      <c r="AA1818" t="s">
        <v>195</v>
      </c>
      <c r="AB1818" t="s">
        <v>7550</v>
      </c>
      <c r="AC1818" t="s">
        <v>673</v>
      </c>
      <c r="AD1818" t="s">
        <v>673</v>
      </c>
      <c r="AE1818" t="s">
        <v>673</v>
      </c>
      <c r="AF1818" t="s">
        <v>6897</v>
      </c>
      <c r="AG1818" t="s">
        <v>7275</v>
      </c>
      <c r="AH1818" t="s">
        <v>7551</v>
      </c>
      <c r="AI1818" t="s">
        <v>7552</v>
      </c>
      <c r="AK1818" t="s">
        <v>814</v>
      </c>
      <c r="AL1818" t="s">
        <v>462</v>
      </c>
      <c r="AM1818" t="s">
        <v>1289</v>
      </c>
      <c r="AN1818" t="s">
        <v>1290</v>
      </c>
      <c r="AO1818" t="s">
        <v>124</v>
      </c>
    </row>
    <row r="1819" spans="1:41" hidden="1" x14ac:dyDescent="0.2">
      <c r="A1819">
        <v>170725</v>
      </c>
      <c r="B1819" s="7">
        <v>46000</v>
      </c>
      <c r="C1819" t="s">
        <v>7553</v>
      </c>
      <c r="D1819" t="s">
        <v>180</v>
      </c>
      <c r="E1819" s="6">
        <v>7394100</v>
      </c>
      <c r="F1819" s="6">
        <v>86973</v>
      </c>
      <c r="G1819" s="6">
        <v>0</v>
      </c>
      <c r="H1819" t="s">
        <v>361</v>
      </c>
      <c r="I1819">
        <v>1030638815</v>
      </c>
      <c r="J1819" t="s">
        <v>1169</v>
      </c>
      <c r="K1819" t="s">
        <v>183</v>
      </c>
      <c r="L1819" t="s">
        <v>209</v>
      </c>
      <c r="M1819" t="s">
        <v>1170</v>
      </c>
      <c r="N1819" t="s">
        <v>186</v>
      </c>
      <c r="O1819" t="s">
        <v>225</v>
      </c>
      <c r="P1819" t="s">
        <v>226</v>
      </c>
      <c r="Q1819" t="s">
        <v>189</v>
      </c>
      <c r="R1819" t="s">
        <v>190</v>
      </c>
      <c r="S1819" t="s">
        <v>1099</v>
      </c>
      <c r="T1819" t="s">
        <v>1100</v>
      </c>
      <c r="U1819" s="6">
        <v>7394100</v>
      </c>
      <c r="V1819" s="6">
        <v>0</v>
      </c>
      <c r="W1819" s="6">
        <v>7394100</v>
      </c>
      <c r="X1819" s="6">
        <v>0</v>
      </c>
      <c r="Y1819" t="s">
        <v>193</v>
      </c>
      <c r="Z1819" t="s">
        <v>194</v>
      </c>
      <c r="AA1819" t="s">
        <v>195</v>
      </c>
      <c r="AB1819" t="s">
        <v>7554</v>
      </c>
      <c r="AC1819" t="s">
        <v>824</v>
      </c>
      <c r="AD1819" t="s">
        <v>824</v>
      </c>
      <c r="AE1819" t="s">
        <v>526</v>
      </c>
      <c r="AF1819" t="s">
        <v>6901</v>
      </c>
      <c r="AG1819" t="s">
        <v>7275</v>
      </c>
      <c r="AH1819" t="s">
        <v>7555</v>
      </c>
      <c r="AI1819" t="s">
        <v>7556</v>
      </c>
      <c r="AK1819" t="s">
        <v>545</v>
      </c>
      <c r="AL1819" t="s">
        <v>462</v>
      </c>
      <c r="AM1819" t="s">
        <v>1173</v>
      </c>
      <c r="AN1819" t="s">
        <v>1174</v>
      </c>
      <c r="AO1819" t="s">
        <v>124</v>
      </c>
    </row>
    <row r="1820" spans="1:41" hidden="1" x14ac:dyDescent="0.2">
      <c r="A1820">
        <v>170825</v>
      </c>
      <c r="B1820" s="7">
        <v>46000</v>
      </c>
      <c r="C1820" t="s">
        <v>7557</v>
      </c>
      <c r="D1820" t="s">
        <v>180</v>
      </c>
      <c r="E1820" s="6">
        <v>6797780</v>
      </c>
      <c r="F1820" s="6">
        <v>127335</v>
      </c>
      <c r="G1820" s="6">
        <v>0</v>
      </c>
      <c r="H1820" t="s">
        <v>361</v>
      </c>
      <c r="I1820">
        <v>1116796384</v>
      </c>
      <c r="J1820" t="s">
        <v>1340</v>
      </c>
      <c r="K1820" t="s">
        <v>183</v>
      </c>
      <c r="L1820" t="s">
        <v>209</v>
      </c>
      <c r="M1820" t="s">
        <v>1341</v>
      </c>
      <c r="N1820" t="s">
        <v>186</v>
      </c>
      <c r="O1820" t="s">
        <v>211</v>
      </c>
      <c r="P1820" t="s">
        <v>212</v>
      </c>
      <c r="Q1820" t="s">
        <v>189</v>
      </c>
      <c r="R1820" t="s">
        <v>190</v>
      </c>
      <c r="S1820" t="s">
        <v>540</v>
      </c>
      <c r="T1820" t="s">
        <v>541</v>
      </c>
      <c r="U1820" s="6">
        <v>3398890</v>
      </c>
      <c r="V1820" s="6">
        <v>0</v>
      </c>
      <c r="W1820" s="6">
        <v>3398890</v>
      </c>
      <c r="X1820" s="6">
        <v>0</v>
      </c>
      <c r="Y1820" t="s">
        <v>193</v>
      </c>
      <c r="Z1820" t="s">
        <v>194</v>
      </c>
      <c r="AA1820" t="s">
        <v>195</v>
      </c>
      <c r="AB1820" t="s">
        <v>7558</v>
      </c>
      <c r="AC1820" t="s">
        <v>944</v>
      </c>
      <c r="AD1820" t="s">
        <v>944</v>
      </c>
      <c r="AE1820" t="s">
        <v>1343</v>
      </c>
      <c r="AF1820" t="s">
        <v>7182</v>
      </c>
      <c r="AG1820" t="s">
        <v>7537</v>
      </c>
      <c r="AH1820" t="s">
        <v>7559</v>
      </c>
      <c r="AI1820" t="s">
        <v>7560</v>
      </c>
      <c r="AK1820" t="s">
        <v>1131</v>
      </c>
      <c r="AL1820" t="s">
        <v>462</v>
      </c>
      <c r="AM1820" t="s">
        <v>1347</v>
      </c>
      <c r="AN1820" t="s">
        <v>1348</v>
      </c>
      <c r="AO1820" t="s">
        <v>124</v>
      </c>
    </row>
    <row r="1821" spans="1:41" hidden="1" x14ac:dyDescent="0.2">
      <c r="A1821">
        <v>170825</v>
      </c>
      <c r="B1821" s="7">
        <v>46000</v>
      </c>
      <c r="C1821" t="s">
        <v>7557</v>
      </c>
      <c r="D1821" t="s">
        <v>180</v>
      </c>
      <c r="E1821" s="6">
        <v>6797780</v>
      </c>
      <c r="F1821" s="6">
        <v>127335</v>
      </c>
      <c r="G1821" s="6">
        <v>0</v>
      </c>
      <c r="H1821" t="s">
        <v>361</v>
      </c>
      <c r="I1821">
        <v>1116796384</v>
      </c>
      <c r="J1821" t="s">
        <v>1340</v>
      </c>
      <c r="K1821" t="s">
        <v>183</v>
      </c>
      <c r="L1821" t="s">
        <v>209</v>
      </c>
      <c r="M1821" t="s">
        <v>1341</v>
      </c>
      <c r="N1821" t="s">
        <v>186</v>
      </c>
      <c r="O1821" t="s">
        <v>211</v>
      </c>
      <c r="P1821" t="s">
        <v>212</v>
      </c>
      <c r="Q1821" t="s">
        <v>189</v>
      </c>
      <c r="R1821" t="s">
        <v>190</v>
      </c>
      <c r="S1821" t="s">
        <v>858</v>
      </c>
      <c r="T1821" t="s">
        <v>859</v>
      </c>
      <c r="U1821" s="6">
        <v>3398890</v>
      </c>
      <c r="V1821" s="6">
        <v>0</v>
      </c>
      <c r="W1821" s="6">
        <v>3398890</v>
      </c>
      <c r="X1821" s="6">
        <v>0</v>
      </c>
      <c r="Y1821" t="s">
        <v>193</v>
      </c>
      <c r="Z1821" t="s">
        <v>194</v>
      </c>
      <c r="AA1821" t="s">
        <v>195</v>
      </c>
      <c r="AB1821" t="s">
        <v>7558</v>
      </c>
      <c r="AC1821" t="s">
        <v>944</v>
      </c>
      <c r="AD1821" t="s">
        <v>944</v>
      </c>
      <c r="AE1821" t="s">
        <v>1343</v>
      </c>
      <c r="AF1821" t="s">
        <v>7182</v>
      </c>
      <c r="AG1821" t="s">
        <v>7537</v>
      </c>
      <c r="AH1821" t="s">
        <v>7559</v>
      </c>
      <c r="AI1821" t="s">
        <v>7560</v>
      </c>
      <c r="AK1821" t="s">
        <v>1131</v>
      </c>
      <c r="AL1821" t="s">
        <v>462</v>
      </c>
      <c r="AM1821" t="s">
        <v>1347</v>
      </c>
      <c r="AN1821" t="s">
        <v>1348</v>
      </c>
      <c r="AO1821" t="s">
        <v>124</v>
      </c>
    </row>
    <row r="1822" spans="1:41" hidden="1" x14ac:dyDescent="0.2">
      <c r="A1822">
        <v>170925</v>
      </c>
      <c r="B1822" s="7">
        <v>46000</v>
      </c>
      <c r="C1822" t="s">
        <v>7561</v>
      </c>
      <c r="D1822" t="s">
        <v>180</v>
      </c>
      <c r="E1822" s="6">
        <v>7394100</v>
      </c>
      <c r="F1822" s="6">
        <v>210878</v>
      </c>
      <c r="G1822" s="6">
        <v>0</v>
      </c>
      <c r="H1822" t="s">
        <v>361</v>
      </c>
      <c r="I1822">
        <v>1019054786</v>
      </c>
      <c r="J1822" t="s">
        <v>1306</v>
      </c>
      <c r="K1822" t="s">
        <v>183</v>
      </c>
      <c r="L1822" t="s">
        <v>209</v>
      </c>
      <c r="M1822" t="s">
        <v>1307</v>
      </c>
      <c r="N1822" t="s">
        <v>186</v>
      </c>
      <c r="O1822" t="s">
        <v>364</v>
      </c>
      <c r="P1822" t="s">
        <v>365</v>
      </c>
      <c r="Q1822" t="s">
        <v>189</v>
      </c>
      <c r="R1822" t="s">
        <v>190</v>
      </c>
      <c r="S1822" t="s">
        <v>540</v>
      </c>
      <c r="T1822" t="s">
        <v>541</v>
      </c>
      <c r="U1822" s="6">
        <v>7394100</v>
      </c>
      <c r="V1822" s="6">
        <v>0</v>
      </c>
      <c r="W1822" s="6">
        <v>7394100</v>
      </c>
      <c r="X1822" s="6">
        <v>0</v>
      </c>
      <c r="Y1822" t="s">
        <v>193</v>
      </c>
      <c r="Z1822" t="s">
        <v>194</v>
      </c>
      <c r="AA1822" t="s">
        <v>195</v>
      </c>
      <c r="AB1822" t="s">
        <v>7562</v>
      </c>
      <c r="AC1822" t="s">
        <v>1309</v>
      </c>
      <c r="AD1822" t="s">
        <v>1309</v>
      </c>
      <c r="AE1822" t="s">
        <v>711</v>
      </c>
      <c r="AF1822" t="s">
        <v>7249</v>
      </c>
      <c r="AG1822" t="s">
        <v>7537</v>
      </c>
      <c r="AH1822" t="s">
        <v>7563</v>
      </c>
      <c r="AI1822" t="s">
        <v>7564</v>
      </c>
      <c r="AK1822" t="s">
        <v>800</v>
      </c>
      <c r="AL1822" t="s">
        <v>462</v>
      </c>
      <c r="AM1822" t="s">
        <v>6037</v>
      </c>
      <c r="AN1822" t="s">
        <v>1255</v>
      </c>
      <c r="AO1822" t="s">
        <v>124</v>
      </c>
    </row>
    <row r="1823" spans="1:41" hidden="1" x14ac:dyDescent="0.2">
      <c r="A1823">
        <v>171025</v>
      </c>
      <c r="B1823" s="7">
        <v>46000</v>
      </c>
      <c r="C1823" t="s">
        <v>7565</v>
      </c>
      <c r="D1823" t="s">
        <v>180</v>
      </c>
      <c r="E1823" s="6">
        <v>63334</v>
      </c>
      <c r="F1823" s="6">
        <v>0</v>
      </c>
      <c r="G1823" s="6">
        <v>0</v>
      </c>
      <c r="H1823" t="s">
        <v>361</v>
      </c>
      <c r="I1823">
        <v>1022341815</v>
      </c>
      <c r="J1823" t="s">
        <v>476</v>
      </c>
      <c r="K1823" t="s">
        <v>183</v>
      </c>
      <c r="L1823" t="s">
        <v>209</v>
      </c>
      <c r="M1823" t="s">
        <v>477</v>
      </c>
      <c r="N1823" t="s">
        <v>186</v>
      </c>
      <c r="O1823" t="s">
        <v>211</v>
      </c>
      <c r="P1823" t="s">
        <v>212</v>
      </c>
      <c r="Q1823" t="s">
        <v>189</v>
      </c>
      <c r="R1823" t="s">
        <v>190</v>
      </c>
      <c r="S1823" t="s">
        <v>478</v>
      </c>
      <c r="T1823" t="s">
        <v>479</v>
      </c>
      <c r="U1823" s="6">
        <v>63334</v>
      </c>
      <c r="V1823" s="6">
        <v>0</v>
      </c>
      <c r="W1823" s="6">
        <v>63334</v>
      </c>
      <c r="X1823" s="6">
        <v>0</v>
      </c>
      <c r="Y1823" t="s">
        <v>193</v>
      </c>
      <c r="Z1823" t="s">
        <v>194</v>
      </c>
      <c r="AA1823" t="s">
        <v>195</v>
      </c>
      <c r="AB1823" t="s">
        <v>7566</v>
      </c>
      <c r="AC1823" t="s">
        <v>483</v>
      </c>
      <c r="AD1823" t="s">
        <v>483</v>
      </c>
      <c r="AE1823" t="s">
        <v>450</v>
      </c>
      <c r="AF1823" t="s">
        <v>7567</v>
      </c>
      <c r="AG1823" t="s">
        <v>7537</v>
      </c>
      <c r="AH1823" t="s">
        <v>7568</v>
      </c>
      <c r="AI1823" t="s">
        <v>7569</v>
      </c>
      <c r="AK1823" t="s">
        <v>381</v>
      </c>
      <c r="AL1823" t="s">
        <v>452</v>
      </c>
      <c r="AM1823" t="s">
        <v>487</v>
      </c>
      <c r="AN1823" t="s">
        <v>488</v>
      </c>
      <c r="AO1823" t="s">
        <v>124</v>
      </c>
    </row>
    <row r="1824" spans="1:41" hidden="1" x14ac:dyDescent="0.2">
      <c r="A1824">
        <v>171125</v>
      </c>
      <c r="B1824" s="7">
        <v>46000</v>
      </c>
      <c r="C1824" t="s">
        <v>7570</v>
      </c>
      <c r="D1824" t="s">
        <v>180</v>
      </c>
      <c r="E1824" s="6">
        <v>3336086</v>
      </c>
      <c r="F1824" s="6">
        <v>37550</v>
      </c>
      <c r="G1824" s="6">
        <v>0</v>
      </c>
      <c r="H1824" t="s">
        <v>361</v>
      </c>
      <c r="I1824">
        <v>1022341815</v>
      </c>
      <c r="J1824" t="s">
        <v>476</v>
      </c>
      <c r="K1824" t="s">
        <v>183</v>
      </c>
      <c r="L1824" t="s">
        <v>209</v>
      </c>
      <c r="M1824" t="s">
        <v>477</v>
      </c>
      <c r="N1824" t="s">
        <v>186</v>
      </c>
      <c r="O1824" t="s">
        <v>211</v>
      </c>
      <c r="P1824" t="s">
        <v>212</v>
      </c>
      <c r="Q1824" t="s">
        <v>189</v>
      </c>
      <c r="R1824" t="s">
        <v>190</v>
      </c>
      <c r="S1824" t="s">
        <v>478</v>
      </c>
      <c r="T1824" t="s">
        <v>479</v>
      </c>
      <c r="U1824" s="6">
        <v>3336086</v>
      </c>
      <c r="V1824" s="6">
        <v>0</v>
      </c>
      <c r="W1824" s="6">
        <v>3336086</v>
      </c>
      <c r="X1824" s="6">
        <v>0</v>
      </c>
      <c r="Y1824" t="s">
        <v>480</v>
      </c>
      <c r="Z1824" t="s">
        <v>194</v>
      </c>
      <c r="AA1824" t="s">
        <v>481</v>
      </c>
      <c r="AB1824" t="s">
        <v>7566</v>
      </c>
      <c r="AC1824" t="s">
        <v>483</v>
      </c>
      <c r="AD1824" t="s">
        <v>483</v>
      </c>
      <c r="AE1824" t="s">
        <v>450</v>
      </c>
      <c r="AF1824" t="s">
        <v>7571</v>
      </c>
      <c r="AG1824" t="s">
        <v>7537</v>
      </c>
      <c r="AH1824" t="s">
        <v>7572</v>
      </c>
      <c r="AI1824" t="s">
        <v>7573</v>
      </c>
      <c r="AK1824" t="s">
        <v>381</v>
      </c>
      <c r="AL1824" t="s">
        <v>452</v>
      </c>
      <c r="AM1824" t="s">
        <v>487</v>
      </c>
      <c r="AN1824" t="s">
        <v>488</v>
      </c>
      <c r="AO1824" t="s">
        <v>124</v>
      </c>
    </row>
    <row r="1825" spans="1:41" hidden="1" x14ac:dyDescent="0.2">
      <c r="A1825">
        <v>171225</v>
      </c>
      <c r="B1825" s="7">
        <v>46000</v>
      </c>
      <c r="C1825" t="s">
        <v>7574</v>
      </c>
      <c r="D1825" t="s">
        <v>180</v>
      </c>
      <c r="E1825" s="6">
        <v>3894440</v>
      </c>
      <c r="F1825" s="6">
        <v>26140</v>
      </c>
      <c r="G1825" s="6">
        <v>0</v>
      </c>
      <c r="H1825" t="s">
        <v>361</v>
      </c>
      <c r="I1825">
        <v>1010214054</v>
      </c>
      <c r="J1825" t="s">
        <v>1736</v>
      </c>
      <c r="K1825" t="s">
        <v>183</v>
      </c>
      <c r="L1825" t="s">
        <v>209</v>
      </c>
      <c r="M1825" t="s">
        <v>1737</v>
      </c>
      <c r="N1825" t="s">
        <v>186</v>
      </c>
      <c r="O1825" t="s">
        <v>562</v>
      </c>
      <c r="P1825" t="s">
        <v>563</v>
      </c>
      <c r="Q1825" t="s">
        <v>189</v>
      </c>
      <c r="R1825" t="s">
        <v>190</v>
      </c>
      <c r="S1825" t="s">
        <v>458</v>
      </c>
      <c r="T1825" t="s">
        <v>459</v>
      </c>
      <c r="U1825" s="6">
        <v>3894440</v>
      </c>
      <c r="V1825" s="6">
        <v>0</v>
      </c>
      <c r="W1825" s="6">
        <v>3894440</v>
      </c>
      <c r="X1825" s="6">
        <v>0</v>
      </c>
      <c r="Y1825" t="s">
        <v>193</v>
      </c>
      <c r="Z1825" t="s">
        <v>194</v>
      </c>
      <c r="AA1825" t="s">
        <v>195</v>
      </c>
      <c r="AB1825" t="s">
        <v>7575</v>
      </c>
      <c r="AC1825" t="s">
        <v>656</v>
      </c>
      <c r="AD1825" t="s">
        <v>656</v>
      </c>
      <c r="AE1825" t="s">
        <v>848</v>
      </c>
      <c r="AF1825" t="s">
        <v>7576</v>
      </c>
      <c r="AG1825" t="s">
        <v>7537</v>
      </c>
      <c r="AH1825" t="s">
        <v>7577</v>
      </c>
      <c r="AI1825" t="s">
        <v>7578</v>
      </c>
      <c r="AK1825" t="s">
        <v>1271</v>
      </c>
      <c r="AL1825" t="s">
        <v>462</v>
      </c>
      <c r="AM1825" t="s">
        <v>1741</v>
      </c>
      <c r="AN1825" t="s">
        <v>1742</v>
      </c>
      <c r="AO1825" t="s">
        <v>124</v>
      </c>
    </row>
    <row r="1826" spans="1:41" hidden="1" x14ac:dyDescent="0.2">
      <c r="A1826">
        <v>171325</v>
      </c>
      <c r="B1826" s="7">
        <v>46000</v>
      </c>
      <c r="C1826" t="s">
        <v>7579</v>
      </c>
      <c r="D1826" t="s">
        <v>180</v>
      </c>
      <c r="E1826" s="6">
        <v>7394100</v>
      </c>
      <c r="F1826" s="6">
        <v>210878</v>
      </c>
      <c r="G1826" s="6">
        <v>0</v>
      </c>
      <c r="H1826" t="s">
        <v>361</v>
      </c>
      <c r="I1826">
        <v>24714596</v>
      </c>
      <c r="J1826" t="s">
        <v>1208</v>
      </c>
      <c r="K1826" t="s">
        <v>183</v>
      </c>
      <c r="L1826" t="s">
        <v>209</v>
      </c>
      <c r="M1826" t="s">
        <v>1209</v>
      </c>
      <c r="N1826" t="s">
        <v>186</v>
      </c>
      <c r="O1826" t="s">
        <v>211</v>
      </c>
      <c r="P1826" t="s">
        <v>212</v>
      </c>
      <c r="Q1826" t="s">
        <v>189</v>
      </c>
      <c r="R1826" t="s">
        <v>190</v>
      </c>
      <c r="S1826" t="s">
        <v>735</v>
      </c>
      <c r="T1826" t="s">
        <v>736</v>
      </c>
      <c r="U1826" s="6">
        <v>7394100</v>
      </c>
      <c r="V1826" s="6">
        <v>0</v>
      </c>
      <c r="W1826" s="6">
        <v>7394100</v>
      </c>
      <c r="X1826" s="6">
        <v>0</v>
      </c>
      <c r="Y1826" t="s">
        <v>193</v>
      </c>
      <c r="Z1826" t="s">
        <v>194</v>
      </c>
      <c r="AA1826" t="s">
        <v>195</v>
      </c>
      <c r="AB1826" t="s">
        <v>7580</v>
      </c>
      <c r="AC1826" t="s">
        <v>815</v>
      </c>
      <c r="AD1826" t="s">
        <v>815</v>
      </c>
      <c r="AE1826" t="s">
        <v>504</v>
      </c>
      <c r="AF1826" t="s">
        <v>6905</v>
      </c>
      <c r="AG1826" t="s">
        <v>7275</v>
      </c>
      <c r="AH1826" t="s">
        <v>7581</v>
      </c>
      <c r="AI1826" t="s">
        <v>7582</v>
      </c>
      <c r="AK1826" t="s">
        <v>545</v>
      </c>
      <c r="AL1826" t="s">
        <v>462</v>
      </c>
      <c r="AM1826" t="s">
        <v>1212</v>
      </c>
      <c r="AN1826" t="s">
        <v>1174</v>
      </c>
      <c r="AO1826" t="s">
        <v>124</v>
      </c>
    </row>
    <row r="1827" spans="1:41" hidden="1" x14ac:dyDescent="0.2">
      <c r="A1827">
        <v>171425</v>
      </c>
      <c r="B1827" s="7">
        <v>46000</v>
      </c>
      <c r="C1827" t="s">
        <v>7583</v>
      </c>
      <c r="D1827" t="s">
        <v>180</v>
      </c>
      <c r="E1827" s="6">
        <v>7394100</v>
      </c>
      <c r="F1827" s="6">
        <v>80494</v>
      </c>
      <c r="G1827" s="6">
        <v>0</v>
      </c>
      <c r="H1827" t="s">
        <v>361</v>
      </c>
      <c r="I1827">
        <v>53050890</v>
      </c>
      <c r="J1827" t="s">
        <v>667</v>
      </c>
      <c r="K1827" t="s">
        <v>183</v>
      </c>
      <c r="L1827" t="s">
        <v>209</v>
      </c>
      <c r="M1827" t="s">
        <v>668</v>
      </c>
      <c r="N1827" t="s">
        <v>186</v>
      </c>
      <c r="O1827" t="s">
        <v>364</v>
      </c>
      <c r="P1827" t="s">
        <v>365</v>
      </c>
      <c r="Q1827" t="s">
        <v>189</v>
      </c>
      <c r="R1827" t="s">
        <v>190</v>
      </c>
      <c r="S1827" t="s">
        <v>669</v>
      </c>
      <c r="T1827" t="s">
        <v>670</v>
      </c>
      <c r="U1827" s="6">
        <v>7394100</v>
      </c>
      <c r="V1827" s="6">
        <v>0</v>
      </c>
      <c r="W1827" s="6">
        <v>7394100</v>
      </c>
      <c r="X1827" s="6">
        <v>0</v>
      </c>
      <c r="Y1827" t="s">
        <v>193</v>
      </c>
      <c r="Z1827" t="s">
        <v>194</v>
      </c>
      <c r="AA1827" t="s">
        <v>195</v>
      </c>
      <c r="AB1827" t="s">
        <v>7584</v>
      </c>
      <c r="AC1827" t="s">
        <v>647</v>
      </c>
      <c r="AD1827" t="s">
        <v>647</v>
      </c>
      <c r="AE1827" t="s">
        <v>471</v>
      </c>
      <c r="AF1827" t="s">
        <v>6909</v>
      </c>
      <c r="AG1827" t="s">
        <v>7275</v>
      </c>
      <c r="AH1827" t="s">
        <v>7585</v>
      </c>
      <c r="AI1827" t="s">
        <v>7586</v>
      </c>
      <c r="AK1827" t="s">
        <v>381</v>
      </c>
      <c r="AL1827" t="s">
        <v>462</v>
      </c>
      <c r="AM1827" t="s">
        <v>675</v>
      </c>
      <c r="AN1827" t="s">
        <v>676</v>
      </c>
      <c r="AO1827" t="s">
        <v>124</v>
      </c>
    </row>
    <row r="1828" spans="1:41" hidden="1" x14ac:dyDescent="0.2">
      <c r="A1828">
        <v>171525</v>
      </c>
      <c r="B1828" s="7">
        <v>46001</v>
      </c>
      <c r="C1828" t="s">
        <v>7587</v>
      </c>
      <c r="D1828" t="s">
        <v>180</v>
      </c>
      <c r="E1828" s="6">
        <v>5912680</v>
      </c>
      <c r="F1828" s="6">
        <v>50049</v>
      </c>
      <c r="G1828" s="6">
        <v>0</v>
      </c>
      <c r="H1828" t="s">
        <v>361</v>
      </c>
      <c r="I1828">
        <v>52186193</v>
      </c>
      <c r="J1828" t="s">
        <v>678</v>
      </c>
      <c r="K1828" t="s">
        <v>183</v>
      </c>
      <c r="L1828" t="s">
        <v>209</v>
      </c>
      <c r="M1828" t="s">
        <v>679</v>
      </c>
      <c r="N1828" t="s">
        <v>186</v>
      </c>
      <c r="O1828" t="s">
        <v>211</v>
      </c>
      <c r="P1828" t="s">
        <v>212</v>
      </c>
      <c r="Q1828" t="s">
        <v>189</v>
      </c>
      <c r="R1828" t="s">
        <v>190</v>
      </c>
      <c r="S1828" t="s">
        <v>540</v>
      </c>
      <c r="T1828" t="s">
        <v>541</v>
      </c>
      <c r="U1828" s="6">
        <v>5912680</v>
      </c>
      <c r="V1828" s="6">
        <v>0</v>
      </c>
      <c r="W1828" s="6">
        <v>5912680</v>
      </c>
      <c r="X1828" s="6">
        <v>0</v>
      </c>
      <c r="Y1828" t="s">
        <v>193</v>
      </c>
      <c r="Z1828" t="s">
        <v>194</v>
      </c>
      <c r="AA1828" t="s">
        <v>195</v>
      </c>
      <c r="AB1828" t="s">
        <v>7588</v>
      </c>
      <c r="AC1828" t="s">
        <v>504</v>
      </c>
      <c r="AD1828" t="s">
        <v>504</v>
      </c>
      <c r="AE1828" t="s">
        <v>681</v>
      </c>
      <c r="AF1828" t="s">
        <v>7589</v>
      </c>
      <c r="AG1828" t="s">
        <v>7590</v>
      </c>
      <c r="AH1828" t="s">
        <v>7591</v>
      </c>
      <c r="AI1828" t="s">
        <v>7592</v>
      </c>
      <c r="AK1828" t="s">
        <v>356</v>
      </c>
      <c r="AL1828" t="s">
        <v>462</v>
      </c>
      <c r="AM1828" t="s">
        <v>684</v>
      </c>
      <c r="AN1828" t="s">
        <v>685</v>
      </c>
      <c r="AO1828" t="s">
        <v>124</v>
      </c>
    </row>
    <row r="1829" spans="1:41" hidden="1" x14ac:dyDescent="0.2">
      <c r="A1829">
        <v>171625</v>
      </c>
      <c r="B1829" s="7">
        <v>46001</v>
      </c>
      <c r="C1829" t="s">
        <v>7593</v>
      </c>
      <c r="D1829" t="s">
        <v>180</v>
      </c>
      <c r="E1829" s="6">
        <v>9579150</v>
      </c>
      <c r="F1829" s="6">
        <v>138994</v>
      </c>
      <c r="G1829" s="6">
        <v>0</v>
      </c>
      <c r="H1829" t="s">
        <v>361</v>
      </c>
      <c r="I1829">
        <v>26423730</v>
      </c>
      <c r="J1829" t="s">
        <v>1947</v>
      </c>
      <c r="K1829" t="s">
        <v>183</v>
      </c>
      <c r="L1829" t="s">
        <v>209</v>
      </c>
      <c r="M1829" t="s">
        <v>1948</v>
      </c>
      <c r="N1829" t="s">
        <v>186</v>
      </c>
      <c r="O1829" t="s">
        <v>364</v>
      </c>
      <c r="P1829" t="s">
        <v>365</v>
      </c>
      <c r="Q1829" t="s">
        <v>189</v>
      </c>
      <c r="R1829" t="s">
        <v>190</v>
      </c>
      <c r="S1829" t="s">
        <v>446</v>
      </c>
      <c r="T1829" t="s">
        <v>447</v>
      </c>
      <c r="U1829" s="6">
        <v>9579150</v>
      </c>
      <c r="V1829" s="6">
        <v>0</v>
      </c>
      <c r="W1829" s="6">
        <v>9579150</v>
      </c>
      <c r="X1829" s="6">
        <v>0</v>
      </c>
      <c r="Y1829" t="s">
        <v>193</v>
      </c>
      <c r="Z1829" t="s">
        <v>194</v>
      </c>
      <c r="AA1829" t="s">
        <v>195</v>
      </c>
      <c r="AB1829" t="s">
        <v>7594</v>
      </c>
      <c r="AC1829" t="s">
        <v>1326</v>
      </c>
      <c r="AD1829" t="s">
        <v>1311</v>
      </c>
      <c r="AE1829" t="s">
        <v>902</v>
      </c>
      <c r="AF1829" t="s">
        <v>7168</v>
      </c>
      <c r="AG1829" t="s">
        <v>7537</v>
      </c>
      <c r="AH1829" t="s">
        <v>7595</v>
      </c>
      <c r="AI1829" t="s">
        <v>7596</v>
      </c>
      <c r="AK1829" t="s">
        <v>1451</v>
      </c>
      <c r="AL1829" t="s">
        <v>462</v>
      </c>
      <c r="AM1829" t="s">
        <v>3900</v>
      </c>
      <c r="AN1829" t="s">
        <v>1953</v>
      </c>
      <c r="AO1829" t="s">
        <v>124</v>
      </c>
    </row>
    <row r="1830" spans="1:41" hidden="1" x14ac:dyDescent="0.2">
      <c r="A1830">
        <v>171725</v>
      </c>
      <c r="B1830" s="7">
        <v>46001</v>
      </c>
      <c r="C1830" t="s">
        <v>7597</v>
      </c>
      <c r="D1830" t="s">
        <v>180</v>
      </c>
      <c r="E1830" s="6">
        <v>7394100</v>
      </c>
      <c r="F1830" s="6">
        <v>74015</v>
      </c>
      <c r="G1830" s="6">
        <v>0</v>
      </c>
      <c r="H1830" t="s">
        <v>361</v>
      </c>
      <c r="I1830">
        <v>1022372537</v>
      </c>
      <c r="J1830" t="s">
        <v>1227</v>
      </c>
      <c r="K1830" t="s">
        <v>183</v>
      </c>
      <c r="L1830" t="s">
        <v>209</v>
      </c>
      <c r="M1830" t="s">
        <v>1228</v>
      </c>
      <c r="N1830" t="s">
        <v>186</v>
      </c>
      <c r="O1830" t="s">
        <v>364</v>
      </c>
      <c r="P1830" t="s">
        <v>365</v>
      </c>
      <c r="Q1830" t="s">
        <v>189</v>
      </c>
      <c r="R1830" t="s">
        <v>190</v>
      </c>
      <c r="S1830" t="s">
        <v>858</v>
      </c>
      <c r="T1830" t="s">
        <v>859</v>
      </c>
      <c r="U1830" s="6">
        <v>3697050</v>
      </c>
      <c r="V1830" s="6">
        <v>0</v>
      </c>
      <c r="W1830" s="6">
        <v>3697050</v>
      </c>
      <c r="X1830" s="6">
        <v>0</v>
      </c>
      <c r="Y1830" t="s">
        <v>193</v>
      </c>
      <c r="Z1830" t="s">
        <v>194</v>
      </c>
      <c r="AA1830" t="s">
        <v>195</v>
      </c>
      <c r="AB1830" t="s">
        <v>7598</v>
      </c>
      <c r="AC1830" t="s">
        <v>1138</v>
      </c>
      <c r="AD1830" t="s">
        <v>1138</v>
      </c>
      <c r="AE1830" t="s">
        <v>1230</v>
      </c>
      <c r="AF1830" t="s">
        <v>7599</v>
      </c>
      <c r="AG1830" t="s">
        <v>7590</v>
      </c>
      <c r="AH1830" t="s">
        <v>7600</v>
      </c>
      <c r="AI1830" t="s">
        <v>7601</v>
      </c>
      <c r="AK1830" t="s">
        <v>493</v>
      </c>
      <c r="AL1830" t="s">
        <v>462</v>
      </c>
      <c r="AM1830" t="s">
        <v>1233</v>
      </c>
      <c r="AN1830" t="s">
        <v>1234</v>
      </c>
      <c r="AO1830" t="s">
        <v>124</v>
      </c>
    </row>
    <row r="1831" spans="1:41" hidden="1" x14ac:dyDescent="0.2">
      <c r="A1831">
        <v>171725</v>
      </c>
      <c r="B1831" s="7">
        <v>46001</v>
      </c>
      <c r="C1831" t="s">
        <v>7597</v>
      </c>
      <c r="D1831" t="s">
        <v>180</v>
      </c>
      <c r="E1831" s="6">
        <v>7394100</v>
      </c>
      <c r="F1831" s="6">
        <v>74015</v>
      </c>
      <c r="G1831" s="6">
        <v>0</v>
      </c>
      <c r="H1831" t="s">
        <v>361</v>
      </c>
      <c r="I1831">
        <v>1022372537</v>
      </c>
      <c r="J1831" t="s">
        <v>1227</v>
      </c>
      <c r="K1831" t="s">
        <v>183</v>
      </c>
      <c r="L1831" t="s">
        <v>209</v>
      </c>
      <c r="M1831" t="s">
        <v>1228</v>
      </c>
      <c r="N1831" t="s">
        <v>186</v>
      </c>
      <c r="O1831" t="s">
        <v>364</v>
      </c>
      <c r="P1831" t="s">
        <v>365</v>
      </c>
      <c r="Q1831" t="s">
        <v>189</v>
      </c>
      <c r="R1831" t="s">
        <v>190</v>
      </c>
      <c r="S1831" t="s">
        <v>540</v>
      </c>
      <c r="T1831" t="s">
        <v>541</v>
      </c>
      <c r="U1831" s="6">
        <v>3697050</v>
      </c>
      <c r="V1831" s="6">
        <v>0</v>
      </c>
      <c r="W1831" s="6">
        <v>3697050</v>
      </c>
      <c r="X1831" s="6">
        <v>0</v>
      </c>
      <c r="Y1831" t="s">
        <v>193</v>
      </c>
      <c r="Z1831" t="s">
        <v>194</v>
      </c>
      <c r="AA1831" t="s">
        <v>195</v>
      </c>
      <c r="AB1831" t="s">
        <v>7598</v>
      </c>
      <c r="AC1831" t="s">
        <v>1138</v>
      </c>
      <c r="AD1831" t="s">
        <v>1138</v>
      </c>
      <c r="AE1831" t="s">
        <v>1230</v>
      </c>
      <c r="AF1831" t="s">
        <v>7599</v>
      </c>
      <c r="AG1831" t="s">
        <v>7590</v>
      </c>
      <c r="AH1831" t="s">
        <v>7600</v>
      </c>
      <c r="AI1831" t="s">
        <v>7601</v>
      </c>
      <c r="AK1831" t="s">
        <v>493</v>
      </c>
      <c r="AL1831" t="s">
        <v>462</v>
      </c>
      <c r="AM1831" t="s">
        <v>1233</v>
      </c>
      <c r="AN1831" t="s">
        <v>1234</v>
      </c>
      <c r="AO1831" t="s">
        <v>124</v>
      </c>
    </row>
    <row r="1832" spans="1:41" hidden="1" x14ac:dyDescent="0.2">
      <c r="A1832">
        <v>171825</v>
      </c>
      <c r="B1832" s="7">
        <v>46001</v>
      </c>
      <c r="C1832" t="s">
        <v>7602</v>
      </c>
      <c r="D1832" t="s">
        <v>180</v>
      </c>
      <c r="E1832" s="6">
        <v>5912680</v>
      </c>
      <c r="F1832" s="6">
        <v>57116</v>
      </c>
      <c r="G1832" s="6">
        <v>0</v>
      </c>
      <c r="H1832" t="s">
        <v>361</v>
      </c>
      <c r="I1832">
        <v>1032404898</v>
      </c>
      <c r="J1832" t="s">
        <v>2459</v>
      </c>
      <c r="K1832" t="s">
        <v>183</v>
      </c>
      <c r="L1832" t="s">
        <v>209</v>
      </c>
      <c r="M1832" t="s">
        <v>2460</v>
      </c>
      <c r="N1832" t="s">
        <v>186</v>
      </c>
      <c r="O1832" t="s">
        <v>562</v>
      </c>
      <c r="P1832" t="s">
        <v>563</v>
      </c>
      <c r="Q1832" t="s">
        <v>189</v>
      </c>
      <c r="R1832" t="s">
        <v>190</v>
      </c>
      <c r="S1832" t="s">
        <v>1285</v>
      </c>
      <c r="T1832" t="s">
        <v>1286</v>
      </c>
      <c r="U1832" s="6">
        <v>5912680</v>
      </c>
      <c r="V1832" s="6">
        <v>0</v>
      </c>
      <c r="W1832" s="6">
        <v>5912680</v>
      </c>
      <c r="X1832" s="6">
        <v>0</v>
      </c>
      <c r="Y1832" t="s">
        <v>193</v>
      </c>
      <c r="Z1832" t="s">
        <v>194</v>
      </c>
      <c r="AA1832" t="s">
        <v>195</v>
      </c>
      <c r="AB1832" t="s">
        <v>7603</v>
      </c>
      <c r="AC1832" t="s">
        <v>638</v>
      </c>
      <c r="AD1832" t="s">
        <v>638</v>
      </c>
      <c r="AE1832" t="s">
        <v>991</v>
      </c>
      <c r="AF1832" t="s">
        <v>7173</v>
      </c>
      <c r="AG1832" t="s">
        <v>7537</v>
      </c>
      <c r="AH1832" t="s">
        <v>7604</v>
      </c>
      <c r="AI1832" t="s">
        <v>7605</v>
      </c>
      <c r="AK1832" t="s">
        <v>2053</v>
      </c>
      <c r="AL1832" t="s">
        <v>462</v>
      </c>
      <c r="AM1832" t="s">
        <v>2464</v>
      </c>
      <c r="AN1832" t="s">
        <v>2465</v>
      </c>
      <c r="AO1832" t="s">
        <v>124</v>
      </c>
    </row>
    <row r="1833" spans="1:41" hidden="1" x14ac:dyDescent="0.2">
      <c r="A1833">
        <v>171925</v>
      </c>
      <c r="B1833" s="7">
        <v>46001</v>
      </c>
      <c r="C1833" t="s">
        <v>7606</v>
      </c>
      <c r="D1833" t="s">
        <v>180</v>
      </c>
      <c r="E1833" s="6">
        <v>6797780</v>
      </c>
      <c r="F1833" s="6">
        <v>45628</v>
      </c>
      <c r="G1833" s="6">
        <v>0</v>
      </c>
      <c r="H1833" t="s">
        <v>361</v>
      </c>
      <c r="I1833">
        <v>79769180</v>
      </c>
      <c r="J1833" t="s">
        <v>1126</v>
      </c>
      <c r="K1833" t="s">
        <v>183</v>
      </c>
      <c r="L1833" t="s">
        <v>209</v>
      </c>
      <c r="M1833" t="s">
        <v>1127</v>
      </c>
      <c r="N1833" t="s">
        <v>186</v>
      </c>
      <c r="O1833" t="s">
        <v>562</v>
      </c>
      <c r="P1833" t="s">
        <v>563</v>
      </c>
      <c r="Q1833" t="s">
        <v>189</v>
      </c>
      <c r="R1833" t="s">
        <v>190</v>
      </c>
      <c r="S1833" t="s">
        <v>540</v>
      </c>
      <c r="T1833" t="s">
        <v>541</v>
      </c>
      <c r="U1833" s="6">
        <v>6797780</v>
      </c>
      <c r="V1833" s="6">
        <v>0</v>
      </c>
      <c r="W1833" s="6">
        <v>6797780</v>
      </c>
      <c r="X1833" s="6">
        <v>0</v>
      </c>
      <c r="Y1833" t="s">
        <v>193</v>
      </c>
      <c r="Z1833" t="s">
        <v>194</v>
      </c>
      <c r="AA1833" t="s">
        <v>195</v>
      </c>
      <c r="AB1833" t="s">
        <v>7607</v>
      </c>
      <c r="AC1833" t="s">
        <v>552</v>
      </c>
      <c r="AD1833" t="s">
        <v>552</v>
      </c>
      <c r="AE1833" t="s">
        <v>774</v>
      </c>
      <c r="AF1833" t="s">
        <v>7190</v>
      </c>
      <c r="AG1833" t="s">
        <v>7537</v>
      </c>
      <c r="AH1833" t="s">
        <v>7608</v>
      </c>
      <c r="AI1833" t="s">
        <v>7609</v>
      </c>
      <c r="AK1833" t="s">
        <v>1131</v>
      </c>
      <c r="AL1833" t="s">
        <v>462</v>
      </c>
      <c r="AM1833" t="s">
        <v>1132</v>
      </c>
      <c r="AN1833" t="s">
        <v>1133</v>
      </c>
      <c r="AO1833" t="s">
        <v>124</v>
      </c>
    </row>
    <row r="1834" spans="1:41" hidden="1" x14ac:dyDescent="0.2">
      <c r="A1834">
        <v>171925</v>
      </c>
      <c r="B1834" s="7">
        <v>46001</v>
      </c>
      <c r="C1834" t="s">
        <v>7606</v>
      </c>
      <c r="D1834" t="s">
        <v>180</v>
      </c>
      <c r="E1834" s="6">
        <v>6797780</v>
      </c>
      <c r="F1834" s="6">
        <v>45628</v>
      </c>
      <c r="G1834" s="6">
        <v>0</v>
      </c>
      <c r="H1834" t="s">
        <v>361</v>
      </c>
      <c r="I1834">
        <v>79769180</v>
      </c>
      <c r="J1834" t="s">
        <v>1126</v>
      </c>
      <c r="K1834" t="s">
        <v>183</v>
      </c>
      <c r="L1834" t="s">
        <v>209</v>
      </c>
      <c r="M1834" t="s">
        <v>1127</v>
      </c>
      <c r="N1834" t="s">
        <v>186</v>
      </c>
      <c r="O1834" t="s">
        <v>562</v>
      </c>
      <c r="P1834" t="s">
        <v>563</v>
      </c>
      <c r="Q1834" t="s">
        <v>189</v>
      </c>
      <c r="R1834" t="s">
        <v>190</v>
      </c>
      <c r="S1834" t="s">
        <v>540</v>
      </c>
      <c r="T1834" t="s">
        <v>541</v>
      </c>
      <c r="U1834" s="6">
        <v>6797780</v>
      </c>
      <c r="V1834" s="6">
        <v>0</v>
      </c>
      <c r="W1834" s="6">
        <v>6797780</v>
      </c>
      <c r="X1834" s="6">
        <v>0</v>
      </c>
      <c r="Y1834" t="s">
        <v>193</v>
      </c>
      <c r="Z1834" t="s">
        <v>194</v>
      </c>
      <c r="AA1834" t="s">
        <v>195</v>
      </c>
      <c r="AB1834" t="s">
        <v>7607</v>
      </c>
      <c r="AC1834" t="s">
        <v>552</v>
      </c>
      <c r="AD1834" t="s">
        <v>552</v>
      </c>
      <c r="AE1834" t="s">
        <v>774</v>
      </c>
      <c r="AF1834" t="s">
        <v>7190</v>
      </c>
      <c r="AG1834" t="s">
        <v>7537</v>
      </c>
      <c r="AH1834" t="s">
        <v>7608</v>
      </c>
      <c r="AI1834" t="s">
        <v>7609</v>
      </c>
      <c r="AK1834" t="s">
        <v>1131</v>
      </c>
      <c r="AL1834" t="s">
        <v>462</v>
      </c>
      <c r="AM1834" t="s">
        <v>1132</v>
      </c>
      <c r="AN1834" t="s">
        <v>1133</v>
      </c>
      <c r="AO1834" t="s">
        <v>124</v>
      </c>
    </row>
    <row r="1835" spans="1:41" hidden="1" x14ac:dyDescent="0.2">
      <c r="A1835">
        <v>172025</v>
      </c>
      <c r="B1835" s="7">
        <v>46001</v>
      </c>
      <c r="C1835" t="s">
        <v>7610</v>
      </c>
      <c r="D1835" t="s">
        <v>180</v>
      </c>
      <c r="E1835" s="6">
        <v>7394100</v>
      </c>
      <c r="F1835" s="6">
        <v>74015</v>
      </c>
      <c r="G1835" s="6">
        <v>0</v>
      </c>
      <c r="H1835" t="s">
        <v>361</v>
      </c>
      <c r="I1835">
        <v>1032436840</v>
      </c>
      <c r="J1835" t="s">
        <v>2017</v>
      </c>
      <c r="K1835" t="s">
        <v>183</v>
      </c>
      <c r="L1835" t="s">
        <v>209</v>
      </c>
      <c r="M1835" t="s">
        <v>2018</v>
      </c>
      <c r="N1835" t="s">
        <v>186</v>
      </c>
      <c r="O1835" t="s">
        <v>334</v>
      </c>
      <c r="P1835" t="s">
        <v>335</v>
      </c>
      <c r="Q1835" t="s">
        <v>189</v>
      </c>
      <c r="R1835" t="s">
        <v>190</v>
      </c>
      <c r="S1835" t="s">
        <v>1099</v>
      </c>
      <c r="T1835" t="s">
        <v>1100</v>
      </c>
      <c r="U1835" s="6">
        <v>7394100</v>
      </c>
      <c r="V1835" s="6">
        <v>0</v>
      </c>
      <c r="W1835" s="6">
        <v>7394100</v>
      </c>
      <c r="X1835" s="6">
        <v>0</v>
      </c>
      <c r="Y1835" t="s">
        <v>193</v>
      </c>
      <c r="Z1835" t="s">
        <v>194</v>
      </c>
      <c r="AA1835" t="s">
        <v>195</v>
      </c>
      <c r="AB1835" t="s">
        <v>7611</v>
      </c>
      <c r="AC1835" t="s">
        <v>837</v>
      </c>
      <c r="AD1835" t="s">
        <v>837</v>
      </c>
      <c r="AE1835" t="s">
        <v>823</v>
      </c>
      <c r="AF1835" t="s">
        <v>7612</v>
      </c>
      <c r="AG1835" t="s">
        <v>7590</v>
      </c>
      <c r="AH1835" t="s">
        <v>7613</v>
      </c>
      <c r="AI1835" t="s">
        <v>7614</v>
      </c>
      <c r="AK1835" t="s">
        <v>876</v>
      </c>
      <c r="AL1835" t="s">
        <v>462</v>
      </c>
      <c r="AM1835" t="s">
        <v>2022</v>
      </c>
      <c r="AN1835" t="s">
        <v>1255</v>
      </c>
      <c r="AO1835" t="s">
        <v>124</v>
      </c>
    </row>
    <row r="1836" spans="1:41" hidden="1" x14ac:dyDescent="0.2">
      <c r="A1836">
        <v>172125</v>
      </c>
      <c r="B1836" s="7">
        <v>46001</v>
      </c>
      <c r="C1836" t="s">
        <v>7615</v>
      </c>
      <c r="D1836" t="s">
        <v>180</v>
      </c>
      <c r="E1836" s="6">
        <v>5912680</v>
      </c>
      <c r="F1836" s="6">
        <v>39687</v>
      </c>
      <c r="G1836" s="6">
        <v>0</v>
      </c>
      <c r="H1836" t="s">
        <v>361</v>
      </c>
      <c r="I1836">
        <v>1032468011</v>
      </c>
      <c r="J1836" t="s">
        <v>687</v>
      </c>
      <c r="K1836" t="s">
        <v>183</v>
      </c>
      <c r="L1836" t="s">
        <v>209</v>
      </c>
      <c r="M1836" t="s">
        <v>688</v>
      </c>
      <c r="N1836" t="s">
        <v>186</v>
      </c>
      <c r="O1836" t="s">
        <v>211</v>
      </c>
      <c r="P1836" t="s">
        <v>212</v>
      </c>
      <c r="Q1836" t="s">
        <v>189</v>
      </c>
      <c r="R1836" t="s">
        <v>190</v>
      </c>
      <c r="S1836" t="s">
        <v>458</v>
      </c>
      <c r="T1836" t="s">
        <v>459</v>
      </c>
      <c r="U1836" s="6">
        <v>5912680</v>
      </c>
      <c r="V1836" s="6">
        <v>0</v>
      </c>
      <c r="W1836" s="6">
        <v>5912680</v>
      </c>
      <c r="X1836" s="6">
        <v>0</v>
      </c>
      <c r="Y1836" t="s">
        <v>193</v>
      </c>
      <c r="Z1836" t="s">
        <v>194</v>
      </c>
      <c r="AA1836" t="s">
        <v>195</v>
      </c>
      <c r="AB1836" t="s">
        <v>7616</v>
      </c>
      <c r="AC1836" t="s">
        <v>401</v>
      </c>
      <c r="AD1836" t="s">
        <v>401</v>
      </c>
      <c r="AE1836" t="s">
        <v>409</v>
      </c>
      <c r="AF1836" t="s">
        <v>7204</v>
      </c>
      <c r="AG1836" t="s">
        <v>7537</v>
      </c>
      <c r="AH1836" t="s">
        <v>7617</v>
      </c>
      <c r="AI1836" t="s">
        <v>7618</v>
      </c>
      <c r="AK1836" t="s">
        <v>327</v>
      </c>
      <c r="AL1836" t="s">
        <v>462</v>
      </c>
      <c r="AM1836" t="s">
        <v>692</v>
      </c>
      <c r="AN1836" t="s">
        <v>693</v>
      </c>
      <c r="AO1836" t="s">
        <v>124</v>
      </c>
    </row>
    <row r="1837" spans="1:41" hidden="1" x14ac:dyDescent="0.2">
      <c r="A1837">
        <v>172225</v>
      </c>
      <c r="B1837" s="7">
        <v>46001</v>
      </c>
      <c r="C1837" t="s">
        <v>7619</v>
      </c>
      <c r="D1837" t="s">
        <v>180</v>
      </c>
      <c r="E1837" s="6">
        <v>3894440</v>
      </c>
      <c r="F1837" s="6">
        <v>26140</v>
      </c>
      <c r="G1837" s="6">
        <v>0</v>
      </c>
      <c r="H1837" t="s">
        <v>361</v>
      </c>
      <c r="I1837">
        <v>1004877832</v>
      </c>
      <c r="J1837" t="s">
        <v>1158</v>
      </c>
      <c r="K1837" t="s">
        <v>183</v>
      </c>
      <c r="L1837" t="s">
        <v>209</v>
      </c>
      <c r="M1837" t="s">
        <v>1159</v>
      </c>
      <c r="N1837" t="s">
        <v>186</v>
      </c>
      <c r="O1837" t="s">
        <v>211</v>
      </c>
      <c r="P1837" t="s">
        <v>212</v>
      </c>
      <c r="Q1837" t="s">
        <v>189</v>
      </c>
      <c r="R1837" t="s">
        <v>190</v>
      </c>
      <c r="S1837" t="s">
        <v>458</v>
      </c>
      <c r="T1837" t="s">
        <v>459</v>
      </c>
      <c r="U1837" s="6">
        <v>3894440</v>
      </c>
      <c r="V1837" s="6">
        <v>0</v>
      </c>
      <c r="W1837" s="6">
        <v>3894440</v>
      </c>
      <c r="X1837" s="6">
        <v>0</v>
      </c>
      <c r="Y1837" t="s">
        <v>193</v>
      </c>
      <c r="Z1837" t="s">
        <v>194</v>
      </c>
      <c r="AA1837" t="s">
        <v>195</v>
      </c>
      <c r="AB1837" t="s">
        <v>7620</v>
      </c>
      <c r="AC1837" t="s">
        <v>1161</v>
      </c>
      <c r="AD1837" t="s">
        <v>1161</v>
      </c>
      <c r="AE1837" t="s">
        <v>1162</v>
      </c>
      <c r="AF1837" t="s">
        <v>7621</v>
      </c>
      <c r="AG1837" t="s">
        <v>7590</v>
      </c>
      <c r="AH1837" t="s">
        <v>7622</v>
      </c>
      <c r="AI1837" t="s">
        <v>7623</v>
      </c>
      <c r="AK1837" t="s">
        <v>493</v>
      </c>
      <c r="AL1837" t="s">
        <v>462</v>
      </c>
      <c r="AM1837" t="s">
        <v>1166</v>
      </c>
      <c r="AN1837" t="s">
        <v>1167</v>
      </c>
      <c r="AO1837" t="s">
        <v>124</v>
      </c>
    </row>
    <row r="1838" spans="1:41" hidden="1" x14ac:dyDescent="0.2">
      <c r="A1838">
        <v>172325</v>
      </c>
      <c r="B1838" s="7">
        <v>46001</v>
      </c>
      <c r="C1838" t="s">
        <v>7624</v>
      </c>
      <c r="D1838" t="s">
        <v>180</v>
      </c>
      <c r="E1838" s="6">
        <v>2739040</v>
      </c>
      <c r="F1838" s="6">
        <v>24878</v>
      </c>
      <c r="G1838" s="6">
        <v>0</v>
      </c>
      <c r="H1838" t="s">
        <v>361</v>
      </c>
      <c r="I1838">
        <v>19474992</v>
      </c>
      <c r="J1838" t="s">
        <v>979</v>
      </c>
      <c r="K1838" t="s">
        <v>183</v>
      </c>
      <c r="L1838" t="s">
        <v>209</v>
      </c>
      <c r="M1838" t="s">
        <v>980</v>
      </c>
      <c r="N1838" t="s">
        <v>186</v>
      </c>
      <c r="O1838" t="s">
        <v>981</v>
      </c>
      <c r="P1838" t="s">
        <v>982</v>
      </c>
      <c r="Q1838" t="s">
        <v>189</v>
      </c>
      <c r="R1838" t="s">
        <v>190</v>
      </c>
      <c r="S1838" t="s">
        <v>478</v>
      </c>
      <c r="T1838" t="s">
        <v>479</v>
      </c>
      <c r="U1838" s="6">
        <v>2739040</v>
      </c>
      <c r="V1838" s="6">
        <v>0</v>
      </c>
      <c r="W1838" s="6">
        <v>2739040</v>
      </c>
      <c r="X1838" s="6">
        <v>0</v>
      </c>
      <c r="Y1838" t="s">
        <v>193</v>
      </c>
      <c r="Z1838" t="s">
        <v>194</v>
      </c>
      <c r="AA1838" t="s">
        <v>195</v>
      </c>
      <c r="AB1838" t="s">
        <v>7625</v>
      </c>
      <c r="AC1838" t="s">
        <v>984</v>
      </c>
      <c r="AD1838" t="s">
        <v>972</v>
      </c>
      <c r="AE1838" t="s">
        <v>630</v>
      </c>
      <c r="AF1838" t="s">
        <v>7210</v>
      </c>
      <c r="AG1838" t="s">
        <v>7537</v>
      </c>
      <c r="AH1838" t="s">
        <v>7626</v>
      </c>
      <c r="AI1838" t="s">
        <v>7627</v>
      </c>
      <c r="AK1838" t="s">
        <v>833</v>
      </c>
      <c r="AL1838" t="s">
        <v>452</v>
      </c>
      <c r="AM1838" t="s">
        <v>987</v>
      </c>
      <c r="AN1838" t="s">
        <v>988</v>
      </c>
      <c r="AO1838" t="s">
        <v>124</v>
      </c>
    </row>
    <row r="1839" spans="1:41" hidden="1" x14ac:dyDescent="0.2">
      <c r="A1839">
        <v>172425</v>
      </c>
      <c r="B1839" s="7">
        <v>46001</v>
      </c>
      <c r="C1839" t="s">
        <v>7628</v>
      </c>
      <c r="D1839" t="s">
        <v>180</v>
      </c>
      <c r="E1839" s="6">
        <v>4296180</v>
      </c>
      <c r="F1839" s="6">
        <v>28836</v>
      </c>
      <c r="G1839" s="6">
        <v>0</v>
      </c>
      <c r="H1839" t="s">
        <v>361</v>
      </c>
      <c r="I1839">
        <v>1076659207</v>
      </c>
      <c r="J1839" t="s">
        <v>1443</v>
      </c>
      <c r="K1839" t="s">
        <v>183</v>
      </c>
      <c r="L1839" t="s">
        <v>209</v>
      </c>
      <c r="M1839" t="s">
        <v>1444</v>
      </c>
      <c r="N1839" t="s">
        <v>186</v>
      </c>
      <c r="O1839" t="s">
        <v>562</v>
      </c>
      <c r="P1839" t="s">
        <v>563</v>
      </c>
      <c r="Q1839" t="s">
        <v>189</v>
      </c>
      <c r="R1839" t="s">
        <v>190</v>
      </c>
      <c r="S1839" t="s">
        <v>540</v>
      </c>
      <c r="T1839" t="s">
        <v>541</v>
      </c>
      <c r="U1839" s="6">
        <v>4296180</v>
      </c>
      <c r="V1839" s="6">
        <v>0</v>
      </c>
      <c r="W1839" s="6">
        <v>4296180</v>
      </c>
      <c r="X1839" s="6">
        <v>0</v>
      </c>
      <c r="Y1839" t="s">
        <v>193</v>
      </c>
      <c r="Z1839" t="s">
        <v>194</v>
      </c>
      <c r="AA1839" t="s">
        <v>195</v>
      </c>
      <c r="AB1839" t="s">
        <v>7629</v>
      </c>
      <c r="AC1839" t="s">
        <v>873</v>
      </c>
      <c r="AD1839" t="s">
        <v>873</v>
      </c>
      <c r="AE1839" t="s">
        <v>698</v>
      </c>
      <c r="AF1839" t="s">
        <v>7214</v>
      </c>
      <c r="AG1839" t="s">
        <v>7537</v>
      </c>
      <c r="AH1839" t="s">
        <v>7630</v>
      </c>
      <c r="AI1839" t="s">
        <v>7631</v>
      </c>
      <c r="AK1839" t="s">
        <v>800</v>
      </c>
      <c r="AL1839" t="s">
        <v>462</v>
      </c>
      <c r="AM1839" t="s">
        <v>3707</v>
      </c>
      <c r="AN1839" t="s">
        <v>1448</v>
      </c>
      <c r="AO1839" t="s">
        <v>124</v>
      </c>
    </row>
    <row r="1840" spans="1:41" hidden="1" x14ac:dyDescent="0.2">
      <c r="A1840">
        <v>172525</v>
      </c>
      <c r="B1840" s="7">
        <v>46001</v>
      </c>
      <c r="C1840" t="s">
        <v>7632</v>
      </c>
      <c r="D1840" t="s">
        <v>180</v>
      </c>
      <c r="E1840" s="6">
        <v>6208314</v>
      </c>
      <c r="F1840" s="6">
        <v>41671</v>
      </c>
      <c r="G1840" s="6">
        <v>0</v>
      </c>
      <c r="H1840" t="s">
        <v>361</v>
      </c>
      <c r="I1840">
        <v>1063962699</v>
      </c>
      <c r="J1840" t="s">
        <v>1323</v>
      </c>
      <c r="K1840" t="s">
        <v>183</v>
      </c>
      <c r="L1840" t="s">
        <v>209</v>
      </c>
      <c r="M1840" t="s">
        <v>1324</v>
      </c>
      <c r="N1840" t="s">
        <v>186</v>
      </c>
      <c r="O1840" t="s">
        <v>334</v>
      </c>
      <c r="P1840" t="s">
        <v>335</v>
      </c>
      <c r="Q1840" t="s">
        <v>189</v>
      </c>
      <c r="R1840" t="s">
        <v>190</v>
      </c>
      <c r="S1840" t="s">
        <v>540</v>
      </c>
      <c r="T1840" t="s">
        <v>541</v>
      </c>
      <c r="U1840" s="6">
        <v>6208314</v>
      </c>
      <c r="V1840" s="6">
        <v>0</v>
      </c>
      <c r="W1840" s="6">
        <v>6208314</v>
      </c>
      <c r="X1840" s="6">
        <v>0</v>
      </c>
      <c r="Y1840" t="s">
        <v>193</v>
      </c>
      <c r="Z1840" t="s">
        <v>194</v>
      </c>
      <c r="AA1840" t="s">
        <v>195</v>
      </c>
      <c r="AB1840" t="s">
        <v>7633</v>
      </c>
      <c r="AC1840" t="s">
        <v>524</v>
      </c>
      <c r="AD1840" t="s">
        <v>850</v>
      </c>
      <c r="AE1840" t="s">
        <v>690</v>
      </c>
      <c r="AF1840" t="s">
        <v>7198</v>
      </c>
      <c r="AG1840" t="s">
        <v>7537</v>
      </c>
      <c r="AH1840" t="s">
        <v>7634</v>
      </c>
      <c r="AI1840" t="s">
        <v>7635</v>
      </c>
      <c r="AK1840" t="s">
        <v>800</v>
      </c>
      <c r="AL1840" t="s">
        <v>462</v>
      </c>
      <c r="AM1840" t="s">
        <v>1328</v>
      </c>
      <c r="AN1840" t="s">
        <v>1329</v>
      </c>
      <c r="AO1840" t="s">
        <v>124</v>
      </c>
    </row>
    <row r="1841" spans="1:41" hidden="1" x14ac:dyDescent="0.2">
      <c r="A1841">
        <v>172625</v>
      </c>
      <c r="B1841" s="7">
        <v>46001</v>
      </c>
      <c r="C1841" t="s">
        <v>7636</v>
      </c>
      <c r="D1841" t="s">
        <v>180</v>
      </c>
      <c r="E1841" s="6">
        <v>5166440</v>
      </c>
      <c r="F1841" s="6">
        <v>43732</v>
      </c>
      <c r="G1841" s="6">
        <v>0</v>
      </c>
      <c r="H1841" t="s">
        <v>361</v>
      </c>
      <c r="I1841">
        <v>1020712961</v>
      </c>
      <c r="J1841" t="s">
        <v>1257</v>
      </c>
      <c r="K1841" t="s">
        <v>183</v>
      </c>
      <c r="L1841" t="s">
        <v>209</v>
      </c>
      <c r="M1841" t="s">
        <v>1258</v>
      </c>
      <c r="N1841" t="s">
        <v>186</v>
      </c>
      <c r="O1841" t="s">
        <v>364</v>
      </c>
      <c r="P1841" t="s">
        <v>365</v>
      </c>
      <c r="Q1841" t="s">
        <v>189</v>
      </c>
      <c r="R1841" t="s">
        <v>190</v>
      </c>
      <c r="S1841" t="s">
        <v>585</v>
      </c>
      <c r="T1841" t="s">
        <v>586</v>
      </c>
      <c r="U1841" s="6">
        <v>5166440</v>
      </c>
      <c r="V1841" s="6">
        <v>0</v>
      </c>
      <c r="W1841" s="6">
        <v>5166440</v>
      </c>
      <c r="X1841" s="6">
        <v>0</v>
      </c>
      <c r="Y1841" t="s">
        <v>193</v>
      </c>
      <c r="Z1841" t="s">
        <v>194</v>
      </c>
      <c r="AA1841" t="s">
        <v>195</v>
      </c>
      <c r="AB1841" t="s">
        <v>7637</v>
      </c>
      <c r="AC1841" t="s">
        <v>1044</v>
      </c>
      <c r="AD1841" t="s">
        <v>1033</v>
      </c>
      <c r="AE1841" t="s">
        <v>546</v>
      </c>
      <c r="AF1841" t="s">
        <v>6994</v>
      </c>
      <c r="AG1841" t="s">
        <v>7275</v>
      </c>
      <c r="AH1841" t="s">
        <v>7638</v>
      </c>
      <c r="AI1841" t="s">
        <v>7639</v>
      </c>
      <c r="AK1841" t="s">
        <v>672</v>
      </c>
      <c r="AL1841" t="s">
        <v>462</v>
      </c>
      <c r="AM1841" t="s">
        <v>5847</v>
      </c>
      <c r="AN1841" t="s">
        <v>1262</v>
      </c>
      <c r="AO1841" t="s">
        <v>124</v>
      </c>
    </row>
    <row r="1842" spans="1:41" hidden="1" x14ac:dyDescent="0.2">
      <c r="A1842">
        <v>172725</v>
      </c>
      <c r="B1842" s="7">
        <v>46001</v>
      </c>
      <c r="C1842" t="s">
        <v>7640</v>
      </c>
      <c r="D1842" t="s">
        <v>180</v>
      </c>
      <c r="E1842" s="6">
        <v>7142400</v>
      </c>
      <c r="F1842" s="6">
        <v>60458</v>
      </c>
      <c r="G1842" s="6">
        <v>0</v>
      </c>
      <c r="H1842" t="s">
        <v>361</v>
      </c>
      <c r="I1842">
        <v>52182505</v>
      </c>
      <c r="J1842" t="s">
        <v>4016</v>
      </c>
      <c r="K1842" t="s">
        <v>183</v>
      </c>
      <c r="L1842" t="s">
        <v>209</v>
      </c>
      <c r="M1842" t="s">
        <v>6357</v>
      </c>
      <c r="N1842" t="s">
        <v>186</v>
      </c>
      <c r="O1842" t="s">
        <v>364</v>
      </c>
      <c r="P1842" t="s">
        <v>365</v>
      </c>
      <c r="Q1842" t="s">
        <v>189</v>
      </c>
      <c r="R1842" t="s">
        <v>190</v>
      </c>
      <c r="S1842" t="s">
        <v>669</v>
      </c>
      <c r="T1842" t="s">
        <v>670</v>
      </c>
      <c r="U1842" s="6">
        <v>7142400</v>
      </c>
      <c r="V1842" s="6">
        <v>0</v>
      </c>
      <c r="W1842" s="6">
        <v>7142400</v>
      </c>
      <c r="X1842" s="6">
        <v>0</v>
      </c>
      <c r="Y1842" t="s">
        <v>193</v>
      </c>
      <c r="Z1842" t="s">
        <v>194</v>
      </c>
      <c r="AA1842" t="s">
        <v>195</v>
      </c>
      <c r="AB1842" t="s">
        <v>7641</v>
      </c>
      <c r="AC1842" t="s">
        <v>1522</v>
      </c>
      <c r="AD1842" t="s">
        <v>1518</v>
      </c>
      <c r="AE1842" t="s">
        <v>1380</v>
      </c>
      <c r="AF1842" t="s">
        <v>6932</v>
      </c>
      <c r="AG1842" t="s">
        <v>7275</v>
      </c>
      <c r="AH1842" t="s">
        <v>7642</v>
      </c>
      <c r="AI1842" t="s">
        <v>7643</v>
      </c>
      <c r="AK1842" t="s">
        <v>2876</v>
      </c>
      <c r="AL1842" t="s">
        <v>462</v>
      </c>
      <c r="AM1842" t="s">
        <v>2133</v>
      </c>
      <c r="AN1842" t="s">
        <v>4021</v>
      </c>
      <c r="AO1842" t="s">
        <v>124</v>
      </c>
    </row>
    <row r="1843" spans="1:41" hidden="1" x14ac:dyDescent="0.2">
      <c r="A1843">
        <v>172825</v>
      </c>
      <c r="B1843" s="7">
        <v>46001</v>
      </c>
      <c r="C1843" t="s">
        <v>7644</v>
      </c>
      <c r="D1843" t="s">
        <v>180</v>
      </c>
      <c r="E1843" s="6">
        <v>5912680</v>
      </c>
      <c r="F1843" s="6">
        <v>50049</v>
      </c>
      <c r="G1843" s="6">
        <v>0</v>
      </c>
      <c r="H1843" t="s">
        <v>361</v>
      </c>
      <c r="I1843">
        <v>1014284456</v>
      </c>
      <c r="J1843" t="s">
        <v>634</v>
      </c>
      <c r="K1843" t="s">
        <v>183</v>
      </c>
      <c r="L1843" t="s">
        <v>209</v>
      </c>
      <c r="M1843" t="s">
        <v>635</v>
      </c>
      <c r="N1843" t="s">
        <v>186</v>
      </c>
      <c r="O1843" t="s">
        <v>211</v>
      </c>
      <c r="P1843" t="s">
        <v>212</v>
      </c>
      <c r="Q1843" t="s">
        <v>189</v>
      </c>
      <c r="R1843" t="s">
        <v>190</v>
      </c>
      <c r="S1843" t="s">
        <v>446</v>
      </c>
      <c r="T1843" t="s">
        <v>447</v>
      </c>
      <c r="U1843" s="6">
        <v>5912680</v>
      </c>
      <c r="V1843" s="6">
        <v>0</v>
      </c>
      <c r="W1843" s="6">
        <v>5912680</v>
      </c>
      <c r="X1843" s="6">
        <v>0</v>
      </c>
      <c r="Y1843" t="s">
        <v>193</v>
      </c>
      <c r="Z1843" t="s">
        <v>194</v>
      </c>
      <c r="AA1843" t="s">
        <v>195</v>
      </c>
      <c r="AB1843" t="s">
        <v>7645</v>
      </c>
      <c r="AC1843" t="s">
        <v>637</v>
      </c>
      <c r="AD1843" t="s">
        <v>637</v>
      </c>
      <c r="AE1843" t="s">
        <v>440</v>
      </c>
      <c r="AF1843" t="s">
        <v>7646</v>
      </c>
      <c r="AG1843" t="s">
        <v>7537</v>
      </c>
      <c r="AH1843" t="s">
        <v>7647</v>
      </c>
      <c r="AI1843" t="s">
        <v>7648</v>
      </c>
      <c r="AK1843" t="s">
        <v>274</v>
      </c>
      <c r="AL1843" t="s">
        <v>462</v>
      </c>
      <c r="AM1843" t="s">
        <v>6208</v>
      </c>
      <c r="AN1843" t="s">
        <v>641</v>
      </c>
      <c r="AO1843" t="s">
        <v>124</v>
      </c>
    </row>
    <row r="1844" spans="1:41" hidden="1" x14ac:dyDescent="0.2">
      <c r="A1844">
        <v>172925</v>
      </c>
      <c r="B1844" s="7">
        <v>46001</v>
      </c>
      <c r="C1844" t="s">
        <v>7649</v>
      </c>
      <c r="D1844" t="s">
        <v>180</v>
      </c>
      <c r="E1844" s="6">
        <v>4296180</v>
      </c>
      <c r="F1844" s="6">
        <v>36366</v>
      </c>
      <c r="G1844" s="6">
        <v>0</v>
      </c>
      <c r="H1844" t="s">
        <v>361</v>
      </c>
      <c r="I1844">
        <v>1012420038</v>
      </c>
      <c r="J1844" t="s">
        <v>6871</v>
      </c>
      <c r="K1844" t="s">
        <v>183</v>
      </c>
      <c r="L1844" t="s">
        <v>209</v>
      </c>
      <c r="M1844" t="s">
        <v>6872</v>
      </c>
      <c r="N1844" t="s">
        <v>186</v>
      </c>
      <c r="O1844" t="s">
        <v>364</v>
      </c>
      <c r="P1844" t="s">
        <v>365</v>
      </c>
      <c r="Q1844" t="s">
        <v>189</v>
      </c>
      <c r="R1844" t="s">
        <v>190</v>
      </c>
      <c r="S1844" t="s">
        <v>669</v>
      </c>
      <c r="T1844" t="s">
        <v>670</v>
      </c>
      <c r="U1844" s="6">
        <v>4296180</v>
      </c>
      <c r="V1844" s="6">
        <v>0</v>
      </c>
      <c r="W1844" s="6">
        <v>4296180</v>
      </c>
      <c r="X1844" s="6">
        <v>0</v>
      </c>
      <c r="Y1844" t="s">
        <v>193</v>
      </c>
      <c r="Z1844" t="s">
        <v>194</v>
      </c>
      <c r="AA1844" t="s">
        <v>195</v>
      </c>
      <c r="AB1844" t="s">
        <v>7650</v>
      </c>
      <c r="AC1844" t="s">
        <v>738</v>
      </c>
      <c r="AD1844" t="s">
        <v>738</v>
      </c>
      <c r="AE1844" t="s">
        <v>2202</v>
      </c>
      <c r="AF1844" t="s">
        <v>6979</v>
      </c>
      <c r="AG1844" t="s">
        <v>7275</v>
      </c>
      <c r="AH1844" t="s">
        <v>7651</v>
      </c>
      <c r="AI1844" t="s">
        <v>7652</v>
      </c>
      <c r="AK1844" t="s">
        <v>5795</v>
      </c>
      <c r="AL1844" t="s">
        <v>462</v>
      </c>
      <c r="AM1844" t="s">
        <v>6877</v>
      </c>
      <c r="AN1844" t="s">
        <v>949</v>
      </c>
      <c r="AO1844" t="s">
        <v>124</v>
      </c>
    </row>
    <row r="1845" spans="1:41" hidden="1" x14ac:dyDescent="0.2">
      <c r="A1845">
        <v>173025</v>
      </c>
      <c r="B1845" s="7">
        <v>46001</v>
      </c>
      <c r="C1845" t="s">
        <v>7653</v>
      </c>
      <c r="D1845" t="s">
        <v>180</v>
      </c>
      <c r="E1845" s="6">
        <v>7394100</v>
      </c>
      <c r="F1845" s="6">
        <v>158979</v>
      </c>
      <c r="G1845" s="6">
        <v>0</v>
      </c>
      <c r="H1845" t="s">
        <v>361</v>
      </c>
      <c r="I1845">
        <v>3033289</v>
      </c>
      <c r="J1845" t="s">
        <v>583</v>
      </c>
      <c r="K1845" t="s">
        <v>183</v>
      </c>
      <c r="L1845" t="s">
        <v>209</v>
      </c>
      <c r="M1845" t="s">
        <v>584</v>
      </c>
      <c r="N1845" t="s">
        <v>186</v>
      </c>
      <c r="O1845" t="s">
        <v>364</v>
      </c>
      <c r="P1845" t="s">
        <v>365</v>
      </c>
      <c r="Q1845" t="s">
        <v>189</v>
      </c>
      <c r="R1845" t="s">
        <v>190</v>
      </c>
      <c r="S1845" t="s">
        <v>585</v>
      </c>
      <c r="T1845" t="s">
        <v>586</v>
      </c>
      <c r="U1845" s="6">
        <v>7394100</v>
      </c>
      <c r="V1845" s="6">
        <v>0</v>
      </c>
      <c r="W1845" s="6">
        <v>7394100</v>
      </c>
      <c r="X1845" s="6">
        <v>0</v>
      </c>
      <c r="Y1845" t="s">
        <v>193</v>
      </c>
      <c r="Z1845" t="s">
        <v>194</v>
      </c>
      <c r="AA1845" t="s">
        <v>195</v>
      </c>
      <c r="AB1845" t="s">
        <v>7654</v>
      </c>
      <c r="AC1845" t="s">
        <v>217</v>
      </c>
      <c r="AD1845" t="s">
        <v>217</v>
      </c>
      <c r="AE1845" t="s">
        <v>418</v>
      </c>
      <c r="AF1845" t="s">
        <v>6986</v>
      </c>
      <c r="AG1845" t="s">
        <v>7275</v>
      </c>
      <c r="AH1845" t="s">
        <v>7655</v>
      </c>
      <c r="AI1845" t="s">
        <v>7656</v>
      </c>
      <c r="AK1845" t="s">
        <v>590</v>
      </c>
      <c r="AL1845" t="s">
        <v>462</v>
      </c>
      <c r="AM1845" t="s">
        <v>591</v>
      </c>
      <c r="AN1845" t="s">
        <v>592</v>
      </c>
      <c r="AO1845" t="s">
        <v>124</v>
      </c>
    </row>
    <row r="1846" spans="1:41" hidden="1" x14ac:dyDescent="0.2">
      <c r="A1846">
        <v>173125</v>
      </c>
      <c r="B1846" s="7">
        <v>46001</v>
      </c>
      <c r="C1846" t="s">
        <v>7657</v>
      </c>
      <c r="D1846" t="s">
        <v>180</v>
      </c>
      <c r="E1846" s="6">
        <v>3900000</v>
      </c>
      <c r="F1846" s="6">
        <v>0</v>
      </c>
      <c r="G1846" s="6">
        <v>0</v>
      </c>
      <c r="H1846" t="s">
        <v>361</v>
      </c>
      <c r="I1846">
        <v>1007643054</v>
      </c>
      <c r="J1846" t="s">
        <v>6228</v>
      </c>
      <c r="K1846" t="s">
        <v>183</v>
      </c>
      <c r="L1846" t="s">
        <v>209</v>
      </c>
      <c r="M1846" t="s">
        <v>6229</v>
      </c>
      <c r="N1846" t="s">
        <v>186</v>
      </c>
      <c r="O1846" t="s">
        <v>211</v>
      </c>
      <c r="P1846" t="s">
        <v>212</v>
      </c>
      <c r="Q1846" t="s">
        <v>189</v>
      </c>
      <c r="R1846" t="s">
        <v>190</v>
      </c>
      <c r="S1846" t="s">
        <v>458</v>
      </c>
      <c r="T1846" t="s">
        <v>459</v>
      </c>
      <c r="U1846" s="6">
        <v>3900000</v>
      </c>
      <c r="V1846" s="6">
        <v>0</v>
      </c>
      <c r="W1846" s="6">
        <v>3900000</v>
      </c>
      <c r="X1846" s="6">
        <v>0</v>
      </c>
      <c r="Y1846" t="s">
        <v>193</v>
      </c>
      <c r="Z1846" t="s">
        <v>194</v>
      </c>
      <c r="AA1846" t="s">
        <v>195</v>
      </c>
      <c r="AB1846" t="s">
        <v>7658</v>
      </c>
      <c r="AC1846" t="s">
        <v>955</v>
      </c>
      <c r="AD1846" t="s">
        <v>938</v>
      </c>
      <c r="AE1846" t="s">
        <v>2639</v>
      </c>
      <c r="AF1846" t="s">
        <v>7659</v>
      </c>
      <c r="AG1846" t="s">
        <v>7590</v>
      </c>
      <c r="AH1846" t="s">
        <v>7660</v>
      </c>
      <c r="AI1846" t="s">
        <v>7661</v>
      </c>
      <c r="AK1846" t="s">
        <v>7264</v>
      </c>
      <c r="AL1846" t="s">
        <v>234</v>
      </c>
      <c r="AM1846" t="s">
        <v>7304</v>
      </c>
      <c r="AN1846" t="s">
        <v>7662</v>
      </c>
      <c r="AO1846" t="s">
        <v>137</v>
      </c>
    </row>
    <row r="1847" spans="1:41" hidden="1" x14ac:dyDescent="0.2">
      <c r="A1847">
        <v>173225</v>
      </c>
      <c r="B1847" s="7">
        <v>46001</v>
      </c>
      <c r="C1847" t="s">
        <v>7663</v>
      </c>
      <c r="D1847" t="s">
        <v>180</v>
      </c>
      <c r="E1847" s="6">
        <v>2600000</v>
      </c>
      <c r="F1847" s="6">
        <v>0</v>
      </c>
      <c r="G1847" s="6">
        <v>0</v>
      </c>
      <c r="H1847" t="s">
        <v>361</v>
      </c>
      <c r="I1847">
        <v>1035438557</v>
      </c>
      <c r="J1847" t="s">
        <v>6236</v>
      </c>
      <c r="K1847" t="s">
        <v>183</v>
      </c>
      <c r="L1847" t="s">
        <v>209</v>
      </c>
      <c r="M1847" t="s">
        <v>6237</v>
      </c>
      <c r="N1847" t="s">
        <v>186</v>
      </c>
      <c r="O1847" t="s">
        <v>211</v>
      </c>
      <c r="P1847" t="s">
        <v>212</v>
      </c>
      <c r="Q1847" t="s">
        <v>189</v>
      </c>
      <c r="R1847" t="s">
        <v>190</v>
      </c>
      <c r="S1847" t="s">
        <v>458</v>
      </c>
      <c r="T1847" t="s">
        <v>459</v>
      </c>
      <c r="U1847" s="6">
        <v>2600000</v>
      </c>
      <c r="V1847" s="6">
        <v>0</v>
      </c>
      <c r="W1847" s="6">
        <v>2600000</v>
      </c>
      <c r="X1847" s="6">
        <v>0</v>
      </c>
      <c r="Y1847" t="s">
        <v>193</v>
      </c>
      <c r="Z1847" t="s">
        <v>194</v>
      </c>
      <c r="AA1847" t="s">
        <v>195</v>
      </c>
      <c r="AB1847" t="s">
        <v>7658</v>
      </c>
      <c r="AC1847" t="s">
        <v>955</v>
      </c>
      <c r="AD1847" t="s">
        <v>938</v>
      </c>
      <c r="AE1847" t="s">
        <v>2645</v>
      </c>
      <c r="AF1847" t="s">
        <v>7664</v>
      </c>
      <c r="AG1847" t="s">
        <v>7590</v>
      </c>
      <c r="AH1847" t="s">
        <v>7665</v>
      </c>
      <c r="AI1847" t="s">
        <v>7666</v>
      </c>
      <c r="AK1847" t="s">
        <v>7264</v>
      </c>
      <c r="AL1847" t="s">
        <v>234</v>
      </c>
      <c r="AM1847" t="s">
        <v>7304</v>
      </c>
      <c r="AN1847" t="s">
        <v>7667</v>
      </c>
      <c r="AO1847" t="s">
        <v>137</v>
      </c>
    </row>
    <row r="1848" spans="1:41" hidden="1" x14ac:dyDescent="0.2">
      <c r="A1848">
        <v>173325</v>
      </c>
      <c r="B1848" s="7">
        <v>46001</v>
      </c>
      <c r="C1848" t="s">
        <v>7668</v>
      </c>
      <c r="D1848" t="s">
        <v>180</v>
      </c>
      <c r="E1848" s="6">
        <v>1557119</v>
      </c>
      <c r="F1848" s="6">
        <v>0</v>
      </c>
      <c r="G1848" s="6">
        <v>0</v>
      </c>
      <c r="H1848" t="s">
        <v>361</v>
      </c>
      <c r="I1848">
        <v>1020827839</v>
      </c>
      <c r="J1848" t="s">
        <v>6242</v>
      </c>
      <c r="K1848" t="s">
        <v>183</v>
      </c>
      <c r="L1848" t="s">
        <v>209</v>
      </c>
      <c r="M1848" t="s">
        <v>6243</v>
      </c>
      <c r="N1848" t="s">
        <v>186</v>
      </c>
      <c r="O1848" t="s">
        <v>211</v>
      </c>
      <c r="P1848" t="s">
        <v>212</v>
      </c>
      <c r="Q1848" t="s">
        <v>189</v>
      </c>
      <c r="R1848" t="s">
        <v>190</v>
      </c>
      <c r="S1848" t="s">
        <v>458</v>
      </c>
      <c r="T1848" t="s">
        <v>459</v>
      </c>
      <c r="U1848" s="6">
        <v>1557119</v>
      </c>
      <c r="V1848" s="6">
        <v>0</v>
      </c>
      <c r="W1848" s="6">
        <v>1557119</v>
      </c>
      <c r="X1848" s="6">
        <v>0</v>
      </c>
      <c r="Y1848" t="s">
        <v>480</v>
      </c>
      <c r="Z1848" t="s">
        <v>194</v>
      </c>
      <c r="AA1848" t="s">
        <v>481</v>
      </c>
      <c r="AB1848" t="s">
        <v>7658</v>
      </c>
      <c r="AC1848" t="s">
        <v>955</v>
      </c>
      <c r="AD1848" t="s">
        <v>938</v>
      </c>
      <c r="AE1848" t="s">
        <v>2651</v>
      </c>
      <c r="AF1848" t="s">
        <v>7669</v>
      </c>
      <c r="AG1848" t="s">
        <v>7590</v>
      </c>
      <c r="AH1848" t="s">
        <v>7670</v>
      </c>
      <c r="AI1848" t="s">
        <v>7671</v>
      </c>
      <c r="AK1848" t="s">
        <v>7264</v>
      </c>
      <c r="AL1848" t="s">
        <v>234</v>
      </c>
      <c r="AM1848" t="s">
        <v>7304</v>
      </c>
      <c r="AN1848" t="s">
        <v>7672</v>
      </c>
      <c r="AO1848" t="s">
        <v>137</v>
      </c>
    </row>
    <row r="1849" spans="1:41" hidden="1" x14ac:dyDescent="0.2">
      <c r="A1849">
        <v>173425</v>
      </c>
      <c r="B1849" s="7">
        <v>46001</v>
      </c>
      <c r="C1849" t="s">
        <v>7673</v>
      </c>
      <c r="D1849" t="s">
        <v>180</v>
      </c>
      <c r="E1849" s="6">
        <v>1042881</v>
      </c>
      <c r="F1849" s="6">
        <v>0</v>
      </c>
      <c r="G1849" s="6">
        <v>0</v>
      </c>
      <c r="H1849" t="s">
        <v>361</v>
      </c>
      <c r="I1849">
        <v>1020827839</v>
      </c>
      <c r="J1849" t="s">
        <v>6242</v>
      </c>
      <c r="K1849" t="s">
        <v>183</v>
      </c>
      <c r="L1849" t="s">
        <v>209</v>
      </c>
      <c r="M1849" t="s">
        <v>6243</v>
      </c>
      <c r="N1849" t="s">
        <v>186</v>
      </c>
      <c r="O1849" t="s">
        <v>211</v>
      </c>
      <c r="P1849" t="s">
        <v>212</v>
      </c>
      <c r="Q1849" t="s">
        <v>189</v>
      </c>
      <c r="R1849" t="s">
        <v>190</v>
      </c>
      <c r="S1849" t="s">
        <v>458</v>
      </c>
      <c r="T1849" t="s">
        <v>459</v>
      </c>
      <c r="U1849" s="6">
        <v>1042881</v>
      </c>
      <c r="V1849" s="6">
        <v>0</v>
      </c>
      <c r="W1849" s="6">
        <v>1042881</v>
      </c>
      <c r="X1849" s="6">
        <v>0</v>
      </c>
      <c r="Y1849" t="s">
        <v>193</v>
      </c>
      <c r="Z1849" t="s">
        <v>194</v>
      </c>
      <c r="AA1849" t="s">
        <v>195</v>
      </c>
      <c r="AB1849" t="s">
        <v>7658</v>
      </c>
      <c r="AC1849" t="s">
        <v>955</v>
      </c>
      <c r="AD1849" t="s">
        <v>938</v>
      </c>
      <c r="AE1849" t="s">
        <v>2651</v>
      </c>
      <c r="AF1849" t="s">
        <v>7674</v>
      </c>
      <c r="AG1849" t="s">
        <v>7590</v>
      </c>
      <c r="AH1849" t="s">
        <v>7675</v>
      </c>
      <c r="AI1849" t="s">
        <v>7676</v>
      </c>
      <c r="AK1849" t="s">
        <v>7264</v>
      </c>
      <c r="AL1849" t="s">
        <v>234</v>
      </c>
      <c r="AM1849" t="s">
        <v>7304</v>
      </c>
      <c r="AN1849" t="s">
        <v>7672</v>
      </c>
      <c r="AO1849" t="s">
        <v>137</v>
      </c>
    </row>
    <row r="1850" spans="1:41" hidden="1" x14ac:dyDescent="0.2">
      <c r="A1850">
        <v>173525</v>
      </c>
      <c r="B1850" s="7">
        <v>46001</v>
      </c>
      <c r="C1850" t="s">
        <v>7677</v>
      </c>
      <c r="D1850" t="s">
        <v>180</v>
      </c>
      <c r="E1850" s="6">
        <v>7394100</v>
      </c>
      <c r="F1850" s="6">
        <v>74015</v>
      </c>
      <c r="G1850" s="6">
        <v>0</v>
      </c>
      <c r="H1850" t="s">
        <v>361</v>
      </c>
      <c r="I1850">
        <v>43254268</v>
      </c>
      <c r="J1850" t="s">
        <v>3072</v>
      </c>
      <c r="K1850" t="s">
        <v>183</v>
      </c>
      <c r="L1850" t="s">
        <v>209</v>
      </c>
      <c r="M1850" t="s">
        <v>3073</v>
      </c>
      <c r="N1850" t="s">
        <v>186</v>
      </c>
      <c r="O1850" t="s">
        <v>562</v>
      </c>
      <c r="P1850" t="s">
        <v>563</v>
      </c>
      <c r="Q1850" t="s">
        <v>189</v>
      </c>
      <c r="R1850" t="s">
        <v>190</v>
      </c>
      <c r="S1850" t="s">
        <v>669</v>
      </c>
      <c r="T1850" t="s">
        <v>670</v>
      </c>
      <c r="U1850" s="6">
        <v>7394100</v>
      </c>
      <c r="V1850" s="6">
        <v>0</v>
      </c>
      <c r="W1850" s="6">
        <v>7394100</v>
      </c>
      <c r="X1850" s="6">
        <v>0</v>
      </c>
      <c r="Y1850" t="s">
        <v>480</v>
      </c>
      <c r="Z1850" t="s">
        <v>194</v>
      </c>
      <c r="AA1850" t="s">
        <v>481</v>
      </c>
      <c r="AB1850" t="s">
        <v>7678</v>
      </c>
      <c r="AC1850" t="s">
        <v>662</v>
      </c>
      <c r="AD1850" t="s">
        <v>662</v>
      </c>
      <c r="AE1850" t="s">
        <v>1311</v>
      </c>
      <c r="AF1850" t="s">
        <v>7015</v>
      </c>
      <c r="AG1850" t="s">
        <v>7275</v>
      </c>
      <c r="AH1850" t="s">
        <v>7679</v>
      </c>
      <c r="AI1850" t="s">
        <v>7680</v>
      </c>
      <c r="AK1850" t="s">
        <v>2696</v>
      </c>
      <c r="AL1850" t="s">
        <v>462</v>
      </c>
      <c r="AM1850" t="s">
        <v>3078</v>
      </c>
      <c r="AN1850" t="s">
        <v>1485</v>
      </c>
      <c r="AO1850" t="s">
        <v>124</v>
      </c>
    </row>
    <row r="1851" spans="1:41" hidden="1" x14ac:dyDescent="0.2">
      <c r="A1851">
        <v>173625</v>
      </c>
      <c r="B1851" s="7">
        <v>46001</v>
      </c>
      <c r="C1851" t="s">
        <v>7681</v>
      </c>
      <c r="D1851" t="s">
        <v>180</v>
      </c>
      <c r="E1851" s="6">
        <v>1232350</v>
      </c>
      <c r="F1851" s="6">
        <v>0</v>
      </c>
      <c r="G1851" s="6">
        <v>0</v>
      </c>
      <c r="H1851" t="s">
        <v>361</v>
      </c>
      <c r="I1851">
        <v>1073512831</v>
      </c>
      <c r="J1851" t="s">
        <v>2079</v>
      </c>
      <c r="K1851" t="s">
        <v>183</v>
      </c>
      <c r="L1851" t="s">
        <v>209</v>
      </c>
      <c r="M1851" t="s">
        <v>2080</v>
      </c>
      <c r="N1851" t="s">
        <v>186</v>
      </c>
      <c r="O1851" t="s">
        <v>562</v>
      </c>
      <c r="P1851" t="s">
        <v>563</v>
      </c>
      <c r="Q1851" t="s">
        <v>189</v>
      </c>
      <c r="R1851" t="s">
        <v>190</v>
      </c>
      <c r="S1851" t="s">
        <v>735</v>
      </c>
      <c r="T1851" t="s">
        <v>736</v>
      </c>
      <c r="U1851" s="6">
        <v>1232350</v>
      </c>
      <c r="V1851" s="6">
        <v>0</v>
      </c>
      <c r="W1851" s="6">
        <v>1232350</v>
      </c>
      <c r="X1851" s="6">
        <v>0</v>
      </c>
      <c r="Y1851" t="s">
        <v>193</v>
      </c>
      <c r="Z1851" t="s">
        <v>194</v>
      </c>
      <c r="AA1851" t="s">
        <v>195</v>
      </c>
      <c r="AB1851" t="s">
        <v>7682</v>
      </c>
      <c r="AC1851" t="s">
        <v>883</v>
      </c>
      <c r="AD1851" t="s">
        <v>523</v>
      </c>
      <c r="AE1851" t="s">
        <v>775</v>
      </c>
      <c r="AF1851" t="s">
        <v>7683</v>
      </c>
      <c r="AG1851" t="s">
        <v>7590</v>
      </c>
      <c r="AH1851" t="s">
        <v>7684</v>
      </c>
      <c r="AI1851" t="s">
        <v>7685</v>
      </c>
      <c r="AK1851" t="s">
        <v>842</v>
      </c>
      <c r="AL1851" t="s">
        <v>462</v>
      </c>
      <c r="AM1851" t="s">
        <v>2084</v>
      </c>
      <c r="AN1851" t="s">
        <v>1941</v>
      </c>
      <c r="AO1851" t="s">
        <v>124</v>
      </c>
    </row>
    <row r="1852" spans="1:41" hidden="1" x14ac:dyDescent="0.2">
      <c r="A1852">
        <v>173725</v>
      </c>
      <c r="B1852" s="7">
        <v>46001</v>
      </c>
      <c r="C1852" t="s">
        <v>7686</v>
      </c>
      <c r="D1852" t="s">
        <v>180</v>
      </c>
      <c r="E1852" s="6">
        <v>821566</v>
      </c>
      <c r="F1852" s="6">
        <v>49630</v>
      </c>
      <c r="G1852" s="6">
        <v>0</v>
      </c>
      <c r="H1852" t="s">
        <v>361</v>
      </c>
      <c r="I1852">
        <v>35353930</v>
      </c>
      <c r="J1852" t="s">
        <v>3930</v>
      </c>
      <c r="K1852" t="s">
        <v>183</v>
      </c>
      <c r="L1852" t="s">
        <v>209</v>
      </c>
      <c r="M1852" t="s">
        <v>6210</v>
      </c>
      <c r="N1852" t="s">
        <v>186</v>
      </c>
      <c r="O1852" t="s">
        <v>211</v>
      </c>
      <c r="P1852" t="s">
        <v>212</v>
      </c>
      <c r="Q1852" t="s">
        <v>189</v>
      </c>
      <c r="R1852" t="s">
        <v>190</v>
      </c>
      <c r="S1852" t="s">
        <v>1099</v>
      </c>
      <c r="T1852" t="s">
        <v>1100</v>
      </c>
      <c r="U1852" s="6">
        <v>821566</v>
      </c>
      <c r="V1852" s="6">
        <v>0</v>
      </c>
      <c r="W1852" s="6">
        <v>821566</v>
      </c>
      <c r="X1852" s="6">
        <v>0</v>
      </c>
      <c r="Y1852" t="s">
        <v>193</v>
      </c>
      <c r="Z1852" t="s">
        <v>194</v>
      </c>
      <c r="AA1852" t="s">
        <v>195</v>
      </c>
      <c r="AB1852" t="s">
        <v>7687</v>
      </c>
      <c r="AC1852" t="s">
        <v>1780</v>
      </c>
      <c r="AD1852" t="s">
        <v>1760</v>
      </c>
      <c r="AE1852" t="s">
        <v>2125</v>
      </c>
      <c r="AF1852" t="s">
        <v>7688</v>
      </c>
      <c r="AG1852" t="s">
        <v>7590</v>
      </c>
      <c r="AH1852" t="s">
        <v>7689</v>
      </c>
      <c r="AI1852" t="s">
        <v>7690</v>
      </c>
      <c r="AK1852" t="s">
        <v>5552</v>
      </c>
      <c r="AL1852" t="s">
        <v>462</v>
      </c>
      <c r="AM1852" t="s">
        <v>2795</v>
      </c>
      <c r="AN1852" t="s">
        <v>1117</v>
      </c>
      <c r="AO1852" t="s">
        <v>124</v>
      </c>
    </row>
    <row r="1853" spans="1:41" hidden="1" x14ac:dyDescent="0.2">
      <c r="A1853">
        <v>173825</v>
      </c>
      <c r="B1853" s="7">
        <v>46001</v>
      </c>
      <c r="C1853" t="s">
        <v>7691</v>
      </c>
      <c r="D1853" t="s">
        <v>180</v>
      </c>
      <c r="E1853" s="6">
        <v>4107833</v>
      </c>
      <c r="F1853" s="6">
        <v>0</v>
      </c>
      <c r="G1853" s="6">
        <v>0</v>
      </c>
      <c r="H1853" t="s">
        <v>361</v>
      </c>
      <c r="I1853">
        <v>35353930</v>
      </c>
      <c r="J1853" t="s">
        <v>3930</v>
      </c>
      <c r="K1853" t="s">
        <v>183</v>
      </c>
      <c r="L1853" t="s">
        <v>209</v>
      </c>
      <c r="M1853" t="s">
        <v>6210</v>
      </c>
      <c r="N1853" t="s">
        <v>186</v>
      </c>
      <c r="O1853" t="s">
        <v>211</v>
      </c>
      <c r="P1853" t="s">
        <v>212</v>
      </c>
      <c r="Q1853" t="s">
        <v>189</v>
      </c>
      <c r="R1853" t="s">
        <v>190</v>
      </c>
      <c r="S1853" t="s">
        <v>540</v>
      </c>
      <c r="T1853" t="s">
        <v>541</v>
      </c>
      <c r="U1853" s="6">
        <v>4107833</v>
      </c>
      <c r="V1853" s="6">
        <v>0</v>
      </c>
      <c r="W1853" s="6">
        <v>4107833</v>
      </c>
      <c r="X1853" s="6">
        <v>0</v>
      </c>
      <c r="Y1853" t="s">
        <v>480</v>
      </c>
      <c r="Z1853" t="s">
        <v>194</v>
      </c>
      <c r="AA1853" t="s">
        <v>481</v>
      </c>
      <c r="AB1853" t="s">
        <v>7687</v>
      </c>
      <c r="AC1853" t="s">
        <v>1784</v>
      </c>
      <c r="AD1853" t="s">
        <v>1766</v>
      </c>
      <c r="AE1853" t="s">
        <v>2131</v>
      </c>
      <c r="AF1853" t="s">
        <v>7692</v>
      </c>
      <c r="AG1853" t="s">
        <v>7590</v>
      </c>
      <c r="AH1853" t="s">
        <v>7693</v>
      </c>
      <c r="AI1853" t="s">
        <v>7694</v>
      </c>
      <c r="AK1853" t="s">
        <v>5552</v>
      </c>
      <c r="AL1853" t="s">
        <v>462</v>
      </c>
      <c r="AM1853" t="s">
        <v>2795</v>
      </c>
      <c r="AN1853" t="s">
        <v>6297</v>
      </c>
      <c r="AO1853" t="s">
        <v>124</v>
      </c>
    </row>
    <row r="1854" spans="1:41" hidden="1" x14ac:dyDescent="0.2">
      <c r="A1854">
        <v>173925</v>
      </c>
      <c r="B1854" s="7">
        <v>46001</v>
      </c>
      <c r="C1854" t="s">
        <v>7695</v>
      </c>
      <c r="D1854" t="s">
        <v>180</v>
      </c>
      <c r="E1854" s="6">
        <v>3697050</v>
      </c>
      <c r="F1854" s="6">
        <v>80494</v>
      </c>
      <c r="G1854" s="6">
        <v>0</v>
      </c>
      <c r="H1854" t="s">
        <v>361</v>
      </c>
      <c r="I1854">
        <v>1073512831</v>
      </c>
      <c r="J1854" t="s">
        <v>2079</v>
      </c>
      <c r="K1854" t="s">
        <v>183</v>
      </c>
      <c r="L1854" t="s">
        <v>209</v>
      </c>
      <c r="M1854" t="s">
        <v>2080</v>
      </c>
      <c r="N1854" t="s">
        <v>186</v>
      </c>
      <c r="O1854" t="s">
        <v>562</v>
      </c>
      <c r="P1854" t="s">
        <v>563</v>
      </c>
      <c r="Q1854" t="s">
        <v>189</v>
      </c>
      <c r="R1854" t="s">
        <v>190</v>
      </c>
      <c r="S1854" t="s">
        <v>540</v>
      </c>
      <c r="T1854" t="s">
        <v>541</v>
      </c>
      <c r="U1854" s="6">
        <v>3697050</v>
      </c>
      <c r="V1854" s="6">
        <v>0</v>
      </c>
      <c r="W1854" s="6">
        <v>3697050</v>
      </c>
      <c r="X1854" s="6">
        <v>0</v>
      </c>
      <c r="Y1854" t="s">
        <v>193</v>
      </c>
      <c r="Z1854" t="s">
        <v>194</v>
      </c>
      <c r="AA1854" t="s">
        <v>195</v>
      </c>
      <c r="AB1854" t="s">
        <v>7682</v>
      </c>
      <c r="AC1854" t="s">
        <v>946</v>
      </c>
      <c r="AD1854" t="s">
        <v>936</v>
      </c>
      <c r="AE1854" t="s">
        <v>2665</v>
      </c>
      <c r="AF1854" t="s">
        <v>7696</v>
      </c>
      <c r="AG1854" t="s">
        <v>7590</v>
      </c>
      <c r="AH1854" t="s">
        <v>7697</v>
      </c>
      <c r="AI1854" t="s">
        <v>7698</v>
      </c>
      <c r="AK1854" t="s">
        <v>842</v>
      </c>
      <c r="AL1854" t="s">
        <v>462</v>
      </c>
      <c r="AM1854" t="s">
        <v>2084</v>
      </c>
      <c r="AN1854" t="s">
        <v>1941</v>
      </c>
      <c r="AO1854" t="s">
        <v>124</v>
      </c>
    </row>
    <row r="1855" spans="1:41" hidden="1" x14ac:dyDescent="0.2">
      <c r="A1855">
        <v>174025</v>
      </c>
      <c r="B1855" s="7">
        <v>46001</v>
      </c>
      <c r="C1855" t="s">
        <v>7699</v>
      </c>
      <c r="D1855" t="s">
        <v>180</v>
      </c>
      <c r="E1855" s="6">
        <v>2384206</v>
      </c>
      <c r="F1855" s="6">
        <v>0</v>
      </c>
      <c r="G1855" s="6">
        <v>0</v>
      </c>
      <c r="H1855" t="s">
        <v>361</v>
      </c>
      <c r="I1855">
        <v>1073512831</v>
      </c>
      <c r="J1855" t="s">
        <v>2079</v>
      </c>
      <c r="K1855" t="s">
        <v>183</v>
      </c>
      <c r="L1855" t="s">
        <v>209</v>
      </c>
      <c r="M1855" t="s">
        <v>2080</v>
      </c>
      <c r="N1855" t="s">
        <v>186</v>
      </c>
      <c r="O1855" t="s">
        <v>562</v>
      </c>
      <c r="P1855" t="s">
        <v>563</v>
      </c>
      <c r="Q1855" t="s">
        <v>189</v>
      </c>
      <c r="R1855" t="s">
        <v>190</v>
      </c>
      <c r="S1855" t="s">
        <v>669</v>
      </c>
      <c r="T1855" t="s">
        <v>670</v>
      </c>
      <c r="U1855" s="6">
        <v>2384206</v>
      </c>
      <c r="V1855" s="6">
        <v>0</v>
      </c>
      <c r="W1855" s="6">
        <v>2384206</v>
      </c>
      <c r="X1855" s="6">
        <v>0</v>
      </c>
      <c r="Y1855" t="s">
        <v>193</v>
      </c>
      <c r="Z1855" t="s">
        <v>194</v>
      </c>
      <c r="AA1855" t="s">
        <v>195</v>
      </c>
      <c r="AB1855" t="s">
        <v>7682</v>
      </c>
      <c r="AC1855" t="s">
        <v>1103</v>
      </c>
      <c r="AD1855" t="s">
        <v>1084</v>
      </c>
      <c r="AE1855" t="s">
        <v>1114</v>
      </c>
      <c r="AF1855" t="s">
        <v>7700</v>
      </c>
      <c r="AG1855" t="s">
        <v>7590</v>
      </c>
      <c r="AH1855" t="s">
        <v>7701</v>
      </c>
      <c r="AI1855" t="s">
        <v>7702</v>
      </c>
      <c r="AK1855" t="s">
        <v>842</v>
      </c>
      <c r="AL1855" t="s">
        <v>462</v>
      </c>
      <c r="AM1855" t="s">
        <v>2084</v>
      </c>
      <c r="AN1855" t="s">
        <v>4560</v>
      </c>
      <c r="AO1855" t="s">
        <v>124</v>
      </c>
    </row>
    <row r="1856" spans="1:41" hidden="1" x14ac:dyDescent="0.2">
      <c r="A1856">
        <v>174125</v>
      </c>
      <c r="B1856" s="7">
        <v>46001</v>
      </c>
      <c r="C1856" t="s">
        <v>7703</v>
      </c>
      <c r="D1856" t="s">
        <v>180</v>
      </c>
      <c r="E1856" s="6">
        <v>2464701</v>
      </c>
      <c r="F1856" s="6">
        <v>0</v>
      </c>
      <c r="G1856" s="6">
        <v>0</v>
      </c>
      <c r="H1856" t="s">
        <v>361</v>
      </c>
      <c r="I1856">
        <v>35353930</v>
      </c>
      <c r="J1856" t="s">
        <v>3930</v>
      </c>
      <c r="K1856" t="s">
        <v>183</v>
      </c>
      <c r="L1856" t="s">
        <v>209</v>
      </c>
      <c r="M1856" t="s">
        <v>6210</v>
      </c>
      <c r="N1856" t="s">
        <v>186</v>
      </c>
      <c r="O1856" t="s">
        <v>211</v>
      </c>
      <c r="P1856" t="s">
        <v>212</v>
      </c>
      <c r="Q1856" t="s">
        <v>189</v>
      </c>
      <c r="R1856" t="s">
        <v>190</v>
      </c>
      <c r="S1856" t="s">
        <v>458</v>
      </c>
      <c r="T1856" t="s">
        <v>459</v>
      </c>
      <c r="U1856" s="6">
        <v>2464701</v>
      </c>
      <c r="V1856" s="6">
        <v>0</v>
      </c>
      <c r="W1856" s="6">
        <v>2464701</v>
      </c>
      <c r="X1856" s="6">
        <v>0</v>
      </c>
      <c r="Y1856" t="s">
        <v>193</v>
      </c>
      <c r="Z1856" t="s">
        <v>194</v>
      </c>
      <c r="AA1856" t="s">
        <v>195</v>
      </c>
      <c r="AB1856" t="s">
        <v>7687</v>
      </c>
      <c r="AC1856" t="s">
        <v>1830</v>
      </c>
      <c r="AD1856" t="s">
        <v>1807</v>
      </c>
      <c r="AE1856" t="s">
        <v>2139</v>
      </c>
      <c r="AF1856" t="s">
        <v>7270</v>
      </c>
      <c r="AG1856" t="s">
        <v>7590</v>
      </c>
      <c r="AH1856" t="s">
        <v>7704</v>
      </c>
      <c r="AI1856" t="s">
        <v>7705</v>
      </c>
      <c r="AK1856" t="s">
        <v>5552</v>
      </c>
      <c r="AL1856" t="s">
        <v>462</v>
      </c>
      <c r="AM1856" t="s">
        <v>2795</v>
      </c>
      <c r="AN1856" t="s">
        <v>7706</v>
      </c>
      <c r="AO1856" t="s">
        <v>124</v>
      </c>
    </row>
    <row r="1857" spans="1:41" hidden="1" x14ac:dyDescent="0.2">
      <c r="A1857">
        <v>174225</v>
      </c>
      <c r="B1857" s="7">
        <v>46001</v>
      </c>
      <c r="C1857" t="s">
        <v>7707</v>
      </c>
      <c r="D1857" t="s">
        <v>180</v>
      </c>
      <c r="E1857" s="6">
        <v>80494</v>
      </c>
      <c r="F1857" s="6">
        <v>0</v>
      </c>
      <c r="G1857" s="6">
        <v>0</v>
      </c>
      <c r="H1857" t="s">
        <v>361</v>
      </c>
      <c r="I1857">
        <v>1073512831</v>
      </c>
      <c r="J1857" t="s">
        <v>2079</v>
      </c>
      <c r="K1857" t="s">
        <v>183</v>
      </c>
      <c r="L1857" t="s">
        <v>209</v>
      </c>
      <c r="M1857" t="s">
        <v>2080</v>
      </c>
      <c r="N1857" t="s">
        <v>186</v>
      </c>
      <c r="O1857" t="s">
        <v>562</v>
      </c>
      <c r="P1857" t="s">
        <v>563</v>
      </c>
      <c r="Q1857" t="s">
        <v>189</v>
      </c>
      <c r="R1857" t="s">
        <v>190</v>
      </c>
      <c r="S1857" t="s">
        <v>1099</v>
      </c>
      <c r="T1857" t="s">
        <v>1100</v>
      </c>
      <c r="U1857" s="6">
        <v>80494</v>
      </c>
      <c r="V1857" s="6">
        <v>0</v>
      </c>
      <c r="W1857" s="6">
        <v>80494</v>
      </c>
      <c r="X1857" s="6">
        <v>0</v>
      </c>
      <c r="Y1857" t="s">
        <v>193</v>
      </c>
      <c r="Z1857" t="s">
        <v>194</v>
      </c>
      <c r="AA1857" t="s">
        <v>195</v>
      </c>
      <c r="AB1857" t="s">
        <v>7682</v>
      </c>
      <c r="AC1857" t="s">
        <v>1109</v>
      </c>
      <c r="AD1857" t="s">
        <v>1093</v>
      </c>
      <c r="AE1857" t="s">
        <v>620</v>
      </c>
      <c r="AF1857" t="s">
        <v>7257</v>
      </c>
      <c r="AG1857" t="s">
        <v>7590</v>
      </c>
      <c r="AH1857" t="s">
        <v>7708</v>
      </c>
      <c r="AI1857" t="s">
        <v>7709</v>
      </c>
      <c r="AK1857" t="s">
        <v>842</v>
      </c>
      <c r="AL1857" t="s">
        <v>462</v>
      </c>
      <c r="AM1857" t="s">
        <v>2084</v>
      </c>
      <c r="AN1857" t="s">
        <v>1941</v>
      </c>
      <c r="AO1857" t="s">
        <v>124</v>
      </c>
    </row>
    <row r="1858" spans="1:41" hidden="1" x14ac:dyDescent="0.2">
      <c r="A1858">
        <v>174325</v>
      </c>
      <c r="B1858" s="7">
        <v>46001</v>
      </c>
      <c r="C1858" t="s">
        <v>7710</v>
      </c>
      <c r="D1858" t="s">
        <v>180</v>
      </c>
      <c r="E1858" s="6">
        <v>3784200</v>
      </c>
      <c r="F1858" s="6">
        <v>32032</v>
      </c>
      <c r="G1858" s="6">
        <v>0</v>
      </c>
      <c r="H1858" t="s">
        <v>361</v>
      </c>
      <c r="I1858">
        <v>1072645116</v>
      </c>
      <c r="J1858" t="s">
        <v>1041</v>
      </c>
      <c r="K1858" t="s">
        <v>183</v>
      </c>
      <c r="L1858" t="s">
        <v>209</v>
      </c>
      <c r="M1858" t="s">
        <v>1042</v>
      </c>
      <c r="N1858" t="s">
        <v>186</v>
      </c>
      <c r="O1858" t="s">
        <v>334</v>
      </c>
      <c r="P1858" t="s">
        <v>335</v>
      </c>
      <c r="Q1858" t="s">
        <v>189</v>
      </c>
      <c r="R1858" t="s">
        <v>190</v>
      </c>
      <c r="S1858" t="s">
        <v>669</v>
      </c>
      <c r="T1858" t="s">
        <v>670</v>
      </c>
      <c r="U1858" s="6">
        <v>3784200</v>
      </c>
      <c r="V1858" s="6">
        <v>0</v>
      </c>
      <c r="W1858" s="6">
        <v>3784200</v>
      </c>
      <c r="X1858" s="6">
        <v>0</v>
      </c>
      <c r="Y1858" t="s">
        <v>193</v>
      </c>
      <c r="Z1858" t="s">
        <v>194</v>
      </c>
      <c r="AA1858" t="s">
        <v>195</v>
      </c>
      <c r="AB1858" t="s">
        <v>7711</v>
      </c>
      <c r="AC1858" t="s">
        <v>491</v>
      </c>
      <c r="AD1858" t="s">
        <v>491</v>
      </c>
      <c r="AE1858" t="s">
        <v>629</v>
      </c>
      <c r="AF1858" t="s">
        <v>7276</v>
      </c>
      <c r="AG1858" t="s">
        <v>7590</v>
      </c>
      <c r="AH1858" t="s">
        <v>7712</v>
      </c>
      <c r="AI1858" t="s">
        <v>7713</v>
      </c>
      <c r="AK1858" t="s">
        <v>427</v>
      </c>
      <c r="AL1858" t="s">
        <v>452</v>
      </c>
      <c r="AM1858" t="s">
        <v>3909</v>
      </c>
      <c r="AN1858" t="s">
        <v>1047</v>
      </c>
      <c r="AO1858" t="s">
        <v>124</v>
      </c>
    </row>
    <row r="1859" spans="1:41" hidden="1" x14ac:dyDescent="0.2">
      <c r="A1859">
        <v>174425</v>
      </c>
      <c r="B1859" s="7">
        <v>46001</v>
      </c>
      <c r="C1859" t="s">
        <v>7714</v>
      </c>
      <c r="D1859" t="s">
        <v>180</v>
      </c>
      <c r="E1859" s="6">
        <v>6797780</v>
      </c>
      <c r="F1859" s="6">
        <v>45628</v>
      </c>
      <c r="G1859" s="6">
        <v>0</v>
      </c>
      <c r="H1859" t="s">
        <v>361</v>
      </c>
      <c r="I1859">
        <v>79566290</v>
      </c>
      <c r="J1859" t="s">
        <v>5222</v>
      </c>
      <c r="K1859" t="s">
        <v>183</v>
      </c>
      <c r="L1859" t="s">
        <v>209</v>
      </c>
      <c r="M1859" t="s">
        <v>5995</v>
      </c>
      <c r="N1859" t="s">
        <v>186</v>
      </c>
      <c r="O1859" t="s">
        <v>364</v>
      </c>
      <c r="P1859" t="s">
        <v>365</v>
      </c>
      <c r="Q1859" t="s">
        <v>189</v>
      </c>
      <c r="R1859" t="s">
        <v>190</v>
      </c>
      <c r="S1859" t="s">
        <v>669</v>
      </c>
      <c r="T1859" t="s">
        <v>670</v>
      </c>
      <c r="U1859" s="6">
        <v>6797780</v>
      </c>
      <c r="V1859" s="6">
        <v>0</v>
      </c>
      <c r="W1859" s="6">
        <v>6797780</v>
      </c>
      <c r="X1859" s="6">
        <v>0</v>
      </c>
      <c r="Y1859" t="s">
        <v>193</v>
      </c>
      <c r="Z1859" t="s">
        <v>194</v>
      </c>
      <c r="AA1859" t="s">
        <v>195</v>
      </c>
      <c r="AB1859" t="s">
        <v>7715</v>
      </c>
      <c r="AC1859" t="s">
        <v>1050</v>
      </c>
      <c r="AD1859" t="s">
        <v>1038</v>
      </c>
      <c r="AE1859" t="s">
        <v>1752</v>
      </c>
      <c r="AF1859" t="s">
        <v>7245</v>
      </c>
      <c r="AG1859" t="s">
        <v>7537</v>
      </c>
      <c r="AH1859" t="s">
        <v>7716</v>
      </c>
      <c r="AI1859" t="s">
        <v>7717</v>
      </c>
      <c r="AK1859" t="s">
        <v>4264</v>
      </c>
      <c r="AL1859" t="s">
        <v>462</v>
      </c>
      <c r="AM1859" t="s">
        <v>5226</v>
      </c>
      <c r="AN1859" t="s">
        <v>5227</v>
      </c>
      <c r="AO1859" t="s">
        <v>124</v>
      </c>
    </row>
    <row r="1860" spans="1:41" hidden="1" x14ac:dyDescent="0.2">
      <c r="A1860">
        <v>174525</v>
      </c>
      <c r="B1860" s="7">
        <v>46001</v>
      </c>
      <c r="C1860" t="s">
        <v>7718</v>
      </c>
      <c r="D1860" t="s">
        <v>180</v>
      </c>
      <c r="E1860" s="6">
        <v>5912680</v>
      </c>
      <c r="F1860" s="6">
        <v>44868</v>
      </c>
      <c r="G1860" s="6">
        <v>0</v>
      </c>
      <c r="H1860" t="s">
        <v>361</v>
      </c>
      <c r="I1860">
        <v>1030582643</v>
      </c>
      <c r="J1860" t="s">
        <v>856</v>
      </c>
      <c r="K1860" t="s">
        <v>183</v>
      </c>
      <c r="L1860" t="s">
        <v>209</v>
      </c>
      <c r="M1860" t="s">
        <v>857</v>
      </c>
      <c r="N1860" t="s">
        <v>186</v>
      </c>
      <c r="O1860" t="s">
        <v>334</v>
      </c>
      <c r="P1860" t="s">
        <v>335</v>
      </c>
      <c r="Q1860" t="s">
        <v>189</v>
      </c>
      <c r="R1860" t="s">
        <v>190</v>
      </c>
      <c r="S1860" t="s">
        <v>858</v>
      </c>
      <c r="T1860" t="s">
        <v>859</v>
      </c>
      <c r="U1860" s="6">
        <v>2956340</v>
      </c>
      <c r="V1860" s="6">
        <v>0</v>
      </c>
      <c r="W1860" s="6">
        <v>2956340</v>
      </c>
      <c r="X1860" s="6">
        <v>0</v>
      </c>
      <c r="Y1860" t="s">
        <v>193</v>
      </c>
      <c r="Z1860" t="s">
        <v>194</v>
      </c>
      <c r="AA1860" t="s">
        <v>195</v>
      </c>
      <c r="AB1860" t="s">
        <v>7719</v>
      </c>
      <c r="AC1860" t="s">
        <v>861</v>
      </c>
      <c r="AD1860" t="s">
        <v>861</v>
      </c>
      <c r="AE1860" t="s">
        <v>230</v>
      </c>
      <c r="AF1860" t="s">
        <v>7720</v>
      </c>
      <c r="AG1860" t="s">
        <v>7537</v>
      </c>
      <c r="AH1860" t="s">
        <v>7721</v>
      </c>
      <c r="AI1860" t="s">
        <v>7722</v>
      </c>
      <c r="AK1860" t="s">
        <v>356</v>
      </c>
      <c r="AL1860" t="s">
        <v>462</v>
      </c>
      <c r="AM1860" t="s">
        <v>865</v>
      </c>
      <c r="AN1860" t="s">
        <v>866</v>
      </c>
      <c r="AO1860" t="s">
        <v>124</v>
      </c>
    </row>
    <row r="1861" spans="1:41" hidden="1" x14ac:dyDescent="0.2">
      <c r="A1861">
        <v>174525</v>
      </c>
      <c r="B1861" s="7">
        <v>46001</v>
      </c>
      <c r="C1861" t="s">
        <v>7718</v>
      </c>
      <c r="D1861" t="s">
        <v>180</v>
      </c>
      <c r="E1861" s="6">
        <v>5912680</v>
      </c>
      <c r="F1861" s="6">
        <v>44868</v>
      </c>
      <c r="G1861" s="6">
        <v>0</v>
      </c>
      <c r="H1861" t="s">
        <v>361</v>
      </c>
      <c r="I1861">
        <v>1030582643</v>
      </c>
      <c r="J1861" t="s">
        <v>856</v>
      </c>
      <c r="K1861" t="s">
        <v>183</v>
      </c>
      <c r="L1861" t="s">
        <v>209</v>
      </c>
      <c r="M1861" t="s">
        <v>857</v>
      </c>
      <c r="N1861" t="s">
        <v>186</v>
      </c>
      <c r="O1861" t="s">
        <v>334</v>
      </c>
      <c r="P1861" t="s">
        <v>335</v>
      </c>
      <c r="Q1861" t="s">
        <v>189</v>
      </c>
      <c r="R1861" t="s">
        <v>190</v>
      </c>
      <c r="S1861" t="s">
        <v>540</v>
      </c>
      <c r="T1861" t="s">
        <v>541</v>
      </c>
      <c r="U1861" s="6">
        <v>2956340</v>
      </c>
      <c r="V1861" s="6">
        <v>0</v>
      </c>
      <c r="W1861" s="6">
        <v>2956340</v>
      </c>
      <c r="X1861" s="6">
        <v>0</v>
      </c>
      <c r="Y1861" t="s">
        <v>193</v>
      </c>
      <c r="Z1861" t="s">
        <v>194</v>
      </c>
      <c r="AA1861" t="s">
        <v>195</v>
      </c>
      <c r="AB1861" t="s">
        <v>7719</v>
      </c>
      <c r="AC1861" t="s">
        <v>861</v>
      </c>
      <c r="AD1861" t="s">
        <v>861</v>
      </c>
      <c r="AE1861" t="s">
        <v>230</v>
      </c>
      <c r="AF1861" t="s">
        <v>7720</v>
      </c>
      <c r="AG1861" t="s">
        <v>7537</v>
      </c>
      <c r="AH1861" t="s">
        <v>7721</v>
      </c>
      <c r="AI1861" t="s">
        <v>7722</v>
      </c>
      <c r="AK1861" t="s">
        <v>356</v>
      </c>
      <c r="AL1861" t="s">
        <v>462</v>
      </c>
      <c r="AM1861" t="s">
        <v>865</v>
      </c>
      <c r="AN1861" t="s">
        <v>866</v>
      </c>
      <c r="AO1861" t="s">
        <v>124</v>
      </c>
    </row>
    <row r="1862" spans="1:41" hidden="1" x14ac:dyDescent="0.2">
      <c r="A1862">
        <v>174625</v>
      </c>
      <c r="B1862" s="7">
        <v>46001</v>
      </c>
      <c r="C1862" t="s">
        <v>7723</v>
      </c>
      <c r="D1862" t="s">
        <v>180</v>
      </c>
      <c r="E1862" s="6">
        <v>7394100</v>
      </c>
      <c r="F1862" s="6">
        <v>80494</v>
      </c>
      <c r="G1862" s="6">
        <v>0</v>
      </c>
      <c r="H1862" t="s">
        <v>361</v>
      </c>
      <c r="I1862">
        <v>1117497148</v>
      </c>
      <c r="J1862" t="s">
        <v>1097</v>
      </c>
      <c r="K1862" t="s">
        <v>183</v>
      </c>
      <c r="L1862" t="s">
        <v>209</v>
      </c>
      <c r="M1862" t="s">
        <v>1098</v>
      </c>
      <c r="N1862" t="s">
        <v>186</v>
      </c>
      <c r="O1862" t="s">
        <v>615</v>
      </c>
      <c r="P1862" t="s">
        <v>616</v>
      </c>
      <c r="Q1862" t="s">
        <v>189</v>
      </c>
      <c r="R1862" t="s">
        <v>190</v>
      </c>
      <c r="S1862" t="s">
        <v>1099</v>
      </c>
      <c r="T1862" t="s">
        <v>1100</v>
      </c>
      <c r="U1862" s="6">
        <v>7394100</v>
      </c>
      <c r="V1862" s="6">
        <v>0</v>
      </c>
      <c r="W1862" s="6">
        <v>7394100</v>
      </c>
      <c r="X1862" s="6">
        <v>0</v>
      </c>
      <c r="Y1862" t="s">
        <v>193</v>
      </c>
      <c r="Z1862" t="s">
        <v>194</v>
      </c>
      <c r="AA1862" t="s">
        <v>195</v>
      </c>
      <c r="AB1862" t="s">
        <v>7724</v>
      </c>
      <c r="AC1862" t="s">
        <v>799</v>
      </c>
      <c r="AD1862" t="s">
        <v>799</v>
      </c>
      <c r="AE1862" t="s">
        <v>1102</v>
      </c>
      <c r="AF1862" t="s">
        <v>7282</v>
      </c>
      <c r="AG1862" t="s">
        <v>7590</v>
      </c>
      <c r="AH1862" t="s">
        <v>7725</v>
      </c>
      <c r="AI1862" t="s">
        <v>7726</v>
      </c>
      <c r="AK1862" t="s">
        <v>470</v>
      </c>
      <c r="AL1862" t="s">
        <v>462</v>
      </c>
      <c r="AM1862" t="s">
        <v>1105</v>
      </c>
      <c r="AN1862" t="s">
        <v>1106</v>
      </c>
      <c r="AO1862" t="s">
        <v>124</v>
      </c>
    </row>
    <row r="1863" spans="1:41" hidden="1" x14ac:dyDescent="0.2">
      <c r="A1863">
        <v>174725</v>
      </c>
      <c r="B1863" s="7">
        <v>46001</v>
      </c>
      <c r="C1863" t="s">
        <v>7727</v>
      </c>
      <c r="D1863" t="s">
        <v>180</v>
      </c>
      <c r="E1863" s="6">
        <v>7394100</v>
      </c>
      <c r="F1863" s="6">
        <v>210878</v>
      </c>
      <c r="G1863" s="6">
        <v>0</v>
      </c>
      <c r="H1863" t="s">
        <v>361</v>
      </c>
      <c r="I1863">
        <v>52700714</v>
      </c>
      <c r="J1863" t="s">
        <v>6730</v>
      </c>
      <c r="K1863" t="s">
        <v>183</v>
      </c>
      <c r="L1863" t="s">
        <v>209</v>
      </c>
      <c r="M1863" t="s">
        <v>6731</v>
      </c>
      <c r="N1863" t="s">
        <v>186</v>
      </c>
      <c r="O1863" t="s">
        <v>211</v>
      </c>
      <c r="P1863" t="s">
        <v>212</v>
      </c>
      <c r="Q1863" t="s">
        <v>189</v>
      </c>
      <c r="R1863" t="s">
        <v>190</v>
      </c>
      <c r="S1863" t="s">
        <v>735</v>
      </c>
      <c r="T1863" t="s">
        <v>736</v>
      </c>
      <c r="U1863" s="6">
        <v>7394100</v>
      </c>
      <c r="V1863" s="6">
        <v>0</v>
      </c>
      <c r="W1863" s="6">
        <v>7394100</v>
      </c>
      <c r="X1863" s="6">
        <v>0</v>
      </c>
      <c r="Y1863" t="s">
        <v>193</v>
      </c>
      <c r="Z1863" t="s">
        <v>194</v>
      </c>
      <c r="AA1863" t="s">
        <v>195</v>
      </c>
      <c r="AB1863" t="s">
        <v>7728</v>
      </c>
      <c r="AC1863" t="s">
        <v>1876</v>
      </c>
      <c r="AD1863" t="s">
        <v>1856</v>
      </c>
      <c r="AE1863" t="s">
        <v>2221</v>
      </c>
      <c r="AF1863" t="s">
        <v>7226</v>
      </c>
      <c r="AG1863" t="s">
        <v>7537</v>
      </c>
      <c r="AH1863" t="s">
        <v>7729</v>
      </c>
      <c r="AI1863" t="s">
        <v>7730</v>
      </c>
      <c r="AK1863" t="s">
        <v>6062</v>
      </c>
      <c r="AL1863" t="s">
        <v>462</v>
      </c>
      <c r="AM1863" t="s">
        <v>6736</v>
      </c>
      <c r="AN1863" t="s">
        <v>6737</v>
      </c>
      <c r="AO1863" t="s">
        <v>124</v>
      </c>
    </row>
    <row r="1864" spans="1:41" hidden="1" x14ac:dyDescent="0.2">
      <c r="A1864">
        <v>174825</v>
      </c>
      <c r="B1864" s="7">
        <v>46001</v>
      </c>
      <c r="C1864" t="s">
        <v>7731</v>
      </c>
      <c r="D1864" t="s">
        <v>180</v>
      </c>
      <c r="E1864" s="6">
        <v>3784200</v>
      </c>
      <c r="F1864" s="6">
        <v>25400</v>
      </c>
      <c r="G1864" s="6">
        <v>0</v>
      </c>
      <c r="H1864" t="s">
        <v>361</v>
      </c>
      <c r="I1864">
        <v>1007134186</v>
      </c>
      <c r="J1864" t="s">
        <v>2524</v>
      </c>
      <c r="K1864" t="s">
        <v>183</v>
      </c>
      <c r="L1864" t="s">
        <v>209</v>
      </c>
      <c r="M1864" t="s">
        <v>2525</v>
      </c>
      <c r="N1864" t="s">
        <v>186</v>
      </c>
      <c r="O1864" t="s">
        <v>211</v>
      </c>
      <c r="P1864" t="s">
        <v>212</v>
      </c>
      <c r="Q1864" t="s">
        <v>189</v>
      </c>
      <c r="R1864" t="s">
        <v>190</v>
      </c>
      <c r="S1864" t="s">
        <v>540</v>
      </c>
      <c r="T1864" t="s">
        <v>541</v>
      </c>
      <c r="U1864" s="6">
        <v>3784200</v>
      </c>
      <c r="V1864" s="6">
        <v>0</v>
      </c>
      <c r="W1864" s="6">
        <v>3784200</v>
      </c>
      <c r="X1864" s="6">
        <v>0</v>
      </c>
      <c r="Y1864" t="s">
        <v>193</v>
      </c>
      <c r="Z1864" t="s">
        <v>194</v>
      </c>
      <c r="AA1864" t="s">
        <v>195</v>
      </c>
      <c r="AB1864" t="s">
        <v>7732</v>
      </c>
      <c r="AC1864" t="s">
        <v>1474</v>
      </c>
      <c r="AD1864" t="s">
        <v>1460</v>
      </c>
      <c r="AE1864" t="s">
        <v>928</v>
      </c>
      <c r="AF1864" t="s">
        <v>7733</v>
      </c>
      <c r="AG1864" t="s">
        <v>7537</v>
      </c>
      <c r="AH1864" t="s">
        <v>7734</v>
      </c>
      <c r="AI1864" t="s">
        <v>7735</v>
      </c>
      <c r="AK1864" t="s">
        <v>1638</v>
      </c>
      <c r="AL1864" t="s">
        <v>452</v>
      </c>
      <c r="AM1864" t="s">
        <v>3503</v>
      </c>
      <c r="AN1864" t="s">
        <v>2529</v>
      </c>
      <c r="AO1864" t="s">
        <v>124</v>
      </c>
    </row>
    <row r="1865" spans="1:41" hidden="1" x14ac:dyDescent="0.2">
      <c r="A1865">
        <v>174925</v>
      </c>
      <c r="B1865" s="7">
        <v>46001</v>
      </c>
      <c r="C1865" t="s">
        <v>7736</v>
      </c>
      <c r="D1865" t="s">
        <v>180</v>
      </c>
      <c r="E1865" s="6">
        <v>2149680</v>
      </c>
      <c r="F1865" s="6">
        <v>16313</v>
      </c>
      <c r="G1865" s="6">
        <v>0</v>
      </c>
      <c r="H1865" t="s">
        <v>361</v>
      </c>
      <c r="I1865">
        <v>1015472069</v>
      </c>
      <c r="J1865" t="s">
        <v>6534</v>
      </c>
      <c r="K1865" t="s">
        <v>183</v>
      </c>
      <c r="L1865" t="s">
        <v>209</v>
      </c>
      <c r="M1865" t="s">
        <v>6535</v>
      </c>
      <c r="N1865" t="s">
        <v>186</v>
      </c>
      <c r="O1865" t="s">
        <v>364</v>
      </c>
      <c r="P1865" t="s">
        <v>365</v>
      </c>
      <c r="Q1865" t="s">
        <v>189</v>
      </c>
      <c r="R1865" t="s">
        <v>190</v>
      </c>
      <c r="S1865" t="s">
        <v>458</v>
      </c>
      <c r="T1865" t="s">
        <v>459</v>
      </c>
      <c r="U1865" s="6">
        <v>2149680</v>
      </c>
      <c r="V1865" s="6">
        <v>0</v>
      </c>
      <c r="W1865" s="6">
        <v>2149680</v>
      </c>
      <c r="X1865" s="6">
        <v>0</v>
      </c>
      <c r="Y1865" t="s">
        <v>193</v>
      </c>
      <c r="Z1865" t="s">
        <v>194</v>
      </c>
      <c r="AA1865" t="s">
        <v>195</v>
      </c>
      <c r="AB1865" t="s">
        <v>7737</v>
      </c>
      <c r="AC1865" t="s">
        <v>1850</v>
      </c>
      <c r="AD1865" t="s">
        <v>1830</v>
      </c>
      <c r="AE1865" t="s">
        <v>2311</v>
      </c>
      <c r="AF1865" t="s">
        <v>7218</v>
      </c>
      <c r="AG1865" t="s">
        <v>7537</v>
      </c>
      <c r="AH1865" t="s">
        <v>7738</v>
      </c>
      <c r="AI1865" t="s">
        <v>7739</v>
      </c>
      <c r="AK1865" t="s">
        <v>6205</v>
      </c>
      <c r="AL1865" t="s">
        <v>452</v>
      </c>
      <c r="AM1865" t="s">
        <v>6539</v>
      </c>
      <c r="AN1865" t="s">
        <v>6540</v>
      </c>
      <c r="AO1865" t="s">
        <v>124</v>
      </c>
    </row>
    <row r="1866" spans="1:41" hidden="1" x14ac:dyDescent="0.2">
      <c r="A1866">
        <v>175025</v>
      </c>
      <c r="B1866" s="7">
        <v>46001</v>
      </c>
      <c r="C1866" t="s">
        <v>7740</v>
      </c>
      <c r="D1866" t="s">
        <v>180</v>
      </c>
      <c r="E1866" s="6">
        <v>5912680</v>
      </c>
      <c r="F1866" s="6">
        <v>39687</v>
      </c>
      <c r="G1866" s="6">
        <v>0</v>
      </c>
      <c r="H1866" t="s">
        <v>361</v>
      </c>
      <c r="I1866">
        <v>1035414706</v>
      </c>
      <c r="J1866" t="s">
        <v>1135</v>
      </c>
      <c r="K1866" t="s">
        <v>183</v>
      </c>
      <c r="L1866" t="s">
        <v>209</v>
      </c>
      <c r="M1866" t="s">
        <v>1136</v>
      </c>
      <c r="N1866" t="s">
        <v>186</v>
      </c>
      <c r="O1866" t="s">
        <v>211</v>
      </c>
      <c r="P1866" t="s">
        <v>212</v>
      </c>
      <c r="Q1866" t="s">
        <v>189</v>
      </c>
      <c r="R1866" t="s">
        <v>190</v>
      </c>
      <c r="S1866" t="s">
        <v>458</v>
      </c>
      <c r="T1866" t="s">
        <v>459</v>
      </c>
      <c r="U1866" s="6">
        <v>5912680</v>
      </c>
      <c r="V1866" s="6">
        <v>0</v>
      </c>
      <c r="W1866" s="6">
        <v>5912680</v>
      </c>
      <c r="X1866" s="6">
        <v>0</v>
      </c>
      <c r="Y1866" t="s">
        <v>193</v>
      </c>
      <c r="Z1866" t="s">
        <v>194</v>
      </c>
      <c r="AA1866" t="s">
        <v>195</v>
      </c>
      <c r="AB1866" t="s">
        <v>7741</v>
      </c>
      <c r="AC1866" t="s">
        <v>846</v>
      </c>
      <c r="AD1866" t="s">
        <v>892</v>
      </c>
      <c r="AE1866" t="s">
        <v>1138</v>
      </c>
      <c r="AF1866" t="s">
        <v>7023</v>
      </c>
      <c r="AG1866" t="s">
        <v>7275</v>
      </c>
      <c r="AH1866" t="s">
        <v>7742</v>
      </c>
      <c r="AI1866" t="s">
        <v>7743</v>
      </c>
      <c r="AK1866" t="s">
        <v>493</v>
      </c>
      <c r="AL1866" t="s">
        <v>462</v>
      </c>
      <c r="AM1866" t="s">
        <v>1141</v>
      </c>
      <c r="AN1866" t="s">
        <v>1142</v>
      </c>
      <c r="AO1866" t="s">
        <v>124</v>
      </c>
    </row>
    <row r="1867" spans="1:41" hidden="1" x14ac:dyDescent="0.2">
      <c r="A1867">
        <v>175125</v>
      </c>
      <c r="B1867" s="7">
        <v>46001</v>
      </c>
      <c r="C1867" t="s">
        <v>7744</v>
      </c>
      <c r="D1867" t="s">
        <v>180</v>
      </c>
      <c r="E1867" s="6">
        <v>2167983</v>
      </c>
      <c r="F1867" s="6">
        <v>18351</v>
      </c>
      <c r="G1867" s="6">
        <v>0</v>
      </c>
      <c r="H1867" t="s">
        <v>361</v>
      </c>
      <c r="I1867">
        <v>1023909987</v>
      </c>
      <c r="J1867" t="s">
        <v>1315</v>
      </c>
      <c r="K1867" t="s">
        <v>183</v>
      </c>
      <c r="L1867" t="s">
        <v>209</v>
      </c>
      <c r="M1867" t="s">
        <v>1316</v>
      </c>
      <c r="N1867" t="s">
        <v>186</v>
      </c>
      <c r="O1867" t="s">
        <v>1068</v>
      </c>
      <c r="P1867" t="s">
        <v>1069</v>
      </c>
      <c r="Q1867" t="s">
        <v>189</v>
      </c>
      <c r="R1867" t="s">
        <v>190</v>
      </c>
      <c r="S1867" t="s">
        <v>446</v>
      </c>
      <c r="T1867" t="s">
        <v>447</v>
      </c>
      <c r="U1867" s="6">
        <v>2167983</v>
      </c>
      <c r="V1867" s="6">
        <v>0</v>
      </c>
      <c r="W1867" s="6">
        <v>2167983</v>
      </c>
      <c r="X1867" s="6">
        <v>0</v>
      </c>
      <c r="Y1867" t="s">
        <v>193</v>
      </c>
      <c r="Z1867" t="s">
        <v>194</v>
      </c>
      <c r="AA1867" t="s">
        <v>195</v>
      </c>
      <c r="AB1867" t="s">
        <v>7745</v>
      </c>
      <c r="AC1867" t="s">
        <v>746</v>
      </c>
      <c r="AD1867" t="s">
        <v>746</v>
      </c>
      <c r="AE1867" t="s">
        <v>637</v>
      </c>
      <c r="AF1867" t="s">
        <v>6851</v>
      </c>
      <c r="AG1867" t="s">
        <v>7275</v>
      </c>
      <c r="AH1867" t="s">
        <v>7746</v>
      </c>
      <c r="AI1867" t="s">
        <v>7747</v>
      </c>
      <c r="AK1867" t="s">
        <v>545</v>
      </c>
      <c r="AL1867" t="s">
        <v>462</v>
      </c>
      <c r="AM1867" t="s">
        <v>3591</v>
      </c>
      <c r="AN1867" t="s">
        <v>1321</v>
      </c>
      <c r="AO1867" t="s">
        <v>124</v>
      </c>
    </row>
    <row r="1868" spans="1:41" hidden="1" x14ac:dyDescent="0.2">
      <c r="A1868">
        <v>175225</v>
      </c>
      <c r="B1868" s="7">
        <v>46001</v>
      </c>
      <c r="C1868" t="s">
        <v>7748</v>
      </c>
      <c r="D1868" t="s">
        <v>180</v>
      </c>
      <c r="E1868" s="6">
        <v>6797780</v>
      </c>
      <c r="F1868" s="6">
        <v>41101</v>
      </c>
      <c r="G1868" s="6">
        <v>0</v>
      </c>
      <c r="H1868" t="s">
        <v>361</v>
      </c>
      <c r="I1868">
        <v>63509245</v>
      </c>
      <c r="J1868" t="s">
        <v>1845</v>
      </c>
      <c r="K1868" t="s">
        <v>183</v>
      </c>
      <c r="L1868" t="s">
        <v>209</v>
      </c>
      <c r="M1868" t="s">
        <v>1846</v>
      </c>
      <c r="N1868" t="s">
        <v>186</v>
      </c>
      <c r="O1868" t="s">
        <v>211</v>
      </c>
      <c r="P1868" t="s">
        <v>212</v>
      </c>
      <c r="Q1868" t="s">
        <v>189</v>
      </c>
      <c r="R1868" t="s">
        <v>190</v>
      </c>
      <c r="S1868" t="s">
        <v>1847</v>
      </c>
      <c r="T1868" t="s">
        <v>1848</v>
      </c>
      <c r="U1868" s="6">
        <v>6797780</v>
      </c>
      <c r="V1868" s="6">
        <v>0</v>
      </c>
      <c r="W1868" s="6">
        <v>6797780</v>
      </c>
      <c r="X1868" s="6">
        <v>0</v>
      </c>
      <c r="Y1868" t="s">
        <v>193</v>
      </c>
      <c r="Z1868" t="s">
        <v>194</v>
      </c>
      <c r="AA1868" t="s">
        <v>195</v>
      </c>
      <c r="AB1868" t="s">
        <v>7749</v>
      </c>
      <c r="AC1868" t="s">
        <v>1025</v>
      </c>
      <c r="AD1868" t="s">
        <v>1163</v>
      </c>
      <c r="AE1868" t="s">
        <v>910</v>
      </c>
      <c r="AF1868" t="s">
        <v>6952</v>
      </c>
      <c r="AG1868" t="s">
        <v>7275</v>
      </c>
      <c r="AH1868" t="s">
        <v>7750</v>
      </c>
      <c r="AI1868" t="s">
        <v>7751</v>
      </c>
      <c r="AK1868" t="s">
        <v>1468</v>
      </c>
      <c r="AL1868" t="s">
        <v>462</v>
      </c>
      <c r="AM1868" t="s">
        <v>1852</v>
      </c>
      <c r="AN1868" t="s">
        <v>1853</v>
      </c>
      <c r="AO1868" t="s">
        <v>124</v>
      </c>
    </row>
    <row r="1869" spans="1:41" hidden="1" x14ac:dyDescent="0.2">
      <c r="A1869">
        <v>175325</v>
      </c>
      <c r="B1869" s="7">
        <v>46001</v>
      </c>
      <c r="C1869" t="s">
        <v>7752</v>
      </c>
      <c r="D1869" t="s">
        <v>180</v>
      </c>
      <c r="E1869" s="6">
        <v>6797780</v>
      </c>
      <c r="F1869" s="6">
        <v>57541</v>
      </c>
      <c r="G1869" s="6">
        <v>0</v>
      </c>
      <c r="H1869" t="s">
        <v>361</v>
      </c>
      <c r="I1869">
        <v>1015467605</v>
      </c>
      <c r="J1869" t="s">
        <v>538</v>
      </c>
      <c r="K1869" t="s">
        <v>183</v>
      </c>
      <c r="L1869" t="s">
        <v>209</v>
      </c>
      <c r="M1869" t="s">
        <v>539</v>
      </c>
      <c r="N1869" t="s">
        <v>186</v>
      </c>
      <c r="O1869" t="s">
        <v>364</v>
      </c>
      <c r="P1869" t="s">
        <v>365</v>
      </c>
      <c r="Q1869" t="s">
        <v>189</v>
      </c>
      <c r="R1869" t="s">
        <v>190</v>
      </c>
      <c r="S1869" t="s">
        <v>540</v>
      </c>
      <c r="T1869" t="s">
        <v>541</v>
      </c>
      <c r="U1869" s="6">
        <v>6797780</v>
      </c>
      <c r="V1869" s="6">
        <v>0</v>
      </c>
      <c r="W1869" s="6">
        <v>6797780</v>
      </c>
      <c r="X1869" s="6">
        <v>0</v>
      </c>
      <c r="Y1869" t="s">
        <v>193</v>
      </c>
      <c r="Z1869" t="s">
        <v>194</v>
      </c>
      <c r="AA1869" t="s">
        <v>195</v>
      </c>
      <c r="AB1869" t="s">
        <v>7753</v>
      </c>
      <c r="AC1869" t="s">
        <v>543</v>
      </c>
      <c r="AD1869" t="s">
        <v>543</v>
      </c>
      <c r="AE1869" t="s">
        <v>197</v>
      </c>
      <c r="AF1869" t="s">
        <v>7754</v>
      </c>
      <c r="AG1869" t="s">
        <v>7537</v>
      </c>
      <c r="AH1869" t="s">
        <v>7755</v>
      </c>
      <c r="AI1869" t="s">
        <v>7756</v>
      </c>
      <c r="AK1869" t="s">
        <v>327</v>
      </c>
      <c r="AL1869" t="s">
        <v>462</v>
      </c>
      <c r="AM1869" t="s">
        <v>5666</v>
      </c>
      <c r="AN1869" t="s">
        <v>549</v>
      </c>
      <c r="AO1869" t="s">
        <v>124</v>
      </c>
    </row>
    <row r="1870" spans="1:41" hidden="1" x14ac:dyDescent="0.2">
      <c r="A1870">
        <v>175425</v>
      </c>
      <c r="B1870" s="7">
        <v>46001</v>
      </c>
      <c r="C1870" t="s">
        <v>7757</v>
      </c>
      <c r="D1870" t="s">
        <v>180</v>
      </c>
      <c r="E1870" s="6">
        <v>4296180</v>
      </c>
      <c r="F1870" s="6">
        <v>36366</v>
      </c>
      <c r="G1870" s="6">
        <v>0</v>
      </c>
      <c r="H1870" t="s">
        <v>361</v>
      </c>
      <c r="I1870">
        <v>1023924776</v>
      </c>
      <c r="J1870" t="s">
        <v>1079</v>
      </c>
      <c r="K1870" t="s">
        <v>183</v>
      </c>
      <c r="L1870" t="s">
        <v>209</v>
      </c>
      <c r="M1870" t="s">
        <v>1080</v>
      </c>
      <c r="N1870" t="s">
        <v>186</v>
      </c>
      <c r="O1870" t="s">
        <v>211</v>
      </c>
      <c r="P1870" t="s">
        <v>212</v>
      </c>
      <c r="Q1870" t="s">
        <v>189</v>
      </c>
      <c r="R1870" t="s">
        <v>190</v>
      </c>
      <c r="S1870" t="s">
        <v>540</v>
      </c>
      <c r="T1870" t="s">
        <v>541</v>
      </c>
      <c r="U1870" s="6">
        <v>4296180</v>
      </c>
      <c r="V1870" s="6">
        <v>0</v>
      </c>
      <c r="W1870" s="6">
        <v>4296180</v>
      </c>
      <c r="X1870" s="6">
        <v>0</v>
      </c>
      <c r="Y1870" t="s">
        <v>193</v>
      </c>
      <c r="Z1870" t="s">
        <v>194</v>
      </c>
      <c r="AA1870" t="s">
        <v>195</v>
      </c>
      <c r="AB1870" t="s">
        <v>7758</v>
      </c>
      <c r="AC1870" t="s">
        <v>882</v>
      </c>
      <c r="AD1870" t="s">
        <v>882</v>
      </c>
      <c r="AE1870" t="s">
        <v>1082</v>
      </c>
      <c r="AF1870" t="s">
        <v>7034</v>
      </c>
      <c r="AG1870" t="s">
        <v>7275</v>
      </c>
      <c r="AH1870" t="s">
        <v>7759</v>
      </c>
      <c r="AI1870" t="s">
        <v>7760</v>
      </c>
      <c r="AK1870" t="s">
        <v>556</v>
      </c>
      <c r="AL1870" t="s">
        <v>462</v>
      </c>
      <c r="AM1870" t="s">
        <v>1086</v>
      </c>
      <c r="AN1870" t="s">
        <v>1087</v>
      </c>
      <c r="AO1870" t="s">
        <v>124</v>
      </c>
    </row>
    <row r="1871" spans="1:41" hidden="1" x14ac:dyDescent="0.2">
      <c r="A1871">
        <v>175525</v>
      </c>
      <c r="B1871" s="7">
        <v>46001</v>
      </c>
      <c r="C1871" t="s">
        <v>7761</v>
      </c>
      <c r="D1871" t="s">
        <v>180</v>
      </c>
      <c r="E1871" s="6">
        <v>7394100</v>
      </c>
      <c r="F1871" s="6">
        <v>86973</v>
      </c>
      <c r="G1871" s="6">
        <v>0</v>
      </c>
      <c r="H1871" t="s">
        <v>361</v>
      </c>
      <c r="I1871">
        <v>1032469098</v>
      </c>
      <c r="J1871" t="s">
        <v>2057</v>
      </c>
      <c r="K1871" t="s">
        <v>183</v>
      </c>
      <c r="L1871" t="s">
        <v>209</v>
      </c>
      <c r="M1871" t="s">
        <v>2058</v>
      </c>
      <c r="N1871" t="s">
        <v>186</v>
      </c>
      <c r="O1871" t="s">
        <v>211</v>
      </c>
      <c r="P1871" t="s">
        <v>212</v>
      </c>
      <c r="Q1871" t="s">
        <v>189</v>
      </c>
      <c r="R1871" t="s">
        <v>190</v>
      </c>
      <c r="S1871" t="s">
        <v>1112</v>
      </c>
      <c r="T1871" t="s">
        <v>1113</v>
      </c>
      <c r="U1871" s="6">
        <v>7394100</v>
      </c>
      <c r="V1871" s="6">
        <v>0</v>
      </c>
      <c r="W1871" s="6">
        <v>7394100</v>
      </c>
      <c r="X1871" s="6">
        <v>0</v>
      </c>
      <c r="Y1871" t="s">
        <v>193</v>
      </c>
      <c r="Z1871" t="s">
        <v>194</v>
      </c>
      <c r="AA1871" t="s">
        <v>195</v>
      </c>
      <c r="AB1871" t="s">
        <v>7762</v>
      </c>
      <c r="AC1871" t="s">
        <v>1318</v>
      </c>
      <c r="AD1871" t="s">
        <v>871</v>
      </c>
      <c r="AE1871" t="s">
        <v>893</v>
      </c>
      <c r="AF1871" t="s">
        <v>7302</v>
      </c>
      <c r="AG1871" t="s">
        <v>7590</v>
      </c>
      <c r="AH1871" t="s">
        <v>7763</v>
      </c>
      <c r="AI1871" t="s">
        <v>7764</v>
      </c>
      <c r="AK1871" t="s">
        <v>1451</v>
      </c>
      <c r="AL1871" t="s">
        <v>462</v>
      </c>
      <c r="AM1871" t="s">
        <v>2065</v>
      </c>
      <c r="AN1871" t="s">
        <v>2066</v>
      </c>
      <c r="AO1871" t="s">
        <v>124</v>
      </c>
    </row>
    <row r="1872" spans="1:41" hidden="1" x14ac:dyDescent="0.2">
      <c r="A1872">
        <v>175625</v>
      </c>
      <c r="B1872" s="7">
        <v>46001</v>
      </c>
      <c r="C1872" t="s">
        <v>7765</v>
      </c>
      <c r="D1872" t="s">
        <v>180</v>
      </c>
      <c r="E1872" s="6">
        <v>3894440</v>
      </c>
      <c r="F1872" s="6">
        <v>29552</v>
      </c>
      <c r="G1872" s="6">
        <v>0</v>
      </c>
      <c r="H1872" t="s">
        <v>361</v>
      </c>
      <c r="I1872">
        <v>1024543556</v>
      </c>
      <c r="J1872" t="s">
        <v>1016</v>
      </c>
      <c r="K1872" t="s">
        <v>183</v>
      </c>
      <c r="L1872" t="s">
        <v>209</v>
      </c>
      <c r="M1872" t="s">
        <v>1017</v>
      </c>
      <c r="N1872" t="s">
        <v>186</v>
      </c>
      <c r="O1872" t="s">
        <v>562</v>
      </c>
      <c r="P1872" t="s">
        <v>563</v>
      </c>
      <c r="Q1872" t="s">
        <v>189</v>
      </c>
      <c r="R1872" t="s">
        <v>190</v>
      </c>
      <c r="S1872" t="s">
        <v>669</v>
      </c>
      <c r="T1872" t="s">
        <v>670</v>
      </c>
      <c r="U1872" s="6">
        <v>3894440</v>
      </c>
      <c r="V1872" s="6">
        <v>0</v>
      </c>
      <c r="W1872" s="6">
        <v>3894440</v>
      </c>
      <c r="X1872" s="6">
        <v>0</v>
      </c>
      <c r="Y1872" t="s">
        <v>193</v>
      </c>
      <c r="Z1872" t="s">
        <v>194</v>
      </c>
      <c r="AA1872" t="s">
        <v>195</v>
      </c>
      <c r="AB1872" t="s">
        <v>7766</v>
      </c>
      <c r="AC1872" t="s">
        <v>621</v>
      </c>
      <c r="AD1872" t="s">
        <v>621</v>
      </c>
      <c r="AE1872" t="s">
        <v>494</v>
      </c>
      <c r="AF1872" t="s">
        <v>7308</v>
      </c>
      <c r="AG1872" t="s">
        <v>7590</v>
      </c>
      <c r="AH1872" t="s">
        <v>7767</v>
      </c>
      <c r="AI1872" t="s">
        <v>7768</v>
      </c>
      <c r="AK1872" t="s">
        <v>672</v>
      </c>
      <c r="AL1872" t="s">
        <v>462</v>
      </c>
      <c r="AM1872" t="s">
        <v>5837</v>
      </c>
      <c r="AN1872" t="s">
        <v>1022</v>
      </c>
      <c r="AO1872" t="s">
        <v>124</v>
      </c>
    </row>
    <row r="1873" spans="1:41" hidden="1" x14ac:dyDescent="0.2">
      <c r="A1873">
        <v>175725</v>
      </c>
      <c r="B1873" s="7">
        <v>46001</v>
      </c>
      <c r="C1873" t="s">
        <v>7769</v>
      </c>
      <c r="D1873" t="s">
        <v>180</v>
      </c>
      <c r="E1873" s="6">
        <v>7394100</v>
      </c>
      <c r="F1873" s="6">
        <v>80494</v>
      </c>
      <c r="G1873" s="6">
        <v>0</v>
      </c>
      <c r="H1873" t="s">
        <v>361</v>
      </c>
      <c r="I1873">
        <v>1014272075</v>
      </c>
      <c r="J1873" t="s">
        <v>1990</v>
      </c>
      <c r="K1873" t="s">
        <v>183</v>
      </c>
      <c r="L1873" t="s">
        <v>209</v>
      </c>
      <c r="M1873" t="s">
        <v>1991</v>
      </c>
      <c r="N1873" t="s">
        <v>186</v>
      </c>
      <c r="O1873" t="s">
        <v>211</v>
      </c>
      <c r="P1873" t="s">
        <v>212</v>
      </c>
      <c r="Q1873" t="s">
        <v>189</v>
      </c>
      <c r="R1873" t="s">
        <v>190</v>
      </c>
      <c r="S1873" t="s">
        <v>617</v>
      </c>
      <c r="T1873" t="s">
        <v>618</v>
      </c>
      <c r="U1873" s="6">
        <v>7394100</v>
      </c>
      <c r="V1873" s="6">
        <v>0</v>
      </c>
      <c r="W1873" s="6">
        <v>7394100</v>
      </c>
      <c r="X1873" s="6">
        <v>0</v>
      </c>
      <c r="Y1873" t="s">
        <v>193</v>
      </c>
      <c r="Z1873" t="s">
        <v>194</v>
      </c>
      <c r="AA1873" t="s">
        <v>195</v>
      </c>
      <c r="AB1873" t="s">
        <v>7770</v>
      </c>
      <c r="AC1873" t="s">
        <v>1129</v>
      </c>
      <c r="AD1873" t="s">
        <v>1120</v>
      </c>
      <c r="AE1873" t="s">
        <v>1309</v>
      </c>
      <c r="AF1873" t="s">
        <v>7298</v>
      </c>
      <c r="AG1873" t="s">
        <v>7590</v>
      </c>
      <c r="AH1873" t="s">
        <v>7771</v>
      </c>
      <c r="AI1873" t="s">
        <v>7772</v>
      </c>
      <c r="AK1873" t="s">
        <v>945</v>
      </c>
      <c r="AL1873" t="s">
        <v>462</v>
      </c>
      <c r="AM1873" t="s">
        <v>1995</v>
      </c>
      <c r="AN1873" t="s">
        <v>1996</v>
      </c>
      <c r="AO1873" t="s">
        <v>124</v>
      </c>
    </row>
    <row r="1874" spans="1:41" hidden="1" x14ac:dyDescent="0.2">
      <c r="A1874">
        <v>175825</v>
      </c>
      <c r="B1874" s="7">
        <v>46001</v>
      </c>
      <c r="C1874" t="s">
        <v>7773</v>
      </c>
      <c r="D1874" t="s">
        <v>180</v>
      </c>
      <c r="E1874" s="6">
        <v>823708</v>
      </c>
      <c r="F1874" s="6">
        <v>0</v>
      </c>
      <c r="G1874" s="6">
        <v>0</v>
      </c>
      <c r="H1874" t="s">
        <v>361</v>
      </c>
      <c r="I1874">
        <v>16287865</v>
      </c>
      <c r="J1874" t="s">
        <v>6958</v>
      </c>
      <c r="K1874" t="s">
        <v>183</v>
      </c>
      <c r="L1874" t="s">
        <v>209</v>
      </c>
      <c r="M1874" t="s">
        <v>6959</v>
      </c>
      <c r="N1874" t="s">
        <v>186</v>
      </c>
      <c r="O1874" t="s">
        <v>211</v>
      </c>
      <c r="P1874" t="s">
        <v>212</v>
      </c>
      <c r="Q1874" t="s">
        <v>189</v>
      </c>
      <c r="R1874" t="s">
        <v>190</v>
      </c>
      <c r="S1874" t="s">
        <v>458</v>
      </c>
      <c r="T1874" t="s">
        <v>459</v>
      </c>
      <c r="U1874" s="6">
        <v>823708</v>
      </c>
      <c r="V1874" s="6">
        <v>0</v>
      </c>
      <c r="W1874" s="6">
        <v>823708</v>
      </c>
      <c r="X1874" s="6">
        <v>0</v>
      </c>
      <c r="Y1874" t="s">
        <v>193</v>
      </c>
      <c r="Z1874" t="s">
        <v>194</v>
      </c>
      <c r="AA1874" t="s">
        <v>195</v>
      </c>
      <c r="AB1874" t="s">
        <v>7774</v>
      </c>
      <c r="AC1874" t="s">
        <v>1084</v>
      </c>
      <c r="AD1874" t="s">
        <v>1061</v>
      </c>
      <c r="AE1874" t="s">
        <v>2736</v>
      </c>
      <c r="AF1874" t="s">
        <v>7312</v>
      </c>
      <c r="AG1874" t="s">
        <v>7590</v>
      </c>
      <c r="AH1874" t="s">
        <v>7775</v>
      </c>
      <c r="AI1874" t="s">
        <v>7776</v>
      </c>
      <c r="AK1874" t="s">
        <v>7537</v>
      </c>
      <c r="AL1874" t="s">
        <v>2716</v>
      </c>
      <c r="AM1874" t="s">
        <v>552</v>
      </c>
      <c r="AN1874" t="s">
        <v>7777</v>
      </c>
      <c r="AO1874" t="s">
        <v>129</v>
      </c>
    </row>
    <row r="1875" spans="1:41" hidden="1" x14ac:dyDescent="0.2">
      <c r="A1875">
        <v>175825</v>
      </c>
      <c r="B1875" s="7">
        <v>46001</v>
      </c>
      <c r="C1875" t="s">
        <v>7773</v>
      </c>
      <c r="D1875" t="s">
        <v>180</v>
      </c>
      <c r="E1875" s="6">
        <v>823708</v>
      </c>
      <c r="F1875" s="6">
        <v>0</v>
      </c>
      <c r="G1875" s="6">
        <v>0</v>
      </c>
      <c r="H1875" t="s">
        <v>361</v>
      </c>
      <c r="I1875">
        <v>16287865</v>
      </c>
      <c r="J1875" t="s">
        <v>6958</v>
      </c>
      <c r="K1875" t="s">
        <v>183</v>
      </c>
      <c r="L1875" t="s">
        <v>209</v>
      </c>
      <c r="M1875" t="s">
        <v>6959</v>
      </c>
      <c r="N1875" t="s">
        <v>186</v>
      </c>
      <c r="O1875" t="s">
        <v>211</v>
      </c>
      <c r="P1875" t="s">
        <v>212</v>
      </c>
      <c r="Q1875" t="s">
        <v>189</v>
      </c>
      <c r="R1875" t="s">
        <v>190</v>
      </c>
      <c r="S1875" t="s">
        <v>458</v>
      </c>
      <c r="T1875" t="s">
        <v>459</v>
      </c>
      <c r="U1875" s="6">
        <v>823708</v>
      </c>
      <c r="V1875" s="6">
        <v>0</v>
      </c>
      <c r="W1875" s="6">
        <v>823708</v>
      </c>
      <c r="X1875" s="6">
        <v>0</v>
      </c>
      <c r="Y1875" t="s">
        <v>193</v>
      </c>
      <c r="Z1875" t="s">
        <v>194</v>
      </c>
      <c r="AA1875" t="s">
        <v>195</v>
      </c>
      <c r="AB1875" t="s">
        <v>7774</v>
      </c>
      <c r="AC1875" t="s">
        <v>1084</v>
      </c>
      <c r="AD1875" t="s">
        <v>1061</v>
      </c>
      <c r="AE1875" t="s">
        <v>2736</v>
      </c>
      <c r="AF1875" t="s">
        <v>7312</v>
      </c>
      <c r="AG1875" t="s">
        <v>7590</v>
      </c>
      <c r="AH1875" t="s">
        <v>7775</v>
      </c>
      <c r="AI1875" t="s">
        <v>7776</v>
      </c>
      <c r="AK1875" t="s">
        <v>7537</v>
      </c>
      <c r="AL1875" t="s">
        <v>2716</v>
      </c>
      <c r="AM1875" t="s">
        <v>552</v>
      </c>
      <c r="AN1875" t="s">
        <v>7777</v>
      </c>
      <c r="AO1875" t="s">
        <v>129</v>
      </c>
    </row>
    <row r="1876" spans="1:41" hidden="1" x14ac:dyDescent="0.2">
      <c r="A1876">
        <v>175925</v>
      </c>
      <c r="B1876" s="7">
        <v>46001</v>
      </c>
      <c r="C1876" t="s">
        <v>7778</v>
      </c>
      <c r="D1876" t="s">
        <v>180</v>
      </c>
      <c r="E1876" s="6">
        <v>933925</v>
      </c>
      <c r="F1876" s="6">
        <v>0</v>
      </c>
      <c r="G1876" s="6">
        <v>0</v>
      </c>
      <c r="H1876" t="s">
        <v>361</v>
      </c>
      <c r="I1876">
        <v>1032449942</v>
      </c>
      <c r="J1876" t="s">
        <v>1199</v>
      </c>
      <c r="K1876" t="s">
        <v>183</v>
      </c>
      <c r="L1876" t="s">
        <v>209</v>
      </c>
      <c r="M1876" t="s">
        <v>1200</v>
      </c>
      <c r="N1876" t="s">
        <v>186</v>
      </c>
      <c r="O1876" t="s">
        <v>211</v>
      </c>
      <c r="P1876" t="s">
        <v>212</v>
      </c>
      <c r="Q1876" t="s">
        <v>189</v>
      </c>
      <c r="R1876" t="s">
        <v>190</v>
      </c>
      <c r="S1876" t="s">
        <v>1178</v>
      </c>
      <c r="T1876" t="s">
        <v>1179</v>
      </c>
      <c r="U1876" s="6">
        <v>933925</v>
      </c>
      <c r="V1876" s="6">
        <v>0</v>
      </c>
      <c r="W1876" s="6">
        <v>933925</v>
      </c>
      <c r="X1876" s="6">
        <v>0</v>
      </c>
      <c r="Y1876" t="s">
        <v>193</v>
      </c>
      <c r="Z1876" t="s">
        <v>194</v>
      </c>
      <c r="AA1876" t="s">
        <v>195</v>
      </c>
      <c r="AB1876" t="s">
        <v>7779</v>
      </c>
      <c r="AC1876" t="s">
        <v>997</v>
      </c>
      <c r="AD1876" t="s">
        <v>997</v>
      </c>
      <c r="AE1876" t="s">
        <v>2965</v>
      </c>
      <c r="AF1876" t="s">
        <v>7318</v>
      </c>
      <c r="AG1876" t="s">
        <v>7590</v>
      </c>
      <c r="AH1876" t="s">
        <v>7780</v>
      </c>
      <c r="AI1876" t="s">
        <v>7781</v>
      </c>
      <c r="AK1876" t="s">
        <v>7537</v>
      </c>
      <c r="AL1876" t="s">
        <v>2716</v>
      </c>
      <c r="AM1876" t="s">
        <v>1082</v>
      </c>
      <c r="AN1876" t="s">
        <v>7782</v>
      </c>
      <c r="AO1876" t="s">
        <v>129</v>
      </c>
    </row>
    <row r="1877" spans="1:41" hidden="1" x14ac:dyDescent="0.2">
      <c r="A1877">
        <v>175925</v>
      </c>
      <c r="B1877" s="7">
        <v>46001</v>
      </c>
      <c r="C1877" t="s">
        <v>7778</v>
      </c>
      <c r="D1877" t="s">
        <v>180</v>
      </c>
      <c r="E1877" s="6">
        <v>933925</v>
      </c>
      <c r="F1877" s="6">
        <v>0</v>
      </c>
      <c r="G1877" s="6">
        <v>0</v>
      </c>
      <c r="H1877" t="s">
        <v>361</v>
      </c>
      <c r="I1877">
        <v>1032449942</v>
      </c>
      <c r="J1877" t="s">
        <v>1199</v>
      </c>
      <c r="K1877" t="s">
        <v>183</v>
      </c>
      <c r="L1877" t="s">
        <v>209</v>
      </c>
      <c r="M1877" t="s">
        <v>1200</v>
      </c>
      <c r="N1877" t="s">
        <v>186</v>
      </c>
      <c r="O1877" t="s">
        <v>211</v>
      </c>
      <c r="P1877" t="s">
        <v>212</v>
      </c>
      <c r="Q1877" t="s">
        <v>189</v>
      </c>
      <c r="R1877" t="s">
        <v>190</v>
      </c>
      <c r="S1877" t="s">
        <v>1178</v>
      </c>
      <c r="T1877" t="s">
        <v>1179</v>
      </c>
      <c r="U1877" s="6">
        <v>933925</v>
      </c>
      <c r="V1877" s="6">
        <v>0</v>
      </c>
      <c r="W1877" s="6">
        <v>933925</v>
      </c>
      <c r="X1877" s="6">
        <v>0</v>
      </c>
      <c r="Y1877" t="s">
        <v>193</v>
      </c>
      <c r="Z1877" t="s">
        <v>194</v>
      </c>
      <c r="AA1877" t="s">
        <v>195</v>
      </c>
      <c r="AB1877" t="s">
        <v>7779</v>
      </c>
      <c r="AC1877" t="s">
        <v>997</v>
      </c>
      <c r="AD1877" t="s">
        <v>997</v>
      </c>
      <c r="AE1877" t="s">
        <v>2965</v>
      </c>
      <c r="AF1877" t="s">
        <v>7318</v>
      </c>
      <c r="AG1877" t="s">
        <v>7590</v>
      </c>
      <c r="AH1877" t="s">
        <v>7780</v>
      </c>
      <c r="AI1877" t="s">
        <v>7781</v>
      </c>
      <c r="AK1877" t="s">
        <v>7537</v>
      </c>
      <c r="AL1877" t="s">
        <v>2716</v>
      </c>
      <c r="AM1877" t="s">
        <v>1082</v>
      </c>
      <c r="AN1877" t="s">
        <v>7782</v>
      </c>
      <c r="AO1877" t="s">
        <v>129</v>
      </c>
    </row>
    <row r="1878" spans="1:41" hidden="1" x14ac:dyDescent="0.2">
      <c r="A1878">
        <v>176025</v>
      </c>
      <c r="B1878" s="7">
        <v>46001</v>
      </c>
      <c r="C1878" t="s">
        <v>7783</v>
      </c>
      <c r="D1878" t="s">
        <v>180</v>
      </c>
      <c r="E1878" s="6">
        <v>1139193</v>
      </c>
      <c r="F1878" s="6">
        <v>0</v>
      </c>
      <c r="G1878" s="6">
        <v>0</v>
      </c>
      <c r="H1878" t="s">
        <v>361</v>
      </c>
      <c r="I1878">
        <v>52861348</v>
      </c>
      <c r="J1878" t="s">
        <v>7784</v>
      </c>
      <c r="K1878" t="s">
        <v>183</v>
      </c>
      <c r="L1878" t="s">
        <v>209</v>
      </c>
      <c r="M1878" t="s">
        <v>7785</v>
      </c>
      <c r="N1878" t="s">
        <v>186</v>
      </c>
      <c r="O1878" t="s">
        <v>211</v>
      </c>
      <c r="P1878" t="s">
        <v>212</v>
      </c>
      <c r="Q1878" t="s">
        <v>189</v>
      </c>
      <c r="R1878" t="s">
        <v>190</v>
      </c>
      <c r="S1878" t="s">
        <v>458</v>
      </c>
      <c r="T1878" t="s">
        <v>459</v>
      </c>
      <c r="U1878" s="6">
        <v>1166040</v>
      </c>
      <c r="V1878" s="6">
        <v>-26847</v>
      </c>
      <c r="W1878" s="6">
        <v>1139193</v>
      </c>
      <c r="X1878" s="6">
        <v>0</v>
      </c>
      <c r="Y1878" t="s">
        <v>193</v>
      </c>
      <c r="Z1878" t="s">
        <v>194</v>
      </c>
      <c r="AA1878" t="s">
        <v>195</v>
      </c>
      <c r="AB1878" t="s">
        <v>7786</v>
      </c>
      <c r="AC1878" t="s">
        <v>1084</v>
      </c>
      <c r="AD1878" t="s">
        <v>1061</v>
      </c>
      <c r="AE1878" t="s">
        <v>2740</v>
      </c>
      <c r="AF1878" t="s">
        <v>7322</v>
      </c>
      <c r="AG1878" t="s">
        <v>7590</v>
      </c>
      <c r="AH1878" t="s">
        <v>7787</v>
      </c>
      <c r="AI1878" t="s">
        <v>7788</v>
      </c>
      <c r="AJ1878" t="s">
        <v>1365</v>
      </c>
      <c r="AK1878" t="s">
        <v>7537</v>
      </c>
      <c r="AL1878" t="s">
        <v>2716</v>
      </c>
      <c r="AM1878" t="s">
        <v>2807</v>
      </c>
      <c r="AN1878" t="s">
        <v>7789</v>
      </c>
      <c r="AO1878" t="s">
        <v>129</v>
      </c>
    </row>
    <row r="1879" spans="1:41" hidden="1" x14ac:dyDescent="0.2">
      <c r="A1879">
        <v>176125</v>
      </c>
      <c r="B1879" s="7">
        <v>46001</v>
      </c>
      <c r="C1879" t="s">
        <v>7790</v>
      </c>
      <c r="D1879" t="s">
        <v>180</v>
      </c>
      <c r="E1879" s="6">
        <v>6797780</v>
      </c>
      <c r="F1879" s="6">
        <v>51584</v>
      </c>
      <c r="G1879" s="6">
        <v>0</v>
      </c>
      <c r="H1879" t="s">
        <v>361</v>
      </c>
      <c r="I1879">
        <v>1022380443</v>
      </c>
      <c r="J1879" t="s">
        <v>1398</v>
      </c>
      <c r="K1879" t="s">
        <v>183</v>
      </c>
      <c r="L1879" t="s">
        <v>209</v>
      </c>
      <c r="M1879" t="s">
        <v>1399</v>
      </c>
      <c r="N1879" t="s">
        <v>186</v>
      </c>
      <c r="O1879" t="s">
        <v>211</v>
      </c>
      <c r="P1879" t="s">
        <v>212</v>
      </c>
      <c r="Q1879" t="s">
        <v>189</v>
      </c>
      <c r="R1879" t="s">
        <v>190</v>
      </c>
      <c r="S1879" t="s">
        <v>858</v>
      </c>
      <c r="T1879" t="s">
        <v>859</v>
      </c>
      <c r="U1879" s="6">
        <v>3398890</v>
      </c>
      <c r="V1879" s="6">
        <v>0</v>
      </c>
      <c r="W1879" s="6">
        <v>3398890</v>
      </c>
      <c r="X1879" s="6">
        <v>0</v>
      </c>
      <c r="Y1879" t="s">
        <v>193</v>
      </c>
      <c r="Z1879" t="s">
        <v>194</v>
      </c>
      <c r="AA1879" t="s">
        <v>195</v>
      </c>
      <c r="AB1879" t="s">
        <v>7791</v>
      </c>
      <c r="AC1879" t="s">
        <v>514</v>
      </c>
      <c r="AD1879" t="s">
        <v>848</v>
      </c>
      <c r="AE1879" t="s">
        <v>705</v>
      </c>
      <c r="AF1879" t="s">
        <v>7231</v>
      </c>
      <c r="AG1879" t="s">
        <v>7537</v>
      </c>
      <c r="AH1879" t="s">
        <v>7792</v>
      </c>
      <c r="AI1879" t="s">
        <v>7793</v>
      </c>
      <c r="AK1879" t="s">
        <v>800</v>
      </c>
      <c r="AL1879" t="s">
        <v>462</v>
      </c>
      <c r="AM1879" t="s">
        <v>1403</v>
      </c>
      <c r="AN1879" t="s">
        <v>1404</v>
      </c>
      <c r="AO1879" t="s">
        <v>124</v>
      </c>
    </row>
    <row r="1880" spans="1:41" hidden="1" x14ac:dyDescent="0.2">
      <c r="A1880">
        <v>176125</v>
      </c>
      <c r="B1880" s="7">
        <v>46001</v>
      </c>
      <c r="C1880" t="s">
        <v>7790</v>
      </c>
      <c r="D1880" t="s">
        <v>180</v>
      </c>
      <c r="E1880" s="6">
        <v>6797780</v>
      </c>
      <c r="F1880" s="6">
        <v>51584</v>
      </c>
      <c r="G1880" s="6">
        <v>0</v>
      </c>
      <c r="H1880" t="s">
        <v>361</v>
      </c>
      <c r="I1880">
        <v>1022380443</v>
      </c>
      <c r="J1880" t="s">
        <v>1398</v>
      </c>
      <c r="K1880" t="s">
        <v>183</v>
      </c>
      <c r="L1880" t="s">
        <v>209</v>
      </c>
      <c r="M1880" t="s">
        <v>1399</v>
      </c>
      <c r="N1880" t="s">
        <v>186</v>
      </c>
      <c r="O1880" t="s">
        <v>211</v>
      </c>
      <c r="P1880" t="s">
        <v>212</v>
      </c>
      <c r="Q1880" t="s">
        <v>189</v>
      </c>
      <c r="R1880" t="s">
        <v>190</v>
      </c>
      <c r="S1880" t="s">
        <v>540</v>
      </c>
      <c r="T1880" t="s">
        <v>541</v>
      </c>
      <c r="U1880" s="6">
        <v>3398890</v>
      </c>
      <c r="V1880" s="6">
        <v>0</v>
      </c>
      <c r="W1880" s="6">
        <v>3398890</v>
      </c>
      <c r="X1880" s="6">
        <v>0</v>
      </c>
      <c r="Y1880" t="s">
        <v>193</v>
      </c>
      <c r="Z1880" t="s">
        <v>194</v>
      </c>
      <c r="AA1880" t="s">
        <v>195</v>
      </c>
      <c r="AB1880" t="s">
        <v>7791</v>
      </c>
      <c r="AC1880" t="s">
        <v>514</v>
      </c>
      <c r="AD1880" t="s">
        <v>848</v>
      </c>
      <c r="AE1880" t="s">
        <v>705</v>
      </c>
      <c r="AF1880" t="s">
        <v>7231</v>
      </c>
      <c r="AG1880" t="s">
        <v>7537</v>
      </c>
      <c r="AH1880" t="s">
        <v>7792</v>
      </c>
      <c r="AI1880" t="s">
        <v>7793</v>
      </c>
      <c r="AK1880" t="s">
        <v>800</v>
      </c>
      <c r="AL1880" t="s">
        <v>462</v>
      </c>
      <c r="AM1880" t="s">
        <v>1403</v>
      </c>
      <c r="AN1880" t="s">
        <v>1404</v>
      </c>
      <c r="AO1880" t="s">
        <v>124</v>
      </c>
    </row>
    <row r="1881" spans="1:41" hidden="1" x14ac:dyDescent="0.2">
      <c r="A1881">
        <v>176225</v>
      </c>
      <c r="B1881" s="7">
        <v>46001</v>
      </c>
      <c r="C1881" t="s">
        <v>7794</v>
      </c>
      <c r="D1881" t="s">
        <v>180</v>
      </c>
      <c r="E1881" s="6">
        <v>7394100</v>
      </c>
      <c r="F1881" s="6">
        <v>86671</v>
      </c>
      <c r="G1881" s="6">
        <v>0</v>
      </c>
      <c r="H1881" t="s">
        <v>361</v>
      </c>
      <c r="I1881">
        <v>1110472734</v>
      </c>
      <c r="J1881" t="s">
        <v>1268</v>
      </c>
      <c r="K1881" t="s">
        <v>183</v>
      </c>
      <c r="L1881" t="s">
        <v>209</v>
      </c>
      <c r="M1881" t="s">
        <v>1269</v>
      </c>
      <c r="N1881" t="s">
        <v>186</v>
      </c>
      <c r="O1881" t="s">
        <v>364</v>
      </c>
      <c r="P1881" t="s">
        <v>365</v>
      </c>
      <c r="Q1881" t="s">
        <v>189</v>
      </c>
      <c r="R1881" t="s">
        <v>190</v>
      </c>
      <c r="S1881" t="s">
        <v>1112</v>
      </c>
      <c r="T1881" t="s">
        <v>1113</v>
      </c>
      <c r="U1881" s="6">
        <v>7394100</v>
      </c>
      <c r="V1881" s="6">
        <v>0</v>
      </c>
      <c r="W1881" s="6">
        <v>7394100</v>
      </c>
      <c r="X1881" s="6">
        <v>0</v>
      </c>
      <c r="Y1881" t="s">
        <v>193</v>
      </c>
      <c r="Z1881" t="s">
        <v>194</v>
      </c>
      <c r="AA1881" t="s">
        <v>195</v>
      </c>
      <c r="AB1881" t="s">
        <v>7795</v>
      </c>
      <c r="AC1881" t="s">
        <v>930</v>
      </c>
      <c r="AD1881" t="s">
        <v>926</v>
      </c>
      <c r="AE1881" t="s">
        <v>544</v>
      </c>
      <c r="AF1881" t="s">
        <v>7235</v>
      </c>
      <c r="AG1881" t="s">
        <v>7537</v>
      </c>
      <c r="AH1881" t="s">
        <v>7796</v>
      </c>
      <c r="AI1881" t="s">
        <v>7797</v>
      </c>
      <c r="AK1881" t="s">
        <v>576</v>
      </c>
      <c r="AL1881" t="s">
        <v>462</v>
      </c>
      <c r="AM1881" t="s">
        <v>1274</v>
      </c>
      <c r="AN1881" t="s">
        <v>1275</v>
      </c>
      <c r="AO1881" t="s">
        <v>124</v>
      </c>
    </row>
    <row r="1882" spans="1:41" hidden="1" x14ac:dyDescent="0.2">
      <c r="A1882">
        <v>176325</v>
      </c>
      <c r="B1882" s="7">
        <v>46001</v>
      </c>
      <c r="C1882" t="s">
        <v>7798</v>
      </c>
      <c r="D1882" t="s">
        <v>180</v>
      </c>
      <c r="E1882" s="6">
        <v>2464700</v>
      </c>
      <c r="F1882" s="6">
        <v>49630</v>
      </c>
      <c r="G1882" s="6">
        <v>0</v>
      </c>
      <c r="H1882" t="s">
        <v>361</v>
      </c>
      <c r="I1882">
        <v>1026278601</v>
      </c>
      <c r="J1882" t="s">
        <v>1934</v>
      </c>
      <c r="K1882" t="s">
        <v>183</v>
      </c>
      <c r="L1882" t="s">
        <v>209</v>
      </c>
      <c r="M1882" t="s">
        <v>1935</v>
      </c>
      <c r="N1882" t="s">
        <v>186</v>
      </c>
      <c r="O1882" t="s">
        <v>211</v>
      </c>
      <c r="P1882" t="s">
        <v>212</v>
      </c>
      <c r="Q1882" t="s">
        <v>189</v>
      </c>
      <c r="R1882" t="s">
        <v>190</v>
      </c>
      <c r="S1882" t="s">
        <v>1099</v>
      </c>
      <c r="T1882" t="s">
        <v>1100</v>
      </c>
      <c r="U1882" s="6">
        <v>2464700</v>
      </c>
      <c r="V1882" s="6">
        <v>0</v>
      </c>
      <c r="W1882" s="6">
        <v>2464700</v>
      </c>
      <c r="X1882" s="6">
        <v>0</v>
      </c>
      <c r="Y1882" t="s">
        <v>193</v>
      </c>
      <c r="Z1882" t="s">
        <v>194</v>
      </c>
      <c r="AA1882" t="s">
        <v>195</v>
      </c>
      <c r="AB1882" t="s">
        <v>7799</v>
      </c>
      <c r="AC1882" t="s">
        <v>1109</v>
      </c>
      <c r="AD1882" t="s">
        <v>1093</v>
      </c>
      <c r="AE1882" t="s">
        <v>1108</v>
      </c>
      <c r="AF1882" t="s">
        <v>7331</v>
      </c>
      <c r="AG1882" t="s">
        <v>7590</v>
      </c>
      <c r="AH1882" t="s">
        <v>7800</v>
      </c>
      <c r="AI1882" t="s">
        <v>7801</v>
      </c>
      <c r="AK1882" t="s">
        <v>842</v>
      </c>
      <c r="AL1882" t="s">
        <v>462</v>
      </c>
      <c r="AM1882" t="s">
        <v>1940</v>
      </c>
      <c r="AN1882" t="s">
        <v>1941</v>
      </c>
      <c r="AO1882" t="s">
        <v>124</v>
      </c>
    </row>
    <row r="1883" spans="1:41" hidden="1" x14ac:dyDescent="0.2">
      <c r="A1883">
        <v>176425</v>
      </c>
      <c r="B1883" s="7">
        <v>46001</v>
      </c>
      <c r="C1883" t="s">
        <v>7802</v>
      </c>
      <c r="D1883" t="s">
        <v>180</v>
      </c>
      <c r="E1883" s="6">
        <v>7394100</v>
      </c>
      <c r="F1883" s="6">
        <v>210878</v>
      </c>
      <c r="G1883" s="6">
        <v>0</v>
      </c>
      <c r="H1883" t="s">
        <v>361</v>
      </c>
      <c r="I1883">
        <v>1017183387</v>
      </c>
      <c r="J1883" t="s">
        <v>1292</v>
      </c>
      <c r="K1883" t="s">
        <v>183</v>
      </c>
      <c r="L1883" t="s">
        <v>209</v>
      </c>
      <c r="M1883" t="s">
        <v>1293</v>
      </c>
      <c r="N1883" t="s">
        <v>186</v>
      </c>
      <c r="O1883" t="s">
        <v>211</v>
      </c>
      <c r="P1883" t="s">
        <v>212</v>
      </c>
      <c r="Q1883" t="s">
        <v>189</v>
      </c>
      <c r="R1883" t="s">
        <v>190</v>
      </c>
      <c r="S1883" t="s">
        <v>540</v>
      </c>
      <c r="T1883" t="s">
        <v>541</v>
      </c>
      <c r="U1883" s="6">
        <v>7394100</v>
      </c>
      <c r="V1883" s="6">
        <v>0</v>
      </c>
      <c r="W1883" s="6">
        <v>7394100</v>
      </c>
      <c r="X1883" s="6">
        <v>0</v>
      </c>
      <c r="Y1883" t="s">
        <v>193</v>
      </c>
      <c r="Z1883" t="s">
        <v>194</v>
      </c>
      <c r="AA1883" t="s">
        <v>195</v>
      </c>
      <c r="AB1883" t="s">
        <v>7803</v>
      </c>
      <c r="AC1883" t="s">
        <v>1191</v>
      </c>
      <c r="AD1883" t="s">
        <v>1191</v>
      </c>
      <c r="AE1883" t="s">
        <v>1190</v>
      </c>
      <c r="AF1883" t="s">
        <v>7240</v>
      </c>
      <c r="AG1883" t="s">
        <v>7537</v>
      </c>
      <c r="AH1883" t="s">
        <v>7804</v>
      </c>
      <c r="AI1883" t="s">
        <v>7805</v>
      </c>
      <c r="AK1883" t="s">
        <v>556</v>
      </c>
      <c r="AL1883" t="s">
        <v>462</v>
      </c>
      <c r="AM1883" t="s">
        <v>1296</v>
      </c>
      <c r="AN1883" t="s">
        <v>1297</v>
      </c>
      <c r="AO1883" t="s">
        <v>124</v>
      </c>
    </row>
    <row r="1884" spans="1:41" hidden="1" x14ac:dyDescent="0.2">
      <c r="A1884">
        <v>176525</v>
      </c>
      <c r="B1884" s="7">
        <v>46001</v>
      </c>
      <c r="C1884" t="s">
        <v>7806</v>
      </c>
      <c r="D1884" t="s">
        <v>180</v>
      </c>
      <c r="E1884" s="6">
        <v>4929400</v>
      </c>
      <c r="F1884" s="6">
        <v>0</v>
      </c>
      <c r="G1884" s="6">
        <v>0</v>
      </c>
      <c r="H1884" t="s">
        <v>361</v>
      </c>
      <c r="I1884">
        <v>1026278601</v>
      </c>
      <c r="J1884" t="s">
        <v>1934</v>
      </c>
      <c r="K1884" t="s">
        <v>183</v>
      </c>
      <c r="L1884" t="s">
        <v>209</v>
      </c>
      <c r="M1884" t="s">
        <v>1935</v>
      </c>
      <c r="N1884" t="s">
        <v>186</v>
      </c>
      <c r="O1884" t="s">
        <v>211</v>
      </c>
      <c r="P1884" t="s">
        <v>212</v>
      </c>
      <c r="Q1884" t="s">
        <v>189</v>
      </c>
      <c r="R1884" t="s">
        <v>190</v>
      </c>
      <c r="S1884" t="s">
        <v>669</v>
      </c>
      <c r="T1884" t="s">
        <v>670</v>
      </c>
      <c r="U1884" s="6">
        <v>4929400</v>
      </c>
      <c r="V1884" s="6">
        <v>0</v>
      </c>
      <c r="W1884" s="6">
        <v>4929400</v>
      </c>
      <c r="X1884" s="6">
        <v>0</v>
      </c>
      <c r="Y1884" t="s">
        <v>193</v>
      </c>
      <c r="Z1884" t="s">
        <v>194</v>
      </c>
      <c r="AA1884" t="s">
        <v>195</v>
      </c>
      <c r="AB1884" t="s">
        <v>7799</v>
      </c>
      <c r="AC1884" t="s">
        <v>1103</v>
      </c>
      <c r="AD1884" t="s">
        <v>1084</v>
      </c>
      <c r="AE1884" t="s">
        <v>1359</v>
      </c>
      <c r="AF1884" t="s">
        <v>7326</v>
      </c>
      <c r="AG1884" t="s">
        <v>7590</v>
      </c>
      <c r="AH1884" t="s">
        <v>7807</v>
      </c>
      <c r="AI1884" t="s">
        <v>7808</v>
      </c>
      <c r="AK1884" t="s">
        <v>842</v>
      </c>
      <c r="AL1884" t="s">
        <v>462</v>
      </c>
      <c r="AM1884" t="s">
        <v>1940</v>
      </c>
      <c r="AN1884" t="s">
        <v>1941</v>
      </c>
      <c r="AO1884" t="s">
        <v>124</v>
      </c>
    </row>
    <row r="1885" spans="1:41" hidden="1" x14ac:dyDescent="0.2">
      <c r="A1885">
        <v>176625</v>
      </c>
      <c r="B1885" s="7">
        <v>46001</v>
      </c>
      <c r="C1885" t="s">
        <v>7809</v>
      </c>
      <c r="D1885" t="s">
        <v>180</v>
      </c>
      <c r="E1885" s="6">
        <v>2587935</v>
      </c>
      <c r="F1885" s="6">
        <v>49630</v>
      </c>
      <c r="G1885" s="6">
        <v>0</v>
      </c>
      <c r="H1885" t="s">
        <v>361</v>
      </c>
      <c r="I1885">
        <v>36491153</v>
      </c>
      <c r="J1885" t="s">
        <v>2548</v>
      </c>
      <c r="K1885" t="s">
        <v>183</v>
      </c>
      <c r="L1885" t="s">
        <v>209</v>
      </c>
      <c r="M1885" t="s">
        <v>2549</v>
      </c>
      <c r="N1885" t="s">
        <v>186</v>
      </c>
      <c r="O1885" t="s">
        <v>562</v>
      </c>
      <c r="P1885" t="s">
        <v>563</v>
      </c>
      <c r="Q1885" t="s">
        <v>189</v>
      </c>
      <c r="R1885" t="s">
        <v>190</v>
      </c>
      <c r="S1885" t="s">
        <v>735</v>
      </c>
      <c r="T1885" t="s">
        <v>736</v>
      </c>
      <c r="U1885" s="6">
        <v>2587935</v>
      </c>
      <c r="V1885" s="6">
        <v>0</v>
      </c>
      <c r="W1885" s="6">
        <v>2587935</v>
      </c>
      <c r="X1885" s="6">
        <v>0</v>
      </c>
      <c r="Y1885" t="s">
        <v>193</v>
      </c>
      <c r="Z1885" t="s">
        <v>194</v>
      </c>
      <c r="AA1885" t="s">
        <v>195</v>
      </c>
      <c r="AB1885" t="s">
        <v>7810</v>
      </c>
      <c r="AC1885" t="s">
        <v>813</v>
      </c>
      <c r="AD1885" t="s">
        <v>813</v>
      </c>
      <c r="AE1885" t="s">
        <v>1004</v>
      </c>
      <c r="AF1885" t="s">
        <v>7335</v>
      </c>
      <c r="AG1885" t="s">
        <v>7590</v>
      </c>
      <c r="AH1885" t="s">
        <v>7811</v>
      </c>
      <c r="AI1885" t="s">
        <v>7812</v>
      </c>
      <c r="AK1885" t="s">
        <v>2031</v>
      </c>
      <c r="AL1885" t="s">
        <v>462</v>
      </c>
      <c r="AM1885" t="s">
        <v>5890</v>
      </c>
      <c r="AN1885" t="s">
        <v>1106</v>
      </c>
      <c r="AO1885" t="s">
        <v>124</v>
      </c>
    </row>
    <row r="1886" spans="1:41" hidden="1" x14ac:dyDescent="0.2">
      <c r="A1886">
        <v>176725</v>
      </c>
      <c r="B1886" s="7">
        <v>46001</v>
      </c>
      <c r="C1886" t="s">
        <v>7813</v>
      </c>
      <c r="D1886" t="s">
        <v>180</v>
      </c>
      <c r="E1886" s="6">
        <v>6797780</v>
      </c>
      <c r="F1886" s="6">
        <v>45628</v>
      </c>
      <c r="G1886" s="6">
        <v>0</v>
      </c>
      <c r="H1886" t="s">
        <v>361</v>
      </c>
      <c r="I1886">
        <v>33377996</v>
      </c>
      <c r="J1886" t="s">
        <v>2685</v>
      </c>
      <c r="K1886" t="s">
        <v>183</v>
      </c>
      <c r="L1886" t="s">
        <v>209</v>
      </c>
      <c r="M1886" t="s">
        <v>2686</v>
      </c>
      <c r="N1886" t="s">
        <v>186</v>
      </c>
      <c r="O1886" t="s">
        <v>211</v>
      </c>
      <c r="P1886" t="s">
        <v>212</v>
      </c>
      <c r="Q1886" t="s">
        <v>189</v>
      </c>
      <c r="R1886" t="s">
        <v>190</v>
      </c>
      <c r="S1886" t="s">
        <v>2059</v>
      </c>
      <c r="T1886" t="s">
        <v>2060</v>
      </c>
      <c r="U1886" s="6">
        <v>6797780</v>
      </c>
      <c r="V1886" s="6">
        <v>0</v>
      </c>
      <c r="W1886" s="6">
        <v>6797780</v>
      </c>
      <c r="X1886" s="6">
        <v>0</v>
      </c>
      <c r="Y1886" t="s">
        <v>193</v>
      </c>
      <c r="Z1886" t="s">
        <v>194</v>
      </c>
      <c r="AA1886" t="s">
        <v>195</v>
      </c>
      <c r="AB1886" t="s">
        <v>7814</v>
      </c>
      <c r="AC1886" t="s">
        <v>1029</v>
      </c>
      <c r="AD1886" t="s">
        <v>1019</v>
      </c>
      <c r="AE1886" t="s">
        <v>1050</v>
      </c>
      <c r="AF1886" t="s">
        <v>6875</v>
      </c>
      <c r="AG1886" t="s">
        <v>7275</v>
      </c>
      <c r="AH1886" t="s">
        <v>7815</v>
      </c>
      <c r="AI1886" t="s">
        <v>7816</v>
      </c>
      <c r="AK1886" t="s">
        <v>2120</v>
      </c>
      <c r="AL1886" t="s">
        <v>462</v>
      </c>
      <c r="AM1886" t="s">
        <v>2690</v>
      </c>
      <c r="AN1886" t="s">
        <v>2691</v>
      </c>
      <c r="AO1886" t="s">
        <v>124</v>
      </c>
    </row>
    <row r="1887" spans="1:41" hidden="1" x14ac:dyDescent="0.2">
      <c r="A1887">
        <v>176825</v>
      </c>
      <c r="B1887" s="7">
        <v>46001</v>
      </c>
      <c r="C1887" t="s">
        <v>7817</v>
      </c>
      <c r="D1887" t="s">
        <v>180</v>
      </c>
      <c r="E1887" s="6">
        <v>134742</v>
      </c>
      <c r="F1887" s="6">
        <v>0</v>
      </c>
      <c r="G1887" s="6">
        <v>0</v>
      </c>
      <c r="H1887" t="s">
        <v>361</v>
      </c>
      <c r="I1887">
        <v>7715949</v>
      </c>
      <c r="J1887" t="s">
        <v>5698</v>
      </c>
      <c r="K1887" t="s">
        <v>183</v>
      </c>
      <c r="L1887" t="s">
        <v>209</v>
      </c>
      <c r="M1887" t="s">
        <v>5699</v>
      </c>
      <c r="N1887" t="s">
        <v>186</v>
      </c>
      <c r="O1887" t="s">
        <v>1068</v>
      </c>
      <c r="P1887" t="s">
        <v>1069</v>
      </c>
      <c r="Q1887" t="s">
        <v>189</v>
      </c>
      <c r="R1887" t="s">
        <v>190</v>
      </c>
      <c r="S1887" t="s">
        <v>1178</v>
      </c>
      <c r="T1887" t="s">
        <v>1179</v>
      </c>
      <c r="U1887" s="6">
        <v>134742</v>
      </c>
      <c r="V1887" s="6">
        <v>0</v>
      </c>
      <c r="W1887" s="6">
        <v>134742</v>
      </c>
      <c r="X1887" s="6">
        <v>0</v>
      </c>
      <c r="Y1887" t="s">
        <v>193</v>
      </c>
      <c r="Z1887" t="s">
        <v>194</v>
      </c>
      <c r="AA1887" t="s">
        <v>195</v>
      </c>
      <c r="AB1887" t="s">
        <v>7818</v>
      </c>
      <c r="AC1887" t="s">
        <v>997</v>
      </c>
      <c r="AD1887" t="s">
        <v>997</v>
      </c>
      <c r="AE1887" t="s">
        <v>2756</v>
      </c>
      <c r="AF1887" t="s">
        <v>7340</v>
      </c>
      <c r="AG1887" t="s">
        <v>7590</v>
      </c>
      <c r="AH1887" t="s">
        <v>7819</v>
      </c>
      <c r="AI1887" t="s">
        <v>7820</v>
      </c>
      <c r="AK1887" t="s">
        <v>7537</v>
      </c>
      <c r="AL1887" t="s">
        <v>2716</v>
      </c>
      <c r="AM1887" t="s">
        <v>1202</v>
      </c>
      <c r="AN1887" t="s">
        <v>7821</v>
      </c>
      <c r="AO1887" t="s">
        <v>129</v>
      </c>
    </row>
    <row r="1888" spans="1:41" hidden="1" x14ac:dyDescent="0.2">
      <c r="A1888">
        <v>176925</v>
      </c>
      <c r="B1888" s="7">
        <v>46002</v>
      </c>
      <c r="C1888" t="s">
        <v>7822</v>
      </c>
      <c r="D1888" t="s">
        <v>180</v>
      </c>
      <c r="E1888" s="6">
        <v>323208</v>
      </c>
      <c r="F1888" s="6">
        <v>0</v>
      </c>
      <c r="G1888" s="6">
        <v>0</v>
      </c>
      <c r="H1888" t="s">
        <v>361</v>
      </c>
      <c r="I1888">
        <v>1057592154</v>
      </c>
      <c r="J1888" t="s">
        <v>6913</v>
      </c>
      <c r="K1888" t="s">
        <v>183</v>
      </c>
      <c r="L1888" t="s">
        <v>209</v>
      </c>
      <c r="M1888" t="s">
        <v>6914</v>
      </c>
      <c r="N1888" t="s">
        <v>186</v>
      </c>
      <c r="O1888" t="s">
        <v>211</v>
      </c>
      <c r="P1888" t="s">
        <v>212</v>
      </c>
      <c r="Q1888" t="s">
        <v>189</v>
      </c>
      <c r="R1888" t="s">
        <v>190</v>
      </c>
      <c r="S1888" t="s">
        <v>1178</v>
      </c>
      <c r="T1888" t="s">
        <v>1179</v>
      </c>
      <c r="U1888" s="6">
        <v>323208</v>
      </c>
      <c r="V1888" s="6">
        <v>0</v>
      </c>
      <c r="W1888" s="6">
        <v>323208</v>
      </c>
      <c r="X1888" s="6">
        <v>0</v>
      </c>
      <c r="Y1888" t="s">
        <v>193</v>
      </c>
      <c r="Z1888" t="s">
        <v>194</v>
      </c>
      <c r="AA1888" t="s">
        <v>195</v>
      </c>
      <c r="AB1888" t="s">
        <v>7823</v>
      </c>
      <c r="AC1888" t="s">
        <v>997</v>
      </c>
      <c r="AD1888" t="s">
        <v>997</v>
      </c>
      <c r="AE1888" t="s">
        <v>2751</v>
      </c>
      <c r="AF1888" t="s">
        <v>7824</v>
      </c>
      <c r="AG1888" t="s">
        <v>7590</v>
      </c>
      <c r="AH1888" t="s">
        <v>7825</v>
      </c>
      <c r="AI1888" t="s">
        <v>7826</v>
      </c>
      <c r="AK1888" t="s">
        <v>7537</v>
      </c>
      <c r="AL1888" t="s">
        <v>2716</v>
      </c>
      <c r="AM1888" t="s">
        <v>531</v>
      </c>
      <c r="AN1888" t="s">
        <v>7821</v>
      </c>
      <c r="AO1888" t="s">
        <v>129</v>
      </c>
    </row>
    <row r="1889" spans="1:41" hidden="1" x14ac:dyDescent="0.2">
      <c r="A1889">
        <v>177025</v>
      </c>
      <c r="B1889" s="7">
        <v>46002</v>
      </c>
      <c r="C1889" t="s">
        <v>7827</v>
      </c>
      <c r="D1889" t="s">
        <v>180</v>
      </c>
      <c r="E1889" s="6">
        <v>156785</v>
      </c>
      <c r="F1889" s="6">
        <v>0</v>
      </c>
      <c r="G1889" s="6">
        <v>0</v>
      </c>
      <c r="H1889" t="s">
        <v>361</v>
      </c>
      <c r="I1889">
        <v>79566290</v>
      </c>
      <c r="J1889" t="s">
        <v>5222</v>
      </c>
      <c r="K1889" t="s">
        <v>183</v>
      </c>
      <c r="L1889" t="s">
        <v>209</v>
      </c>
      <c r="M1889" t="s">
        <v>5995</v>
      </c>
      <c r="N1889" t="s">
        <v>186</v>
      </c>
      <c r="O1889" t="s">
        <v>364</v>
      </c>
      <c r="P1889" t="s">
        <v>365</v>
      </c>
      <c r="Q1889" t="s">
        <v>189</v>
      </c>
      <c r="R1889" t="s">
        <v>190</v>
      </c>
      <c r="S1889" t="s">
        <v>1178</v>
      </c>
      <c r="T1889" t="s">
        <v>1179</v>
      </c>
      <c r="U1889" s="6">
        <v>156785</v>
      </c>
      <c r="V1889" s="6">
        <v>0</v>
      </c>
      <c r="W1889" s="6">
        <v>156785</v>
      </c>
      <c r="X1889" s="6">
        <v>0</v>
      </c>
      <c r="Y1889" t="s">
        <v>193</v>
      </c>
      <c r="Z1889" t="s">
        <v>194</v>
      </c>
      <c r="AA1889" t="s">
        <v>195</v>
      </c>
      <c r="AB1889" t="s">
        <v>7828</v>
      </c>
      <c r="AC1889" t="s">
        <v>997</v>
      </c>
      <c r="AD1889" t="s">
        <v>997</v>
      </c>
      <c r="AE1889" t="s">
        <v>2763</v>
      </c>
      <c r="AF1889" t="s">
        <v>7344</v>
      </c>
      <c r="AG1889" t="s">
        <v>7590</v>
      </c>
      <c r="AH1889" t="s">
        <v>7829</v>
      </c>
      <c r="AI1889" t="s">
        <v>7830</v>
      </c>
      <c r="AK1889" t="s">
        <v>7537</v>
      </c>
      <c r="AL1889" t="s">
        <v>2716</v>
      </c>
      <c r="AM1889" t="s">
        <v>1060</v>
      </c>
      <c r="AN1889" t="s">
        <v>7821</v>
      </c>
      <c r="AO1889" t="s">
        <v>129</v>
      </c>
    </row>
    <row r="1890" spans="1:41" hidden="1" x14ac:dyDescent="0.2">
      <c r="A1890">
        <v>177125</v>
      </c>
      <c r="B1890" s="7">
        <v>46002</v>
      </c>
      <c r="C1890" t="s">
        <v>7831</v>
      </c>
      <c r="D1890" t="s">
        <v>180</v>
      </c>
      <c r="E1890" s="6">
        <v>43139523</v>
      </c>
      <c r="F1890" s="6">
        <v>491357</v>
      </c>
      <c r="G1890" s="6">
        <v>0</v>
      </c>
      <c r="H1890" t="s">
        <v>181</v>
      </c>
      <c r="I1890">
        <v>860529319</v>
      </c>
      <c r="J1890" t="s">
        <v>3358</v>
      </c>
      <c r="K1890" t="s">
        <v>183</v>
      </c>
      <c r="L1890" t="s">
        <v>184</v>
      </c>
      <c r="M1890" t="s">
        <v>3359</v>
      </c>
      <c r="N1890" t="s">
        <v>186</v>
      </c>
      <c r="O1890" t="s">
        <v>562</v>
      </c>
      <c r="P1890" t="s">
        <v>563</v>
      </c>
      <c r="Q1890" t="s">
        <v>189</v>
      </c>
      <c r="R1890" t="s">
        <v>190</v>
      </c>
      <c r="S1890" t="s">
        <v>782</v>
      </c>
      <c r="T1890" t="s">
        <v>783</v>
      </c>
      <c r="U1890" s="6">
        <v>43139523</v>
      </c>
      <c r="V1890" s="6">
        <v>0</v>
      </c>
      <c r="W1890" s="6">
        <v>43139523</v>
      </c>
      <c r="X1890" s="6">
        <v>0</v>
      </c>
      <c r="Y1890" t="s">
        <v>193</v>
      </c>
      <c r="Z1890" t="s">
        <v>194</v>
      </c>
      <c r="AA1890" t="s">
        <v>195</v>
      </c>
      <c r="AB1890" t="s">
        <v>7832</v>
      </c>
      <c r="AC1890" t="s">
        <v>428</v>
      </c>
      <c r="AD1890" t="s">
        <v>428</v>
      </c>
      <c r="AE1890" t="s">
        <v>1029</v>
      </c>
      <c r="AF1890" t="s">
        <v>7833</v>
      </c>
      <c r="AG1890" t="s">
        <v>7834</v>
      </c>
      <c r="AH1890" t="s">
        <v>7835</v>
      </c>
      <c r="AI1890" t="s">
        <v>7836</v>
      </c>
      <c r="AK1890" t="s">
        <v>2092</v>
      </c>
      <c r="AL1890" t="s">
        <v>452</v>
      </c>
      <c r="AM1890" t="s">
        <v>3363</v>
      </c>
      <c r="AN1890" t="s">
        <v>3364</v>
      </c>
      <c r="AO1890" t="s">
        <v>136</v>
      </c>
    </row>
    <row r="1891" spans="1:41" hidden="1" x14ac:dyDescent="0.2">
      <c r="A1891">
        <v>177225</v>
      </c>
      <c r="B1891" s="7">
        <v>46002</v>
      </c>
      <c r="C1891" t="s">
        <v>7837</v>
      </c>
      <c r="D1891" t="s">
        <v>180</v>
      </c>
      <c r="E1891" s="6">
        <v>1068875</v>
      </c>
      <c r="F1891" s="6">
        <v>31703</v>
      </c>
      <c r="G1891" s="6">
        <v>0</v>
      </c>
      <c r="H1891" t="s">
        <v>181</v>
      </c>
      <c r="I1891">
        <v>900454102</v>
      </c>
      <c r="J1891" t="s">
        <v>3984</v>
      </c>
      <c r="K1891" t="s">
        <v>183</v>
      </c>
      <c r="L1891" t="s">
        <v>184</v>
      </c>
      <c r="M1891" t="s">
        <v>6135</v>
      </c>
      <c r="N1891" t="s">
        <v>186</v>
      </c>
      <c r="O1891" t="s">
        <v>225</v>
      </c>
      <c r="P1891" t="s">
        <v>226</v>
      </c>
      <c r="Q1891" t="s">
        <v>189</v>
      </c>
      <c r="R1891" t="s">
        <v>190</v>
      </c>
      <c r="S1891" t="s">
        <v>3985</v>
      </c>
      <c r="T1891" t="s">
        <v>3986</v>
      </c>
      <c r="U1891" s="6">
        <v>1068875</v>
      </c>
      <c r="V1891" s="6">
        <v>0</v>
      </c>
      <c r="W1891" s="6">
        <v>1068875</v>
      </c>
      <c r="X1891" s="6">
        <v>0</v>
      </c>
      <c r="Y1891" t="s">
        <v>193</v>
      </c>
      <c r="Z1891" t="s">
        <v>194</v>
      </c>
      <c r="AA1891" t="s">
        <v>195</v>
      </c>
      <c r="AB1891" t="s">
        <v>7838</v>
      </c>
      <c r="AC1891" t="s">
        <v>1374</v>
      </c>
      <c r="AD1891" t="s">
        <v>1366</v>
      </c>
      <c r="AE1891" t="s">
        <v>972</v>
      </c>
      <c r="AF1891" t="s">
        <v>7350</v>
      </c>
      <c r="AG1891" t="s">
        <v>7834</v>
      </c>
      <c r="AH1891" t="s">
        <v>7839</v>
      </c>
      <c r="AI1891" t="s">
        <v>7840</v>
      </c>
      <c r="AK1891" t="s">
        <v>2621</v>
      </c>
      <c r="AL1891" t="s">
        <v>758</v>
      </c>
      <c r="AM1891" t="s">
        <v>3990</v>
      </c>
      <c r="AN1891" t="s">
        <v>3991</v>
      </c>
      <c r="AO1891" t="s">
        <v>137</v>
      </c>
    </row>
    <row r="1892" spans="1:41" hidden="1" x14ac:dyDescent="0.2">
      <c r="A1892">
        <v>177325</v>
      </c>
      <c r="B1892" s="7">
        <v>46002</v>
      </c>
      <c r="C1892" t="s">
        <v>7841</v>
      </c>
      <c r="D1892" t="s">
        <v>180</v>
      </c>
      <c r="E1892" s="6">
        <v>9438142</v>
      </c>
      <c r="F1892" s="6">
        <v>511881</v>
      </c>
      <c r="G1892" s="6">
        <v>0</v>
      </c>
      <c r="H1892" t="s">
        <v>181</v>
      </c>
      <c r="I1892">
        <v>860026740</v>
      </c>
      <c r="J1892" t="s">
        <v>7842</v>
      </c>
      <c r="K1892" t="s">
        <v>183</v>
      </c>
      <c r="L1892" t="s">
        <v>184</v>
      </c>
      <c r="M1892" t="s">
        <v>7843</v>
      </c>
      <c r="N1892" t="s">
        <v>186</v>
      </c>
      <c r="O1892" t="s">
        <v>225</v>
      </c>
      <c r="P1892" t="s">
        <v>226</v>
      </c>
      <c r="Q1892" t="s">
        <v>189</v>
      </c>
      <c r="R1892" t="s">
        <v>190</v>
      </c>
      <c r="S1892" t="s">
        <v>249</v>
      </c>
      <c r="T1892" t="s">
        <v>250</v>
      </c>
      <c r="U1892" s="6">
        <v>9438142</v>
      </c>
      <c r="V1892" s="6">
        <v>0</v>
      </c>
      <c r="W1892" s="6">
        <v>9438142</v>
      </c>
      <c r="X1892" s="6">
        <v>0</v>
      </c>
      <c r="Y1892" t="s">
        <v>193</v>
      </c>
      <c r="Z1892" t="s">
        <v>194</v>
      </c>
      <c r="AA1892" t="s">
        <v>195</v>
      </c>
      <c r="AB1892" t="s">
        <v>7844</v>
      </c>
      <c r="AC1892" t="s">
        <v>1667</v>
      </c>
      <c r="AD1892" t="s">
        <v>1651</v>
      </c>
      <c r="AE1892" t="s">
        <v>1903</v>
      </c>
      <c r="AF1892" t="s">
        <v>7362</v>
      </c>
      <c r="AG1892" t="s">
        <v>7834</v>
      </c>
      <c r="AH1892" t="s">
        <v>7845</v>
      </c>
      <c r="AI1892" t="s">
        <v>7846</v>
      </c>
      <c r="AK1892" t="s">
        <v>4819</v>
      </c>
      <c r="AL1892" t="s">
        <v>758</v>
      </c>
      <c r="AM1892" t="s">
        <v>7847</v>
      </c>
      <c r="AN1892" t="s">
        <v>7848</v>
      </c>
      <c r="AO1892" t="s">
        <v>130</v>
      </c>
    </row>
    <row r="1893" spans="1:41" hidden="1" x14ac:dyDescent="0.2">
      <c r="A1893">
        <v>177425</v>
      </c>
      <c r="B1893" s="7">
        <v>46002</v>
      </c>
      <c r="C1893" t="s">
        <v>7849</v>
      </c>
      <c r="D1893" t="s">
        <v>180</v>
      </c>
      <c r="E1893" s="6">
        <v>1535835</v>
      </c>
      <c r="F1893" s="6">
        <v>2997</v>
      </c>
      <c r="G1893" s="6">
        <v>0</v>
      </c>
      <c r="H1893" t="s">
        <v>181</v>
      </c>
      <c r="I1893">
        <v>800217497</v>
      </c>
      <c r="J1893" t="s">
        <v>808</v>
      </c>
      <c r="K1893" t="s">
        <v>183</v>
      </c>
      <c r="L1893" t="s">
        <v>184</v>
      </c>
      <c r="M1893" t="s">
        <v>809</v>
      </c>
      <c r="N1893" t="s">
        <v>186</v>
      </c>
      <c r="O1893" t="s">
        <v>211</v>
      </c>
      <c r="P1893" t="s">
        <v>212</v>
      </c>
      <c r="Q1893" t="s">
        <v>189</v>
      </c>
      <c r="R1893" t="s">
        <v>190</v>
      </c>
      <c r="S1893" t="s">
        <v>810</v>
      </c>
      <c r="T1893" t="s">
        <v>811</v>
      </c>
      <c r="U1893" s="6">
        <v>1535835</v>
      </c>
      <c r="V1893" s="6">
        <v>0</v>
      </c>
      <c r="W1893" s="6">
        <v>1535835</v>
      </c>
      <c r="X1893" s="6">
        <v>0</v>
      </c>
      <c r="Y1893" t="s">
        <v>193</v>
      </c>
      <c r="Z1893" t="s">
        <v>194</v>
      </c>
      <c r="AA1893" t="s">
        <v>195</v>
      </c>
      <c r="AB1893" t="s">
        <v>7850</v>
      </c>
      <c r="AC1893" t="s">
        <v>1564</v>
      </c>
      <c r="AD1893" t="s">
        <v>1552</v>
      </c>
      <c r="AE1893" t="s">
        <v>1196</v>
      </c>
      <c r="AF1893" t="s">
        <v>7375</v>
      </c>
      <c r="AG1893" t="s">
        <v>7834</v>
      </c>
      <c r="AH1893" t="s">
        <v>7851</v>
      </c>
      <c r="AI1893" t="s">
        <v>7852</v>
      </c>
      <c r="AK1893" t="s">
        <v>2597</v>
      </c>
      <c r="AL1893" t="s">
        <v>758</v>
      </c>
      <c r="AM1893" t="s">
        <v>6129</v>
      </c>
      <c r="AN1893" t="s">
        <v>3383</v>
      </c>
      <c r="AO1893" t="s">
        <v>137</v>
      </c>
    </row>
    <row r="1894" spans="1:41" hidden="1" x14ac:dyDescent="0.2">
      <c r="A1894">
        <v>177525</v>
      </c>
      <c r="B1894" s="7">
        <v>46002</v>
      </c>
      <c r="C1894" t="s">
        <v>7853</v>
      </c>
      <c r="D1894" t="s">
        <v>180</v>
      </c>
      <c r="E1894" s="6">
        <v>4806165</v>
      </c>
      <c r="F1894" s="6">
        <v>0</v>
      </c>
      <c r="G1894" s="6">
        <v>0</v>
      </c>
      <c r="H1894" t="s">
        <v>361</v>
      </c>
      <c r="I1894">
        <v>36491153</v>
      </c>
      <c r="J1894" t="s">
        <v>2548</v>
      </c>
      <c r="K1894" t="s">
        <v>183</v>
      </c>
      <c r="L1894" t="s">
        <v>209</v>
      </c>
      <c r="M1894" t="s">
        <v>2549</v>
      </c>
      <c r="N1894" t="s">
        <v>186</v>
      </c>
      <c r="O1894" t="s">
        <v>562</v>
      </c>
      <c r="P1894" t="s">
        <v>563</v>
      </c>
      <c r="Q1894" t="s">
        <v>189</v>
      </c>
      <c r="R1894" t="s">
        <v>190</v>
      </c>
      <c r="S1894" t="s">
        <v>540</v>
      </c>
      <c r="T1894" t="s">
        <v>541</v>
      </c>
      <c r="U1894" s="6">
        <v>4806165</v>
      </c>
      <c r="V1894" s="6">
        <v>0</v>
      </c>
      <c r="W1894" s="6">
        <v>4806165</v>
      </c>
      <c r="X1894" s="6">
        <v>0</v>
      </c>
      <c r="Y1894" t="s">
        <v>193</v>
      </c>
      <c r="Z1894" t="s">
        <v>194</v>
      </c>
      <c r="AA1894" t="s">
        <v>195</v>
      </c>
      <c r="AB1894" t="s">
        <v>7810</v>
      </c>
      <c r="AC1894" t="s">
        <v>1359</v>
      </c>
      <c r="AD1894" t="s">
        <v>1359</v>
      </c>
      <c r="AE1894" t="s">
        <v>1011</v>
      </c>
      <c r="AF1894" t="s">
        <v>7289</v>
      </c>
      <c r="AG1894" t="s">
        <v>7590</v>
      </c>
      <c r="AH1894" t="s">
        <v>7854</v>
      </c>
      <c r="AI1894" t="s">
        <v>7855</v>
      </c>
      <c r="AK1894" t="s">
        <v>2031</v>
      </c>
      <c r="AL1894" t="s">
        <v>462</v>
      </c>
      <c r="AM1894" t="s">
        <v>5894</v>
      </c>
      <c r="AN1894" t="s">
        <v>1106</v>
      </c>
      <c r="AO1894" t="s">
        <v>124</v>
      </c>
    </row>
    <row r="1895" spans="1:41" hidden="1" x14ac:dyDescent="0.2">
      <c r="A1895">
        <v>177625</v>
      </c>
      <c r="B1895" s="7">
        <v>46002</v>
      </c>
      <c r="C1895" t="s">
        <v>7856</v>
      </c>
      <c r="D1895" t="s">
        <v>180</v>
      </c>
      <c r="E1895" s="6">
        <v>30600762</v>
      </c>
      <c r="F1895" s="6">
        <v>1627485</v>
      </c>
      <c r="G1895" s="6">
        <v>0</v>
      </c>
      <c r="H1895" t="s">
        <v>181</v>
      </c>
      <c r="I1895">
        <v>900730558</v>
      </c>
      <c r="J1895" t="s">
        <v>7857</v>
      </c>
      <c r="K1895" t="s">
        <v>183</v>
      </c>
      <c r="L1895" t="s">
        <v>209</v>
      </c>
      <c r="M1895" t="s">
        <v>7858</v>
      </c>
      <c r="N1895" t="s">
        <v>186</v>
      </c>
      <c r="O1895" t="s">
        <v>211</v>
      </c>
      <c r="P1895" t="s">
        <v>212</v>
      </c>
      <c r="Q1895" t="s">
        <v>189</v>
      </c>
      <c r="R1895" t="s">
        <v>190</v>
      </c>
      <c r="S1895" t="s">
        <v>458</v>
      </c>
      <c r="T1895" t="s">
        <v>459</v>
      </c>
      <c r="U1895" s="6">
        <v>30600762</v>
      </c>
      <c r="V1895" s="6">
        <v>0</v>
      </c>
      <c r="W1895" s="6">
        <v>30600762</v>
      </c>
      <c r="X1895" s="6">
        <v>0</v>
      </c>
      <c r="Y1895" t="s">
        <v>480</v>
      </c>
      <c r="Z1895" t="s">
        <v>194</v>
      </c>
      <c r="AA1895" t="s">
        <v>702</v>
      </c>
      <c r="AB1895" t="s">
        <v>7859</v>
      </c>
      <c r="AC1895" t="s">
        <v>1552</v>
      </c>
      <c r="AD1895" t="s">
        <v>1538</v>
      </c>
      <c r="AE1895" t="s">
        <v>1866</v>
      </c>
      <c r="AF1895" t="s">
        <v>7383</v>
      </c>
      <c r="AG1895" t="s">
        <v>7834</v>
      </c>
      <c r="AH1895" t="s">
        <v>7860</v>
      </c>
      <c r="AI1895" t="s">
        <v>7861</v>
      </c>
      <c r="AK1895" t="s">
        <v>7862</v>
      </c>
      <c r="AL1895" t="s">
        <v>758</v>
      </c>
      <c r="AM1895" t="s">
        <v>7863</v>
      </c>
      <c r="AN1895" t="s">
        <v>7864</v>
      </c>
      <c r="AO1895" t="s">
        <v>137</v>
      </c>
    </row>
    <row r="1896" spans="1:41" hidden="1" x14ac:dyDescent="0.2">
      <c r="A1896">
        <v>177825</v>
      </c>
      <c r="B1896" s="7">
        <v>46003</v>
      </c>
      <c r="C1896" t="s">
        <v>7865</v>
      </c>
      <c r="D1896" t="s">
        <v>180</v>
      </c>
      <c r="E1896" s="6">
        <v>4500000</v>
      </c>
      <c r="F1896" s="6">
        <v>38091</v>
      </c>
      <c r="G1896" s="6">
        <v>0</v>
      </c>
      <c r="H1896" t="s">
        <v>361</v>
      </c>
      <c r="I1896">
        <v>1032449782</v>
      </c>
      <c r="J1896" t="s">
        <v>2159</v>
      </c>
      <c r="K1896" t="s">
        <v>183</v>
      </c>
      <c r="L1896" t="s">
        <v>209</v>
      </c>
      <c r="M1896" t="s">
        <v>2160</v>
      </c>
      <c r="N1896" t="s">
        <v>186</v>
      </c>
      <c r="O1896" t="s">
        <v>562</v>
      </c>
      <c r="P1896" t="s">
        <v>563</v>
      </c>
      <c r="Q1896" t="s">
        <v>189</v>
      </c>
      <c r="R1896" t="s">
        <v>190</v>
      </c>
      <c r="S1896" t="s">
        <v>669</v>
      </c>
      <c r="T1896" t="s">
        <v>670</v>
      </c>
      <c r="U1896" s="6">
        <v>4500000</v>
      </c>
      <c r="V1896" s="6">
        <v>0</v>
      </c>
      <c r="W1896" s="6">
        <v>4500000</v>
      </c>
      <c r="X1896" s="6">
        <v>0</v>
      </c>
      <c r="Y1896" t="s">
        <v>480</v>
      </c>
      <c r="Z1896" t="s">
        <v>194</v>
      </c>
      <c r="AA1896" t="s">
        <v>481</v>
      </c>
      <c r="AB1896" t="s">
        <v>7866</v>
      </c>
      <c r="AC1896" t="s">
        <v>1899</v>
      </c>
      <c r="AD1896" t="s">
        <v>1873</v>
      </c>
      <c r="AE1896" t="s">
        <v>2444</v>
      </c>
      <c r="AF1896" t="s">
        <v>7414</v>
      </c>
      <c r="AG1896" t="s">
        <v>7867</v>
      </c>
      <c r="AH1896" t="s">
        <v>7868</v>
      </c>
      <c r="AI1896" t="s">
        <v>7869</v>
      </c>
      <c r="AK1896" t="s">
        <v>6365</v>
      </c>
      <c r="AL1896" t="s">
        <v>462</v>
      </c>
      <c r="AM1896" t="s">
        <v>7870</v>
      </c>
      <c r="AN1896" t="s">
        <v>7871</v>
      </c>
      <c r="AO1896" t="s">
        <v>124</v>
      </c>
    </row>
    <row r="1897" spans="1:41" hidden="1" x14ac:dyDescent="0.2">
      <c r="A1897">
        <v>177925</v>
      </c>
      <c r="B1897" s="7">
        <v>46003</v>
      </c>
      <c r="C1897" t="s">
        <v>7872</v>
      </c>
      <c r="D1897" t="s">
        <v>180</v>
      </c>
      <c r="E1897" s="6">
        <v>2750400</v>
      </c>
      <c r="F1897" s="6">
        <v>23117</v>
      </c>
      <c r="G1897" s="6">
        <v>0</v>
      </c>
      <c r="H1897" t="s">
        <v>181</v>
      </c>
      <c r="I1897">
        <v>860066942</v>
      </c>
      <c r="J1897" t="s">
        <v>332</v>
      </c>
      <c r="K1897" t="s">
        <v>183</v>
      </c>
      <c r="L1897" t="s">
        <v>209</v>
      </c>
      <c r="M1897" t="s">
        <v>5649</v>
      </c>
      <c r="N1897" t="s">
        <v>186</v>
      </c>
      <c r="O1897" t="s">
        <v>2316</v>
      </c>
      <c r="P1897" t="s">
        <v>2317</v>
      </c>
      <c r="Q1897" t="s">
        <v>189</v>
      </c>
      <c r="R1897" t="s">
        <v>190</v>
      </c>
      <c r="S1897" t="s">
        <v>4122</v>
      </c>
      <c r="T1897" t="s">
        <v>4123</v>
      </c>
      <c r="U1897" s="6">
        <v>2750400</v>
      </c>
      <c r="V1897" s="6">
        <v>0</v>
      </c>
      <c r="W1897" s="6">
        <v>2750400</v>
      </c>
      <c r="X1897" s="6">
        <v>0</v>
      </c>
      <c r="Y1897" t="s">
        <v>193</v>
      </c>
      <c r="Z1897" t="s">
        <v>194</v>
      </c>
      <c r="AA1897" t="s">
        <v>195</v>
      </c>
      <c r="AB1897" t="s">
        <v>7873</v>
      </c>
      <c r="AC1897" t="s">
        <v>1467</v>
      </c>
      <c r="AD1897" t="s">
        <v>1370</v>
      </c>
      <c r="AE1897" t="s">
        <v>1073</v>
      </c>
      <c r="AF1897" t="s">
        <v>7418</v>
      </c>
      <c r="AG1897" t="s">
        <v>7867</v>
      </c>
      <c r="AH1897" t="s">
        <v>7874</v>
      </c>
      <c r="AI1897" t="s">
        <v>7875</v>
      </c>
      <c r="AK1897" t="s">
        <v>2175</v>
      </c>
      <c r="AL1897" t="s">
        <v>452</v>
      </c>
      <c r="AM1897" t="s">
        <v>4127</v>
      </c>
      <c r="AN1897" t="s">
        <v>4128</v>
      </c>
      <c r="AO1897" t="s">
        <v>137</v>
      </c>
    </row>
    <row r="1898" spans="1:41" hidden="1" x14ac:dyDescent="0.2">
      <c r="A1898">
        <v>178025</v>
      </c>
      <c r="B1898" s="7">
        <v>46003</v>
      </c>
      <c r="C1898" t="s">
        <v>7876</v>
      </c>
      <c r="D1898" t="s">
        <v>180</v>
      </c>
      <c r="E1898" s="6">
        <v>2093911</v>
      </c>
      <c r="F1898" s="6">
        <v>20159</v>
      </c>
      <c r="G1898" s="6">
        <v>0</v>
      </c>
      <c r="H1898" t="s">
        <v>181</v>
      </c>
      <c r="I1898">
        <v>860066942</v>
      </c>
      <c r="J1898" t="s">
        <v>332</v>
      </c>
      <c r="K1898" t="s">
        <v>183</v>
      </c>
      <c r="L1898" t="s">
        <v>209</v>
      </c>
      <c r="M1898" t="s">
        <v>5649</v>
      </c>
      <c r="N1898" t="s">
        <v>186</v>
      </c>
      <c r="O1898" t="s">
        <v>2316</v>
      </c>
      <c r="P1898" t="s">
        <v>2317</v>
      </c>
      <c r="Q1898" t="s">
        <v>189</v>
      </c>
      <c r="R1898" t="s">
        <v>190</v>
      </c>
      <c r="S1898" t="s">
        <v>4122</v>
      </c>
      <c r="T1898" t="s">
        <v>4123</v>
      </c>
      <c r="U1898" s="6">
        <v>2093911</v>
      </c>
      <c r="V1898" s="6">
        <v>0</v>
      </c>
      <c r="W1898" s="6">
        <v>2093911</v>
      </c>
      <c r="X1898" s="6">
        <v>0</v>
      </c>
      <c r="Y1898" t="s">
        <v>193</v>
      </c>
      <c r="Z1898" t="s">
        <v>194</v>
      </c>
      <c r="AA1898" t="s">
        <v>195</v>
      </c>
      <c r="AB1898" t="s">
        <v>7877</v>
      </c>
      <c r="AC1898" t="s">
        <v>1467</v>
      </c>
      <c r="AD1898" t="s">
        <v>1370</v>
      </c>
      <c r="AE1898" t="s">
        <v>1073</v>
      </c>
      <c r="AF1898" t="s">
        <v>7422</v>
      </c>
      <c r="AG1898" t="s">
        <v>7867</v>
      </c>
      <c r="AH1898" t="s">
        <v>7878</v>
      </c>
      <c r="AI1898" t="s">
        <v>7879</v>
      </c>
      <c r="AK1898" t="s">
        <v>2175</v>
      </c>
      <c r="AL1898" t="s">
        <v>452</v>
      </c>
      <c r="AM1898" t="s">
        <v>4127</v>
      </c>
      <c r="AN1898" t="s">
        <v>4128</v>
      </c>
      <c r="AO1898" t="s">
        <v>137</v>
      </c>
    </row>
    <row r="1899" spans="1:41" hidden="1" x14ac:dyDescent="0.2">
      <c r="A1899">
        <v>178125</v>
      </c>
      <c r="B1899" s="7">
        <v>46003</v>
      </c>
      <c r="C1899" t="s">
        <v>7880</v>
      </c>
      <c r="D1899" t="s">
        <v>180</v>
      </c>
      <c r="E1899" s="6">
        <v>987372.75</v>
      </c>
      <c r="F1899" s="6">
        <v>0</v>
      </c>
      <c r="G1899" s="6">
        <v>0</v>
      </c>
      <c r="H1899" t="s">
        <v>181</v>
      </c>
      <c r="I1899">
        <v>899999115</v>
      </c>
      <c r="J1899" t="s">
        <v>182</v>
      </c>
      <c r="K1899" t="s">
        <v>183</v>
      </c>
      <c r="L1899" t="s">
        <v>209</v>
      </c>
      <c r="M1899" t="s">
        <v>752</v>
      </c>
      <c r="N1899" t="s">
        <v>186</v>
      </c>
      <c r="O1899" t="s">
        <v>753</v>
      </c>
      <c r="P1899" t="s">
        <v>754</v>
      </c>
      <c r="Q1899" t="s">
        <v>189</v>
      </c>
      <c r="R1899" t="s">
        <v>190</v>
      </c>
      <c r="S1899" t="s">
        <v>191</v>
      </c>
      <c r="T1899" t="s">
        <v>192</v>
      </c>
      <c r="U1899" s="6">
        <v>987372.75</v>
      </c>
      <c r="V1899" s="6">
        <v>0</v>
      </c>
      <c r="W1899" s="6">
        <v>987372.75</v>
      </c>
      <c r="X1899" s="6">
        <v>0</v>
      </c>
      <c r="Y1899" t="s">
        <v>193</v>
      </c>
      <c r="Z1899" t="s">
        <v>194</v>
      </c>
      <c r="AA1899" t="s">
        <v>195</v>
      </c>
      <c r="AB1899" t="s">
        <v>7881</v>
      </c>
      <c r="AC1899" t="s">
        <v>285</v>
      </c>
      <c r="AD1899" t="s">
        <v>285</v>
      </c>
      <c r="AE1899" t="s">
        <v>201</v>
      </c>
      <c r="AF1899" t="s">
        <v>7426</v>
      </c>
      <c r="AG1899" t="s">
        <v>7867</v>
      </c>
      <c r="AH1899" t="s">
        <v>7882</v>
      </c>
      <c r="AI1899" t="s">
        <v>7883</v>
      </c>
      <c r="AK1899" t="s">
        <v>722</v>
      </c>
      <c r="AL1899" t="s">
        <v>758</v>
      </c>
      <c r="AM1899" t="s">
        <v>6173</v>
      </c>
      <c r="AN1899" t="s">
        <v>760</v>
      </c>
      <c r="AO1899" t="s">
        <v>137</v>
      </c>
    </row>
    <row r="1900" spans="1:41" hidden="1" x14ac:dyDescent="0.2">
      <c r="A1900">
        <v>178225</v>
      </c>
      <c r="B1900" s="7">
        <v>46003</v>
      </c>
      <c r="C1900" t="s">
        <v>7884</v>
      </c>
      <c r="D1900" t="s">
        <v>180</v>
      </c>
      <c r="E1900" s="6">
        <v>680000</v>
      </c>
      <c r="F1900" s="6">
        <v>42604</v>
      </c>
      <c r="G1900" s="6">
        <v>0</v>
      </c>
      <c r="H1900" t="s">
        <v>181</v>
      </c>
      <c r="I1900">
        <v>901142693</v>
      </c>
      <c r="J1900" t="s">
        <v>4710</v>
      </c>
      <c r="K1900" t="s">
        <v>183</v>
      </c>
      <c r="L1900" t="s">
        <v>209</v>
      </c>
      <c r="M1900" t="s">
        <v>7885</v>
      </c>
      <c r="N1900" t="s">
        <v>186</v>
      </c>
      <c r="O1900" t="s">
        <v>7886</v>
      </c>
      <c r="P1900" t="s">
        <v>4711</v>
      </c>
      <c r="Q1900" t="s">
        <v>189</v>
      </c>
      <c r="R1900" t="s">
        <v>190</v>
      </c>
      <c r="S1900" t="s">
        <v>255</v>
      </c>
      <c r="T1900" t="s">
        <v>256</v>
      </c>
      <c r="U1900" s="6">
        <v>680000</v>
      </c>
      <c r="V1900" s="6">
        <v>0</v>
      </c>
      <c r="W1900" s="6">
        <v>680000</v>
      </c>
      <c r="X1900" s="6">
        <v>0</v>
      </c>
      <c r="Y1900" t="s">
        <v>193</v>
      </c>
      <c r="Z1900" t="s">
        <v>194</v>
      </c>
      <c r="AA1900" t="s">
        <v>195</v>
      </c>
      <c r="AB1900" t="s">
        <v>7887</v>
      </c>
      <c r="AC1900" t="s">
        <v>418</v>
      </c>
      <c r="AD1900" t="s">
        <v>418</v>
      </c>
      <c r="AE1900" t="s">
        <v>1501</v>
      </c>
      <c r="AF1900" t="s">
        <v>7430</v>
      </c>
      <c r="AG1900" t="s">
        <v>7867</v>
      </c>
      <c r="AH1900" t="s">
        <v>7888</v>
      </c>
      <c r="AI1900" t="s">
        <v>7889</v>
      </c>
      <c r="AK1900" t="s">
        <v>3277</v>
      </c>
      <c r="AL1900" t="s">
        <v>758</v>
      </c>
      <c r="AM1900" t="s">
        <v>7890</v>
      </c>
      <c r="AN1900" t="s">
        <v>4716</v>
      </c>
      <c r="AO1900" t="s">
        <v>137</v>
      </c>
    </row>
    <row r="1901" spans="1:41" hidden="1" x14ac:dyDescent="0.2">
      <c r="A1901">
        <v>178325</v>
      </c>
      <c r="B1901" s="7">
        <v>46003</v>
      </c>
      <c r="C1901" t="s">
        <v>7891</v>
      </c>
      <c r="D1901" t="s">
        <v>180</v>
      </c>
      <c r="E1901" s="6">
        <v>2580450</v>
      </c>
      <c r="F1901" s="6">
        <v>158261</v>
      </c>
      <c r="G1901" s="6">
        <v>0</v>
      </c>
      <c r="H1901" t="s">
        <v>181</v>
      </c>
      <c r="I1901">
        <v>901142693</v>
      </c>
      <c r="J1901" t="s">
        <v>4710</v>
      </c>
      <c r="K1901" t="s">
        <v>183</v>
      </c>
      <c r="L1901" t="s">
        <v>209</v>
      </c>
      <c r="M1901" t="s">
        <v>7885</v>
      </c>
      <c r="N1901" t="s">
        <v>186</v>
      </c>
      <c r="O1901" t="s">
        <v>7886</v>
      </c>
      <c r="P1901" t="s">
        <v>4711</v>
      </c>
      <c r="Q1901" t="s">
        <v>189</v>
      </c>
      <c r="R1901" t="s">
        <v>190</v>
      </c>
      <c r="S1901" t="s">
        <v>255</v>
      </c>
      <c r="T1901" t="s">
        <v>256</v>
      </c>
      <c r="U1901" s="6">
        <v>2580450</v>
      </c>
      <c r="V1901" s="6">
        <v>0</v>
      </c>
      <c r="W1901" s="6">
        <v>2580450</v>
      </c>
      <c r="X1901" s="6">
        <v>0</v>
      </c>
      <c r="Y1901" t="s">
        <v>193</v>
      </c>
      <c r="Z1901" t="s">
        <v>194</v>
      </c>
      <c r="AA1901" t="s">
        <v>195</v>
      </c>
      <c r="AB1901" t="s">
        <v>7892</v>
      </c>
      <c r="AC1901" t="s">
        <v>418</v>
      </c>
      <c r="AD1901" t="s">
        <v>418</v>
      </c>
      <c r="AE1901" t="s">
        <v>1501</v>
      </c>
      <c r="AF1901" t="s">
        <v>7435</v>
      </c>
      <c r="AG1901" t="s">
        <v>7867</v>
      </c>
      <c r="AH1901" t="s">
        <v>7893</v>
      </c>
      <c r="AI1901" t="s">
        <v>7894</v>
      </c>
      <c r="AK1901" t="s">
        <v>3277</v>
      </c>
      <c r="AL1901" t="s">
        <v>758</v>
      </c>
      <c r="AM1901" t="s">
        <v>7890</v>
      </c>
      <c r="AN1901" t="s">
        <v>4716</v>
      </c>
      <c r="AO1901" t="s">
        <v>137</v>
      </c>
    </row>
    <row r="1902" spans="1:41" hidden="1" x14ac:dyDescent="0.2">
      <c r="A1902">
        <v>178425</v>
      </c>
      <c r="B1902" s="7">
        <v>46003</v>
      </c>
      <c r="C1902" t="s">
        <v>7895</v>
      </c>
      <c r="D1902" t="s">
        <v>180</v>
      </c>
      <c r="E1902" s="6">
        <v>2406200</v>
      </c>
      <c r="F1902" s="6">
        <v>23244</v>
      </c>
      <c r="G1902" s="6">
        <v>0</v>
      </c>
      <c r="H1902" t="s">
        <v>181</v>
      </c>
      <c r="I1902">
        <v>860066942</v>
      </c>
      <c r="J1902" t="s">
        <v>332</v>
      </c>
      <c r="K1902" t="s">
        <v>183</v>
      </c>
      <c r="L1902" t="s">
        <v>209</v>
      </c>
      <c r="M1902" t="s">
        <v>5649</v>
      </c>
      <c r="N1902" t="s">
        <v>186</v>
      </c>
      <c r="O1902" t="s">
        <v>2316</v>
      </c>
      <c r="P1902" t="s">
        <v>2317</v>
      </c>
      <c r="Q1902" t="s">
        <v>189</v>
      </c>
      <c r="R1902" t="s">
        <v>190</v>
      </c>
      <c r="S1902" t="s">
        <v>4122</v>
      </c>
      <c r="T1902" t="s">
        <v>4123</v>
      </c>
      <c r="U1902" s="6">
        <v>2406200</v>
      </c>
      <c r="V1902" s="6">
        <v>0</v>
      </c>
      <c r="W1902" s="6">
        <v>2406200</v>
      </c>
      <c r="X1902" s="6">
        <v>0</v>
      </c>
      <c r="Y1902" t="s">
        <v>193</v>
      </c>
      <c r="Z1902" t="s">
        <v>194</v>
      </c>
      <c r="AA1902" t="s">
        <v>195</v>
      </c>
      <c r="AB1902" t="s">
        <v>7896</v>
      </c>
      <c r="AC1902" t="s">
        <v>1467</v>
      </c>
      <c r="AD1902" t="s">
        <v>1370</v>
      </c>
      <c r="AE1902" t="s">
        <v>1073</v>
      </c>
      <c r="AF1902" t="s">
        <v>7440</v>
      </c>
      <c r="AG1902" t="s">
        <v>7867</v>
      </c>
      <c r="AH1902" t="s">
        <v>7897</v>
      </c>
      <c r="AI1902" t="s">
        <v>7898</v>
      </c>
      <c r="AK1902" t="s">
        <v>2175</v>
      </c>
      <c r="AL1902" t="s">
        <v>452</v>
      </c>
      <c r="AM1902" t="s">
        <v>4127</v>
      </c>
      <c r="AN1902" t="s">
        <v>4128</v>
      </c>
      <c r="AO1902" t="s">
        <v>137</v>
      </c>
    </row>
    <row r="1903" spans="1:41" hidden="1" x14ac:dyDescent="0.2">
      <c r="A1903">
        <v>178725</v>
      </c>
      <c r="B1903" s="7">
        <v>46004</v>
      </c>
      <c r="C1903" t="s">
        <v>7899</v>
      </c>
      <c r="D1903" t="s">
        <v>180</v>
      </c>
      <c r="E1903" s="6">
        <v>616800</v>
      </c>
      <c r="F1903" s="6">
        <v>18294</v>
      </c>
      <c r="G1903" s="6">
        <v>0</v>
      </c>
      <c r="H1903" t="s">
        <v>181</v>
      </c>
      <c r="I1903">
        <v>900454102</v>
      </c>
      <c r="J1903" t="s">
        <v>3984</v>
      </c>
      <c r="K1903" t="s">
        <v>183</v>
      </c>
      <c r="L1903" t="s">
        <v>184</v>
      </c>
      <c r="M1903" t="s">
        <v>6135</v>
      </c>
      <c r="N1903" t="s">
        <v>186</v>
      </c>
      <c r="O1903" t="s">
        <v>225</v>
      </c>
      <c r="P1903" t="s">
        <v>226</v>
      </c>
      <c r="Q1903" t="s">
        <v>189</v>
      </c>
      <c r="R1903" t="s">
        <v>190</v>
      </c>
      <c r="S1903" t="s">
        <v>3985</v>
      </c>
      <c r="T1903" t="s">
        <v>3986</v>
      </c>
      <c r="U1903" s="6">
        <v>616800</v>
      </c>
      <c r="V1903" s="6">
        <v>0</v>
      </c>
      <c r="W1903" s="6">
        <v>616800</v>
      </c>
      <c r="X1903" s="6">
        <v>0</v>
      </c>
      <c r="Y1903" t="s">
        <v>193</v>
      </c>
      <c r="Z1903" t="s">
        <v>194</v>
      </c>
      <c r="AA1903" t="s">
        <v>195</v>
      </c>
      <c r="AB1903" t="s">
        <v>7900</v>
      </c>
      <c r="AC1903" t="s">
        <v>1374</v>
      </c>
      <c r="AD1903" t="s">
        <v>1366</v>
      </c>
      <c r="AE1903" t="s">
        <v>972</v>
      </c>
      <c r="AF1903" t="s">
        <v>7453</v>
      </c>
      <c r="AG1903" t="s">
        <v>7901</v>
      </c>
      <c r="AH1903" t="s">
        <v>7902</v>
      </c>
      <c r="AI1903" t="s">
        <v>7903</v>
      </c>
      <c r="AK1903" t="s">
        <v>2621</v>
      </c>
      <c r="AL1903" t="s">
        <v>758</v>
      </c>
      <c r="AM1903" t="s">
        <v>3990</v>
      </c>
      <c r="AN1903" t="s">
        <v>3991</v>
      </c>
      <c r="AO1903" t="s">
        <v>137</v>
      </c>
    </row>
    <row r="1904" spans="1:41" hidden="1" x14ac:dyDescent="0.2">
      <c r="A1904">
        <v>178825</v>
      </c>
      <c r="B1904" s="7">
        <v>46005</v>
      </c>
      <c r="C1904" t="s">
        <v>7904</v>
      </c>
      <c r="D1904" t="s">
        <v>180</v>
      </c>
      <c r="E1904" s="6">
        <v>43139523</v>
      </c>
      <c r="F1904" s="6">
        <v>491357</v>
      </c>
      <c r="G1904" s="6">
        <v>0</v>
      </c>
      <c r="H1904" t="s">
        <v>181</v>
      </c>
      <c r="I1904">
        <v>860529319</v>
      </c>
      <c r="J1904" t="s">
        <v>3358</v>
      </c>
      <c r="K1904" t="s">
        <v>183</v>
      </c>
      <c r="L1904" t="s">
        <v>184</v>
      </c>
      <c r="M1904" t="s">
        <v>3359</v>
      </c>
      <c r="N1904" t="s">
        <v>186</v>
      </c>
      <c r="O1904" t="s">
        <v>562</v>
      </c>
      <c r="P1904" t="s">
        <v>563</v>
      </c>
      <c r="Q1904" t="s">
        <v>189</v>
      </c>
      <c r="R1904" t="s">
        <v>190</v>
      </c>
      <c r="S1904" t="s">
        <v>782</v>
      </c>
      <c r="T1904" t="s">
        <v>783</v>
      </c>
      <c r="U1904" s="6">
        <v>43139523</v>
      </c>
      <c r="V1904" s="6">
        <v>0</v>
      </c>
      <c r="W1904" s="6">
        <v>43139523</v>
      </c>
      <c r="X1904" s="6">
        <v>0</v>
      </c>
      <c r="Y1904" t="s">
        <v>193</v>
      </c>
      <c r="Z1904" t="s">
        <v>194</v>
      </c>
      <c r="AA1904" t="s">
        <v>195</v>
      </c>
      <c r="AB1904" t="s">
        <v>7905</v>
      </c>
      <c r="AC1904" t="s">
        <v>428</v>
      </c>
      <c r="AD1904" t="s">
        <v>428</v>
      </c>
      <c r="AE1904" t="s">
        <v>1029</v>
      </c>
      <c r="AF1904" t="s">
        <v>7463</v>
      </c>
      <c r="AG1904" t="s">
        <v>7906</v>
      </c>
      <c r="AH1904" t="s">
        <v>7907</v>
      </c>
      <c r="AI1904" t="s">
        <v>7908</v>
      </c>
      <c r="AK1904" t="s">
        <v>2092</v>
      </c>
      <c r="AL1904" t="s">
        <v>452</v>
      </c>
      <c r="AM1904" t="s">
        <v>3363</v>
      </c>
      <c r="AN1904" t="s">
        <v>3364</v>
      </c>
      <c r="AO1904" t="s">
        <v>136</v>
      </c>
    </row>
    <row r="1905" spans="1:41" hidden="1" x14ac:dyDescent="0.2">
      <c r="A1905">
        <v>178925</v>
      </c>
      <c r="B1905" s="7">
        <v>46006</v>
      </c>
      <c r="C1905" t="s">
        <v>7909</v>
      </c>
      <c r="D1905" t="s">
        <v>180</v>
      </c>
      <c r="E1905" s="6">
        <v>17868662.77</v>
      </c>
      <c r="F1905" s="6">
        <v>969112</v>
      </c>
      <c r="G1905" s="6">
        <v>0</v>
      </c>
      <c r="H1905" t="s">
        <v>181</v>
      </c>
      <c r="I1905">
        <v>900625659</v>
      </c>
      <c r="J1905" t="s">
        <v>7187</v>
      </c>
      <c r="K1905" t="s">
        <v>183</v>
      </c>
      <c r="L1905" t="s">
        <v>209</v>
      </c>
      <c r="M1905" t="s">
        <v>7188</v>
      </c>
      <c r="N1905" t="s">
        <v>186</v>
      </c>
      <c r="O1905" t="s">
        <v>364</v>
      </c>
      <c r="P1905" t="s">
        <v>365</v>
      </c>
      <c r="Q1905" t="s">
        <v>189</v>
      </c>
      <c r="R1905" t="s">
        <v>190</v>
      </c>
      <c r="S1905" t="s">
        <v>458</v>
      </c>
      <c r="T1905" t="s">
        <v>459</v>
      </c>
      <c r="U1905" s="6">
        <v>17868662.77</v>
      </c>
      <c r="V1905" s="6">
        <v>0</v>
      </c>
      <c r="W1905" s="6">
        <v>17868662.77</v>
      </c>
      <c r="X1905" s="6">
        <v>0</v>
      </c>
      <c r="Y1905" t="s">
        <v>480</v>
      </c>
      <c r="Z1905" t="s">
        <v>194</v>
      </c>
      <c r="AA1905" t="s">
        <v>702</v>
      </c>
      <c r="AB1905" t="s">
        <v>7910</v>
      </c>
      <c r="AC1905" t="s">
        <v>1618</v>
      </c>
      <c r="AD1905" t="s">
        <v>1606</v>
      </c>
      <c r="AE1905" t="s">
        <v>2196</v>
      </c>
      <c r="AF1905" t="s">
        <v>7468</v>
      </c>
      <c r="AG1905" t="s">
        <v>7911</v>
      </c>
      <c r="AH1905" t="s">
        <v>7912</v>
      </c>
      <c r="AI1905" t="s">
        <v>7913</v>
      </c>
      <c r="AK1905" t="s">
        <v>5745</v>
      </c>
      <c r="AL1905" t="s">
        <v>3456</v>
      </c>
      <c r="AM1905" t="s">
        <v>7192</v>
      </c>
      <c r="AN1905" t="s">
        <v>7193</v>
      </c>
      <c r="AO1905" t="s">
        <v>137</v>
      </c>
    </row>
    <row r="1906" spans="1:41" hidden="1" x14ac:dyDescent="0.2">
      <c r="A1906">
        <v>179025</v>
      </c>
      <c r="B1906" s="7">
        <v>46006</v>
      </c>
      <c r="C1906" t="s">
        <v>7914</v>
      </c>
      <c r="D1906" t="s">
        <v>180</v>
      </c>
      <c r="E1906" s="6">
        <v>12126100</v>
      </c>
      <c r="F1906" s="6">
        <v>657663</v>
      </c>
      <c r="G1906" s="6">
        <v>0</v>
      </c>
      <c r="H1906" t="s">
        <v>181</v>
      </c>
      <c r="I1906">
        <v>830051965</v>
      </c>
      <c r="J1906" t="s">
        <v>7915</v>
      </c>
      <c r="K1906" t="s">
        <v>183</v>
      </c>
      <c r="L1906" t="s">
        <v>184</v>
      </c>
      <c r="M1906" t="s">
        <v>7916</v>
      </c>
      <c r="N1906" t="s">
        <v>186</v>
      </c>
      <c r="O1906" t="s">
        <v>211</v>
      </c>
      <c r="P1906" t="s">
        <v>212</v>
      </c>
      <c r="Q1906" t="s">
        <v>189</v>
      </c>
      <c r="R1906" t="s">
        <v>190</v>
      </c>
      <c r="S1906" t="s">
        <v>458</v>
      </c>
      <c r="T1906" t="s">
        <v>459</v>
      </c>
      <c r="U1906" s="6">
        <v>12126100</v>
      </c>
      <c r="V1906" s="6">
        <v>0</v>
      </c>
      <c r="W1906" s="6">
        <v>12126100</v>
      </c>
      <c r="X1906" s="6">
        <v>0</v>
      </c>
      <c r="Y1906" t="s">
        <v>480</v>
      </c>
      <c r="Z1906" t="s">
        <v>194</v>
      </c>
      <c r="AA1906" t="s">
        <v>702</v>
      </c>
      <c r="AB1906" t="s">
        <v>7917</v>
      </c>
      <c r="AC1906" t="s">
        <v>1524</v>
      </c>
      <c r="AD1906" t="s">
        <v>1520</v>
      </c>
      <c r="AE1906" t="s">
        <v>1614</v>
      </c>
      <c r="AF1906" t="s">
        <v>6837</v>
      </c>
      <c r="AG1906" t="s">
        <v>7275</v>
      </c>
      <c r="AH1906" t="s">
        <v>7918</v>
      </c>
      <c r="AI1906" t="s">
        <v>7919</v>
      </c>
      <c r="AK1906" t="s">
        <v>4018</v>
      </c>
      <c r="AL1906" t="s">
        <v>3456</v>
      </c>
      <c r="AM1906" t="s">
        <v>7920</v>
      </c>
      <c r="AN1906" t="s">
        <v>7921</v>
      </c>
      <c r="AO1906" t="s">
        <v>137</v>
      </c>
    </row>
    <row r="1907" spans="1:41" hidden="1" x14ac:dyDescent="0.2">
      <c r="A1907">
        <v>179125</v>
      </c>
      <c r="B1907" s="7">
        <v>46007</v>
      </c>
      <c r="C1907" t="s">
        <v>7922</v>
      </c>
      <c r="D1907" t="s">
        <v>180</v>
      </c>
      <c r="E1907" s="6">
        <v>1490090</v>
      </c>
      <c r="F1907" s="6">
        <v>530486</v>
      </c>
      <c r="G1907" s="6">
        <v>0</v>
      </c>
      <c r="H1907" t="s">
        <v>361</v>
      </c>
      <c r="I1907">
        <v>1020747528</v>
      </c>
      <c r="J1907" t="s">
        <v>742</v>
      </c>
      <c r="K1907" t="s">
        <v>183</v>
      </c>
      <c r="L1907" t="s">
        <v>209</v>
      </c>
      <c r="M1907" t="s">
        <v>743</v>
      </c>
      <c r="N1907" t="s">
        <v>186</v>
      </c>
      <c r="O1907" t="s">
        <v>615</v>
      </c>
      <c r="P1907" t="s">
        <v>616</v>
      </c>
      <c r="Q1907" t="s">
        <v>189</v>
      </c>
      <c r="R1907" t="s">
        <v>190</v>
      </c>
      <c r="S1907" t="s">
        <v>540</v>
      </c>
      <c r="T1907" t="s">
        <v>541</v>
      </c>
      <c r="U1907" s="6">
        <v>1490090</v>
      </c>
      <c r="V1907" s="6">
        <v>0</v>
      </c>
      <c r="W1907" s="6">
        <v>1490090</v>
      </c>
      <c r="X1907" s="6">
        <v>0</v>
      </c>
      <c r="Y1907" t="s">
        <v>480</v>
      </c>
      <c r="Z1907" t="s">
        <v>194</v>
      </c>
      <c r="AA1907" t="s">
        <v>481</v>
      </c>
      <c r="AB1907" t="s">
        <v>7923</v>
      </c>
      <c r="AC1907" t="s">
        <v>1772</v>
      </c>
      <c r="AD1907" t="s">
        <v>1884</v>
      </c>
      <c r="AE1907" t="s">
        <v>2025</v>
      </c>
      <c r="AF1907" t="s">
        <v>7472</v>
      </c>
      <c r="AG1907" t="s">
        <v>7924</v>
      </c>
      <c r="AH1907" t="s">
        <v>7925</v>
      </c>
      <c r="AI1907" t="s">
        <v>7926</v>
      </c>
      <c r="AK1907" t="s">
        <v>5395</v>
      </c>
      <c r="AL1907" t="s">
        <v>462</v>
      </c>
      <c r="AM1907" t="s">
        <v>6271</v>
      </c>
      <c r="AN1907" t="s">
        <v>6272</v>
      </c>
      <c r="AO1907" t="s">
        <v>124</v>
      </c>
    </row>
    <row r="1908" spans="1:41" hidden="1" x14ac:dyDescent="0.2">
      <c r="A1908">
        <v>179225</v>
      </c>
      <c r="B1908" s="7">
        <v>46007</v>
      </c>
      <c r="C1908" t="s">
        <v>7927</v>
      </c>
      <c r="D1908" t="s">
        <v>180</v>
      </c>
      <c r="E1908" s="6">
        <v>2341570</v>
      </c>
      <c r="F1908" s="6">
        <v>0</v>
      </c>
      <c r="G1908" s="6">
        <v>0</v>
      </c>
      <c r="H1908" t="s">
        <v>361</v>
      </c>
      <c r="I1908">
        <v>1020747528</v>
      </c>
      <c r="J1908" t="s">
        <v>742</v>
      </c>
      <c r="K1908" t="s">
        <v>183</v>
      </c>
      <c r="L1908" t="s">
        <v>209</v>
      </c>
      <c r="M1908" t="s">
        <v>743</v>
      </c>
      <c r="N1908" t="s">
        <v>186</v>
      </c>
      <c r="O1908" t="s">
        <v>615</v>
      </c>
      <c r="P1908" t="s">
        <v>616</v>
      </c>
      <c r="Q1908" t="s">
        <v>189</v>
      </c>
      <c r="R1908" t="s">
        <v>190</v>
      </c>
      <c r="S1908" t="s">
        <v>1099</v>
      </c>
      <c r="T1908" t="s">
        <v>1100</v>
      </c>
      <c r="U1908" s="6">
        <v>2341570</v>
      </c>
      <c r="V1908" s="6">
        <v>0</v>
      </c>
      <c r="W1908" s="6">
        <v>2341570</v>
      </c>
      <c r="X1908" s="6">
        <v>0</v>
      </c>
      <c r="Y1908" t="s">
        <v>193</v>
      </c>
      <c r="Z1908" t="s">
        <v>194</v>
      </c>
      <c r="AA1908" t="s">
        <v>195</v>
      </c>
      <c r="AB1908" t="s">
        <v>7923</v>
      </c>
      <c r="AC1908" t="s">
        <v>1776</v>
      </c>
      <c r="AD1908" t="s">
        <v>1890</v>
      </c>
      <c r="AE1908" t="s">
        <v>2029</v>
      </c>
      <c r="AF1908" t="s">
        <v>7475</v>
      </c>
      <c r="AG1908" t="s">
        <v>7924</v>
      </c>
      <c r="AH1908" t="s">
        <v>7928</v>
      </c>
      <c r="AI1908" t="s">
        <v>7929</v>
      </c>
      <c r="AK1908" t="s">
        <v>5395</v>
      </c>
      <c r="AL1908" t="s">
        <v>462</v>
      </c>
      <c r="AM1908" t="s">
        <v>6271</v>
      </c>
      <c r="AN1908" t="s">
        <v>6272</v>
      </c>
      <c r="AO1908" t="s">
        <v>124</v>
      </c>
    </row>
    <row r="1909" spans="1:41" hidden="1" x14ac:dyDescent="0.2">
      <c r="A1909">
        <v>179325</v>
      </c>
      <c r="B1909" s="7">
        <v>46007</v>
      </c>
      <c r="C1909" t="s">
        <v>7930</v>
      </c>
      <c r="D1909" t="s">
        <v>180</v>
      </c>
      <c r="E1909" s="6">
        <v>5747490</v>
      </c>
      <c r="F1909" s="6">
        <v>0</v>
      </c>
      <c r="G1909" s="6">
        <v>0</v>
      </c>
      <c r="H1909" t="s">
        <v>361</v>
      </c>
      <c r="I1909">
        <v>1020747528</v>
      </c>
      <c r="J1909" t="s">
        <v>742</v>
      </c>
      <c r="K1909" t="s">
        <v>183</v>
      </c>
      <c r="L1909" t="s">
        <v>209</v>
      </c>
      <c r="M1909" t="s">
        <v>743</v>
      </c>
      <c r="N1909" t="s">
        <v>186</v>
      </c>
      <c r="O1909" t="s">
        <v>615</v>
      </c>
      <c r="P1909" t="s">
        <v>616</v>
      </c>
      <c r="Q1909" t="s">
        <v>189</v>
      </c>
      <c r="R1909" t="s">
        <v>190</v>
      </c>
      <c r="S1909" t="s">
        <v>478</v>
      </c>
      <c r="T1909" t="s">
        <v>479</v>
      </c>
      <c r="U1909" s="6">
        <v>5747490</v>
      </c>
      <c r="V1909" s="6">
        <v>0</v>
      </c>
      <c r="W1909" s="6">
        <v>5747490</v>
      </c>
      <c r="X1909" s="6">
        <v>0</v>
      </c>
      <c r="Y1909" t="s">
        <v>480</v>
      </c>
      <c r="Z1909" t="s">
        <v>194</v>
      </c>
      <c r="AA1909" t="s">
        <v>702</v>
      </c>
      <c r="AB1909" t="s">
        <v>7923</v>
      </c>
      <c r="AC1909" t="s">
        <v>1797</v>
      </c>
      <c r="AD1909" t="s">
        <v>1780</v>
      </c>
      <c r="AE1909" t="s">
        <v>2037</v>
      </c>
      <c r="AF1909" t="s">
        <v>7479</v>
      </c>
      <c r="AG1909" t="s">
        <v>7924</v>
      </c>
      <c r="AH1909" t="s">
        <v>7931</v>
      </c>
      <c r="AI1909" t="s">
        <v>7932</v>
      </c>
      <c r="AK1909" t="s">
        <v>5395</v>
      </c>
      <c r="AL1909" t="s">
        <v>462</v>
      </c>
      <c r="AM1909" t="s">
        <v>6271</v>
      </c>
      <c r="AN1909" t="s">
        <v>6272</v>
      </c>
      <c r="AO1909" t="s">
        <v>124</v>
      </c>
    </row>
    <row r="1910" spans="1:41" hidden="1" x14ac:dyDescent="0.2">
      <c r="A1910">
        <v>179425</v>
      </c>
      <c r="B1910" s="7">
        <v>46008</v>
      </c>
      <c r="C1910" t="s">
        <v>7933</v>
      </c>
      <c r="D1910" t="s">
        <v>180</v>
      </c>
      <c r="E1910" s="6">
        <v>243208</v>
      </c>
      <c r="F1910" s="6">
        <v>0</v>
      </c>
      <c r="G1910" s="6">
        <v>0</v>
      </c>
      <c r="H1910" t="s">
        <v>361</v>
      </c>
      <c r="I1910">
        <v>1057592154</v>
      </c>
      <c r="J1910" t="s">
        <v>6913</v>
      </c>
      <c r="K1910" t="s">
        <v>183</v>
      </c>
      <c r="L1910" t="s">
        <v>209</v>
      </c>
      <c r="M1910" t="s">
        <v>6914</v>
      </c>
      <c r="N1910" t="s">
        <v>186</v>
      </c>
      <c r="O1910" t="s">
        <v>211</v>
      </c>
      <c r="P1910" t="s">
        <v>212</v>
      </c>
      <c r="Q1910" t="s">
        <v>189</v>
      </c>
      <c r="R1910" t="s">
        <v>190</v>
      </c>
      <c r="S1910" t="s">
        <v>1178</v>
      </c>
      <c r="T1910" t="s">
        <v>1179</v>
      </c>
      <c r="U1910" s="6">
        <v>243208</v>
      </c>
      <c r="V1910" s="6">
        <v>0</v>
      </c>
      <c r="W1910" s="6">
        <v>243208</v>
      </c>
      <c r="X1910" s="6">
        <v>0</v>
      </c>
      <c r="Y1910" t="s">
        <v>193</v>
      </c>
      <c r="Z1910" t="s">
        <v>194</v>
      </c>
      <c r="AA1910" t="s">
        <v>195</v>
      </c>
      <c r="AB1910" t="s">
        <v>7934</v>
      </c>
      <c r="AC1910" t="s">
        <v>997</v>
      </c>
      <c r="AD1910" t="s">
        <v>997</v>
      </c>
      <c r="AE1910" t="s">
        <v>2688</v>
      </c>
      <c r="AF1910" t="s">
        <v>7484</v>
      </c>
      <c r="AG1910" t="s">
        <v>7935</v>
      </c>
      <c r="AH1910" t="s">
        <v>7936</v>
      </c>
      <c r="AI1910" t="s">
        <v>7937</v>
      </c>
      <c r="AK1910" t="s">
        <v>7275</v>
      </c>
      <c r="AL1910" t="s">
        <v>2716</v>
      </c>
      <c r="AM1910" t="s">
        <v>774</v>
      </c>
      <c r="AN1910" t="s">
        <v>7938</v>
      </c>
      <c r="AO1910" t="s">
        <v>129</v>
      </c>
    </row>
    <row r="1911" spans="1:41" hidden="1" x14ac:dyDescent="0.2">
      <c r="A1911">
        <v>179525</v>
      </c>
      <c r="B1911" s="7">
        <v>46008</v>
      </c>
      <c r="C1911" t="s">
        <v>7939</v>
      </c>
      <c r="D1911" t="s">
        <v>180</v>
      </c>
      <c r="E1911" s="6">
        <v>903459</v>
      </c>
      <c r="F1911" s="6">
        <v>0</v>
      </c>
      <c r="G1911" s="6">
        <v>0</v>
      </c>
      <c r="H1911" t="s">
        <v>361</v>
      </c>
      <c r="I1911">
        <v>79566290</v>
      </c>
      <c r="J1911" t="s">
        <v>5222</v>
      </c>
      <c r="K1911" t="s">
        <v>183</v>
      </c>
      <c r="L1911" t="s">
        <v>209</v>
      </c>
      <c r="M1911" t="s">
        <v>5995</v>
      </c>
      <c r="N1911" t="s">
        <v>186</v>
      </c>
      <c r="O1911" t="s">
        <v>364</v>
      </c>
      <c r="P1911" t="s">
        <v>365</v>
      </c>
      <c r="Q1911" t="s">
        <v>189</v>
      </c>
      <c r="R1911" t="s">
        <v>190</v>
      </c>
      <c r="S1911" t="s">
        <v>1178</v>
      </c>
      <c r="T1911" t="s">
        <v>1179</v>
      </c>
      <c r="U1911" s="6">
        <v>953925</v>
      </c>
      <c r="V1911" s="6">
        <v>-50466</v>
      </c>
      <c r="W1911" s="6">
        <v>903459</v>
      </c>
      <c r="X1911" s="6">
        <v>0</v>
      </c>
      <c r="Y1911" t="s">
        <v>193</v>
      </c>
      <c r="Z1911" t="s">
        <v>194</v>
      </c>
      <c r="AA1911" t="s">
        <v>195</v>
      </c>
      <c r="AB1911" t="s">
        <v>7940</v>
      </c>
      <c r="AC1911" t="s">
        <v>997</v>
      </c>
      <c r="AD1911" t="s">
        <v>997</v>
      </c>
      <c r="AE1911" t="s">
        <v>2783</v>
      </c>
      <c r="AF1911" t="s">
        <v>7510</v>
      </c>
      <c r="AG1911" t="s">
        <v>7935</v>
      </c>
      <c r="AH1911" t="s">
        <v>7941</v>
      </c>
      <c r="AI1911" t="s">
        <v>7942</v>
      </c>
      <c r="AJ1911" t="s">
        <v>483</v>
      </c>
      <c r="AK1911" t="s">
        <v>7867</v>
      </c>
      <c r="AL1911" t="s">
        <v>2716</v>
      </c>
      <c r="AM1911" t="s">
        <v>1360</v>
      </c>
      <c r="AN1911" t="s">
        <v>7943</v>
      </c>
      <c r="AO1911" t="s">
        <v>129</v>
      </c>
    </row>
    <row r="1912" spans="1:41" hidden="1" x14ac:dyDescent="0.2">
      <c r="A1912">
        <v>179625</v>
      </c>
      <c r="B1912" s="7">
        <v>46008</v>
      </c>
      <c r="C1912" t="s">
        <v>7944</v>
      </c>
      <c r="D1912" t="s">
        <v>180</v>
      </c>
      <c r="E1912" s="6">
        <v>953925</v>
      </c>
      <c r="F1912" s="6">
        <v>0</v>
      </c>
      <c r="G1912" s="6">
        <v>0</v>
      </c>
      <c r="H1912" t="s">
        <v>361</v>
      </c>
      <c r="I1912">
        <v>1032449942</v>
      </c>
      <c r="J1912" t="s">
        <v>1199</v>
      </c>
      <c r="K1912" t="s">
        <v>183</v>
      </c>
      <c r="L1912" t="s">
        <v>209</v>
      </c>
      <c r="M1912" t="s">
        <v>1200</v>
      </c>
      <c r="N1912" t="s">
        <v>186</v>
      </c>
      <c r="O1912" t="s">
        <v>211</v>
      </c>
      <c r="P1912" t="s">
        <v>212</v>
      </c>
      <c r="Q1912" t="s">
        <v>189</v>
      </c>
      <c r="R1912" t="s">
        <v>190</v>
      </c>
      <c r="S1912" t="s">
        <v>1178</v>
      </c>
      <c r="T1912" t="s">
        <v>1179</v>
      </c>
      <c r="U1912" s="6">
        <v>953925</v>
      </c>
      <c r="V1912" s="6">
        <v>0</v>
      </c>
      <c r="W1912" s="6">
        <v>953925</v>
      </c>
      <c r="X1912" s="6">
        <v>0</v>
      </c>
      <c r="Y1912" t="s">
        <v>193</v>
      </c>
      <c r="Z1912" t="s">
        <v>194</v>
      </c>
      <c r="AA1912" t="s">
        <v>195</v>
      </c>
      <c r="AB1912" t="s">
        <v>7945</v>
      </c>
      <c r="AC1912" t="s">
        <v>997</v>
      </c>
      <c r="AD1912" t="s">
        <v>997</v>
      </c>
      <c r="AE1912" t="s">
        <v>2793</v>
      </c>
      <c r="AF1912" t="s">
        <v>7514</v>
      </c>
      <c r="AG1912" t="s">
        <v>7935</v>
      </c>
      <c r="AH1912" t="s">
        <v>7946</v>
      </c>
      <c r="AI1912" t="s">
        <v>7947</v>
      </c>
      <c r="AK1912" t="s">
        <v>7867</v>
      </c>
      <c r="AL1912" t="s">
        <v>2716</v>
      </c>
      <c r="AM1912" t="s">
        <v>1365</v>
      </c>
      <c r="AN1912" t="s">
        <v>7948</v>
      </c>
      <c r="AO1912" t="s">
        <v>129</v>
      </c>
    </row>
    <row r="1913" spans="1:41" hidden="1" x14ac:dyDescent="0.2">
      <c r="A1913">
        <v>179625</v>
      </c>
      <c r="B1913" s="7">
        <v>46008</v>
      </c>
      <c r="C1913" t="s">
        <v>7944</v>
      </c>
      <c r="D1913" t="s">
        <v>180</v>
      </c>
      <c r="E1913" s="6">
        <v>953925</v>
      </c>
      <c r="F1913" s="6">
        <v>0</v>
      </c>
      <c r="G1913" s="6">
        <v>0</v>
      </c>
      <c r="H1913" t="s">
        <v>361</v>
      </c>
      <c r="I1913">
        <v>1032449942</v>
      </c>
      <c r="J1913" t="s">
        <v>1199</v>
      </c>
      <c r="K1913" t="s">
        <v>183</v>
      </c>
      <c r="L1913" t="s">
        <v>209</v>
      </c>
      <c r="M1913" t="s">
        <v>1200</v>
      </c>
      <c r="N1913" t="s">
        <v>186</v>
      </c>
      <c r="O1913" t="s">
        <v>211</v>
      </c>
      <c r="P1913" t="s">
        <v>212</v>
      </c>
      <c r="Q1913" t="s">
        <v>189</v>
      </c>
      <c r="R1913" t="s">
        <v>190</v>
      </c>
      <c r="S1913" t="s">
        <v>1178</v>
      </c>
      <c r="T1913" t="s">
        <v>1179</v>
      </c>
      <c r="U1913" s="6">
        <v>953925</v>
      </c>
      <c r="V1913" s="6">
        <v>0</v>
      </c>
      <c r="W1913" s="6">
        <v>953925</v>
      </c>
      <c r="X1913" s="6">
        <v>0</v>
      </c>
      <c r="Y1913" t="s">
        <v>193</v>
      </c>
      <c r="Z1913" t="s">
        <v>194</v>
      </c>
      <c r="AA1913" t="s">
        <v>195</v>
      </c>
      <c r="AB1913" t="s">
        <v>7945</v>
      </c>
      <c r="AC1913" t="s">
        <v>997</v>
      </c>
      <c r="AD1913" t="s">
        <v>997</v>
      </c>
      <c r="AE1913" t="s">
        <v>2793</v>
      </c>
      <c r="AF1913" t="s">
        <v>7514</v>
      </c>
      <c r="AG1913" t="s">
        <v>7935</v>
      </c>
      <c r="AH1913" t="s">
        <v>7946</v>
      </c>
      <c r="AI1913" t="s">
        <v>7947</v>
      </c>
      <c r="AK1913" t="s">
        <v>7867</v>
      </c>
      <c r="AL1913" t="s">
        <v>2716</v>
      </c>
      <c r="AM1913" t="s">
        <v>1365</v>
      </c>
      <c r="AN1913" t="s">
        <v>7948</v>
      </c>
      <c r="AO1913" t="s">
        <v>129</v>
      </c>
    </row>
    <row r="1914" spans="1:41" hidden="1" x14ac:dyDescent="0.2">
      <c r="A1914">
        <v>180225</v>
      </c>
      <c r="B1914" s="7">
        <v>46010</v>
      </c>
      <c r="C1914" t="s">
        <v>7949</v>
      </c>
      <c r="D1914" t="s">
        <v>180</v>
      </c>
      <c r="E1914" s="6">
        <v>3286320</v>
      </c>
      <c r="F1914" s="6">
        <v>0</v>
      </c>
      <c r="G1914" s="6">
        <v>0</v>
      </c>
      <c r="H1914" t="s">
        <v>181</v>
      </c>
      <c r="I1914">
        <v>899999115</v>
      </c>
      <c r="J1914" t="s">
        <v>182</v>
      </c>
      <c r="K1914" t="s">
        <v>183</v>
      </c>
      <c r="L1914" t="s">
        <v>184</v>
      </c>
      <c r="M1914" t="s">
        <v>185</v>
      </c>
      <c r="N1914" t="s">
        <v>186</v>
      </c>
      <c r="O1914" t="s">
        <v>187</v>
      </c>
      <c r="P1914" t="s">
        <v>188</v>
      </c>
      <c r="Q1914" t="s">
        <v>189</v>
      </c>
      <c r="R1914" t="s">
        <v>190</v>
      </c>
      <c r="S1914" t="s">
        <v>191</v>
      </c>
      <c r="T1914" t="s">
        <v>192</v>
      </c>
      <c r="U1914" s="6">
        <v>3286320</v>
      </c>
      <c r="V1914" s="6">
        <v>0</v>
      </c>
      <c r="W1914" s="6">
        <v>3286320</v>
      </c>
      <c r="X1914" s="6">
        <v>0</v>
      </c>
      <c r="Y1914" t="s">
        <v>193</v>
      </c>
      <c r="Z1914" t="s">
        <v>194</v>
      </c>
      <c r="AA1914" t="s">
        <v>195</v>
      </c>
      <c r="AB1914" t="s">
        <v>7950</v>
      </c>
      <c r="AC1914" t="s">
        <v>197</v>
      </c>
      <c r="AD1914" t="s">
        <v>197</v>
      </c>
      <c r="AE1914" t="s">
        <v>2844</v>
      </c>
      <c r="AF1914" t="s">
        <v>7551</v>
      </c>
      <c r="AG1914" t="s">
        <v>7951</v>
      </c>
      <c r="AH1914" t="s">
        <v>7952</v>
      </c>
      <c r="AI1914" t="s">
        <v>7953</v>
      </c>
      <c r="AK1914" t="s">
        <v>7954</v>
      </c>
      <c r="AL1914" t="s">
        <v>204</v>
      </c>
      <c r="AM1914" t="s">
        <v>7955</v>
      </c>
      <c r="AN1914" t="s">
        <v>7950</v>
      </c>
      <c r="AO1914" t="s">
        <v>131</v>
      </c>
    </row>
    <row r="1915" spans="1:41" hidden="1" x14ac:dyDescent="0.2">
      <c r="A1915">
        <v>180425</v>
      </c>
      <c r="B1915" s="7">
        <v>46010</v>
      </c>
      <c r="C1915" t="s">
        <v>7956</v>
      </c>
      <c r="D1915" t="s">
        <v>180</v>
      </c>
      <c r="E1915" s="6">
        <v>2600000</v>
      </c>
      <c r="F1915" s="6">
        <v>0</v>
      </c>
      <c r="G1915" s="6">
        <v>0</v>
      </c>
      <c r="H1915" t="s">
        <v>361</v>
      </c>
      <c r="I1915">
        <v>80221683</v>
      </c>
      <c r="J1915" t="s">
        <v>6254</v>
      </c>
      <c r="K1915" t="s">
        <v>183</v>
      </c>
      <c r="L1915" t="s">
        <v>209</v>
      </c>
      <c r="M1915" t="s">
        <v>6255</v>
      </c>
      <c r="N1915" t="s">
        <v>186</v>
      </c>
      <c r="O1915" t="s">
        <v>1068</v>
      </c>
      <c r="P1915" t="s">
        <v>1069</v>
      </c>
      <c r="Q1915" t="s">
        <v>189</v>
      </c>
      <c r="R1915" t="s">
        <v>190</v>
      </c>
      <c r="S1915" t="s">
        <v>458</v>
      </c>
      <c r="T1915" t="s">
        <v>459</v>
      </c>
      <c r="U1915" s="6">
        <v>2600000</v>
      </c>
      <c r="V1915" s="6">
        <v>0</v>
      </c>
      <c r="W1915" s="6">
        <v>2600000</v>
      </c>
      <c r="X1915" s="6">
        <v>0</v>
      </c>
      <c r="Y1915" t="s">
        <v>480</v>
      </c>
      <c r="Z1915" t="s">
        <v>194</v>
      </c>
      <c r="AA1915" t="s">
        <v>481</v>
      </c>
      <c r="AB1915" t="s">
        <v>7957</v>
      </c>
      <c r="AC1915" t="s">
        <v>955</v>
      </c>
      <c r="AD1915" t="s">
        <v>938</v>
      </c>
      <c r="AE1915" t="s">
        <v>2855</v>
      </c>
      <c r="AF1915" t="s">
        <v>7559</v>
      </c>
      <c r="AG1915" t="s">
        <v>7951</v>
      </c>
      <c r="AH1915" t="s">
        <v>7958</v>
      </c>
      <c r="AI1915" t="s">
        <v>7959</v>
      </c>
      <c r="AK1915" t="s">
        <v>7954</v>
      </c>
      <c r="AL1915" t="s">
        <v>234</v>
      </c>
      <c r="AM1915" t="s">
        <v>7960</v>
      </c>
      <c r="AN1915" t="s">
        <v>7961</v>
      </c>
      <c r="AO1915" t="s">
        <v>137</v>
      </c>
    </row>
    <row r="1916" spans="1:41" hidden="1" x14ac:dyDescent="0.2">
      <c r="A1916">
        <v>180525</v>
      </c>
      <c r="B1916" s="7">
        <v>46010</v>
      </c>
      <c r="C1916" t="s">
        <v>7962</v>
      </c>
      <c r="D1916" t="s">
        <v>180</v>
      </c>
      <c r="E1916" s="6">
        <v>3900000</v>
      </c>
      <c r="F1916" s="6">
        <v>0</v>
      </c>
      <c r="G1916" s="6">
        <v>0</v>
      </c>
      <c r="H1916" t="s">
        <v>361</v>
      </c>
      <c r="I1916">
        <v>1007643054</v>
      </c>
      <c r="J1916" t="s">
        <v>6228</v>
      </c>
      <c r="K1916" t="s">
        <v>183</v>
      </c>
      <c r="L1916" t="s">
        <v>209</v>
      </c>
      <c r="M1916" t="s">
        <v>6229</v>
      </c>
      <c r="N1916" t="s">
        <v>186</v>
      </c>
      <c r="O1916" t="s">
        <v>211</v>
      </c>
      <c r="P1916" t="s">
        <v>212</v>
      </c>
      <c r="Q1916" t="s">
        <v>189</v>
      </c>
      <c r="R1916" t="s">
        <v>190</v>
      </c>
      <c r="S1916" t="s">
        <v>458</v>
      </c>
      <c r="T1916" t="s">
        <v>459</v>
      </c>
      <c r="U1916" s="6">
        <v>3900000</v>
      </c>
      <c r="V1916" s="6">
        <v>0</v>
      </c>
      <c r="W1916" s="6">
        <v>3900000</v>
      </c>
      <c r="X1916" s="6">
        <v>0</v>
      </c>
      <c r="Y1916" t="s">
        <v>480</v>
      </c>
      <c r="Z1916" t="s">
        <v>194</v>
      </c>
      <c r="AA1916" t="s">
        <v>481</v>
      </c>
      <c r="AB1916" t="s">
        <v>7957</v>
      </c>
      <c r="AC1916" t="s">
        <v>955</v>
      </c>
      <c r="AD1916" t="s">
        <v>938</v>
      </c>
      <c r="AE1916" t="s">
        <v>2846</v>
      </c>
      <c r="AF1916" t="s">
        <v>7563</v>
      </c>
      <c r="AG1916" t="s">
        <v>7951</v>
      </c>
      <c r="AH1916" t="s">
        <v>7963</v>
      </c>
      <c r="AI1916" t="s">
        <v>7964</v>
      </c>
      <c r="AK1916" t="s">
        <v>7954</v>
      </c>
      <c r="AL1916" t="s">
        <v>234</v>
      </c>
      <c r="AM1916" t="s">
        <v>7960</v>
      </c>
      <c r="AN1916" t="s">
        <v>7965</v>
      </c>
      <c r="AO1916" t="s">
        <v>137</v>
      </c>
    </row>
    <row r="1917" spans="1:41" hidden="1" x14ac:dyDescent="0.2">
      <c r="A1917">
        <v>180625</v>
      </c>
      <c r="B1917" s="7">
        <v>46010</v>
      </c>
      <c r="C1917" t="s">
        <v>7966</v>
      </c>
      <c r="D1917" t="s">
        <v>180</v>
      </c>
      <c r="E1917" s="6">
        <v>2600000</v>
      </c>
      <c r="F1917" s="6">
        <v>0</v>
      </c>
      <c r="G1917" s="6">
        <v>0</v>
      </c>
      <c r="H1917" t="s">
        <v>361</v>
      </c>
      <c r="I1917">
        <v>1003804608</v>
      </c>
      <c r="J1917" t="s">
        <v>6248</v>
      </c>
      <c r="K1917" t="s">
        <v>183</v>
      </c>
      <c r="L1917" t="s">
        <v>209</v>
      </c>
      <c r="M1917" t="s">
        <v>6249</v>
      </c>
      <c r="N1917" t="s">
        <v>186</v>
      </c>
      <c r="O1917" t="s">
        <v>562</v>
      </c>
      <c r="P1917" t="s">
        <v>563</v>
      </c>
      <c r="Q1917" t="s">
        <v>189</v>
      </c>
      <c r="R1917" t="s">
        <v>190</v>
      </c>
      <c r="S1917" t="s">
        <v>458</v>
      </c>
      <c r="T1917" t="s">
        <v>459</v>
      </c>
      <c r="U1917" s="6">
        <v>2600000</v>
      </c>
      <c r="V1917" s="6">
        <v>0</v>
      </c>
      <c r="W1917" s="6">
        <v>2600000</v>
      </c>
      <c r="X1917" s="6">
        <v>0</v>
      </c>
      <c r="Y1917" t="s">
        <v>480</v>
      </c>
      <c r="Z1917" t="s">
        <v>194</v>
      </c>
      <c r="AA1917" t="s">
        <v>481</v>
      </c>
      <c r="AB1917" t="s">
        <v>7957</v>
      </c>
      <c r="AC1917" t="s">
        <v>955</v>
      </c>
      <c r="AD1917" t="s">
        <v>938</v>
      </c>
      <c r="AE1917" t="s">
        <v>2853</v>
      </c>
      <c r="AF1917" t="s">
        <v>7568</v>
      </c>
      <c r="AG1917" t="s">
        <v>7951</v>
      </c>
      <c r="AH1917" t="s">
        <v>7967</v>
      </c>
      <c r="AI1917" t="s">
        <v>7968</v>
      </c>
      <c r="AK1917" t="s">
        <v>7954</v>
      </c>
      <c r="AL1917" t="s">
        <v>234</v>
      </c>
      <c r="AM1917" t="s">
        <v>7960</v>
      </c>
      <c r="AN1917" t="s">
        <v>7969</v>
      </c>
      <c r="AO1917" t="s">
        <v>137</v>
      </c>
    </row>
    <row r="1918" spans="1:41" hidden="1" x14ac:dyDescent="0.2">
      <c r="A1918">
        <v>180725</v>
      </c>
      <c r="B1918" s="7">
        <v>46010</v>
      </c>
      <c r="C1918" t="s">
        <v>7970</v>
      </c>
      <c r="D1918" t="s">
        <v>180</v>
      </c>
      <c r="E1918" s="6">
        <v>2600000</v>
      </c>
      <c r="F1918" s="6">
        <v>0</v>
      </c>
      <c r="G1918" s="6">
        <v>0</v>
      </c>
      <c r="H1918" t="s">
        <v>361</v>
      </c>
      <c r="I1918">
        <v>1035438557</v>
      </c>
      <c r="J1918" t="s">
        <v>6236</v>
      </c>
      <c r="K1918" t="s">
        <v>183</v>
      </c>
      <c r="L1918" t="s">
        <v>209</v>
      </c>
      <c r="M1918" t="s">
        <v>6237</v>
      </c>
      <c r="N1918" t="s">
        <v>186</v>
      </c>
      <c r="O1918" t="s">
        <v>211</v>
      </c>
      <c r="P1918" t="s">
        <v>212</v>
      </c>
      <c r="Q1918" t="s">
        <v>189</v>
      </c>
      <c r="R1918" t="s">
        <v>190</v>
      </c>
      <c r="S1918" t="s">
        <v>458</v>
      </c>
      <c r="T1918" t="s">
        <v>459</v>
      </c>
      <c r="U1918" s="6">
        <v>2600000</v>
      </c>
      <c r="V1918" s="6">
        <v>0</v>
      </c>
      <c r="W1918" s="6">
        <v>2600000</v>
      </c>
      <c r="X1918" s="6">
        <v>0</v>
      </c>
      <c r="Y1918" t="s">
        <v>480</v>
      </c>
      <c r="Z1918" t="s">
        <v>194</v>
      </c>
      <c r="AA1918" t="s">
        <v>481</v>
      </c>
      <c r="AB1918" t="s">
        <v>7957</v>
      </c>
      <c r="AC1918" t="s">
        <v>955</v>
      </c>
      <c r="AD1918" t="s">
        <v>938</v>
      </c>
      <c r="AE1918" t="s">
        <v>2848</v>
      </c>
      <c r="AF1918" t="s">
        <v>7555</v>
      </c>
      <c r="AG1918" t="s">
        <v>7951</v>
      </c>
      <c r="AH1918" t="s">
        <v>7971</v>
      </c>
      <c r="AI1918" t="s">
        <v>7972</v>
      </c>
      <c r="AK1918" t="s">
        <v>7954</v>
      </c>
      <c r="AL1918" t="s">
        <v>234</v>
      </c>
      <c r="AM1918" t="s">
        <v>7960</v>
      </c>
      <c r="AN1918" t="s">
        <v>7973</v>
      </c>
      <c r="AO1918" t="s">
        <v>137</v>
      </c>
    </row>
    <row r="1919" spans="1:41" hidden="1" x14ac:dyDescent="0.2">
      <c r="A1919">
        <v>180825</v>
      </c>
      <c r="B1919" s="7">
        <v>46010</v>
      </c>
      <c r="C1919" t="s">
        <v>7974</v>
      </c>
      <c r="D1919" t="s">
        <v>180</v>
      </c>
      <c r="E1919" s="6">
        <v>173500</v>
      </c>
      <c r="F1919" s="6">
        <v>0</v>
      </c>
      <c r="G1919" s="6">
        <v>0</v>
      </c>
      <c r="H1919" t="s">
        <v>181</v>
      </c>
      <c r="I1919">
        <v>860011153</v>
      </c>
      <c r="J1919" t="s">
        <v>406</v>
      </c>
      <c r="K1919" t="s">
        <v>376</v>
      </c>
      <c r="Q1919" t="s">
        <v>189</v>
      </c>
      <c r="R1919" t="s">
        <v>190</v>
      </c>
      <c r="S1919" t="s">
        <v>458</v>
      </c>
      <c r="T1919" t="s">
        <v>459</v>
      </c>
      <c r="U1919" s="6">
        <v>173500</v>
      </c>
      <c r="V1919" s="6">
        <v>0</v>
      </c>
      <c r="W1919" s="6">
        <v>173500</v>
      </c>
      <c r="X1919" s="6">
        <v>0</v>
      </c>
      <c r="Y1919" t="s">
        <v>480</v>
      </c>
      <c r="Z1919" t="s">
        <v>194</v>
      </c>
      <c r="AA1919" t="s">
        <v>481</v>
      </c>
      <c r="AB1919" t="s">
        <v>7975</v>
      </c>
      <c r="AC1919" t="s">
        <v>955</v>
      </c>
      <c r="AD1919" t="s">
        <v>938</v>
      </c>
      <c r="AE1919" t="s">
        <v>2857</v>
      </c>
      <c r="AF1919" t="s">
        <v>7572</v>
      </c>
      <c r="AG1919" t="s">
        <v>7951</v>
      </c>
      <c r="AH1919" t="s">
        <v>7976</v>
      </c>
      <c r="AI1919" t="s">
        <v>7977</v>
      </c>
      <c r="AK1919" t="s">
        <v>7954</v>
      </c>
      <c r="AL1919" t="s">
        <v>234</v>
      </c>
      <c r="AM1919" t="s">
        <v>7960</v>
      </c>
      <c r="AN1919" t="s">
        <v>7310</v>
      </c>
      <c r="AO1919" t="s">
        <v>137</v>
      </c>
    </row>
    <row r="1920" spans="1:41" hidden="1" x14ac:dyDescent="0.2">
      <c r="A1920">
        <v>180925</v>
      </c>
      <c r="B1920" s="7">
        <v>46010</v>
      </c>
      <c r="C1920" t="s">
        <v>7978</v>
      </c>
      <c r="D1920" t="s">
        <v>180</v>
      </c>
      <c r="E1920" s="6">
        <v>2600000</v>
      </c>
      <c r="F1920" s="6">
        <v>0</v>
      </c>
      <c r="G1920" s="6">
        <v>0</v>
      </c>
      <c r="H1920" t="s">
        <v>361</v>
      </c>
      <c r="I1920">
        <v>1020827839</v>
      </c>
      <c r="J1920" t="s">
        <v>6242</v>
      </c>
      <c r="K1920" t="s">
        <v>183</v>
      </c>
      <c r="L1920" t="s">
        <v>209</v>
      </c>
      <c r="M1920" t="s">
        <v>6243</v>
      </c>
      <c r="N1920" t="s">
        <v>186</v>
      </c>
      <c r="O1920" t="s">
        <v>211</v>
      </c>
      <c r="P1920" t="s">
        <v>212</v>
      </c>
      <c r="Q1920" t="s">
        <v>189</v>
      </c>
      <c r="R1920" t="s">
        <v>190</v>
      </c>
      <c r="S1920" t="s">
        <v>458</v>
      </c>
      <c r="T1920" t="s">
        <v>459</v>
      </c>
      <c r="U1920" s="6">
        <v>2600000</v>
      </c>
      <c r="V1920" s="6">
        <v>0</v>
      </c>
      <c r="W1920" s="6">
        <v>2600000</v>
      </c>
      <c r="X1920" s="6">
        <v>0</v>
      </c>
      <c r="Y1920" t="s">
        <v>480</v>
      </c>
      <c r="Z1920" t="s">
        <v>194</v>
      </c>
      <c r="AA1920" t="s">
        <v>481</v>
      </c>
      <c r="AB1920" t="s">
        <v>7957</v>
      </c>
      <c r="AC1920" t="s">
        <v>955</v>
      </c>
      <c r="AD1920" t="s">
        <v>938</v>
      </c>
      <c r="AE1920" t="s">
        <v>2851</v>
      </c>
      <c r="AF1920" t="s">
        <v>7577</v>
      </c>
      <c r="AG1920" t="s">
        <v>7951</v>
      </c>
      <c r="AH1920" t="s">
        <v>7979</v>
      </c>
      <c r="AI1920" t="s">
        <v>7980</v>
      </c>
      <c r="AK1920" t="s">
        <v>7954</v>
      </c>
      <c r="AL1920" t="s">
        <v>234</v>
      </c>
      <c r="AM1920" t="s">
        <v>7960</v>
      </c>
      <c r="AN1920" t="s">
        <v>7981</v>
      </c>
      <c r="AO1920" t="s">
        <v>137</v>
      </c>
    </row>
    <row r="1921" spans="1:41" hidden="1" x14ac:dyDescent="0.2">
      <c r="A1921">
        <v>181025</v>
      </c>
      <c r="B1921" s="7">
        <v>46013</v>
      </c>
      <c r="C1921" t="s">
        <v>7982</v>
      </c>
      <c r="D1921" t="s">
        <v>180</v>
      </c>
      <c r="E1921" s="6">
        <v>180910</v>
      </c>
      <c r="F1921" s="6">
        <v>0</v>
      </c>
      <c r="G1921" s="6">
        <v>0</v>
      </c>
      <c r="H1921" t="s">
        <v>181</v>
      </c>
      <c r="I1921">
        <v>800007813</v>
      </c>
      <c r="J1921" t="s">
        <v>208</v>
      </c>
      <c r="K1921" t="s">
        <v>183</v>
      </c>
      <c r="L1921" t="s">
        <v>209</v>
      </c>
      <c r="M1921" t="s">
        <v>210</v>
      </c>
      <c r="N1921" t="s">
        <v>186</v>
      </c>
      <c r="O1921" t="s">
        <v>211</v>
      </c>
      <c r="P1921" t="s">
        <v>212</v>
      </c>
      <c r="Q1921" t="s">
        <v>189</v>
      </c>
      <c r="R1921" t="s">
        <v>190</v>
      </c>
      <c r="S1921" t="s">
        <v>213</v>
      </c>
      <c r="T1921" t="s">
        <v>214</v>
      </c>
      <c r="U1921" s="6">
        <v>180910</v>
      </c>
      <c r="V1921" s="6">
        <v>0</v>
      </c>
      <c r="W1921" s="6">
        <v>180910</v>
      </c>
      <c r="X1921" s="6">
        <v>0</v>
      </c>
      <c r="Y1921" t="s">
        <v>193</v>
      </c>
      <c r="Z1921" t="s">
        <v>194</v>
      </c>
      <c r="AA1921" t="s">
        <v>195</v>
      </c>
      <c r="AB1921" t="s">
        <v>7983</v>
      </c>
      <c r="AC1921" t="s">
        <v>216</v>
      </c>
      <c r="AD1921" t="s">
        <v>216</v>
      </c>
      <c r="AE1921" t="s">
        <v>2861</v>
      </c>
      <c r="AF1921" t="s">
        <v>7581</v>
      </c>
      <c r="AG1921" t="s">
        <v>7951</v>
      </c>
      <c r="AH1921" t="s">
        <v>7984</v>
      </c>
      <c r="AI1921" t="s">
        <v>7985</v>
      </c>
      <c r="AK1921" t="s">
        <v>7951</v>
      </c>
      <c r="AL1921" t="s">
        <v>204</v>
      </c>
      <c r="AM1921" t="s">
        <v>2077</v>
      </c>
      <c r="AN1921" t="s">
        <v>7983</v>
      </c>
      <c r="AO1921" t="s">
        <v>134</v>
      </c>
    </row>
    <row r="1922" spans="1:41" hidden="1" x14ac:dyDescent="0.2">
      <c r="A1922">
        <v>181125</v>
      </c>
      <c r="B1922" s="7">
        <v>46013</v>
      </c>
      <c r="C1922" t="s">
        <v>7986</v>
      </c>
      <c r="D1922" t="s">
        <v>180</v>
      </c>
      <c r="E1922" s="6">
        <v>36094650</v>
      </c>
      <c r="F1922" s="6">
        <v>0</v>
      </c>
      <c r="G1922" s="6">
        <v>0</v>
      </c>
      <c r="H1922" t="s">
        <v>181</v>
      </c>
      <c r="I1922">
        <v>860063875</v>
      </c>
      <c r="J1922" t="s">
        <v>266</v>
      </c>
      <c r="K1922" t="s">
        <v>183</v>
      </c>
      <c r="L1922" t="s">
        <v>209</v>
      </c>
      <c r="M1922" t="s">
        <v>267</v>
      </c>
      <c r="N1922" t="s">
        <v>186</v>
      </c>
      <c r="O1922" t="s">
        <v>268</v>
      </c>
      <c r="P1922" t="s">
        <v>269</v>
      </c>
      <c r="Q1922" t="s">
        <v>189</v>
      </c>
      <c r="R1922" t="s">
        <v>190</v>
      </c>
      <c r="S1922" t="s">
        <v>213</v>
      </c>
      <c r="T1922" t="s">
        <v>214</v>
      </c>
      <c r="U1922" s="6">
        <v>36094650</v>
      </c>
      <c r="V1922" s="6">
        <v>0</v>
      </c>
      <c r="W1922" s="6">
        <v>36094650</v>
      </c>
      <c r="X1922" s="6">
        <v>0</v>
      </c>
      <c r="Y1922" t="s">
        <v>193</v>
      </c>
      <c r="Z1922" t="s">
        <v>194</v>
      </c>
      <c r="AA1922" t="s">
        <v>195</v>
      </c>
      <c r="AB1922" t="s">
        <v>7987</v>
      </c>
      <c r="AC1922" t="s">
        <v>271</v>
      </c>
      <c r="AD1922" t="s">
        <v>271</v>
      </c>
      <c r="AE1922" t="s">
        <v>2863</v>
      </c>
      <c r="AF1922" t="s">
        <v>7585</v>
      </c>
      <c r="AG1922" t="s">
        <v>7988</v>
      </c>
      <c r="AH1922" t="s">
        <v>7989</v>
      </c>
      <c r="AI1922" t="s">
        <v>7990</v>
      </c>
      <c r="AK1922" t="s">
        <v>7951</v>
      </c>
      <c r="AL1922" t="s">
        <v>204</v>
      </c>
      <c r="AM1922" t="s">
        <v>7991</v>
      </c>
      <c r="AN1922" t="s">
        <v>7992</v>
      </c>
      <c r="AO1922" t="s">
        <v>133</v>
      </c>
    </row>
    <row r="1923" spans="1:41" hidden="1" x14ac:dyDescent="0.2">
      <c r="A1923">
        <v>181225</v>
      </c>
      <c r="B1923" s="7">
        <v>46013</v>
      </c>
      <c r="C1923" t="s">
        <v>7993</v>
      </c>
      <c r="D1923" t="s">
        <v>180</v>
      </c>
      <c r="E1923" s="6">
        <v>1820370</v>
      </c>
      <c r="F1923" s="6">
        <v>0</v>
      </c>
      <c r="G1923" s="6">
        <v>0</v>
      </c>
      <c r="H1923" t="s">
        <v>181</v>
      </c>
      <c r="I1923">
        <v>899999094</v>
      </c>
      <c r="J1923" t="s">
        <v>322</v>
      </c>
      <c r="K1923" t="s">
        <v>183</v>
      </c>
      <c r="L1923" t="s">
        <v>184</v>
      </c>
      <c r="M1923" t="s">
        <v>323</v>
      </c>
      <c r="N1923" t="s">
        <v>186</v>
      </c>
      <c r="O1923" t="s">
        <v>268</v>
      </c>
      <c r="P1923" t="s">
        <v>269</v>
      </c>
      <c r="Q1923" t="s">
        <v>189</v>
      </c>
      <c r="R1923" t="s">
        <v>190</v>
      </c>
      <c r="S1923" t="s">
        <v>213</v>
      </c>
      <c r="T1923" t="s">
        <v>214</v>
      </c>
      <c r="U1923" s="6">
        <v>1820370</v>
      </c>
      <c r="V1923" s="6">
        <v>0</v>
      </c>
      <c r="W1923" s="6">
        <v>1820370</v>
      </c>
      <c r="X1923" s="6">
        <v>0</v>
      </c>
      <c r="Y1923" t="s">
        <v>193</v>
      </c>
      <c r="Z1923" t="s">
        <v>194</v>
      </c>
      <c r="AA1923" t="s">
        <v>195</v>
      </c>
      <c r="AB1923" t="s">
        <v>7994</v>
      </c>
      <c r="AC1923" t="s">
        <v>325</v>
      </c>
      <c r="AD1923" t="s">
        <v>325</v>
      </c>
      <c r="AE1923" t="s">
        <v>2859</v>
      </c>
      <c r="AF1923" t="s">
        <v>7591</v>
      </c>
      <c r="AG1923" t="s">
        <v>7988</v>
      </c>
      <c r="AH1923" t="s">
        <v>7995</v>
      </c>
      <c r="AI1923" t="s">
        <v>7996</v>
      </c>
      <c r="AK1923" t="s">
        <v>7951</v>
      </c>
      <c r="AL1923" t="s">
        <v>204</v>
      </c>
      <c r="AM1923" t="s">
        <v>7997</v>
      </c>
      <c r="AN1923" t="s">
        <v>7994</v>
      </c>
      <c r="AO1923" t="s">
        <v>132</v>
      </c>
    </row>
    <row r="1924" spans="1:41" hidden="1" x14ac:dyDescent="0.2">
      <c r="A1924">
        <v>183025</v>
      </c>
      <c r="B1924" s="7">
        <v>46014</v>
      </c>
      <c r="C1924" t="s">
        <v>7998</v>
      </c>
      <c r="D1924" t="s">
        <v>180</v>
      </c>
      <c r="E1924" s="6">
        <v>196785</v>
      </c>
      <c r="F1924" s="6">
        <v>0</v>
      </c>
      <c r="G1924" s="6">
        <v>0</v>
      </c>
      <c r="H1924" t="s">
        <v>361</v>
      </c>
      <c r="I1924">
        <v>79566290</v>
      </c>
      <c r="J1924" t="s">
        <v>5222</v>
      </c>
      <c r="K1924" t="s">
        <v>183</v>
      </c>
      <c r="L1924" t="s">
        <v>209</v>
      </c>
      <c r="M1924" t="s">
        <v>5995</v>
      </c>
      <c r="N1924" t="s">
        <v>186</v>
      </c>
      <c r="O1924" t="s">
        <v>364</v>
      </c>
      <c r="P1924" t="s">
        <v>365</v>
      </c>
      <c r="Q1924" t="s">
        <v>189</v>
      </c>
      <c r="R1924" t="s">
        <v>190</v>
      </c>
      <c r="S1924" t="s">
        <v>1178</v>
      </c>
      <c r="T1924" t="s">
        <v>1179</v>
      </c>
      <c r="U1924" s="6">
        <v>196785</v>
      </c>
      <c r="V1924" s="6">
        <v>0</v>
      </c>
      <c r="W1924" s="6">
        <v>196785</v>
      </c>
      <c r="X1924" s="6">
        <v>0</v>
      </c>
      <c r="Y1924" t="s">
        <v>193</v>
      </c>
      <c r="Z1924" t="s">
        <v>194</v>
      </c>
      <c r="AA1924" t="s">
        <v>195</v>
      </c>
      <c r="AB1924" t="s">
        <v>7999</v>
      </c>
      <c r="AC1924" t="s">
        <v>997</v>
      </c>
      <c r="AD1924" t="s">
        <v>997</v>
      </c>
      <c r="AE1924" t="s">
        <v>2705</v>
      </c>
      <c r="AF1924" t="s">
        <v>7604</v>
      </c>
      <c r="AG1924" t="s">
        <v>8000</v>
      </c>
      <c r="AH1924" t="s">
        <v>8001</v>
      </c>
      <c r="AI1924" t="s">
        <v>8002</v>
      </c>
      <c r="AK1924" t="s">
        <v>7275</v>
      </c>
      <c r="AL1924" t="s">
        <v>2716</v>
      </c>
      <c r="AM1924" t="s">
        <v>1191</v>
      </c>
      <c r="AN1924" t="s">
        <v>8003</v>
      </c>
      <c r="AO1924" t="s">
        <v>129</v>
      </c>
    </row>
    <row r="1925" spans="1:41" hidden="1" x14ac:dyDescent="0.2">
      <c r="A1925">
        <v>183125</v>
      </c>
      <c r="B1925" s="7">
        <v>46014</v>
      </c>
      <c r="C1925" t="s">
        <v>8004</v>
      </c>
      <c r="D1925" t="s">
        <v>180</v>
      </c>
      <c r="E1925" s="6">
        <v>174742</v>
      </c>
      <c r="F1925" s="6">
        <v>0</v>
      </c>
      <c r="G1925" s="6">
        <v>0</v>
      </c>
      <c r="H1925" t="s">
        <v>361</v>
      </c>
      <c r="I1925">
        <v>7715949</v>
      </c>
      <c r="J1925" t="s">
        <v>5698</v>
      </c>
      <c r="K1925" t="s">
        <v>183</v>
      </c>
      <c r="L1925" t="s">
        <v>209</v>
      </c>
      <c r="M1925" t="s">
        <v>5699</v>
      </c>
      <c r="N1925" t="s">
        <v>186</v>
      </c>
      <c r="O1925" t="s">
        <v>1068</v>
      </c>
      <c r="P1925" t="s">
        <v>1069</v>
      </c>
      <c r="Q1925" t="s">
        <v>189</v>
      </c>
      <c r="R1925" t="s">
        <v>190</v>
      </c>
      <c r="S1925" t="s">
        <v>1178</v>
      </c>
      <c r="T1925" t="s">
        <v>1179</v>
      </c>
      <c r="U1925" s="6">
        <v>174742</v>
      </c>
      <c r="V1925" s="6">
        <v>0</v>
      </c>
      <c r="W1925" s="6">
        <v>174742</v>
      </c>
      <c r="X1925" s="6">
        <v>0</v>
      </c>
      <c r="Y1925" t="s">
        <v>193</v>
      </c>
      <c r="Z1925" t="s">
        <v>194</v>
      </c>
      <c r="AA1925" t="s">
        <v>195</v>
      </c>
      <c r="AB1925" t="s">
        <v>8005</v>
      </c>
      <c r="AC1925" t="s">
        <v>997</v>
      </c>
      <c r="AD1925" t="s">
        <v>997</v>
      </c>
      <c r="AE1925" t="s">
        <v>2697</v>
      </c>
      <c r="AF1925" t="s">
        <v>7608</v>
      </c>
      <c r="AG1925" t="s">
        <v>8000</v>
      </c>
      <c r="AH1925" t="s">
        <v>8006</v>
      </c>
      <c r="AI1925" t="s">
        <v>8007</v>
      </c>
      <c r="AK1925" t="s">
        <v>7275</v>
      </c>
      <c r="AL1925" t="s">
        <v>2716</v>
      </c>
      <c r="AM1925" t="s">
        <v>1190</v>
      </c>
      <c r="AN1925" t="s">
        <v>8003</v>
      </c>
      <c r="AO1925" t="s">
        <v>129</v>
      </c>
    </row>
    <row r="1926" spans="1:41" hidden="1" x14ac:dyDescent="0.2">
      <c r="A1926">
        <v>183125</v>
      </c>
      <c r="B1926" s="7">
        <v>46014</v>
      </c>
      <c r="C1926" t="s">
        <v>8004</v>
      </c>
      <c r="D1926" t="s">
        <v>180</v>
      </c>
      <c r="E1926" s="6">
        <v>174742</v>
      </c>
      <c r="F1926" s="6">
        <v>0</v>
      </c>
      <c r="G1926" s="6">
        <v>0</v>
      </c>
      <c r="H1926" t="s">
        <v>361</v>
      </c>
      <c r="I1926">
        <v>7715949</v>
      </c>
      <c r="J1926" t="s">
        <v>5698</v>
      </c>
      <c r="K1926" t="s">
        <v>183</v>
      </c>
      <c r="L1926" t="s">
        <v>209</v>
      </c>
      <c r="M1926" t="s">
        <v>5699</v>
      </c>
      <c r="N1926" t="s">
        <v>186</v>
      </c>
      <c r="O1926" t="s">
        <v>1068</v>
      </c>
      <c r="P1926" t="s">
        <v>1069</v>
      </c>
      <c r="Q1926" t="s">
        <v>189</v>
      </c>
      <c r="R1926" t="s">
        <v>190</v>
      </c>
      <c r="S1926" t="s">
        <v>1178</v>
      </c>
      <c r="T1926" t="s">
        <v>1179</v>
      </c>
      <c r="U1926" s="6">
        <v>174742</v>
      </c>
      <c r="V1926" s="6">
        <v>0</v>
      </c>
      <c r="W1926" s="6">
        <v>174742</v>
      </c>
      <c r="X1926" s="6">
        <v>0</v>
      </c>
      <c r="Y1926" t="s">
        <v>193</v>
      </c>
      <c r="Z1926" t="s">
        <v>194</v>
      </c>
      <c r="AA1926" t="s">
        <v>195</v>
      </c>
      <c r="AB1926" t="s">
        <v>8005</v>
      </c>
      <c r="AC1926" t="s">
        <v>997</v>
      </c>
      <c r="AD1926" t="s">
        <v>997</v>
      </c>
      <c r="AE1926" t="s">
        <v>2697</v>
      </c>
      <c r="AF1926" t="s">
        <v>7608</v>
      </c>
      <c r="AG1926" t="s">
        <v>8000</v>
      </c>
      <c r="AH1926" t="s">
        <v>8006</v>
      </c>
      <c r="AI1926" t="s">
        <v>8007</v>
      </c>
      <c r="AK1926" t="s">
        <v>7275</v>
      </c>
      <c r="AL1926" t="s">
        <v>2716</v>
      </c>
      <c r="AM1926" t="s">
        <v>1190</v>
      </c>
      <c r="AN1926" t="s">
        <v>8003</v>
      </c>
      <c r="AO1926" t="s">
        <v>129</v>
      </c>
    </row>
    <row r="1927" spans="1:41" hidden="1" x14ac:dyDescent="0.2">
      <c r="A1927">
        <v>183225</v>
      </c>
      <c r="B1927" s="7">
        <v>46015</v>
      </c>
      <c r="C1927" t="s">
        <v>8008</v>
      </c>
      <c r="D1927" t="s">
        <v>180</v>
      </c>
      <c r="E1927" s="6">
        <v>2894120.33</v>
      </c>
      <c r="F1927" s="6">
        <v>190087</v>
      </c>
      <c r="G1927" s="6">
        <v>0</v>
      </c>
      <c r="H1927" t="s">
        <v>181</v>
      </c>
      <c r="I1927">
        <v>900239396</v>
      </c>
      <c r="J1927" t="s">
        <v>6326</v>
      </c>
      <c r="K1927" t="s">
        <v>183</v>
      </c>
      <c r="L1927" t="s">
        <v>209</v>
      </c>
      <c r="M1927" t="s">
        <v>6327</v>
      </c>
      <c r="N1927" t="s">
        <v>186</v>
      </c>
      <c r="O1927" t="s">
        <v>364</v>
      </c>
      <c r="P1927" t="s">
        <v>365</v>
      </c>
      <c r="Q1927" t="s">
        <v>189</v>
      </c>
      <c r="R1927" t="s">
        <v>190</v>
      </c>
      <c r="S1927" t="s">
        <v>585</v>
      </c>
      <c r="T1927" t="s">
        <v>586</v>
      </c>
      <c r="U1927" s="6">
        <v>2894120.33</v>
      </c>
      <c r="V1927" s="6">
        <v>0</v>
      </c>
      <c r="W1927" s="6">
        <v>2894120.33</v>
      </c>
      <c r="X1927" s="6">
        <v>0</v>
      </c>
      <c r="Y1927" t="s">
        <v>480</v>
      </c>
      <c r="Z1927" t="s">
        <v>194</v>
      </c>
      <c r="AA1927" t="s">
        <v>481</v>
      </c>
      <c r="AB1927" t="s">
        <v>8009</v>
      </c>
      <c r="AC1927" t="s">
        <v>382</v>
      </c>
      <c r="AD1927" t="s">
        <v>382</v>
      </c>
      <c r="AE1927" t="s">
        <v>965</v>
      </c>
      <c r="AF1927" t="s">
        <v>7613</v>
      </c>
      <c r="AG1927" t="s">
        <v>8010</v>
      </c>
      <c r="AH1927" t="s">
        <v>8011</v>
      </c>
      <c r="AI1927" t="s">
        <v>8012</v>
      </c>
      <c r="AK1927" t="s">
        <v>2008</v>
      </c>
      <c r="AL1927" t="s">
        <v>452</v>
      </c>
      <c r="AM1927" t="s">
        <v>4871</v>
      </c>
      <c r="AN1927" t="s">
        <v>4872</v>
      </c>
      <c r="AO1927" t="s">
        <v>137</v>
      </c>
    </row>
    <row r="1928" spans="1:41" hidden="1" x14ac:dyDescent="0.2">
      <c r="A1928">
        <v>183325</v>
      </c>
      <c r="B1928" s="7">
        <v>46015</v>
      </c>
      <c r="C1928" t="s">
        <v>8013</v>
      </c>
      <c r="D1928" t="s">
        <v>180</v>
      </c>
      <c r="E1928" s="6">
        <v>14426370</v>
      </c>
      <c r="F1928" s="6">
        <v>782419</v>
      </c>
      <c r="G1928" s="6">
        <v>0</v>
      </c>
      <c r="H1928" t="s">
        <v>181</v>
      </c>
      <c r="I1928">
        <v>830051965</v>
      </c>
      <c r="J1928" t="s">
        <v>7915</v>
      </c>
      <c r="K1928" t="s">
        <v>183</v>
      </c>
      <c r="L1928" t="s">
        <v>184</v>
      </c>
      <c r="M1928" t="s">
        <v>7916</v>
      </c>
      <c r="N1928" t="s">
        <v>186</v>
      </c>
      <c r="O1928" t="s">
        <v>211</v>
      </c>
      <c r="P1928" t="s">
        <v>212</v>
      </c>
      <c r="Q1928" t="s">
        <v>189</v>
      </c>
      <c r="R1928" t="s">
        <v>190</v>
      </c>
      <c r="S1928" t="s">
        <v>458</v>
      </c>
      <c r="T1928" t="s">
        <v>459</v>
      </c>
      <c r="U1928" s="6">
        <v>14426370</v>
      </c>
      <c r="V1928" s="6">
        <v>0</v>
      </c>
      <c r="W1928" s="6">
        <v>14426370</v>
      </c>
      <c r="X1928" s="6">
        <v>0</v>
      </c>
      <c r="Y1928" t="s">
        <v>480</v>
      </c>
      <c r="Z1928" t="s">
        <v>194</v>
      </c>
      <c r="AA1928" t="s">
        <v>702</v>
      </c>
      <c r="AB1928" t="s">
        <v>8014</v>
      </c>
      <c r="AC1928" t="s">
        <v>1524</v>
      </c>
      <c r="AD1928" t="s">
        <v>1520</v>
      </c>
      <c r="AE1928" t="s">
        <v>1614</v>
      </c>
      <c r="AF1928" t="s">
        <v>7622</v>
      </c>
      <c r="AG1928" t="s">
        <v>8010</v>
      </c>
      <c r="AH1928" t="s">
        <v>8015</v>
      </c>
      <c r="AI1928" t="s">
        <v>8016</v>
      </c>
      <c r="AK1928" t="s">
        <v>4018</v>
      </c>
      <c r="AL1928" t="s">
        <v>3456</v>
      </c>
      <c r="AM1928" t="s">
        <v>7920</v>
      </c>
      <c r="AN1928" t="s">
        <v>7921</v>
      </c>
      <c r="AO1928" t="s">
        <v>137</v>
      </c>
    </row>
    <row r="1929" spans="1:41" hidden="1" x14ac:dyDescent="0.2">
      <c r="A1929">
        <v>183425</v>
      </c>
      <c r="B1929" s="7">
        <v>46017</v>
      </c>
      <c r="C1929" t="s">
        <v>8017</v>
      </c>
      <c r="D1929" t="s">
        <v>180</v>
      </c>
      <c r="E1929" s="6">
        <v>4296180</v>
      </c>
      <c r="F1929" s="6">
        <v>28836</v>
      </c>
      <c r="G1929" s="6">
        <v>0</v>
      </c>
      <c r="H1929" t="s">
        <v>361</v>
      </c>
      <c r="I1929">
        <v>1022440381</v>
      </c>
      <c r="J1929" t="s">
        <v>572</v>
      </c>
      <c r="K1929" t="s">
        <v>183</v>
      </c>
      <c r="L1929" t="s">
        <v>209</v>
      </c>
      <c r="M1929" t="s">
        <v>573</v>
      </c>
      <c r="N1929" t="s">
        <v>186</v>
      </c>
      <c r="O1929" t="s">
        <v>562</v>
      </c>
      <c r="P1929" t="s">
        <v>563</v>
      </c>
      <c r="Q1929" t="s">
        <v>189</v>
      </c>
      <c r="R1929" t="s">
        <v>190</v>
      </c>
      <c r="S1929" t="s">
        <v>446</v>
      </c>
      <c r="T1929" t="s">
        <v>447</v>
      </c>
      <c r="U1929" s="6">
        <v>4296180</v>
      </c>
      <c r="V1929" s="6">
        <v>0</v>
      </c>
      <c r="W1929" s="6">
        <v>4296180</v>
      </c>
      <c r="X1929" s="6">
        <v>0</v>
      </c>
      <c r="Y1929" t="s">
        <v>193</v>
      </c>
      <c r="Z1929" t="s">
        <v>194</v>
      </c>
      <c r="AA1929" t="s">
        <v>195</v>
      </c>
      <c r="AB1929" t="s">
        <v>8018</v>
      </c>
      <c r="AC1929" t="s">
        <v>575</v>
      </c>
      <c r="AD1929" t="s">
        <v>575</v>
      </c>
      <c r="AE1929" t="s">
        <v>401</v>
      </c>
      <c r="AF1929" t="s">
        <v>7638</v>
      </c>
      <c r="AG1929" t="s">
        <v>8019</v>
      </c>
      <c r="AH1929" t="s">
        <v>8020</v>
      </c>
      <c r="AI1929" t="s">
        <v>8021</v>
      </c>
      <c r="AK1929" t="s">
        <v>579</v>
      </c>
      <c r="AL1929" t="s">
        <v>462</v>
      </c>
      <c r="AM1929" t="s">
        <v>3571</v>
      </c>
      <c r="AN1929" t="s">
        <v>581</v>
      </c>
      <c r="AO1929" t="s">
        <v>124</v>
      </c>
    </row>
    <row r="1930" spans="1:41" hidden="1" x14ac:dyDescent="0.2">
      <c r="A1930">
        <v>183525</v>
      </c>
      <c r="B1930" s="7">
        <v>46017</v>
      </c>
      <c r="C1930" t="s">
        <v>8022</v>
      </c>
      <c r="D1930" t="s">
        <v>180</v>
      </c>
      <c r="E1930" s="6">
        <v>4296180</v>
      </c>
      <c r="F1930" s="6">
        <v>32601</v>
      </c>
      <c r="G1930" s="6">
        <v>0</v>
      </c>
      <c r="H1930" t="s">
        <v>361</v>
      </c>
      <c r="I1930">
        <v>1015473441</v>
      </c>
      <c r="J1930" t="s">
        <v>560</v>
      </c>
      <c r="K1930" t="s">
        <v>183</v>
      </c>
      <c r="L1930" t="s">
        <v>209</v>
      </c>
      <c r="M1930" t="s">
        <v>561</v>
      </c>
      <c r="N1930" t="s">
        <v>186</v>
      </c>
      <c r="O1930" t="s">
        <v>562</v>
      </c>
      <c r="P1930" t="s">
        <v>563</v>
      </c>
      <c r="Q1930" t="s">
        <v>189</v>
      </c>
      <c r="R1930" t="s">
        <v>190</v>
      </c>
      <c r="S1930" t="s">
        <v>446</v>
      </c>
      <c r="T1930" t="s">
        <v>447</v>
      </c>
      <c r="U1930" s="6">
        <v>4296180</v>
      </c>
      <c r="V1930" s="6">
        <v>0</v>
      </c>
      <c r="W1930" s="6">
        <v>4296180</v>
      </c>
      <c r="X1930" s="6">
        <v>0</v>
      </c>
      <c r="Y1930" t="s">
        <v>193</v>
      </c>
      <c r="Z1930" t="s">
        <v>194</v>
      </c>
      <c r="AA1930" t="s">
        <v>195</v>
      </c>
      <c r="AB1930" t="s">
        <v>8023</v>
      </c>
      <c r="AC1930" t="s">
        <v>565</v>
      </c>
      <c r="AD1930" t="s">
        <v>565</v>
      </c>
      <c r="AE1930" t="s">
        <v>421</v>
      </c>
      <c r="AF1930" t="s">
        <v>7642</v>
      </c>
      <c r="AG1930" t="s">
        <v>8019</v>
      </c>
      <c r="AH1930" t="s">
        <v>8024</v>
      </c>
      <c r="AI1930" t="s">
        <v>8025</v>
      </c>
      <c r="AK1930" t="s">
        <v>568</v>
      </c>
      <c r="AL1930" t="s">
        <v>462</v>
      </c>
      <c r="AM1930" t="s">
        <v>6047</v>
      </c>
      <c r="AN1930" t="s">
        <v>570</v>
      </c>
      <c r="AO1930" t="s">
        <v>124</v>
      </c>
    </row>
    <row r="1931" spans="1:41" hidden="1" x14ac:dyDescent="0.2">
      <c r="A1931">
        <v>183625</v>
      </c>
      <c r="B1931" s="7">
        <v>46017</v>
      </c>
      <c r="C1931" t="s">
        <v>8026</v>
      </c>
      <c r="D1931" t="s">
        <v>180</v>
      </c>
      <c r="E1931" s="6">
        <v>5912680</v>
      </c>
      <c r="F1931" s="6">
        <v>39687</v>
      </c>
      <c r="G1931" s="6">
        <v>0</v>
      </c>
      <c r="H1931" t="s">
        <v>361</v>
      </c>
      <c r="I1931">
        <v>53123551</v>
      </c>
      <c r="J1931" t="s">
        <v>1299</v>
      </c>
      <c r="K1931" t="s">
        <v>183</v>
      </c>
      <c r="L1931" t="s">
        <v>209</v>
      </c>
      <c r="M1931" t="s">
        <v>1300</v>
      </c>
      <c r="N1931" t="s">
        <v>186</v>
      </c>
      <c r="O1931" t="s">
        <v>211</v>
      </c>
      <c r="P1931" t="s">
        <v>212</v>
      </c>
      <c r="Q1931" t="s">
        <v>189</v>
      </c>
      <c r="R1931" t="s">
        <v>190</v>
      </c>
      <c r="S1931" t="s">
        <v>263</v>
      </c>
      <c r="T1931" t="s">
        <v>264</v>
      </c>
      <c r="U1931" s="6">
        <v>5912680</v>
      </c>
      <c r="V1931" s="6">
        <v>0</v>
      </c>
      <c r="W1931" s="6">
        <v>5912680</v>
      </c>
      <c r="X1931" s="6">
        <v>0</v>
      </c>
      <c r="Y1931" t="s">
        <v>193</v>
      </c>
      <c r="Z1931" t="s">
        <v>194</v>
      </c>
      <c r="AA1931" t="s">
        <v>195</v>
      </c>
      <c r="AB1931" t="s">
        <v>8027</v>
      </c>
      <c r="AC1931" t="s">
        <v>1801</v>
      </c>
      <c r="AD1931" t="s">
        <v>1784</v>
      </c>
      <c r="AE1931" t="s">
        <v>2188</v>
      </c>
      <c r="AF1931" t="s">
        <v>7647</v>
      </c>
      <c r="AG1931" t="s">
        <v>8019</v>
      </c>
      <c r="AH1931" t="s">
        <v>8028</v>
      </c>
      <c r="AI1931" t="s">
        <v>8029</v>
      </c>
      <c r="AK1931" t="s">
        <v>5568</v>
      </c>
      <c r="AL1931" t="s">
        <v>462</v>
      </c>
      <c r="AM1931" t="s">
        <v>6789</v>
      </c>
      <c r="AN1931" t="s">
        <v>6790</v>
      </c>
      <c r="AO1931" t="s">
        <v>124</v>
      </c>
    </row>
    <row r="1932" spans="1:41" hidden="1" x14ac:dyDescent="0.2">
      <c r="A1932">
        <v>183725</v>
      </c>
      <c r="B1932" s="7">
        <v>46017</v>
      </c>
      <c r="C1932" t="s">
        <v>8030</v>
      </c>
      <c r="D1932" t="s">
        <v>180</v>
      </c>
      <c r="E1932" s="6">
        <v>4296180</v>
      </c>
      <c r="F1932" s="6">
        <v>28836</v>
      </c>
      <c r="G1932" s="6">
        <v>0</v>
      </c>
      <c r="H1932" t="s">
        <v>361</v>
      </c>
      <c r="I1932">
        <v>1007708644</v>
      </c>
      <c r="J1932" t="s">
        <v>695</v>
      </c>
      <c r="K1932" t="s">
        <v>183</v>
      </c>
      <c r="L1932" t="s">
        <v>209</v>
      </c>
      <c r="M1932" t="s">
        <v>696</v>
      </c>
      <c r="N1932" t="s">
        <v>186</v>
      </c>
      <c r="O1932" t="s">
        <v>211</v>
      </c>
      <c r="P1932" t="s">
        <v>212</v>
      </c>
      <c r="Q1932" t="s">
        <v>189</v>
      </c>
      <c r="R1932" t="s">
        <v>190</v>
      </c>
      <c r="S1932" t="s">
        <v>617</v>
      </c>
      <c r="T1932" t="s">
        <v>618</v>
      </c>
      <c r="U1932" s="6">
        <v>4296180</v>
      </c>
      <c r="V1932" s="6">
        <v>0</v>
      </c>
      <c r="W1932" s="6">
        <v>4296180</v>
      </c>
      <c r="X1932" s="6">
        <v>0</v>
      </c>
      <c r="Y1932" t="s">
        <v>480</v>
      </c>
      <c r="Z1932" t="s">
        <v>194</v>
      </c>
      <c r="AA1932" t="s">
        <v>702</v>
      </c>
      <c r="AB1932" t="s">
        <v>8031</v>
      </c>
      <c r="AC1932" t="s">
        <v>380</v>
      </c>
      <c r="AD1932" t="s">
        <v>380</v>
      </c>
      <c r="AE1932" t="s">
        <v>382</v>
      </c>
      <c r="AF1932" t="s">
        <v>7655</v>
      </c>
      <c r="AG1932" t="s">
        <v>8019</v>
      </c>
      <c r="AH1932" t="s">
        <v>8032</v>
      </c>
      <c r="AI1932" t="s">
        <v>8033</v>
      </c>
      <c r="AK1932" t="s">
        <v>274</v>
      </c>
      <c r="AL1932" t="s">
        <v>462</v>
      </c>
      <c r="AM1932" t="s">
        <v>700</v>
      </c>
      <c r="AN1932" t="s">
        <v>701</v>
      </c>
      <c r="AO1932" t="s">
        <v>124</v>
      </c>
    </row>
    <row r="1933" spans="1:41" hidden="1" x14ac:dyDescent="0.2">
      <c r="A1933">
        <v>183825</v>
      </c>
      <c r="B1933" s="7">
        <v>46017</v>
      </c>
      <c r="C1933" t="s">
        <v>8034</v>
      </c>
      <c r="D1933" t="s">
        <v>180</v>
      </c>
      <c r="E1933" s="6">
        <v>3286106</v>
      </c>
      <c r="F1933" s="6">
        <v>44247</v>
      </c>
      <c r="G1933" s="6">
        <v>0</v>
      </c>
      <c r="H1933" t="s">
        <v>361</v>
      </c>
      <c r="I1933">
        <v>79751403</v>
      </c>
      <c r="J1933" t="s">
        <v>762</v>
      </c>
      <c r="K1933" t="s">
        <v>183</v>
      </c>
      <c r="L1933" t="s">
        <v>209</v>
      </c>
      <c r="M1933" t="s">
        <v>763</v>
      </c>
      <c r="N1933" t="s">
        <v>186</v>
      </c>
      <c r="O1933" t="s">
        <v>364</v>
      </c>
      <c r="P1933" t="s">
        <v>365</v>
      </c>
      <c r="Q1933" t="s">
        <v>189</v>
      </c>
      <c r="R1933" t="s">
        <v>190</v>
      </c>
      <c r="S1933" t="s">
        <v>478</v>
      </c>
      <c r="T1933" t="s">
        <v>479</v>
      </c>
      <c r="U1933" s="6">
        <v>3286106</v>
      </c>
      <c r="V1933" s="6">
        <v>0</v>
      </c>
      <c r="W1933" s="6">
        <v>3286106</v>
      </c>
      <c r="X1933" s="6">
        <v>0</v>
      </c>
      <c r="Y1933" t="s">
        <v>480</v>
      </c>
      <c r="Z1933" t="s">
        <v>194</v>
      </c>
      <c r="AA1933" t="s">
        <v>481</v>
      </c>
      <c r="AB1933" t="s">
        <v>8035</v>
      </c>
      <c r="AC1933" t="s">
        <v>765</v>
      </c>
      <c r="AD1933" t="s">
        <v>765</v>
      </c>
      <c r="AE1933" t="s">
        <v>484</v>
      </c>
      <c r="AF1933" t="s">
        <v>7660</v>
      </c>
      <c r="AG1933" t="s">
        <v>8019</v>
      </c>
      <c r="AH1933" t="s">
        <v>8036</v>
      </c>
      <c r="AI1933" t="s">
        <v>8037</v>
      </c>
      <c r="AK1933" t="s">
        <v>356</v>
      </c>
      <c r="AL1933" t="s">
        <v>452</v>
      </c>
      <c r="AM1933" t="s">
        <v>768</v>
      </c>
      <c r="AN1933" t="s">
        <v>769</v>
      </c>
      <c r="AO1933" t="s">
        <v>124</v>
      </c>
    </row>
    <row r="1934" spans="1:41" hidden="1" x14ac:dyDescent="0.2">
      <c r="A1934">
        <v>183925</v>
      </c>
      <c r="B1934" s="7">
        <v>46017</v>
      </c>
      <c r="C1934" t="s">
        <v>8038</v>
      </c>
      <c r="D1934" t="s">
        <v>180</v>
      </c>
      <c r="E1934" s="6">
        <v>6901160</v>
      </c>
      <c r="F1934" s="6">
        <v>49630</v>
      </c>
      <c r="G1934" s="6">
        <v>0</v>
      </c>
      <c r="H1934" t="s">
        <v>361</v>
      </c>
      <c r="I1934">
        <v>1052385150</v>
      </c>
      <c r="J1934" t="s">
        <v>1187</v>
      </c>
      <c r="K1934" t="s">
        <v>183</v>
      </c>
      <c r="L1934" t="s">
        <v>209</v>
      </c>
      <c r="M1934" t="s">
        <v>1188</v>
      </c>
      <c r="N1934" t="s">
        <v>186</v>
      </c>
      <c r="O1934" t="s">
        <v>615</v>
      </c>
      <c r="P1934" t="s">
        <v>616</v>
      </c>
      <c r="Q1934" t="s">
        <v>189</v>
      </c>
      <c r="R1934" t="s">
        <v>190</v>
      </c>
      <c r="S1934" t="s">
        <v>540</v>
      </c>
      <c r="T1934" t="s">
        <v>541</v>
      </c>
      <c r="U1934" s="6">
        <v>6901160</v>
      </c>
      <c r="V1934" s="6">
        <v>0</v>
      </c>
      <c r="W1934" s="6">
        <v>6901160</v>
      </c>
      <c r="X1934" s="6">
        <v>0</v>
      </c>
      <c r="Y1934" t="s">
        <v>480</v>
      </c>
      <c r="Z1934" t="s">
        <v>194</v>
      </c>
      <c r="AA1934" t="s">
        <v>481</v>
      </c>
      <c r="AB1934" t="s">
        <v>8039</v>
      </c>
      <c r="AC1934" t="s">
        <v>1190</v>
      </c>
      <c r="AD1934" t="s">
        <v>1190</v>
      </c>
      <c r="AE1934" t="s">
        <v>1191</v>
      </c>
      <c r="AF1934" t="s">
        <v>7665</v>
      </c>
      <c r="AG1934" t="s">
        <v>8019</v>
      </c>
      <c r="AH1934" t="s">
        <v>8040</v>
      </c>
      <c r="AI1934" t="s">
        <v>8041</v>
      </c>
      <c r="AK1934" t="s">
        <v>556</v>
      </c>
      <c r="AL1934" t="s">
        <v>462</v>
      </c>
      <c r="AM1934" t="s">
        <v>368</v>
      </c>
      <c r="AN1934" t="s">
        <v>1193</v>
      </c>
      <c r="AO1934" t="s">
        <v>124</v>
      </c>
    </row>
    <row r="1935" spans="1:41" hidden="1" x14ac:dyDescent="0.2">
      <c r="A1935">
        <v>183925</v>
      </c>
      <c r="B1935" s="7">
        <v>46017</v>
      </c>
      <c r="C1935" t="s">
        <v>8038</v>
      </c>
      <c r="D1935" t="s">
        <v>180</v>
      </c>
      <c r="E1935" s="6">
        <v>6901160</v>
      </c>
      <c r="F1935" s="6">
        <v>49630</v>
      </c>
      <c r="G1935" s="6">
        <v>0</v>
      </c>
      <c r="H1935" t="s">
        <v>361</v>
      </c>
      <c r="I1935">
        <v>1052385150</v>
      </c>
      <c r="J1935" t="s">
        <v>1187</v>
      </c>
      <c r="K1935" t="s">
        <v>183</v>
      </c>
      <c r="L1935" t="s">
        <v>209</v>
      </c>
      <c r="M1935" t="s">
        <v>1188</v>
      </c>
      <c r="N1935" t="s">
        <v>186</v>
      </c>
      <c r="O1935" t="s">
        <v>615</v>
      </c>
      <c r="P1935" t="s">
        <v>616</v>
      </c>
      <c r="Q1935" t="s">
        <v>189</v>
      </c>
      <c r="R1935" t="s">
        <v>190</v>
      </c>
      <c r="S1935" t="s">
        <v>540</v>
      </c>
      <c r="T1935" t="s">
        <v>541</v>
      </c>
      <c r="U1935" s="6">
        <v>6901160</v>
      </c>
      <c r="V1935" s="6">
        <v>0</v>
      </c>
      <c r="W1935" s="6">
        <v>6901160</v>
      </c>
      <c r="X1935" s="6">
        <v>0</v>
      </c>
      <c r="Y1935" t="s">
        <v>480</v>
      </c>
      <c r="Z1935" t="s">
        <v>194</v>
      </c>
      <c r="AA1935" t="s">
        <v>481</v>
      </c>
      <c r="AB1935" t="s">
        <v>8039</v>
      </c>
      <c r="AC1935" t="s">
        <v>1190</v>
      </c>
      <c r="AD1935" t="s">
        <v>1190</v>
      </c>
      <c r="AE1935" t="s">
        <v>1191</v>
      </c>
      <c r="AF1935" t="s">
        <v>7665</v>
      </c>
      <c r="AG1935" t="s">
        <v>8019</v>
      </c>
      <c r="AH1935" t="s">
        <v>8040</v>
      </c>
      <c r="AI1935" t="s">
        <v>8041</v>
      </c>
      <c r="AK1935" t="s">
        <v>556</v>
      </c>
      <c r="AL1935" t="s">
        <v>462</v>
      </c>
      <c r="AM1935" t="s">
        <v>368</v>
      </c>
      <c r="AN1935" t="s">
        <v>1193</v>
      </c>
      <c r="AO1935" t="s">
        <v>124</v>
      </c>
    </row>
    <row r="1936" spans="1:41" hidden="1" x14ac:dyDescent="0.2">
      <c r="A1936">
        <v>184125</v>
      </c>
      <c r="B1936" s="7">
        <v>46017</v>
      </c>
      <c r="C1936" t="s">
        <v>8042</v>
      </c>
      <c r="D1936" t="s">
        <v>180</v>
      </c>
      <c r="E1936" s="6">
        <v>2935096.33</v>
      </c>
      <c r="F1936" s="6">
        <v>86973</v>
      </c>
      <c r="G1936" s="6">
        <v>0</v>
      </c>
      <c r="H1936" t="s">
        <v>361</v>
      </c>
      <c r="I1936">
        <v>1110472734</v>
      </c>
      <c r="J1936" t="s">
        <v>1268</v>
      </c>
      <c r="K1936" t="s">
        <v>183</v>
      </c>
      <c r="L1936" t="s">
        <v>209</v>
      </c>
      <c r="M1936" t="s">
        <v>1269</v>
      </c>
      <c r="N1936" t="s">
        <v>186</v>
      </c>
      <c r="O1936" t="s">
        <v>364</v>
      </c>
      <c r="P1936" t="s">
        <v>365</v>
      </c>
      <c r="Q1936" t="s">
        <v>189</v>
      </c>
      <c r="R1936" t="s">
        <v>190</v>
      </c>
      <c r="S1936" t="s">
        <v>1112</v>
      </c>
      <c r="T1936" t="s">
        <v>1113</v>
      </c>
      <c r="U1936" s="6">
        <v>2935096.33</v>
      </c>
      <c r="V1936" s="6">
        <v>0</v>
      </c>
      <c r="W1936" s="6">
        <v>2935096.33</v>
      </c>
      <c r="X1936" s="6">
        <v>0</v>
      </c>
      <c r="Y1936" t="s">
        <v>480</v>
      </c>
      <c r="Z1936" t="s">
        <v>194</v>
      </c>
      <c r="AA1936" t="s">
        <v>481</v>
      </c>
      <c r="AB1936" t="s">
        <v>8043</v>
      </c>
      <c r="AC1936" t="s">
        <v>930</v>
      </c>
      <c r="AD1936" t="s">
        <v>926</v>
      </c>
      <c r="AE1936" t="s">
        <v>544</v>
      </c>
      <c r="AF1936" t="s">
        <v>7684</v>
      </c>
      <c r="AG1936" t="s">
        <v>8019</v>
      </c>
      <c r="AH1936" t="s">
        <v>8044</v>
      </c>
      <c r="AI1936" t="s">
        <v>8045</v>
      </c>
      <c r="AK1936" t="s">
        <v>576</v>
      </c>
      <c r="AL1936" t="s">
        <v>462</v>
      </c>
      <c r="AM1936" t="s">
        <v>1274</v>
      </c>
      <c r="AN1936" t="s">
        <v>1275</v>
      </c>
      <c r="AO1936" t="s">
        <v>124</v>
      </c>
    </row>
    <row r="1937" spans="1:41" hidden="1" x14ac:dyDescent="0.2">
      <c r="A1937">
        <v>184225</v>
      </c>
      <c r="B1937" s="7">
        <v>46017</v>
      </c>
      <c r="C1937" t="s">
        <v>8046</v>
      </c>
      <c r="D1937" t="s">
        <v>180</v>
      </c>
      <c r="E1937" s="6">
        <v>1687590</v>
      </c>
      <c r="F1937" s="6">
        <v>29552</v>
      </c>
      <c r="G1937" s="6">
        <v>0</v>
      </c>
      <c r="H1937" t="s">
        <v>361</v>
      </c>
      <c r="I1937">
        <v>1024543556</v>
      </c>
      <c r="J1937" t="s">
        <v>1016</v>
      </c>
      <c r="K1937" t="s">
        <v>183</v>
      </c>
      <c r="L1937" t="s">
        <v>209</v>
      </c>
      <c r="M1937" t="s">
        <v>1017</v>
      </c>
      <c r="N1937" t="s">
        <v>186</v>
      </c>
      <c r="O1937" t="s">
        <v>562</v>
      </c>
      <c r="P1937" t="s">
        <v>563</v>
      </c>
      <c r="Q1937" t="s">
        <v>189</v>
      </c>
      <c r="R1937" t="s">
        <v>190</v>
      </c>
      <c r="S1937" t="s">
        <v>669</v>
      </c>
      <c r="T1937" t="s">
        <v>670</v>
      </c>
      <c r="U1937" s="6">
        <v>1687590</v>
      </c>
      <c r="V1937" s="6">
        <v>0</v>
      </c>
      <c r="W1937" s="6">
        <v>1687590</v>
      </c>
      <c r="X1937" s="6">
        <v>0</v>
      </c>
      <c r="Y1937" t="s">
        <v>480</v>
      </c>
      <c r="Z1937" t="s">
        <v>194</v>
      </c>
      <c r="AA1937" t="s">
        <v>702</v>
      </c>
      <c r="AB1937" t="s">
        <v>8047</v>
      </c>
      <c r="AC1937" t="s">
        <v>621</v>
      </c>
      <c r="AD1937" t="s">
        <v>621</v>
      </c>
      <c r="AE1937" t="s">
        <v>494</v>
      </c>
      <c r="AF1937" t="s">
        <v>7697</v>
      </c>
      <c r="AG1937" t="s">
        <v>8019</v>
      </c>
      <c r="AH1937" t="s">
        <v>8048</v>
      </c>
      <c r="AI1937" t="s">
        <v>8049</v>
      </c>
      <c r="AK1937" t="s">
        <v>672</v>
      </c>
      <c r="AL1937" t="s">
        <v>462</v>
      </c>
      <c r="AM1937" t="s">
        <v>5837</v>
      </c>
      <c r="AN1937" t="s">
        <v>1022</v>
      </c>
      <c r="AO1937" t="s">
        <v>124</v>
      </c>
    </row>
    <row r="1938" spans="1:41" hidden="1" x14ac:dyDescent="0.2">
      <c r="A1938">
        <v>184325</v>
      </c>
      <c r="B1938" s="7">
        <v>46017</v>
      </c>
      <c r="C1938" t="s">
        <v>8050</v>
      </c>
      <c r="D1938" t="s">
        <v>180</v>
      </c>
      <c r="E1938" s="6">
        <v>3387258</v>
      </c>
      <c r="F1938" s="6">
        <v>32601</v>
      </c>
      <c r="G1938" s="6">
        <v>0</v>
      </c>
      <c r="H1938" t="s">
        <v>361</v>
      </c>
      <c r="I1938">
        <v>1019130500</v>
      </c>
      <c r="J1938" t="s">
        <v>1763</v>
      </c>
      <c r="K1938" t="s">
        <v>183</v>
      </c>
      <c r="L1938" t="s">
        <v>209</v>
      </c>
      <c r="M1938" t="s">
        <v>1764</v>
      </c>
      <c r="N1938" t="s">
        <v>186</v>
      </c>
      <c r="O1938" t="s">
        <v>562</v>
      </c>
      <c r="P1938" t="s">
        <v>563</v>
      </c>
      <c r="Q1938" t="s">
        <v>189</v>
      </c>
      <c r="R1938" t="s">
        <v>190</v>
      </c>
      <c r="S1938" t="s">
        <v>1112</v>
      </c>
      <c r="T1938" t="s">
        <v>1113</v>
      </c>
      <c r="U1938" s="6">
        <v>3387258</v>
      </c>
      <c r="V1938" s="6">
        <v>0</v>
      </c>
      <c r="W1938" s="6">
        <v>3387258</v>
      </c>
      <c r="X1938" s="6">
        <v>0</v>
      </c>
      <c r="Y1938" t="s">
        <v>480</v>
      </c>
      <c r="Z1938" t="s">
        <v>194</v>
      </c>
      <c r="AA1938" t="s">
        <v>481</v>
      </c>
      <c r="AB1938" t="s">
        <v>8051</v>
      </c>
      <c r="AC1938" t="s">
        <v>1311</v>
      </c>
      <c r="AD1938" t="s">
        <v>880</v>
      </c>
      <c r="AE1938" t="s">
        <v>892</v>
      </c>
      <c r="AF1938" t="s">
        <v>7712</v>
      </c>
      <c r="AG1938" t="s">
        <v>8019</v>
      </c>
      <c r="AH1938" t="s">
        <v>8052</v>
      </c>
      <c r="AI1938" t="s">
        <v>8053</v>
      </c>
      <c r="AK1938" t="s">
        <v>1231</v>
      </c>
      <c r="AL1938" t="s">
        <v>462</v>
      </c>
      <c r="AM1938" t="s">
        <v>5828</v>
      </c>
      <c r="AN1938" t="s">
        <v>1769</v>
      </c>
      <c r="AO1938" t="s">
        <v>124</v>
      </c>
    </row>
    <row r="1939" spans="1:41" hidden="1" x14ac:dyDescent="0.2">
      <c r="A1939">
        <v>184425</v>
      </c>
      <c r="B1939" s="7">
        <v>46017</v>
      </c>
      <c r="C1939" t="s">
        <v>8054</v>
      </c>
      <c r="D1939" t="s">
        <v>180</v>
      </c>
      <c r="E1939" s="6">
        <v>27491193</v>
      </c>
      <c r="F1939" s="6">
        <v>362642</v>
      </c>
      <c r="G1939" s="6">
        <v>0</v>
      </c>
      <c r="H1939" t="s">
        <v>181</v>
      </c>
      <c r="I1939">
        <v>860529319</v>
      </c>
      <c r="J1939" t="s">
        <v>3358</v>
      </c>
      <c r="K1939" t="s">
        <v>183</v>
      </c>
      <c r="L1939" t="s">
        <v>184</v>
      </c>
      <c r="M1939" t="s">
        <v>3359</v>
      </c>
      <c r="N1939" t="s">
        <v>186</v>
      </c>
      <c r="O1939" t="s">
        <v>562</v>
      </c>
      <c r="P1939" t="s">
        <v>563</v>
      </c>
      <c r="Q1939" t="s">
        <v>189</v>
      </c>
      <c r="R1939" t="s">
        <v>190</v>
      </c>
      <c r="S1939" t="s">
        <v>782</v>
      </c>
      <c r="T1939" t="s">
        <v>783</v>
      </c>
      <c r="U1939" s="6">
        <v>27491193</v>
      </c>
      <c r="V1939" s="6">
        <v>0</v>
      </c>
      <c r="W1939" s="6">
        <v>27491193</v>
      </c>
      <c r="X1939" s="6">
        <v>0</v>
      </c>
      <c r="Y1939" t="s">
        <v>193</v>
      </c>
      <c r="Z1939" t="s">
        <v>194</v>
      </c>
      <c r="AA1939" t="s">
        <v>195</v>
      </c>
      <c r="AB1939" t="s">
        <v>8055</v>
      </c>
      <c r="AC1939" t="s">
        <v>428</v>
      </c>
      <c r="AD1939" t="s">
        <v>428</v>
      </c>
      <c r="AE1939" t="s">
        <v>1029</v>
      </c>
      <c r="AF1939" t="s">
        <v>7701</v>
      </c>
      <c r="AG1939" t="s">
        <v>8019</v>
      </c>
      <c r="AH1939" t="s">
        <v>8056</v>
      </c>
      <c r="AI1939" t="s">
        <v>8057</v>
      </c>
      <c r="AK1939" t="s">
        <v>2092</v>
      </c>
      <c r="AL1939" t="s">
        <v>452</v>
      </c>
      <c r="AM1939" t="s">
        <v>3363</v>
      </c>
      <c r="AN1939" t="s">
        <v>3364</v>
      </c>
      <c r="AO1939" t="s">
        <v>136</v>
      </c>
    </row>
    <row r="1940" spans="1:41" hidden="1" x14ac:dyDescent="0.2">
      <c r="A1940">
        <v>184525</v>
      </c>
      <c r="B1940" s="7">
        <v>46017</v>
      </c>
      <c r="C1940" t="s">
        <v>8058</v>
      </c>
      <c r="D1940" t="s">
        <v>180</v>
      </c>
      <c r="E1940" s="6">
        <v>5543439</v>
      </c>
      <c r="F1940" s="6">
        <v>0</v>
      </c>
      <c r="G1940" s="6">
        <v>0</v>
      </c>
      <c r="H1940" t="s">
        <v>181</v>
      </c>
      <c r="I1940">
        <v>860529319</v>
      </c>
      <c r="J1940" t="s">
        <v>3358</v>
      </c>
      <c r="K1940" t="s">
        <v>183</v>
      </c>
      <c r="L1940" t="s">
        <v>184</v>
      </c>
      <c r="M1940" t="s">
        <v>3359</v>
      </c>
      <c r="N1940" t="s">
        <v>186</v>
      </c>
      <c r="O1940" t="s">
        <v>562</v>
      </c>
      <c r="P1940" t="s">
        <v>563</v>
      </c>
      <c r="Q1940" t="s">
        <v>189</v>
      </c>
      <c r="R1940" t="s">
        <v>190</v>
      </c>
      <c r="S1940" t="s">
        <v>782</v>
      </c>
      <c r="T1940" t="s">
        <v>783</v>
      </c>
      <c r="U1940" s="6">
        <v>5543439</v>
      </c>
      <c r="V1940" s="6">
        <v>0</v>
      </c>
      <c r="W1940" s="6">
        <v>5543439</v>
      </c>
      <c r="X1940" s="6">
        <v>0</v>
      </c>
      <c r="Y1940" t="s">
        <v>193</v>
      </c>
      <c r="Z1940" t="s">
        <v>194</v>
      </c>
      <c r="AA1940" t="s">
        <v>195</v>
      </c>
      <c r="AB1940" t="s">
        <v>8055</v>
      </c>
      <c r="AC1940" t="s">
        <v>421</v>
      </c>
      <c r="AD1940" t="s">
        <v>421</v>
      </c>
      <c r="AE1940" t="s">
        <v>2729</v>
      </c>
      <c r="AF1940" t="s">
        <v>7704</v>
      </c>
      <c r="AG1940" t="s">
        <v>8019</v>
      </c>
      <c r="AH1940" t="s">
        <v>8059</v>
      </c>
      <c r="AI1940" t="s">
        <v>8060</v>
      </c>
      <c r="AK1940" t="s">
        <v>7537</v>
      </c>
      <c r="AL1940" t="s">
        <v>452</v>
      </c>
      <c r="AM1940" t="s">
        <v>8061</v>
      </c>
      <c r="AN1940" t="s">
        <v>3364</v>
      </c>
      <c r="AO1940" t="s">
        <v>136</v>
      </c>
    </row>
    <row r="1941" spans="1:41" hidden="1" x14ac:dyDescent="0.2">
      <c r="A1941">
        <v>184625</v>
      </c>
      <c r="B1941" s="7">
        <v>46017</v>
      </c>
      <c r="C1941" t="s">
        <v>8062</v>
      </c>
      <c r="D1941" t="s">
        <v>180</v>
      </c>
      <c r="E1941" s="6">
        <v>2144380</v>
      </c>
      <c r="F1941" s="6">
        <v>25400</v>
      </c>
      <c r="G1941" s="6">
        <v>0</v>
      </c>
      <c r="H1941" t="s">
        <v>361</v>
      </c>
      <c r="I1941">
        <v>1007134186</v>
      </c>
      <c r="J1941" t="s">
        <v>2524</v>
      </c>
      <c r="K1941" t="s">
        <v>183</v>
      </c>
      <c r="L1941" t="s">
        <v>209</v>
      </c>
      <c r="M1941" t="s">
        <v>2525</v>
      </c>
      <c r="N1941" t="s">
        <v>186</v>
      </c>
      <c r="O1941" t="s">
        <v>211</v>
      </c>
      <c r="P1941" t="s">
        <v>212</v>
      </c>
      <c r="Q1941" t="s">
        <v>189</v>
      </c>
      <c r="R1941" t="s">
        <v>190</v>
      </c>
      <c r="S1941" t="s">
        <v>540</v>
      </c>
      <c r="T1941" t="s">
        <v>541</v>
      </c>
      <c r="U1941" s="6">
        <v>2144380</v>
      </c>
      <c r="V1941" s="6">
        <v>0</v>
      </c>
      <c r="W1941" s="6">
        <v>2144380</v>
      </c>
      <c r="X1941" s="6">
        <v>0</v>
      </c>
      <c r="Y1941" t="s">
        <v>480</v>
      </c>
      <c r="Z1941" t="s">
        <v>194</v>
      </c>
      <c r="AA1941" t="s">
        <v>481</v>
      </c>
      <c r="AB1941" t="s">
        <v>8063</v>
      </c>
      <c r="AC1941" t="s">
        <v>1474</v>
      </c>
      <c r="AD1941" t="s">
        <v>1460</v>
      </c>
      <c r="AE1941" t="s">
        <v>928</v>
      </c>
      <c r="AF1941" t="s">
        <v>7716</v>
      </c>
      <c r="AG1941" t="s">
        <v>8019</v>
      </c>
      <c r="AH1941" t="s">
        <v>8064</v>
      </c>
      <c r="AI1941" t="s">
        <v>8065</v>
      </c>
      <c r="AK1941" t="s">
        <v>1638</v>
      </c>
      <c r="AL1941" t="s">
        <v>452</v>
      </c>
      <c r="AM1941" t="s">
        <v>3503</v>
      </c>
      <c r="AN1941" t="s">
        <v>2529</v>
      </c>
      <c r="AO1941" t="s">
        <v>124</v>
      </c>
    </row>
    <row r="1942" spans="1:41" hidden="1" x14ac:dyDescent="0.2">
      <c r="A1942">
        <v>184725</v>
      </c>
      <c r="B1942" s="7">
        <v>46017</v>
      </c>
      <c r="C1942" t="s">
        <v>8066</v>
      </c>
      <c r="D1942" t="s">
        <v>180</v>
      </c>
      <c r="E1942" s="6">
        <v>1639820</v>
      </c>
      <c r="F1942" s="6">
        <v>0</v>
      </c>
      <c r="G1942" s="6">
        <v>0</v>
      </c>
      <c r="H1942" t="s">
        <v>361</v>
      </c>
      <c r="I1942">
        <v>1007134186</v>
      </c>
      <c r="J1942" t="s">
        <v>2524</v>
      </c>
      <c r="K1942" t="s">
        <v>183</v>
      </c>
      <c r="L1942" t="s">
        <v>209</v>
      </c>
      <c r="M1942" t="s">
        <v>2525</v>
      </c>
      <c r="N1942" t="s">
        <v>186</v>
      </c>
      <c r="O1942" t="s">
        <v>211</v>
      </c>
      <c r="P1942" t="s">
        <v>212</v>
      </c>
      <c r="Q1942" t="s">
        <v>189</v>
      </c>
      <c r="R1942" t="s">
        <v>190</v>
      </c>
      <c r="S1942" t="s">
        <v>540</v>
      </c>
      <c r="T1942" t="s">
        <v>541</v>
      </c>
      <c r="U1942" s="6">
        <v>1639820</v>
      </c>
      <c r="V1942" s="6">
        <v>0</v>
      </c>
      <c r="W1942" s="6">
        <v>1639820</v>
      </c>
      <c r="X1942" s="6">
        <v>0</v>
      </c>
      <c r="Y1942" t="s">
        <v>193</v>
      </c>
      <c r="Z1942" t="s">
        <v>194</v>
      </c>
      <c r="AA1942" t="s">
        <v>195</v>
      </c>
      <c r="AB1942" t="s">
        <v>8063</v>
      </c>
      <c r="AC1942" t="s">
        <v>1474</v>
      </c>
      <c r="AD1942" t="s">
        <v>1460</v>
      </c>
      <c r="AE1942" t="s">
        <v>928</v>
      </c>
      <c r="AF1942" t="s">
        <v>7721</v>
      </c>
      <c r="AG1942" t="s">
        <v>8019</v>
      </c>
      <c r="AH1942" t="s">
        <v>8067</v>
      </c>
      <c r="AI1942" t="s">
        <v>8068</v>
      </c>
      <c r="AK1942" t="s">
        <v>1638</v>
      </c>
      <c r="AL1942" t="s">
        <v>452</v>
      </c>
      <c r="AM1942" t="s">
        <v>3503</v>
      </c>
      <c r="AN1942" t="s">
        <v>2529</v>
      </c>
      <c r="AO1942" t="s">
        <v>124</v>
      </c>
    </row>
    <row r="1943" spans="1:41" hidden="1" x14ac:dyDescent="0.2">
      <c r="A1943">
        <v>185125</v>
      </c>
      <c r="B1943" s="7">
        <v>46017</v>
      </c>
      <c r="C1943" t="s">
        <v>8069</v>
      </c>
      <c r="D1943" t="s">
        <v>180</v>
      </c>
      <c r="E1943" s="6">
        <v>3894440</v>
      </c>
      <c r="F1943" s="6">
        <v>26140</v>
      </c>
      <c r="G1943" s="6">
        <v>0</v>
      </c>
      <c r="H1943" t="s">
        <v>361</v>
      </c>
      <c r="I1943">
        <v>1095944692</v>
      </c>
      <c r="J1943" t="s">
        <v>2314</v>
      </c>
      <c r="K1943" t="s">
        <v>183</v>
      </c>
      <c r="L1943" t="s">
        <v>209</v>
      </c>
      <c r="M1943" t="s">
        <v>2315</v>
      </c>
      <c r="N1943" t="s">
        <v>186</v>
      </c>
      <c r="O1943" t="s">
        <v>2316</v>
      </c>
      <c r="P1943" t="s">
        <v>2317</v>
      </c>
      <c r="Q1943" t="s">
        <v>189</v>
      </c>
      <c r="R1943" t="s">
        <v>190</v>
      </c>
      <c r="S1943" t="s">
        <v>458</v>
      </c>
      <c r="T1943" t="s">
        <v>459</v>
      </c>
      <c r="U1943" s="6">
        <v>3894440</v>
      </c>
      <c r="V1943" s="6">
        <v>0</v>
      </c>
      <c r="W1943" s="6">
        <v>3894440</v>
      </c>
      <c r="X1943" s="6">
        <v>0</v>
      </c>
      <c r="Y1943" t="s">
        <v>480</v>
      </c>
      <c r="Z1943" t="s">
        <v>194</v>
      </c>
      <c r="AA1943" t="s">
        <v>481</v>
      </c>
      <c r="AB1943" t="s">
        <v>8070</v>
      </c>
      <c r="AC1943" t="s">
        <v>887</v>
      </c>
      <c r="AD1943" t="s">
        <v>887</v>
      </c>
      <c r="AE1943" t="s">
        <v>930</v>
      </c>
      <c r="AF1943" t="s">
        <v>7729</v>
      </c>
      <c r="AG1943" t="s">
        <v>8019</v>
      </c>
      <c r="AH1943" t="s">
        <v>8071</v>
      </c>
      <c r="AI1943" t="s">
        <v>8072</v>
      </c>
      <c r="AK1943" t="s">
        <v>1638</v>
      </c>
      <c r="AL1943" t="s">
        <v>462</v>
      </c>
      <c r="AM1943" t="s">
        <v>2321</v>
      </c>
      <c r="AN1943" t="s">
        <v>2322</v>
      </c>
      <c r="AO1943" t="s">
        <v>124</v>
      </c>
    </row>
    <row r="1944" spans="1:41" hidden="1" x14ac:dyDescent="0.2">
      <c r="A1944">
        <v>185225</v>
      </c>
      <c r="B1944" s="7">
        <v>46017</v>
      </c>
      <c r="C1944" t="s">
        <v>8073</v>
      </c>
      <c r="D1944" t="s">
        <v>180</v>
      </c>
      <c r="E1944" s="6">
        <v>7394100</v>
      </c>
      <c r="F1944" s="6">
        <v>74015</v>
      </c>
      <c r="G1944" s="6">
        <v>0</v>
      </c>
      <c r="H1944" t="s">
        <v>361</v>
      </c>
      <c r="I1944">
        <v>1030577137</v>
      </c>
      <c r="J1944" t="s">
        <v>5965</v>
      </c>
      <c r="K1944" t="s">
        <v>183</v>
      </c>
      <c r="L1944" t="s">
        <v>209</v>
      </c>
      <c r="M1944" t="s">
        <v>5966</v>
      </c>
      <c r="N1944" t="s">
        <v>186</v>
      </c>
      <c r="O1944" t="s">
        <v>364</v>
      </c>
      <c r="P1944" t="s">
        <v>365</v>
      </c>
      <c r="Q1944" t="s">
        <v>189</v>
      </c>
      <c r="R1944" t="s">
        <v>190</v>
      </c>
      <c r="S1944" t="s">
        <v>478</v>
      </c>
      <c r="T1944" t="s">
        <v>479</v>
      </c>
      <c r="U1944" s="6">
        <v>7394100</v>
      </c>
      <c r="V1944" s="6">
        <v>0</v>
      </c>
      <c r="W1944" s="6">
        <v>7394100</v>
      </c>
      <c r="X1944" s="6">
        <v>0</v>
      </c>
      <c r="Y1944" t="s">
        <v>480</v>
      </c>
      <c r="Z1944" t="s">
        <v>194</v>
      </c>
      <c r="AA1944" t="s">
        <v>702</v>
      </c>
      <c r="AB1944" t="s">
        <v>8074</v>
      </c>
      <c r="AC1944" t="s">
        <v>1752</v>
      </c>
      <c r="AD1944" t="s">
        <v>1865</v>
      </c>
      <c r="AE1944" t="s">
        <v>2250</v>
      </c>
      <c r="AF1944" t="s">
        <v>7734</v>
      </c>
      <c r="AG1944" t="s">
        <v>8019</v>
      </c>
      <c r="AH1944" t="s">
        <v>8075</v>
      </c>
      <c r="AI1944" t="s">
        <v>8076</v>
      </c>
      <c r="AK1944" t="s">
        <v>5434</v>
      </c>
      <c r="AL1944" t="s">
        <v>462</v>
      </c>
      <c r="AM1944" t="s">
        <v>2765</v>
      </c>
      <c r="AN1944" t="s">
        <v>5970</v>
      </c>
      <c r="AO1944" t="s">
        <v>124</v>
      </c>
    </row>
    <row r="1945" spans="1:41" hidden="1" x14ac:dyDescent="0.2">
      <c r="A1945">
        <v>185325</v>
      </c>
      <c r="B1945" s="7">
        <v>46017</v>
      </c>
      <c r="C1945" t="s">
        <v>8077</v>
      </c>
      <c r="D1945" t="s">
        <v>180</v>
      </c>
      <c r="E1945" s="6">
        <v>7663320</v>
      </c>
      <c r="F1945" s="6">
        <v>64867</v>
      </c>
      <c r="G1945" s="6">
        <v>0</v>
      </c>
      <c r="H1945" t="s">
        <v>361</v>
      </c>
      <c r="I1945">
        <v>26423730</v>
      </c>
      <c r="J1945" t="s">
        <v>1947</v>
      </c>
      <c r="K1945" t="s">
        <v>183</v>
      </c>
      <c r="L1945" t="s">
        <v>209</v>
      </c>
      <c r="M1945" t="s">
        <v>1948</v>
      </c>
      <c r="N1945" t="s">
        <v>186</v>
      </c>
      <c r="O1945" t="s">
        <v>364</v>
      </c>
      <c r="P1945" t="s">
        <v>365</v>
      </c>
      <c r="Q1945" t="s">
        <v>189</v>
      </c>
      <c r="R1945" t="s">
        <v>190</v>
      </c>
      <c r="S1945" t="s">
        <v>446</v>
      </c>
      <c r="T1945" t="s">
        <v>447</v>
      </c>
      <c r="U1945" s="6">
        <v>7663320</v>
      </c>
      <c r="V1945" s="6">
        <v>0</v>
      </c>
      <c r="W1945" s="6">
        <v>7663320</v>
      </c>
      <c r="X1945" s="6">
        <v>0</v>
      </c>
      <c r="Y1945" t="s">
        <v>193</v>
      </c>
      <c r="Z1945" t="s">
        <v>194</v>
      </c>
      <c r="AA1945" t="s">
        <v>195</v>
      </c>
      <c r="AB1945" t="s">
        <v>8078</v>
      </c>
      <c r="AC1945" t="s">
        <v>1326</v>
      </c>
      <c r="AD1945" t="s">
        <v>1311</v>
      </c>
      <c r="AE1945" t="s">
        <v>902</v>
      </c>
      <c r="AF1945" t="s">
        <v>7651</v>
      </c>
      <c r="AG1945" t="s">
        <v>8019</v>
      </c>
      <c r="AH1945" t="s">
        <v>8079</v>
      </c>
      <c r="AI1945" t="s">
        <v>8080</v>
      </c>
      <c r="AK1945" t="s">
        <v>1451</v>
      </c>
      <c r="AL1945" t="s">
        <v>462</v>
      </c>
      <c r="AM1945" t="s">
        <v>3900</v>
      </c>
      <c r="AN1945" t="s">
        <v>1953</v>
      </c>
      <c r="AO1945" t="s">
        <v>124</v>
      </c>
    </row>
    <row r="1946" spans="1:41" hidden="1" x14ac:dyDescent="0.2">
      <c r="A1946">
        <v>185425</v>
      </c>
      <c r="B1946" s="7">
        <v>46017</v>
      </c>
      <c r="C1946" t="s">
        <v>8081</v>
      </c>
      <c r="D1946" t="s">
        <v>180</v>
      </c>
      <c r="E1946" s="6">
        <v>2840167</v>
      </c>
      <c r="F1946" s="6">
        <v>5949</v>
      </c>
      <c r="G1946" s="6">
        <v>0</v>
      </c>
      <c r="H1946" t="s">
        <v>181</v>
      </c>
      <c r="I1946">
        <v>800217497</v>
      </c>
      <c r="J1946" t="s">
        <v>808</v>
      </c>
      <c r="K1946" t="s">
        <v>183</v>
      </c>
      <c r="L1946" t="s">
        <v>184</v>
      </c>
      <c r="M1946" t="s">
        <v>809</v>
      </c>
      <c r="N1946" t="s">
        <v>186</v>
      </c>
      <c r="O1946" t="s">
        <v>211</v>
      </c>
      <c r="P1946" t="s">
        <v>212</v>
      </c>
      <c r="Q1946" t="s">
        <v>189</v>
      </c>
      <c r="R1946" t="s">
        <v>190</v>
      </c>
      <c r="S1946" t="s">
        <v>810</v>
      </c>
      <c r="T1946" t="s">
        <v>811</v>
      </c>
      <c r="U1946" s="6">
        <v>2840167</v>
      </c>
      <c r="V1946" s="6">
        <v>0</v>
      </c>
      <c r="W1946" s="6">
        <v>2840167</v>
      </c>
      <c r="X1946" s="6">
        <v>0</v>
      </c>
      <c r="Y1946" t="s">
        <v>193</v>
      </c>
      <c r="Z1946" t="s">
        <v>194</v>
      </c>
      <c r="AA1946" t="s">
        <v>195</v>
      </c>
      <c r="AB1946" t="s">
        <v>8082</v>
      </c>
      <c r="AC1946" t="s">
        <v>1564</v>
      </c>
      <c r="AD1946" t="s">
        <v>1552</v>
      </c>
      <c r="AE1946" t="s">
        <v>1196</v>
      </c>
      <c r="AF1946" t="s">
        <v>7738</v>
      </c>
      <c r="AG1946" t="s">
        <v>8019</v>
      </c>
      <c r="AH1946" t="s">
        <v>8083</v>
      </c>
      <c r="AI1946" t="s">
        <v>8084</v>
      </c>
      <c r="AK1946" t="s">
        <v>2597</v>
      </c>
      <c r="AL1946" t="s">
        <v>758</v>
      </c>
      <c r="AM1946" t="s">
        <v>6129</v>
      </c>
      <c r="AN1946" t="s">
        <v>3383</v>
      </c>
      <c r="AO1946" t="s">
        <v>137</v>
      </c>
    </row>
    <row r="1947" spans="1:41" hidden="1" x14ac:dyDescent="0.2">
      <c r="A1947">
        <v>185525</v>
      </c>
      <c r="B1947" s="7">
        <v>46017</v>
      </c>
      <c r="C1947" t="s">
        <v>8085</v>
      </c>
      <c r="D1947" t="s">
        <v>180</v>
      </c>
      <c r="E1947" s="6">
        <v>3744697</v>
      </c>
      <c r="F1947" s="6">
        <v>29106</v>
      </c>
      <c r="G1947" s="6">
        <v>0</v>
      </c>
      <c r="H1947" t="s">
        <v>361</v>
      </c>
      <c r="I1947">
        <v>1014284456</v>
      </c>
      <c r="J1947" t="s">
        <v>634</v>
      </c>
      <c r="K1947" t="s">
        <v>183</v>
      </c>
      <c r="L1947" t="s">
        <v>209</v>
      </c>
      <c r="M1947" t="s">
        <v>635</v>
      </c>
      <c r="N1947" t="s">
        <v>186</v>
      </c>
      <c r="O1947" t="s">
        <v>211</v>
      </c>
      <c r="P1947" t="s">
        <v>212</v>
      </c>
      <c r="Q1947" t="s">
        <v>189</v>
      </c>
      <c r="R1947" t="s">
        <v>190</v>
      </c>
      <c r="S1947" t="s">
        <v>446</v>
      </c>
      <c r="T1947" t="s">
        <v>447</v>
      </c>
      <c r="U1947" s="6">
        <v>3744697</v>
      </c>
      <c r="V1947" s="6">
        <v>0</v>
      </c>
      <c r="W1947" s="6">
        <v>3744697</v>
      </c>
      <c r="X1947" s="6">
        <v>0</v>
      </c>
      <c r="Y1947" t="s">
        <v>193</v>
      </c>
      <c r="Z1947" t="s">
        <v>194</v>
      </c>
      <c r="AA1947" t="s">
        <v>195</v>
      </c>
      <c r="AB1947" t="s">
        <v>8086</v>
      </c>
      <c r="AC1947" t="s">
        <v>637</v>
      </c>
      <c r="AD1947" t="s">
        <v>637</v>
      </c>
      <c r="AE1947" t="s">
        <v>440</v>
      </c>
      <c r="AF1947" t="s">
        <v>7746</v>
      </c>
      <c r="AG1947" t="s">
        <v>8019</v>
      </c>
      <c r="AH1947" t="s">
        <v>8087</v>
      </c>
      <c r="AI1947" t="s">
        <v>8088</v>
      </c>
      <c r="AK1947" t="s">
        <v>274</v>
      </c>
      <c r="AL1947" t="s">
        <v>462</v>
      </c>
      <c r="AM1947" t="s">
        <v>6208</v>
      </c>
      <c r="AN1947" t="s">
        <v>641</v>
      </c>
      <c r="AO1947" t="s">
        <v>124</v>
      </c>
    </row>
    <row r="1948" spans="1:41" hidden="1" x14ac:dyDescent="0.2">
      <c r="A1948">
        <v>185625</v>
      </c>
      <c r="B1948" s="7">
        <v>46017</v>
      </c>
      <c r="C1948" t="s">
        <v>8089</v>
      </c>
      <c r="D1948" t="s">
        <v>180</v>
      </c>
      <c r="E1948" s="6">
        <v>35714246.719999999</v>
      </c>
      <c r="F1948" s="6">
        <v>185624</v>
      </c>
      <c r="G1948" s="6">
        <v>0</v>
      </c>
      <c r="H1948" t="s">
        <v>181</v>
      </c>
      <c r="I1948">
        <v>860067479</v>
      </c>
      <c r="J1948" t="s">
        <v>780</v>
      </c>
      <c r="K1948" t="s">
        <v>183</v>
      </c>
      <c r="L1948" t="s">
        <v>184</v>
      </c>
      <c r="M1948" t="s">
        <v>781</v>
      </c>
      <c r="N1948" t="s">
        <v>186</v>
      </c>
      <c r="O1948" t="s">
        <v>211</v>
      </c>
      <c r="P1948" t="s">
        <v>212</v>
      </c>
      <c r="Q1948" t="s">
        <v>189</v>
      </c>
      <c r="R1948" t="s">
        <v>190</v>
      </c>
      <c r="S1948" t="s">
        <v>790</v>
      </c>
      <c r="T1948" t="s">
        <v>791</v>
      </c>
      <c r="U1948" s="6">
        <v>5399994.0999999996</v>
      </c>
      <c r="V1948" s="6">
        <v>0</v>
      </c>
      <c r="W1948" s="6">
        <v>5399994.0999999996</v>
      </c>
      <c r="X1948" s="6">
        <v>0</v>
      </c>
      <c r="Y1948" t="s">
        <v>193</v>
      </c>
      <c r="Z1948" t="s">
        <v>194</v>
      </c>
      <c r="AA1948" t="s">
        <v>195</v>
      </c>
      <c r="AB1948" t="s">
        <v>8090</v>
      </c>
      <c r="AC1948" t="s">
        <v>1682</v>
      </c>
      <c r="AD1948" t="s">
        <v>1667</v>
      </c>
      <c r="AE1948" t="s">
        <v>1793</v>
      </c>
      <c r="AF1948" t="s">
        <v>7750</v>
      </c>
      <c r="AG1948" t="s">
        <v>8019</v>
      </c>
      <c r="AH1948" t="s">
        <v>8091</v>
      </c>
      <c r="AI1948" t="s">
        <v>8092</v>
      </c>
      <c r="AK1948" t="s">
        <v>4575</v>
      </c>
      <c r="AL1948" t="s">
        <v>787</v>
      </c>
      <c r="AM1948" t="s">
        <v>788</v>
      </c>
      <c r="AN1948" t="s">
        <v>5437</v>
      </c>
      <c r="AO1948" t="s">
        <v>137</v>
      </c>
    </row>
    <row r="1949" spans="1:41" hidden="1" x14ac:dyDescent="0.2">
      <c r="A1949">
        <v>185625</v>
      </c>
      <c r="B1949" s="7">
        <v>46017</v>
      </c>
      <c r="C1949" t="s">
        <v>8089</v>
      </c>
      <c r="D1949" t="s">
        <v>180</v>
      </c>
      <c r="E1949" s="6">
        <v>35714246.719999999</v>
      </c>
      <c r="F1949" s="6">
        <v>185624</v>
      </c>
      <c r="G1949" s="6">
        <v>0</v>
      </c>
      <c r="H1949" t="s">
        <v>181</v>
      </c>
      <c r="I1949">
        <v>860067479</v>
      </c>
      <c r="J1949" t="s">
        <v>780</v>
      </c>
      <c r="K1949" t="s">
        <v>183</v>
      </c>
      <c r="L1949" t="s">
        <v>184</v>
      </c>
      <c r="M1949" t="s">
        <v>781</v>
      </c>
      <c r="N1949" t="s">
        <v>186</v>
      </c>
      <c r="O1949" t="s">
        <v>211</v>
      </c>
      <c r="P1949" t="s">
        <v>212</v>
      </c>
      <c r="Q1949" t="s">
        <v>189</v>
      </c>
      <c r="R1949" t="s">
        <v>190</v>
      </c>
      <c r="S1949" t="s">
        <v>782</v>
      </c>
      <c r="T1949" t="s">
        <v>783</v>
      </c>
      <c r="U1949" s="6">
        <v>30314252.620000001</v>
      </c>
      <c r="V1949" s="6">
        <v>0</v>
      </c>
      <c r="W1949" s="6">
        <v>30314252.620000001</v>
      </c>
      <c r="X1949" s="6">
        <v>0</v>
      </c>
      <c r="Y1949" t="s">
        <v>193</v>
      </c>
      <c r="Z1949" t="s">
        <v>194</v>
      </c>
      <c r="AA1949" t="s">
        <v>195</v>
      </c>
      <c r="AB1949" t="s">
        <v>8090</v>
      </c>
      <c r="AC1949" t="s">
        <v>1682</v>
      </c>
      <c r="AD1949" t="s">
        <v>1667</v>
      </c>
      <c r="AE1949" t="s">
        <v>1793</v>
      </c>
      <c r="AF1949" t="s">
        <v>7750</v>
      </c>
      <c r="AG1949" t="s">
        <v>8019</v>
      </c>
      <c r="AH1949" t="s">
        <v>8091</v>
      </c>
      <c r="AI1949" t="s">
        <v>8092</v>
      </c>
      <c r="AK1949" t="s">
        <v>4575</v>
      </c>
      <c r="AL1949" t="s">
        <v>787</v>
      </c>
      <c r="AM1949" t="s">
        <v>788</v>
      </c>
      <c r="AN1949" t="s">
        <v>5437</v>
      </c>
      <c r="AO1949" t="s">
        <v>137</v>
      </c>
    </row>
    <row r="1950" spans="1:41" hidden="1" x14ac:dyDescent="0.2">
      <c r="A1950">
        <v>185725</v>
      </c>
      <c r="B1950" s="7">
        <v>46017</v>
      </c>
      <c r="C1950" t="s">
        <v>8093</v>
      </c>
      <c r="D1950" t="s">
        <v>180</v>
      </c>
      <c r="E1950" s="6">
        <v>2739040</v>
      </c>
      <c r="F1950" s="6">
        <v>23185</v>
      </c>
      <c r="G1950" s="6">
        <v>0</v>
      </c>
      <c r="H1950" t="s">
        <v>361</v>
      </c>
      <c r="I1950">
        <v>80054606</v>
      </c>
      <c r="J1950" t="s">
        <v>444</v>
      </c>
      <c r="K1950" t="s">
        <v>183</v>
      </c>
      <c r="L1950" t="s">
        <v>209</v>
      </c>
      <c r="M1950" t="s">
        <v>445</v>
      </c>
      <c r="N1950" t="s">
        <v>186</v>
      </c>
      <c r="O1950" t="s">
        <v>211</v>
      </c>
      <c r="P1950" t="s">
        <v>212</v>
      </c>
      <c r="Q1950" t="s">
        <v>189</v>
      </c>
      <c r="R1950" t="s">
        <v>190</v>
      </c>
      <c r="S1950" t="s">
        <v>446</v>
      </c>
      <c r="T1950" t="s">
        <v>447</v>
      </c>
      <c r="U1950" s="6">
        <v>2739040</v>
      </c>
      <c r="V1950" s="6">
        <v>0</v>
      </c>
      <c r="W1950" s="6">
        <v>2739040</v>
      </c>
      <c r="X1950" s="6">
        <v>0</v>
      </c>
      <c r="Y1950" t="s">
        <v>193</v>
      </c>
      <c r="Z1950" t="s">
        <v>194</v>
      </c>
      <c r="AA1950" t="s">
        <v>195</v>
      </c>
      <c r="AB1950" t="s">
        <v>8094</v>
      </c>
      <c r="AC1950" t="s">
        <v>439</v>
      </c>
      <c r="AD1950" t="s">
        <v>439</v>
      </c>
      <c r="AE1950" t="s">
        <v>386</v>
      </c>
      <c r="AF1950" t="s">
        <v>7755</v>
      </c>
      <c r="AG1950" t="s">
        <v>8019</v>
      </c>
      <c r="AH1950" t="s">
        <v>8095</v>
      </c>
      <c r="AI1950" t="s">
        <v>8096</v>
      </c>
      <c r="AK1950" t="s">
        <v>274</v>
      </c>
      <c r="AL1950" t="s">
        <v>452</v>
      </c>
      <c r="AM1950" t="s">
        <v>3538</v>
      </c>
      <c r="AN1950" t="s">
        <v>454</v>
      </c>
      <c r="AO1950" t="s">
        <v>124</v>
      </c>
    </row>
    <row r="1951" spans="1:41" hidden="1" x14ac:dyDescent="0.2">
      <c r="A1951">
        <v>185825</v>
      </c>
      <c r="B1951" s="7">
        <v>46017</v>
      </c>
      <c r="C1951" t="s">
        <v>8097</v>
      </c>
      <c r="D1951" t="s">
        <v>180</v>
      </c>
      <c r="E1951" s="6">
        <v>6797780</v>
      </c>
      <c r="F1951" s="6">
        <v>51584</v>
      </c>
      <c r="G1951" s="6">
        <v>0</v>
      </c>
      <c r="H1951" t="s">
        <v>361</v>
      </c>
      <c r="I1951">
        <v>1014179754</v>
      </c>
      <c r="J1951" t="s">
        <v>6965</v>
      </c>
      <c r="K1951" t="s">
        <v>183</v>
      </c>
      <c r="L1951" t="s">
        <v>209</v>
      </c>
      <c r="M1951" t="s">
        <v>6966</v>
      </c>
      <c r="N1951" t="s">
        <v>186</v>
      </c>
      <c r="O1951" t="s">
        <v>364</v>
      </c>
      <c r="P1951" t="s">
        <v>365</v>
      </c>
      <c r="Q1951" t="s">
        <v>189</v>
      </c>
      <c r="R1951" t="s">
        <v>190</v>
      </c>
      <c r="S1951" t="s">
        <v>540</v>
      </c>
      <c r="T1951" t="s">
        <v>541</v>
      </c>
      <c r="U1951" s="6">
        <v>6797780</v>
      </c>
      <c r="V1951" s="6">
        <v>0</v>
      </c>
      <c r="W1951" s="6">
        <v>6797780</v>
      </c>
      <c r="X1951" s="6">
        <v>0</v>
      </c>
      <c r="Y1951" t="s">
        <v>480</v>
      </c>
      <c r="Z1951" t="s">
        <v>194</v>
      </c>
      <c r="AA1951" t="s">
        <v>481</v>
      </c>
      <c r="AB1951" t="s">
        <v>8098</v>
      </c>
      <c r="AC1951" t="s">
        <v>1824</v>
      </c>
      <c r="AD1951" t="s">
        <v>1801</v>
      </c>
      <c r="AE1951" t="s">
        <v>2238</v>
      </c>
      <c r="AF1951" t="s">
        <v>7759</v>
      </c>
      <c r="AG1951" t="s">
        <v>8019</v>
      </c>
      <c r="AH1951" t="s">
        <v>8099</v>
      </c>
      <c r="AI1951" t="s">
        <v>8100</v>
      </c>
      <c r="AK1951" t="s">
        <v>6180</v>
      </c>
      <c r="AL1951" t="s">
        <v>462</v>
      </c>
      <c r="AM1951" t="s">
        <v>2785</v>
      </c>
      <c r="AN1951" t="s">
        <v>6970</v>
      </c>
      <c r="AO1951" t="s">
        <v>124</v>
      </c>
    </row>
    <row r="1952" spans="1:41" hidden="1" x14ac:dyDescent="0.2">
      <c r="A1952">
        <v>185925</v>
      </c>
      <c r="B1952" s="7">
        <v>46017</v>
      </c>
      <c r="C1952" t="s">
        <v>8101</v>
      </c>
      <c r="D1952" t="s">
        <v>180</v>
      </c>
      <c r="E1952" s="6">
        <v>394949.1</v>
      </c>
      <c r="F1952" s="6">
        <v>0</v>
      </c>
      <c r="G1952" s="6">
        <v>0</v>
      </c>
      <c r="H1952" t="s">
        <v>181</v>
      </c>
      <c r="I1952">
        <v>899999115</v>
      </c>
      <c r="J1952" t="s">
        <v>182</v>
      </c>
      <c r="K1952" t="s">
        <v>183</v>
      </c>
      <c r="L1952" t="s">
        <v>209</v>
      </c>
      <c r="M1952" t="s">
        <v>752</v>
      </c>
      <c r="N1952" t="s">
        <v>186</v>
      </c>
      <c r="O1952" t="s">
        <v>753</v>
      </c>
      <c r="P1952" t="s">
        <v>754</v>
      </c>
      <c r="Q1952" t="s">
        <v>189</v>
      </c>
      <c r="R1952" t="s">
        <v>190</v>
      </c>
      <c r="S1952" t="s">
        <v>191</v>
      </c>
      <c r="T1952" t="s">
        <v>192</v>
      </c>
      <c r="U1952" s="6">
        <v>394949.1</v>
      </c>
      <c r="V1952" s="6">
        <v>0</v>
      </c>
      <c r="W1952" s="6">
        <v>394949.1</v>
      </c>
      <c r="X1952" s="6">
        <v>0</v>
      </c>
      <c r="Y1952" t="s">
        <v>193</v>
      </c>
      <c r="Z1952" t="s">
        <v>194</v>
      </c>
      <c r="AA1952" t="s">
        <v>195</v>
      </c>
      <c r="AB1952" t="s">
        <v>8102</v>
      </c>
      <c r="AC1952" t="s">
        <v>285</v>
      </c>
      <c r="AD1952" t="s">
        <v>285</v>
      </c>
      <c r="AE1952" t="s">
        <v>201</v>
      </c>
      <c r="AF1952" t="s">
        <v>7763</v>
      </c>
      <c r="AG1952" t="s">
        <v>8019</v>
      </c>
      <c r="AH1952" t="s">
        <v>8103</v>
      </c>
      <c r="AI1952" t="s">
        <v>8104</v>
      </c>
      <c r="AK1952" t="s">
        <v>722</v>
      </c>
      <c r="AL1952" t="s">
        <v>758</v>
      </c>
      <c r="AM1952" t="s">
        <v>6173</v>
      </c>
      <c r="AN1952" t="s">
        <v>760</v>
      </c>
      <c r="AO1952" t="s">
        <v>137</v>
      </c>
    </row>
    <row r="1953" spans="1:41" hidden="1" x14ac:dyDescent="0.2">
      <c r="A1953">
        <v>186025</v>
      </c>
      <c r="B1953" s="7">
        <v>46017</v>
      </c>
      <c r="C1953" t="s">
        <v>8105</v>
      </c>
      <c r="D1953" t="s">
        <v>180</v>
      </c>
      <c r="E1953" s="6">
        <v>892700</v>
      </c>
      <c r="F1953" s="6">
        <v>26477</v>
      </c>
      <c r="G1953" s="6">
        <v>0</v>
      </c>
      <c r="H1953" t="s">
        <v>181</v>
      </c>
      <c r="I1953">
        <v>900454102</v>
      </c>
      <c r="J1953" t="s">
        <v>3984</v>
      </c>
      <c r="K1953" t="s">
        <v>183</v>
      </c>
      <c r="L1953" t="s">
        <v>184</v>
      </c>
      <c r="M1953" t="s">
        <v>6135</v>
      </c>
      <c r="N1953" t="s">
        <v>186</v>
      </c>
      <c r="O1953" t="s">
        <v>225</v>
      </c>
      <c r="P1953" t="s">
        <v>226</v>
      </c>
      <c r="Q1953" t="s">
        <v>189</v>
      </c>
      <c r="R1953" t="s">
        <v>190</v>
      </c>
      <c r="S1953" t="s">
        <v>3985</v>
      </c>
      <c r="T1953" t="s">
        <v>3986</v>
      </c>
      <c r="U1953" s="6">
        <v>892700</v>
      </c>
      <c r="V1953" s="6">
        <v>0</v>
      </c>
      <c r="W1953" s="6">
        <v>892700</v>
      </c>
      <c r="X1953" s="6">
        <v>0</v>
      </c>
      <c r="Y1953" t="s">
        <v>193</v>
      </c>
      <c r="Z1953" t="s">
        <v>194</v>
      </c>
      <c r="AA1953" t="s">
        <v>195</v>
      </c>
      <c r="AB1953" t="s">
        <v>8106</v>
      </c>
      <c r="AC1953" t="s">
        <v>1374</v>
      </c>
      <c r="AD1953" t="s">
        <v>1366</v>
      </c>
      <c r="AE1953" t="s">
        <v>972</v>
      </c>
      <c r="AF1953" t="s">
        <v>7767</v>
      </c>
      <c r="AG1953" t="s">
        <v>8019</v>
      </c>
      <c r="AH1953" t="s">
        <v>8107</v>
      </c>
      <c r="AI1953" t="s">
        <v>8108</v>
      </c>
      <c r="AK1953" t="s">
        <v>2621</v>
      </c>
      <c r="AL1953" t="s">
        <v>758</v>
      </c>
      <c r="AM1953" t="s">
        <v>3990</v>
      </c>
      <c r="AN1953" t="s">
        <v>3991</v>
      </c>
      <c r="AO1953" t="s">
        <v>137</v>
      </c>
    </row>
    <row r="1954" spans="1:41" hidden="1" x14ac:dyDescent="0.2">
      <c r="A1954">
        <v>186325</v>
      </c>
      <c r="B1954" s="7">
        <v>46017</v>
      </c>
      <c r="C1954" t="s">
        <v>8109</v>
      </c>
      <c r="D1954" t="s">
        <v>180</v>
      </c>
      <c r="E1954" s="6">
        <v>2393800</v>
      </c>
      <c r="F1954" s="6">
        <v>0</v>
      </c>
      <c r="G1954" s="6">
        <v>0</v>
      </c>
      <c r="H1954" t="s">
        <v>181</v>
      </c>
      <c r="I1954">
        <v>860002184</v>
      </c>
      <c r="J1954" t="s">
        <v>8110</v>
      </c>
      <c r="K1954" t="s">
        <v>183</v>
      </c>
      <c r="L1954" t="s">
        <v>184</v>
      </c>
      <c r="M1954" t="s">
        <v>8111</v>
      </c>
      <c r="N1954" t="s">
        <v>186</v>
      </c>
      <c r="O1954" t="s">
        <v>334</v>
      </c>
      <c r="P1954" t="s">
        <v>335</v>
      </c>
      <c r="Q1954" t="s">
        <v>189</v>
      </c>
      <c r="R1954" t="s">
        <v>190</v>
      </c>
      <c r="S1954" t="s">
        <v>2770</v>
      </c>
      <c r="T1954" t="s">
        <v>2771</v>
      </c>
      <c r="U1954" s="6">
        <v>2393800</v>
      </c>
      <c r="V1954" s="6">
        <v>0</v>
      </c>
      <c r="W1954" s="6">
        <v>2393800</v>
      </c>
      <c r="X1954" s="6">
        <v>0</v>
      </c>
      <c r="Y1954" t="s">
        <v>193</v>
      </c>
      <c r="Z1954" t="s">
        <v>194</v>
      </c>
      <c r="AA1954" t="s">
        <v>195</v>
      </c>
      <c r="AB1954" t="s">
        <v>8112</v>
      </c>
      <c r="AC1954" t="s">
        <v>432</v>
      </c>
      <c r="AD1954" t="s">
        <v>432</v>
      </c>
      <c r="AE1954" t="s">
        <v>1639</v>
      </c>
      <c r="AF1954" t="s">
        <v>7780</v>
      </c>
      <c r="AG1954" t="s">
        <v>8019</v>
      </c>
      <c r="AH1954" t="s">
        <v>8113</v>
      </c>
      <c r="AI1954" t="s">
        <v>8114</v>
      </c>
      <c r="AK1954" t="s">
        <v>4025</v>
      </c>
      <c r="AL1954" t="s">
        <v>452</v>
      </c>
      <c r="AM1954" t="s">
        <v>8115</v>
      </c>
      <c r="AN1954" t="s">
        <v>8116</v>
      </c>
      <c r="AO1954" t="s">
        <v>137</v>
      </c>
    </row>
    <row r="1955" spans="1:41" hidden="1" x14ac:dyDescent="0.2">
      <c r="A1955">
        <v>186425</v>
      </c>
      <c r="B1955" s="7">
        <v>46017</v>
      </c>
      <c r="C1955" t="s">
        <v>8117</v>
      </c>
      <c r="D1955" t="s">
        <v>180</v>
      </c>
      <c r="E1955" s="6">
        <v>1063226</v>
      </c>
      <c r="F1955" s="6">
        <v>8631</v>
      </c>
      <c r="G1955" s="6">
        <v>0</v>
      </c>
      <c r="H1955" t="s">
        <v>181</v>
      </c>
      <c r="I1955">
        <v>860066942</v>
      </c>
      <c r="J1955" t="s">
        <v>332</v>
      </c>
      <c r="K1955" t="s">
        <v>183</v>
      </c>
      <c r="L1955" t="s">
        <v>209</v>
      </c>
      <c r="M1955" t="s">
        <v>5649</v>
      </c>
      <c r="N1955" t="s">
        <v>186</v>
      </c>
      <c r="O1955" t="s">
        <v>2316</v>
      </c>
      <c r="P1955" t="s">
        <v>2317</v>
      </c>
      <c r="Q1955" t="s">
        <v>189</v>
      </c>
      <c r="R1955" t="s">
        <v>190</v>
      </c>
      <c r="S1955" t="s">
        <v>4122</v>
      </c>
      <c r="T1955" t="s">
        <v>4123</v>
      </c>
      <c r="U1955" s="6">
        <v>1063226</v>
      </c>
      <c r="V1955" s="6">
        <v>0</v>
      </c>
      <c r="W1955" s="6">
        <v>1063226</v>
      </c>
      <c r="X1955" s="6">
        <v>0</v>
      </c>
      <c r="Y1955" t="s">
        <v>193</v>
      </c>
      <c r="Z1955" t="s">
        <v>194</v>
      </c>
      <c r="AA1955" t="s">
        <v>195</v>
      </c>
      <c r="AB1955" t="s">
        <v>8118</v>
      </c>
      <c r="AC1955" t="s">
        <v>1467</v>
      </c>
      <c r="AD1955" t="s">
        <v>1370</v>
      </c>
      <c r="AE1955" t="s">
        <v>1073</v>
      </c>
      <c r="AF1955" t="s">
        <v>7787</v>
      </c>
      <c r="AG1955" t="s">
        <v>8019</v>
      </c>
      <c r="AH1955" t="s">
        <v>8119</v>
      </c>
      <c r="AI1955" t="s">
        <v>8120</v>
      </c>
      <c r="AK1955" t="s">
        <v>2175</v>
      </c>
      <c r="AL1955" t="s">
        <v>452</v>
      </c>
      <c r="AM1955" t="s">
        <v>4127</v>
      </c>
      <c r="AN1955" t="s">
        <v>4128</v>
      </c>
      <c r="AO1955" t="s">
        <v>137</v>
      </c>
    </row>
    <row r="1956" spans="1:41" hidden="1" x14ac:dyDescent="0.2">
      <c r="A1956">
        <v>186525</v>
      </c>
      <c r="B1956" s="7">
        <v>46017</v>
      </c>
      <c r="C1956" t="s">
        <v>8121</v>
      </c>
      <c r="D1956" t="s">
        <v>180</v>
      </c>
      <c r="E1956" s="6">
        <v>1276775</v>
      </c>
      <c r="F1956" s="6">
        <v>12292</v>
      </c>
      <c r="G1956" s="6">
        <v>0</v>
      </c>
      <c r="H1956" t="s">
        <v>181</v>
      </c>
      <c r="I1956">
        <v>860066942</v>
      </c>
      <c r="J1956" t="s">
        <v>332</v>
      </c>
      <c r="K1956" t="s">
        <v>183</v>
      </c>
      <c r="L1956" t="s">
        <v>209</v>
      </c>
      <c r="M1956" t="s">
        <v>5649</v>
      </c>
      <c r="N1956" t="s">
        <v>186</v>
      </c>
      <c r="O1956" t="s">
        <v>2316</v>
      </c>
      <c r="P1956" t="s">
        <v>2317</v>
      </c>
      <c r="Q1956" t="s">
        <v>189</v>
      </c>
      <c r="R1956" t="s">
        <v>190</v>
      </c>
      <c r="S1956" t="s">
        <v>4122</v>
      </c>
      <c r="T1956" t="s">
        <v>4123</v>
      </c>
      <c r="U1956" s="6">
        <v>1276775</v>
      </c>
      <c r="V1956" s="6">
        <v>0</v>
      </c>
      <c r="W1956" s="6">
        <v>1276775</v>
      </c>
      <c r="X1956" s="6">
        <v>0</v>
      </c>
      <c r="Y1956" t="s">
        <v>193</v>
      </c>
      <c r="Z1956" t="s">
        <v>194</v>
      </c>
      <c r="AA1956" t="s">
        <v>195</v>
      </c>
      <c r="AB1956" t="s">
        <v>8122</v>
      </c>
      <c r="AC1956" t="s">
        <v>1467</v>
      </c>
      <c r="AD1956" t="s">
        <v>1370</v>
      </c>
      <c r="AE1956" t="s">
        <v>1073</v>
      </c>
      <c r="AF1956" t="s">
        <v>7792</v>
      </c>
      <c r="AG1956" t="s">
        <v>8019</v>
      </c>
      <c r="AH1956" t="s">
        <v>8123</v>
      </c>
      <c r="AI1956" t="s">
        <v>8124</v>
      </c>
      <c r="AK1956" t="s">
        <v>2175</v>
      </c>
      <c r="AL1956" t="s">
        <v>452</v>
      </c>
      <c r="AM1956" t="s">
        <v>4127</v>
      </c>
      <c r="AN1956" t="s">
        <v>4128</v>
      </c>
      <c r="AO1956" t="s">
        <v>137</v>
      </c>
    </row>
    <row r="1957" spans="1:41" hidden="1" x14ac:dyDescent="0.2">
      <c r="A1957">
        <v>186625</v>
      </c>
      <c r="B1957" s="7">
        <v>46017</v>
      </c>
      <c r="C1957" t="s">
        <v>8125</v>
      </c>
      <c r="D1957" t="s">
        <v>180</v>
      </c>
      <c r="E1957" s="6">
        <v>7800003</v>
      </c>
      <c r="F1957" s="6">
        <v>63318</v>
      </c>
      <c r="G1957" s="6">
        <v>0</v>
      </c>
      <c r="H1957" t="s">
        <v>181</v>
      </c>
      <c r="I1957">
        <v>860066942</v>
      </c>
      <c r="J1957" t="s">
        <v>332</v>
      </c>
      <c r="K1957" t="s">
        <v>183</v>
      </c>
      <c r="L1957" t="s">
        <v>209</v>
      </c>
      <c r="M1957" t="s">
        <v>5649</v>
      </c>
      <c r="N1957" t="s">
        <v>186</v>
      </c>
      <c r="O1957" t="s">
        <v>2316</v>
      </c>
      <c r="P1957" t="s">
        <v>2317</v>
      </c>
      <c r="Q1957" t="s">
        <v>189</v>
      </c>
      <c r="R1957" t="s">
        <v>190</v>
      </c>
      <c r="S1957" t="s">
        <v>4122</v>
      </c>
      <c r="T1957" t="s">
        <v>4123</v>
      </c>
      <c r="U1957" s="6">
        <v>7800003</v>
      </c>
      <c r="V1957" s="6">
        <v>0</v>
      </c>
      <c r="W1957" s="6">
        <v>7800003</v>
      </c>
      <c r="X1957" s="6">
        <v>0</v>
      </c>
      <c r="Y1957" t="s">
        <v>193</v>
      </c>
      <c r="Z1957" t="s">
        <v>194</v>
      </c>
      <c r="AA1957" t="s">
        <v>195</v>
      </c>
      <c r="AB1957" t="s">
        <v>8126</v>
      </c>
      <c r="AC1957" t="s">
        <v>1467</v>
      </c>
      <c r="AD1957" t="s">
        <v>1370</v>
      </c>
      <c r="AE1957" t="s">
        <v>1073</v>
      </c>
      <c r="AF1957" t="s">
        <v>7796</v>
      </c>
      <c r="AG1957" t="s">
        <v>8019</v>
      </c>
      <c r="AH1957" t="s">
        <v>8127</v>
      </c>
      <c r="AI1957" t="s">
        <v>8128</v>
      </c>
      <c r="AK1957" t="s">
        <v>2175</v>
      </c>
      <c r="AL1957" t="s">
        <v>452</v>
      </c>
      <c r="AM1957" t="s">
        <v>4127</v>
      </c>
      <c r="AN1957" t="s">
        <v>4128</v>
      </c>
      <c r="AO1957" t="s">
        <v>137</v>
      </c>
    </row>
    <row r="1958" spans="1:41" hidden="1" x14ac:dyDescent="0.2">
      <c r="A1958">
        <v>186725</v>
      </c>
      <c r="B1958" s="7">
        <v>46017</v>
      </c>
      <c r="C1958" t="s">
        <v>8129</v>
      </c>
      <c r="D1958" t="s">
        <v>180</v>
      </c>
      <c r="E1958" s="6">
        <v>1063226</v>
      </c>
      <c r="F1958" s="6">
        <v>8631</v>
      </c>
      <c r="G1958" s="6">
        <v>0</v>
      </c>
      <c r="H1958" t="s">
        <v>181</v>
      </c>
      <c r="I1958">
        <v>860066942</v>
      </c>
      <c r="J1958" t="s">
        <v>332</v>
      </c>
      <c r="K1958" t="s">
        <v>183</v>
      </c>
      <c r="L1958" t="s">
        <v>209</v>
      </c>
      <c r="M1958" t="s">
        <v>5649</v>
      </c>
      <c r="N1958" t="s">
        <v>186</v>
      </c>
      <c r="O1958" t="s">
        <v>2316</v>
      </c>
      <c r="P1958" t="s">
        <v>2317</v>
      </c>
      <c r="Q1958" t="s">
        <v>189</v>
      </c>
      <c r="R1958" t="s">
        <v>190</v>
      </c>
      <c r="S1958" t="s">
        <v>4122</v>
      </c>
      <c r="T1958" t="s">
        <v>4123</v>
      </c>
      <c r="U1958" s="6">
        <v>1063226</v>
      </c>
      <c r="V1958" s="6">
        <v>0</v>
      </c>
      <c r="W1958" s="6">
        <v>1063226</v>
      </c>
      <c r="X1958" s="6">
        <v>0</v>
      </c>
      <c r="Y1958" t="s">
        <v>193</v>
      </c>
      <c r="Z1958" t="s">
        <v>194</v>
      </c>
      <c r="AA1958" t="s">
        <v>195</v>
      </c>
      <c r="AB1958" t="s">
        <v>8130</v>
      </c>
      <c r="AC1958" t="s">
        <v>1467</v>
      </c>
      <c r="AD1958" t="s">
        <v>1370</v>
      </c>
      <c r="AE1958" t="s">
        <v>1073</v>
      </c>
      <c r="AF1958" t="s">
        <v>7800</v>
      </c>
      <c r="AG1958" t="s">
        <v>8019</v>
      </c>
      <c r="AH1958" t="s">
        <v>8131</v>
      </c>
      <c r="AI1958" t="s">
        <v>8132</v>
      </c>
      <c r="AK1958" t="s">
        <v>2175</v>
      </c>
      <c r="AL1958" t="s">
        <v>452</v>
      </c>
      <c r="AM1958" t="s">
        <v>4127</v>
      </c>
      <c r="AN1958" t="s">
        <v>4128</v>
      </c>
      <c r="AO1958" t="s">
        <v>137</v>
      </c>
    </row>
    <row r="1959" spans="1:41" hidden="1" x14ac:dyDescent="0.2">
      <c r="A1959">
        <v>186825</v>
      </c>
      <c r="B1959" s="7">
        <v>46017</v>
      </c>
      <c r="C1959" t="s">
        <v>8133</v>
      </c>
      <c r="D1959" t="s">
        <v>180</v>
      </c>
      <c r="E1959" s="6">
        <v>2287319</v>
      </c>
      <c r="F1959" s="6">
        <v>20459</v>
      </c>
      <c r="G1959" s="6">
        <v>0</v>
      </c>
      <c r="H1959" t="s">
        <v>181</v>
      </c>
      <c r="I1959">
        <v>860066942</v>
      </c>
      <c r="J1959" t="s">
        <v>332</v>
      </c>
      <c r="K1959" t="s">
        <v>183</v>
      </c>
      <c r="L1959" t="s">
        <v>209</v>
      </c>
      <c r="M1959" t="s">
        <v>5649</v>
      </c>
      <c r="N1959" t="s">
        <v>186</v>
      </c>
      <c r="O1959" t="s">
        <v>2316</v>
      </c>
      <c r="P1959" t="s">
        <v>2317</v>
      </c>
      <c r="Q1959" t="s">
        <v>189</v>
      </c>
      <c r="R1959" t="s">
        <v>190</v>
      </c>
      <c r="S1959" t="s">
        <v>4122</v>
      </c>
      <c r="T1959" t="s">
        <v>4123</v>
      </c>
      <c r="U1959" s="6">
        <v>2287319</v>
      </c>
      <c r="V1959" s="6">
        <v>0</v>
      </c>
      <c r="W1959" s="6">
        <v>2287319</v>
      </c>
      <c r="X1959" s="6">
        <v>0</v>
      </c>
      <c r="Y1959" t="s">
        <v>193</v>
      </c>
      <c r="Z1959" t="s">
        <v>194</v>
      </c>
      <c r="AA1959" t="s">
        <v>195</v>
      </c>
      <c r="AB1959" t="s">
        <v>8134</v>
      </c>
      <c r="AC1959" t="s">
        <v>1467</v>
      </c>
      <c r="AD1959" t="s">
        <v>1370</v>
      </c>
      <c r="AE1959" t="s">
        <v>1073</v>
      </c>
      <c r="AF1959" t="s">
        <v>7804</v>
      </c>
      <c r="AG1959" t="s">
        <v>8019</v>
      </c>
      <c r="AH1959" t="s">
        <v>8135</v>
      </c>
      <c r="AI1959" t="s">
        <v>8136</v>
      </c>
      <c r="AK1959" t="s">
        <v>2175</v>
      </c>
      <c r="AL1959" t="s">
        <v>452</v>
      </c>
      <c r="AM1959" t="s">
        <v>4127</v>
      </c>
      <c r="AN1959" t="s">
        <v>4128</v>
      </c>
      <c r="AO1959" t="s">
        <v>137</v>
      </c>
    </row>
    <row r="1960" spans="1:41" hidden="1" x14ac:dyDescent="0.2">
      <c r="A1960">
        <v>186925</v>
      </c>
      <c r="B1960" s="7">
        <v>46017</v>
      </c>
      <c r="C1960" t="s">
        <v>8137</v>
      </c>
      <c r="D1960" t="s">
        <v>180</v>
      </c>
      <c r="E1960" s="6">
        <v>303999.99</v>
      </c>
      <c r="F1960" s="6">
        <v>19967</v>
      </c>
      <c r="G1960" s="6">
        <v>0</v>
      </c>
      <c r="H1960" t="s">
        <v>181</v>
      </c>
      <c r="I1960">
        <v>901142693</v>
      </c>
      <c r="J1960" t="s">
        <v>4710</v>
      </c>
      <c r="K1960" t="s">
        <v>183</v>
      </c>
      <c r="L1960" t="s">
        <v>209</v>
      </c>
      <c r="M1960" t="s">
        <v>7885</v>
      </c>
      <c r="N1960" t="s">
        <v>186</v>
      </c>
      <c r="O1960" t="s">
        <v>7886</v>
      </c>
      <c r="P1960" t="s">
        <v>4711</v>
      </c>
      <c r="Q1960" t="s">
        <v>189</v>
      </c>
      <c r="R1960" t="s">
        <v>190</v>
      </c>
      <c r="S1960" t="s">
        <v>255</v>
      </c>
      <c r="T1960" t="s">
        <v>256</v>
      </c>
      <c r="U1960" s="6">
        <v>303999.99</v>
      </c>
      <c r="V1960" s="6">
        <v>0</v>
      </c>
      <c r="W1960" s="6">
        <v>303999.99</v>
      </c>
      <c r="X1960" s="6">
        <v>0</v>
      </c>
      <c r="Y1960" t="s">
        <v>193</v>
      </c>
      <c r="Z1960" t="s">
        <v>194</v>
      </c>
      <c r="AA1960" t="s">
        <v>195</v>
      </c>
      <c r="AB1960" t="s">
        <v>8138</v>
      </c>
      <c r="AC1960" t="s">
        <v>418</v>
      </c>
      <c r="AD1960" t="s">
        <v>418</v>
      </c>
      <c r="AE1960" t="s">
        <v>1501</v>
      </c>
      <c r="AF1960" t="s">
        <v>7807</v>
      </c>
      <c r="AG1960" t="s">
        <v>8019</v>
      </c>
      <c r="AH1960" t="s">
        <v>8139</v>
      </c>
      <c r="AI1960" t="s">
        <v>8140</v>
      </c>
      <c r="AK1960" t="s">
        <v>3277</v>
      </c>
      <c r="AL1960" t="s">
        <v>758</v>
      </c>
      <c r="AM1960" t="s">
        <v>7890</v>
      </c>
      <c r="AN1960" t="s">
        <v>4716</v>
      </c>
      <c r="AO1960" t="s">
        <v>137</v>
      </c>
    </row>
    <row r="1961" spans="1:41" hidden="1" x14ac:dyDescent="0.2">
      <c r="A1961">
        <v>187025</v>
      </c>
      <c r="B1961" s="7">
        <v>46018</v>
      </c>
      <c r="C1961" t="s">
        <v>8141</v>
      </c>
      <c r="D1961" t="s">
        <v>180</v>
      </c>
      <c r="E1961" s="6">
        <v>828028</v>
      </c>
      <c r="F1961" s="6">
        <v>9741</v>
      </c>
      <c r="G1961" s="6">
        <v>0</v>
      </c>
      <c r="H1961" t="s">
        <v>181</v>
      </c>
      <c r="I1961">
        <v>891700037</v>
      </c>
      <c r="J1961" t="s">
        <v>2768</v>
      </c>
      <c r="K1961" t="s">
        <v>183</v>
      </c>
      <c r="L1961" t="s">
        <v>184</v>
      </c>
      <c r="M1961" t="s">
        <v>2769</v>
      </c>
      <c r="N1961" t="s">
        <v>186</v>
      </c>
      <c r="O1961" t="s">
        <v>187</v>
      </c>
      <c r="P1961" t="s">
        <v>188</v>
      </c>
      <c r="Q1961" t="s">
        <v>189</v>
      </c>
      <c r="R1961" t="s">
        <v>190</v>
      </c>
      <c r="S1961" t="s">
        <v>2770</v>
      </c>
      <c r="T1961" t="s">
        <v>2771</v>
      </c>
      <c r="U1961" s="6">
        <v>828028</v>
      </c>
      <c r="V1961" s="6">
        <v>0</v>
      </c>
      <c r="W1961" s="6">
        <v>828028</v>
      </c>
      <c r="X1961" s="6">
        <v>0</v>
      </c>
      <c r="Y1961" t="s">
        <v>193</v>
      </c>
      <c r="Z1961" t="s">
        <v>194</v>
      </c>
      <c r="AA1961" t="s">
        <v>195</v>
      </c>
      <c r="AB1961" t="s">
        <v>8142</v>
      </c>
      <c r="AC1961" t="s">
        <v>432</v>
      </c>
      <c r="AD1961" t="s">
        <v>432</v>
      </c>
      <c r="AE1961" t="s">
        <v>1622</v>
      </c>
      <c r="AF1961" t="s">
        <v>7811</v>
      </c>
      <c r="AG1961" t="s">
        <v>8143</v>
      </c>
      <c r="AH1961" t="s">
        <v>8144</v>
      </c>
      <c r="AI1961" t="s">
        <v>8145</v>
      </c>
      <c r="AK1961" t="s">
        <v>4025</v>
      </c>
      <c r="AL1961" t="s">
        <v>452</v>
      </c>
      <c r="AM1961" t="s">
        <v>6848</v>
      </c>
      <c r="AN1961" t="s">
        <v>5199</v>
      </c>
      <c r="AO1961" t="s">
        <v>137</v>
      </c>
    </row>
    <row r="1962" spans="1:41" hidden="1" x14ac:dyDescent="0.2">
      <c r="A1962">
        <v>187125</v>
      </c>
      <c r="B1962" s="7">
        <v>46018</v>
      </c>
      <c r="C1962" t="s">
        <v>8146</v>
      </c>
      <c r="D1962" t="s">
        <v>180</v>
      </c>
      <c r="E1962" s="6">
        <v>1112126</v>
      </c>
      <c r="F1962" s="6">
        <v>0</v>
      </c>
      <c r="G1962" s="6">
        <v>0</v>
      </c>
      <c r="H1962" t="s">
        <v>181</v>
      </c>
      <c r="I1962">
        <v>899999115</v>
      </c>
      <c r="J1962" t="s">
        <v>182</v>
      </c>
      <c r="K1962" t="s">
        <v>183</v>
      </c>
      <c r="L1962" t="s">
        <v>184</v>
      </c>
      <c r="M1962" t="s">
        <v>8147</v>
      </c>
      <c r="N1962" t="s">
        <v>186</v>
      </c>
      <c r="O1962" t="s">
        <v>187</v>
      </c>
      <c r="P1962" t="s">
        <v>188</v>
      </c>
      <c r="Q1962" t="s">
        <v>189</v>
      </c>
      <c r="R1962" t="s">
        <v>190</v>
      </c>
      <c r="S1962" t="s">
        <v>191</v>
      </c>
      <c r="T1962" t="s">
        <v>192</v>
      </c>
      <c r="U1962" s="6">
        <v>1112126</v>
      </c>
      <c r="V1962" s="6">
        <v>0</v>
      </c>
      <c r="W1962" s="6">
        <v>1112126</v>
      </c>
      <c r="X1962" s="6">
        <v>0</v>
      </c>
      <c r="Y1962" t="s">
        <v>193</v>
      </c>
      <c r="Z1962" t="s">
        <v>194</v>
      </c>
      <c r="AA1962" t="s">
        <v>195</v>
      </c>
      <c r="AB1962" t="s">
        <v>8148</v>
      </c>
      <c r="AC1962" t="s">
        <v>1760</v>
      </c>
      <c r="AD1962" t="s">
        <v>1752</v>
      </c>
      <c r="AE1962" t="s">
        <v>2722</v>
      </c>
      <c r="AF1962" t="s">
        <v>7815</v>
      </c>
      <c r="AG1962" t="s">
        <v>8143</v>
      </c>
      <c r="AH1962" t="s">
        <v>8149</v>
      </c>
      <c r="AI1962" t="s">
        <v>8150</v>
      </c>
      <c r="AK1962" t="s">
        <v>7537</v>
      </c>
      <c r="AL1962" t="s">
        <v>8151</v>
      </c>
      <c r="AM1962" t="s">
        <v>8152</v>
      </c>
      <c r="AN1962" t="s">
        <v>760</v>
      </c>
      <c r="AO1962" t="s">
        <v>137</v>
      </c>
    </row>
    <row r="1963" spans="1:41" hidden="1" x14ac:dyDescent="0.2">
      <c r="A1963">
        <v>187225</v>
      </c>
      <c r="B1963" s="7">
        <v>46018</v>
      </c>
      <c r="C1963" t="s">
        <v>8153</v>
      </c>
      <c r="D1963" t="s">
        <v>180</v>
      </c>
      <c r="E1963" s="6">
        <v>30825180.16</v>
      </c>
      <c r="F1963" s="6">
        <v>1801331</v>
      </c>
      <c r="G1963" s="6">
        <v>0</v>
      </c>
      <c r="H1963" t="s">
        <v>181</v>
      </c>
      <c r="I1963">
        <v>805014913</v>
      </c>
      <c r="J1963" t="s">
        <v>7113</v>
      </c>
      <c r="K1963" t="s">
        <v>183</v>
      </c>
      <c r="L1963" t="s">
        <v>184</v>
      </c>
      <c r="M1963" t="s">
        <v>7114</v>
      </c>
      <c r="N1963" t="s">
        <v>186</v>
      </c>
      <c r="O1963" t="s">
        <v>7115</v>
      </c>
      <c r="P1963" t="s">
        <v>4187</v>
      </c>
      <c r="Q1963" t="s">
        <v>189</v>
      </c>
      <c r="R1963" t="s">
        <v>190</v>
      </c>
      <c r="S1963" t="s">
        <v>458</v>
      </c>
      <c r="T1963" t="s">
        <v>459</v>
      </c>
      <c r="U1963" s="6">
        <v>30825180.16</v>
      </c>
      <c r="V1963" s="6">
        <v>0</v>
      </c>
      <c r="W1963" s="6">
        <v>30825180.16</v>
      </c>
      <c r="X1963" s="6">
        <v>0</v>
      </c>
      <c r="Y1963" t="s">
        <v>480</v>
      </c>
      <c r="Z1963" t="s">
        <v>194</v>
      </c>
      <c r="AA1963" t="s">
        <v>702</v>
      </c>
      <c r="AB1963" t="s">
        <v>8154</v>
      </c>
      <c r="AC1963" t="s">
        <v>544</v>
      </c>
      <c r="AD1963" t="s">
        <v>544</v>
      </c>
      <c r="AE1963" t="s">
        <v>1976</v>
      </c>
      <c r="AF1963" t="s">
        <v>7819</v>
      </c>
      <c r="AG1963" t="s">
        <v>8143</v>
      </c>
      <c r="AH1963" t="s">
        <v>8155</v>
      </c>
      <c r="AI1963" t="s">
        <v>8156</v>
      </c>
      <c r="AK1963" t="s">
        <v>5346</v>
      </c>
      <c r="AL1963" t="s">
        <v>3456</v>
      </c>
      <c r="AM1963" t="s">
        <v>7119</v>
      </c>
      <c r="AN1963" t="s">
        <v>7120</v>
      </c>
      <c r="AO1963" t="s">
        <v>137</v>
      </c>
    </row>
    <row r="1964" spans="1:41" hidden="1" x14ac:dyDescent="0.2">
      <c r="A1964">
        <v>187325</v>
      </c>
      <c r="B1964" s="7">
        <v>46018</v>
      </c>
      <c r="C1964" t="s">
        <v>8157</v>
      </c>
      <c r="D1964" t="s">
        <v>180</v>
      </c>
      <c r="E1964" s="6">
        <v>29824584</v>
      </c>
      <c r="F1964" s="6">
        <v>1742858</v>
      </c>
      <c r="G1964" s="6">
        <v>0</v>
      </c>
      <c r="H1964" t="s">
        <v>181</v>
      </c>
      <c r="I1964">
        <v>805014913</v>
      </c>
      <c r="J1964" t="s">
        <v>7113</v>
      </c>
      <c r="K1964" t="s">
        <v>183</v>
      </c>
      <c r="L1964" t="s">
        <v>184</v>
      </c>
      <c r="M1964" t="s">
        <v>7114</v>
      </c>
      <c r="N1964" t="s">
        <v>186</v>
      </c>
      <c r="O1964" t="s">
        <v>7115</v>
      </c>
      <c r="P1964" t="s">
        <v>4187</v>
      </c>
      <c r="Q1964" t="s">
        <v>189</v>
      </c>
      <c r="R1964" t="s">
        <v>190</v>
      </c>
      <c r="S1964" t="s">
        <v>458</v>
      </c>
      <c r="T1964" t="s">
        <v>459</v>
      </c>
      <c r="U1964" s="6">
        <v>29824584</v>
      </c>
      <c r="V1964" s="6">
        <v>0</v>
      </c>
      <c r="W1964" s="6">
        <v>29824584</v>
      </c>
      <c r="X1964" s="6">
        <v>0</v>
      </c>
      <c r="Y1964" t="s">
        <v>480</v>
      </c>
      <c r="Z1964" t="s">
        <v>194</v>
      </c>
      <c r="AA1964" t="s">
        <v>702</v>
      </c>
      <c r="AB1964" t="s">
        <v>8158</v>
      </c>
      <c r="AC1964" t="s">
        <v>544</v>
      </c>
      <c r="AD1964" t="s">
        <v>544</v>
      </c>
      <c r="AE1964" t="s">
        <v>1976</v>
      </c>
      <c r="AF1964" t="s">
        <v>7825</v>
      </c>
      <c r="AG1964" t="s">
        <v>8143</v>
      </c>
      <c r="AH1964" t="s">
        <v>8159</v>
      </c>
      <c r="AI1964" t="s">
        <v>8160</v>
      </c>
      <c r="AK1964" t="s">
        <v>5346</v>
      </c>
      <c r="AL1964" t="s">
        <v>3456</v>
      </c>
      <c r="AM1964" t="s">
        <v>7119</v>
      </c>
      <c r="AN1964" t="s">
        <v>7120</v>
      </c>
      <c r="AO1964" t="s">
        <v>137</v>
      </c>
    </row>
    <row r="1965" spans="1:41" hidden="1" x14ac:dyDescent="0.2">
      <c r="A1965">
        <v>187525</v>
      </c>
      <c r="B1965" s="7">
        <v>46018</v>
      </c>
      <c r="C1965" t="s">
        <v>8161</v>
      </c>
      <c r="D1965" t="s">
        <v>180</v>
      </c>
      <c r="E1965" s="6">
        <v>159663269</v>
      </c>
      <c r="F1965" s="6">
        <v>1542347</v>
      </c>
      <c r="G1965" s="6">
        <v>0</v>
      </c>
      <c r="H1965" t="s">
        <v>181</v>
      </c>
      <c r="I1965">
        <v>901394655</v>
      </c>
      <c r="J1965" t="s">
        <v>8162</v>
      </c>
      <c r="K1965" t="s">
        <v>183</v>
      </c>
      <c r="L1965" t="s">
        <v>209</v>
      </c>
      <c r="M1965" t="s">
        <v>8163</v>
      </c>
      <c r="N1965" t="s">
        <v>186</v>
      </c>
      <c r="O1965" t="s">
        <v>211</v>
      </c>
      <c r="P1965" t="s">
        <v>212</v>
      </c>
      <c r="Q1965" t="s">
        <v>189</v>
      </c>
      <c r="R1965" t="s">
        <v>190</v>
      </c>
      <c r="S1965" t="s">
        <v>585</v>
      </c>
      <c r="T1965" t="s">
        <v>586</v>
      </c>
      <c r="U1965" s="6">
        <v>159663269</v>
      </c>
      <c r="V1965" s="6">
        <v>0</v>
      </c>
      <c r="W1965" s="6">
        <v>159663269</v>
      </c>
      <c r="X1965" s="6">
        <v>0</v>
      </c>
      <c r="Y1965" t="s">
        <v>480</v>
      </c>
      <c r="Z1965" t="s">
        <v>194</v>
      </c>
      <c r="AA1965" t="s">
        <v>702</v>
      </c>
      <c r="AB1965" t="s">
        <v>8164</v>
      </c>
      <c r="AC1965" t="s">
        <v>1656</v>
      </c>
      <c r="AD1965" t="s">
        <v>1643</v>
      </c>
      <c r="AE1965" t="s">
        <v>2746</v>
      </c>
      <c r="AF1965" t="s">
        <v>7835</v>
      </c>
      <c r="AG1965" t="s">
        <v>8143</v>
      </c>
      <c r="AH1965" t="s">
        <v>8165</v>
      </c>
      <c r="AI1965" t="s">
        <v>8166</v>
      </c>
      <c r="AK1965" t="s">
        <v>7537</v>
      </c>
      <c r="AL1965" t="s">
        <v>3456</v>
      </c>
      <c r="AM1965" t="s">
        <v>8167</v>
      </c>
      <c r="AN1965" t="s">
        <v>8168</v>
      </c>
      <c r="AO1965" t="s">
        <v>137</v>
      </c>
    </row>
    <row r="1966" spans="1:41" hidden="1" x14ac:dyDescent="0.2">
      <c r="A1966">
        <v>187625</v>
      </c>
      <c r="B1966" s="7">
        <v>46018</v>
      </c>
      <c r="C1966" t="s">
        <v>8169</v>
      </c>
      <c r="D1966" t="s">
        <v>180</v>
      </c>
      <c r="E1966" s="6">
        <v>203208</v>
      </c>
      <c r="F1966" s="6">
        <v>0</v>
      </c>
      <c r="G1966" s="6">
        <v>0</v>
      </c>
      <c r="H1966" t="s">
        <v>361</v>
      </c>
      <c r="I1966">
        <v>91247035</v>
      </c>
      <c r="J1966" t="s">
        <v>6929</v>
      </c>
      <c r="K1966" t="s">
        <v>183</v>
      </c>
      <c r="L1966" t="s">
        <v>209</v>
      </c>
      <c r="M1966" t="s">
        <v>6930</v>
      </c>
      <c r="N1966" t="s">
        <v>186</v>
      </c>
      <c r="O1966" t="s">
        <v>1068</v>
      </c>
      <c r="P1966" t="s">
        <v>1069</v>
      </c>
      <c r="Q1966" t="s">
        <v>189</v>
      </c>
      <c r="R1966" t="s">
        <v>190</v>
      </c>
      <c r="S1966" t="s">
        <v>1178</v>
      </c>
      <c r="T1966" t="s">
        <v>1179</v>
      </c>
      <c r="U1966" s="6">
        <v>203208</v>
      </c>
      <c r="V1966" s="6">
        <v>0</v>
      </c>
      <c r="W1966" s="6">
        <v>203208</v>
      </c>
      <c r="X1966" s="6">
        <v>0</v>
      </c>
      <c r="Y1966" t="s">
        <v>193</v>
      </c>
      <c r="Z1966" t="s">
        <v>194</v>
      </c>
      <c r="AA1966" t="s">
        <v>195</v>
      </c>
      <c r="AB1966" t="s">
        <v>8170</v>
      </c>
      <c r="AC1966" t="s">
        <v>997</v>
      </c>
      <c r="AD1966" t="s">
        <v>997</v>
      </c>
      <c r="AE1966" t="s">
        <v>2572</v>
      </c>
      <c r="AF1966" t="s">
        <v>7839</v>
      </c>
      <c r="AG1966" t="s">
        <v>8143</v>
      </c>
      <c r="AH1966" t="s">
        <v>8171</v>
      </c>
      <c r="AI1966" t="s">
        <v>8172</v>
      </c>
      <c r="AK1966" t="s">
        <v>6865</v>
      </c>
      <c r="AL1966" t="s">
        <v>2716</v>
      </c>
      <c r="AM1966" t="s">
        <v>485</v>
      </c>
      <c r="AN1966" t="s">
        <v>8173</v>
      </c>
      <c r="AO1966" t="s">
        <v>129</v>
      </c>
    </row>
    <row r="1967" spans="1:41" hidden="1" x14ac:dyDescent="0.2">
      <c r="A1967">
        <v>187725</v>
      </c>
      <c r="B1967" s="7">
        <v>46018</v>
      </c>
      <c r="C1967" t="s">
        <v>8174</v>
      </c>
      <c r="D1967" t="s">
        <v>180</v>
      </c>
      <c r="E1967" s="6">
        <v>1981899.99</v>
      </c>
      <c r="F1967" s="6">
        <v>119821</v>
      </c>
      <c r="G1967" s="6">
        <v>0</v>
      </c>
      <c r="H1967" t="s">
        <v>181</v>
      </c>
      <c r="I1967">
        <v>901142693</v>
      </c>
      <c r="J1967" t="s">
        <v>4710</v>
      </c>
      <c r="K1967" t="s">
        <v>183</v>
      </c>
      <c r="L1967" t="s">
        <v>209</v>
      </c>
      <c r="M1967" t="s">
        <v>7885</v>
      </c>
      <c r="N1967" t="s">
        <v>186</v>
      </c>
      <c r="O1967" t="s">
        <v>7886</v>
      </c>
      <c r="P1967" t="s">
        <v>4711</v>
      </c>
      <c r="Q1967" t="s">
        <v>189</v>
      </c>
      <c r="R1967" t="s">
        <v>190</v>
      </c>
      <c r="S1967" t="s">
        <v>255</v>
      </c>
      <c r="T1967" t="s">
        <v>256</v>
      </c>
      <c r="U1967" s="6">
        <v>1981899.99</v>
      </c>
      <c r="V1967" s="6">
        <v>0</v>
      </c>
      <c r="W1967" s="6">
        <v>1981899.99</v>
      </c>
      <c r="X1967" s="6">
        <v>0</v>
      </c>
      <c r="Y1967" t="s">
        <v>193</v>
      </c>
      <c r="Z1967" t="s">
        <v>194</v>
      </c>
      <c r="AA1967" t="s">
        <v>195</v>
      </c>
      <c r="AB1967" t="s">
        <v>8175</v>
      </c>
      <c r="AC1967" t="s">
        <v>418</v>
      </c>
      <c r="AD1967" t="s">
        <v>418</v>
      </c>
      <c r="AE1967" t="s">
        <v>1501</v>
      </c>
      <c r="AF1967" t="s">
        <v>7845</v>
      </c>
      <c r="AG1967" t="s">
        <v>8143</v>
      </c>
      <c r="AH1967" t="s">
        <v>8176</v>
      </c>
      <c r="AI1967" t="s">
        <v>8177</v>
      </c>
      <c r="AK1967" t="s">
        <v>3277</v>
      </c>
      <c r="AL1967" t="s">
        <v>758</v>
      </c>
      <c r="AM1967" t="s">
        <v>7890</v>
      </c>
      <c r="AN1967" t="s">
        <v>4716</v>
      </c>
      <c r="AO1967" t="s">
        <v>137</v>
      </c>
    </row>
    <row r="1968" spans="1:41" hidden="1" x14ac:dyDescent="0.2">
      <c r="A1968">
        <v>187825</v>
      </c>
      <c r="B1968" s="7">
        <v>46020</v>
      </c>
      <c r="C1968" t="s">
        <v>8178</v>
      </c>
      <c r="D1968" t="s">
        <v>180</v>
      </c>
      <c r="E1968" s="6">
        <v>9579150</v>
      </c>
      <c r="F1968" s="6">
        <v>361521</v>
      </c>
      <c r="G1968" s="6">
        <v>0</v>
      </c>
      <c r="H1968" t="s">
        <v>361</v>
      </c>
      <c r="I1968">
        <v>1020747528</v>
      </c>
      <c r="J1968" t="s">
        <v>742</v>
      </c>
      <c r="K1968" t="s">
        <v>183</v>
      </c>
      <c r="L1968" t="s">
        <v>209</v>
      </c>
      <c r="M1968" t="s">
        <v>743</v>
      </c>
      <c r="N1968" t="s">
        <v>186</v>
      </c>
      <c r="O1968" t="s">
        <v>615</v>
      </c>
      <c r="P1968" t="s">
        <v>616</v>
      </c>
      <c r="Q1968" t="s">
        <v>189</v>
      </c>
      <c r="R1968" t="s">
        <v>190</v>
      </c>
      <c r="S1968" t="s">
        <v>478</v>
      </c>
      <c r="T1968" t="s">
        <v>479</v>
      </c>
      <c r="U1968" s="6">
        <v>9579150</v>
      </c>
      <c r="V1968" s="6">
        <v>0</v>
      </c>
      <c r="W1968" s="6">
        <v>9579150</v>
      </c>
      <c r="X1968" s="6">
        <v>0</v>
      </c>
      <c r="Y1968" t="s">
        <v>480</v>
      </c>
      <c r="Z1968" t="s">
        <v>194</v>
      </c>
      <c r="AA1968" t="s">
        <v>702</v>
      </c>
      <c r="AB1968" t="s">
        <v>8179</v>
      </c>
      <c r="AC1968" t="s">
        <v>1797</v>
      </c>
      <c r="AD1968" t="s">
        <v>1780</v>
      </c>
      <c r="AE1968" t="s">
        <v>2037</v>
      </c>
      <c r="AF1968" t="s">
        <v>7868</v>
      </c>
      <c r="AG1968" t="s">
        <v>8180</v>
      </c>
      <c r="AH1968" t="s">
        <v>8181</v>
      </c>
      <c r="AI1968" t="s">
        <v>8182</v>
      </c>
      <c r="AK1968" t="s">
        <v>5395</v>
      </c>
      <c r="AL1968" t="s">
        <v>462</v>
      </c>
      <c r="AM1968" t="s">
        <v>6271</v>
      </c>
      <c r="AN1968" t="s">
        <v>6272</v>
      </c>
      <c r="AO1968" t="s">
        <v>124</v>
      </c>
    </row>
    <row r="1969" spans="1:41" hidden="1" x14ac:dyDescent="0.2">
      <c r="A1969">
        <v>187925</v>
      </c>
      <c r="B1969" s="7">
        <v>46020</v>
      </c>
      <c r="C1969" t="s">
        <v>8183</v>
      </c>
      <c r="D1969" t="s">
        <v>180</v>
      </c>
      <c r="E1969" s="6">
        <v>7394100</v>
      </c>
      <c r="F1969" s="6">
        <v>49630</v>
      </c>
      <c r="G1969" s="6">
        <v>0</v>
      </c>
      <c r="H1969" t="s">
        <v>361</v>
      </c>
      <c r="I1969">
        <v>1018416231</v>
      </c>
      <c r="J1969" t="s">
        <v>1542</v>
      </c>
      <c r="K1969" t="s">
        <v>183</v>
      </c>
      <c r="L1969" t="s">
        <v>209</v>
      </c>
      <c r="M1969" t="s">
        <v>1543</v>
      </c>
      <c r="N1969" t="s">
        <v>186</v>
      </c>
      <c r="O1969" t="s">
        <v>225</v>
      </c>
      <c r="P1969" t="s">
        <v>226</v>
      </c>
      <c r="Q1969" t="s">
        <v>189</v>
      </c>
      <c r="R1969" t="s">
        <v>190</v>
      </c>
      <c r="S1969" t="s">
        <v>446</v>
      </c>
      <c r="T1969" t="s">
        <v>447</v>
      </c>
      <c r="U1969" s="6">
        <v>7394100</v>
      </c>
      <c r="V1969" s="6">
        <v>0</v>
      </c>
      <c r="W1969" s="6">
        <v>7394100</v>
      </c>
      <c r="X1969" s="6">
        <v>0</v>
      </c>
      <c r="Y1969" t="s">
        <v>193</v>
      </c>
      <c r="Z1969" t="s">
        <v>194</v>
      </c>
      <c r="AA1969" t="s">
        <v>195</v>
      </c>
      <c r="AB1969" t="s">
        <v>8184</v>
      </c>
      <c r="AC1969" t="s">
        <v>936</v>
      </c>
      <c r="AD1969" t="s">
        <v>932</v>
      </c>
      <c r="AE1969" t="s">
        <v>566</v>
      </c>
      <c r="AF1969" t="s">
        <v>7874</v>
      </c>
      <c r="AG1969" t="s">
        <v>8180</v>
      </c>
      <c r="AH1969" t="s">
        <v>8185</v>
      </c>
      <c r="AI1969" t="s">
        <v>8186</v>
      </c>
      <c r="AK1969" t="s">
        <v>672</v>
      </c>
      <c r="AL1969" t="s">
        <v>462</v>
      </c>
      <c r="AM1969" t="s">
        <v>5616</v>
      </c>
      <c r="AN1969" t="s">
        <v>1548</v>
      </c>
      <c r="AO1969" t="s">
        <v>124</v>
      </c>
    </row>
    <row r="1970" spans="1:41" hidden="1" x14ac:dyDescent="0.2">
      <c r="A1970">
        <v>188125</v>
      </c>
      <c r="B1970" s="7">
        <v>46020</v>
      </c>
      <c r="C1970" t="s">
        <v>8187</v>
      </c>
      <c r="D1970" t="s">
        <v>180</v>
      </c>
      <c r="E1970" s="6">
        <v>9931735.4600000009</v>
      </c>
      <c r="F1970" s="6">
        <v>0</v>
      </c>
      <c r="G1970" s="6">
        <v>0</v>
      </c>
      <c r="H1970" t="s">
        <v>181</v>
      </c>
      <c r="I1970">
        <v>830042244</v>
      </c>
      <c r="J1970" t="s">
        <v>2144</v>
      </c>
      <c r="K1970" t="s">
        <v>183</v>
      </c>
      <c r="L1970" t="s">
        <v>209</v>
      </c>
      <c r="M1970" t="s">
        <v>2145</v>
      </c>
      <c r="N1970" t="s">
        <v>186</v>
      </c>
      <c r="O1970" t="s">
        <v>211</v>
      </c>
      <c r="P1970" t="s">
        <v>212</v>
      </c>
      <c r="Q1970" t="s">
        <v>189</v>
      </c>
      <c r="R1970" t="s">
        <v>190</v>
      </c>
      <c r="S1970" t="s">
        <v>585</v>
      </c>
      <c r="T1970" t="s">
        <v>586</v>
      </c>
      <c r="U1970" s="6">
        <v>9931735.4600000009</v>
      </c>
      <c r="V1970" s="6">
        <v>0</v>
      </c>
      <c r="W1970" s="6">
        <v>9931735.4600000009</v>
      </c>
      <c r="X1970" s="6">
        <v>0</v>
      </c>
      <c r="Y1970" t="s">
        <v>480</v>
      </c>
      <c r="Z1970" t="s">
        <v>194</v>
      </c>
      <c r="AA1970" t="s">
        <v>481</v>
      </c>
      <c r="AB1970" t="s">
        <v>8188</v>
      </c>
      <c r="AC1970" t="s">
        <v>272</v>
      </c>
      <c r="AD1970" t="s">
        <v>272</v>
      </c>
      <c r="AE1970" t="s">
        <v>2147</v>
      </c>
      <c r="AF1970" t="s">
        <v>7888</v>
      </c>
      <c r="AG1970" t="s">
        <v>8180</v>
      </c>
      <c r="AH1970" t="s">
        <v>8189</v>
      </c>
      <c r="AI1970" t="s">
        <v>8190</v>
      </c>
      <c r="AK1970" t="s">
        <v>1037</v>
      </c>
      <c r="AL1970" t="s">
        <v>452</v>
      </c>
      <c r="AM1970" t="s">
        <v>2107</v>
      </c>
      <c r="AN1970" t="s">
        <v>2151</v>
      </c>
      <c r="AO1970" t="s">
        <v>137</v>
      </c>
    </row>
    <row r="1971" spans="1:41" hidden="1" x14ac:dyDescent="0.2">
      <c r="A1971">
        <v>188225</v>
      </c>
      <c r="B1971" s="7">
        <v>46020</v>
      </c>
      <c r="C1971" t="s">
        <v>8191</v>
      </c>
      <c r="D1971" t="s">
        <v>180</v>
      </c>
      <c r="E1971" s="6">
        <v>3368423</v>
      </c>
      <c r="F1971" s="6">
        <v>49630</v>
      </c>
      <c r="G1971" s="6">
        <v>0</v>
      </c>
      <c r="H1971" t="s">
        <v>361</v>
      </c>
      <c r="I1971">
        <v>35353930</v>
      </c>
      <c r="J1971" t="s">
        <v>3930</v>
      </c>
      <c r="K1971" t="s">
        <v>183</v>
      </c>
      <c r="L1971" t="s">
        <v>209</v>
      </c>
      <c r="M1971" t="s">
        <v>6210</v>
      </c>
      <c r="N1971" t="s">
        <v>186</v>
      </c>
      <c r="O1971" t="s">
        <v>211</v>
      </c>
      <c r="P1971" t="s">
        <v>212</v>
      </c>
      <c r="Q1971" t="s">
        <v>189</v>
      </c>
      <c r="R1971" t="s">
        <v>190</v>
      </c>
      <c r="S1971" t="s">
        <v>478</v>
      </c>
      <c r="T1971" t="s">
        <v>479</v>
      </c>
      <c r="U1971" s="6">
        <v>3368423</v>
      </c>
      <c r="V1971" s="6">
        <v>0</v>
      </c>
      <c r="W1971" s="6">
        <v>3368423</v>
      </c>
      <c r="X1971" s="6">
        <v>0</v>
      </c>
      <c r="Y1971" t="s">
        <v>480</v>
      </c>
      <c r="Z1971" t="s">
        <v>194</v>
      </c>
      <c r="AA1971" t="s">
        <v>702</v>
      </c>
      <c r="AB1971" t="s">
        <v>8192</v>
      </c>
      <c r="AC1971" t="s">
        <v>1793</v>
      </c>
      <c r="AD1971" t="s">
        <v>1776</v>
      </c>
      <c r="AE1971" t="s">
        <v>2149</v>
      </c>
      <c r="AF1971" t="s">
        <v>7893</v>
      </c>
      <c r="AG1971" t="s">
        <v>8180</v>
      </c>
      <c r="AH1971" t="s">
        <v>8193</v>
      </c>
      <c r="AI1971" t="s">
        <v>8194</v>
      </c>
      <c r="AK1971" t="s">
        <v>5552</v>
      </c>
      <c r="AL1971" t="s">
        <v>462</v>
      </c>
      <c r="AM1971" t="s">
        <v>2795</v>
      </c>
      <c r="AN1971" t="s">
        <v>6297</v>
      </c>
      <c r="AO1971" t="s">
        <v>124</v>
      </c>
    </row>
    <row r="1972" spans="1:41" hidden="1" x14ac:dyDescent="0.2">
      <c r="A1972">
        <v>188325</v>
      </c>
      <c r="B1972" s="7">
        <v>46020</v>
      </c>
      <c r="C1972" t="s">
        <v>8195</v>
      </c>
      <c r="D1972" t="s">
        <v>180</v>
      </c>
      <c r="E1972" s="6">
        <v>718713</v>
      </c>
      <c r="F1972" s="6">
        <v>36395</v>
      </c>
      <c r="G1972" s="6">
        <v>0</v>
      </c>
      <c r="H1972" t="s">
        <v>361</v>
      </c>
      <c r="I1972">
        <v>43254268</v>
      </c>
      <c r="J1972" t="s">
        <v>3072</v>
      </c>
      <c r="K1972" t="s">
        <v>183</v>
      </c>
      <c r="L1972" t="s">
        <v>209</v>
      </c>
      <c r="M1972" t="s">
        <v>3073</v>
      </c>
      <c r="N1972" t="s">
        <v>186</v>
      </c>
      <c r="O1972" t="s">
        <v>562</v>
      </c>
      <c r="P1972" t="s">
        <v>563</v>
      </c>
      <c r="Q1972" t="s">
        <v>189</v>
      </c>
      <c r="R1972" t="s">
        <v>190</v>
      </c>
      <c r="S1972" t="s">
        <v>669</v>
      </c>
      <c r="T1972" t="s">
        <v>670</v>
      </c>
      <c r="U1972" s="6">
        <v>718713</v>
      </c>
      <c r="V1972" s="6">
        <v>0</v>
      </c>
      <c r="W1972" s="6">
        <v>718713</v>
      </c>
      <c r="X1972" s="6">
        <v>0</v>
      </c>
      <c r="Y1972" t="s">
        <v>480</v>
      </c>
      <c r="Z1972" t="s">
        <v>194</v>
      </c>
      <c r="AA1972" t="s">
        <v>481</v>
      </c>
      <c r="AB1972" t="s">
        <v>8196</v>
      </c>
      <c r="AC1972" t="s">
        <v>662</v>
      </c>
      <c r="AD1972" t="s">
        <v>662</v>
      </c>
      <c r="AE1972" t="s">
        <v>1311</v>
      </c>
      <c r="AF1972" t="s">
        <v>7897</v>
      </c>
      <c r="AG1972" t="s">
        <v>8180</v>
      </c>
      <c r="AH1972" t="s">
        <v>8197</v>
      </c>
      <c r="AI1972" t="s">
        <v>8198</v>
      </c>
      <c r="AK1972" t="s">
        <v>2696</v>
      </c>
      <c r="AL1972" t="s">
        <v>462</v>
      </c>
      <c r="AM1972" t="s">
        <v>3078</v>
      </c>
      <c r="AN1972" t="s">
        <v>1485</v>
      </c>
      <c r="AO1972" t="s">
        <v>124</v>
      </c>
    </row>
    <row r="1973" spans="1:41" hidden="1" x14ac:dyDescent="0.2">
      <c r="A1973">
        <v>188425</v>
      </c>
      <c r="B1973" s="7">
        <v>46020</v>
      </c>
      <c r="C1973" t="s">
        <v>8199</v>
      </c>
      <c r="D1973" t="s">
        <v>180</v>
      </c>
      <c r="E1973" s="6">
        <v>1586149</v>
      </c>
      <c r="F1973" s="6">
        <v>57541</v>
      </c>
      <c r="G1973" s="6">
        <v>0</v>
      </c>
      <c r="H1973" t="s">
        <v>361</v>
      </c>
      <c r="I1973">
        <v>1015467605</v>
      </c>
      <c r="J1973" t="s">
        <v>538</v>
      </c>
      <c r="K1973" t="s">
        <v>183</v>
      </c>
      <c r="L1973" t="s">
        <v>209</v>
      </c>
      <c r="M1973" t="s">
        <v>539</v>
      </c>
      <c r="N1973" t="s">
        <v>186</v>
      </c>
      <c r="O1973" t="s">
        <v>364</v>
      </c>
      <c r="P1973" t="s">
        <v>365</v>
      </c>
      <c r="Q1973" t="s">
        <v>189</v>
      </c>
      <c r="R1973" t="s">
        <v>190</v>
      </c>
      <c r="S1973" t="s">
        <v>540</v>
      </c>
      <c r="T1973" t="s">
        <v>541</v>
      </c>
      <c r="U1973" s="6">
        <v>1586149</v>
      </c>
      <c r="V1973" s="6">
        <v>0</v>
      </c>
      <c r="W1973" s="6">
        <v>1586149</v>
      </c>
      <c r="X1973" s="6">
        <v>0</v>
      </c>
      <c r="Y1973" t="s">
        <v>480</v>
      </c>
      <c r="Z1973" t="s">
        <v>194</v>
      </c>
      <c r="AA1973" t="s">
        <v>481</v>
      </c>
      <c r="AB1973" t="s">
        <v>8200</v>
      </c>
      <c r="AC1973" t="s">
        <v>543</v>
      </c>
      <c r="AD1973" t="s">
        <v>543</v>
      </c>
      <c r="AE1973" t="s">
        <v>197</v>
      </c>
      <c r="AF1973" t="s">
        <v>8201</v>
      </c>
      <c r="AG1973" t="s">
        <v>8180</v>
      </c>
      <c r="AH1973" t="s">
        <v>8202</v>
      </c>
      <c r="AI1973" t="s">
        <v>8203</v>
      </c>
      <c r="AK1973" t="s">
        <v>327</v>
      </c>
      <c r="AL1973" t="s">
        <v>462</v>
      </c>
      <c r="AM1973" t="s">
        <v>5666</v>
      </c>
      <c r="AN1973" t="s">
        <v>549</v>
      </c>
      <c r="AO1973" t="s">
        <v>124</v>
      </c>
    </row>
    <row r="1974" spans="1:41" hidden="1" x14ac:dyDescent="0.2">
      <c r="A1974">
        <v>188525</v>
      </c>
      <c r="B1974" s="7">
        <v>46020</v>
      </c>
      <c r="C1974" t="s">
        <v>8204</v>
      </c>
      <c r="D1974" t="s">
        <v>180</v>
      </c>
      <c r="E1974" s="6">
        <v>119548257</v>
      </c>
      <c r="F1974" s="6">
        <v>0</v>
      </c>
      <c r="G1974" s="6">
        <v>0</v>
      </c>
      <c r="H1974" t="s">
        <v>181</v>
      </c>
      <c r="I1974">
        <v>800006900</v>
      </c>
      <c r="J1974" t="s">
        <v>8205</v>
      </c>
      <c r="K1974" t="s">
        <v>183</v>
      </c>
      <c r="L1974" t="s">
        <v>184</v>
      </c>
      <c r="M1974" t="s">
        <v>8206</v>
      </c>
      <c r="N1974" t="s">
        <v>186</v>
      </c>
      <c r="O1974" t="s">
        <v>211</v>
      </c>
      <c r="P1974" t="s">
        <v>212</v>
      </c>
      <c r="Q1974" t="s">
        <v>189</v>
      </c>
      <c r="R1974" t="s">
        <v>190</v>
      </c>
      <c r="S1974" t="s">
        <v>858</v>
      </c>
      <c r="T1974" t="s">
        <v>859</v>
      </c>
      <c r="U1974" s="6">
        <v>119548257</v>
      </c>
      <c r="V1974" s="6">
        <v>0</v>
      </c>
      <c r="W1974" s="6">
        <v>119548257</v>
      </c>
      <c r="X1974" s="6">
        <v>0</v>
      </c>
      <c r="Y1974" t="s">
        <v>480</v>
      </c>
      <c r="Z1974" t="s">
        <v>194</v>
      </c>
      <c r="AA1974" t="s">
        <v>702</v>
      </c>
      <c r="AB1974" t="s">
        <v>8207</v>
      </c>
      <c r="AC1974" t="s">
        <v>1885</v>
      </c>
      <c r="AD1974" t="s">
        <v>1862</v>
      </c>
      <c r="AE1974" t="s">
        <v>2842</v>
      </c>
      <c r="AF1974" t="s">
        <v>8208</v>
      </c>
      <c r="AG1974" t="s">
        <v>8180</v>
      </c>
      <c r="AH1974" t="s">
        <v>8209</v>
      </c>
      <c r="AI1974" t="s">
        <v>8210</v>
      </c>
      <c r="AK1974" t="s">
        <v>7935</v>
      </c>
      <c r="AL1974" t="s">
        <v>8211</v>
      </c>
      <c r="AM1974" t="s">
        <v>8212</v>
      </c>
      <c r="AN1974" t="s">
        <v>8213</v>
      </c>
      <c r="AO1974" t="s">
        <v>137</v>
      </c>
    </row>
    <row r="1975" spans="1:41" hidden="1" x14ac:dyDescent="0.2">
      <c r="A1975">
        <v>188625</v>
      </c>
      <c r="B1975" s="7">
        <v>46020</v>
      </c>
      <c r="C1975" t="s">
        <v>8214</v>
      </c>
      <c r="D1975" t="s">
        <v>180</v>
      </c>
      <c r="E1975" s="6">
        <v>2574035</v>
      </c>
      <c r="F1975" s="6">
        <v>38091</v>
      </c>
      <c r="G1975" s="6">
        <v>0</v>
      </c>
      <c r="H1975" t="s">
        <v>361</v>
      </c>
      <c r="I1975">
        <v>1032449782</v>
      </c>
      <c r="J1975" t="s">
        <v>2159</v>
      </c>
      <c r="K1975" t="s">
        <v>183</v>
      </c>
      <c r="L1975" t="s">
        <v>209</v>
      </c>
      <c r="M1975" t="s">
        <v>2160</v>
      </c>
      <c r="N1975" t="s">
        <v>186</v>
      </c>
      <c r="O1975" t="s">
        <v>562</v>
      </c>
      <c r="P1975" t="s">
        <v>563</v>
      </c>
      <c r="Q1975" t="s">
        <v>189</v>
      </c>
      <c r="R1975" t="s">
        <v>190</v>
      </c>
      <c r="S1975" t="s">
        <v>669</v>
      </c>
      <c r="T1975" t="s">
        <v>670</v>
      </c>
      <c r="U1975" s="6">
        <v>574035</v>
      </c>
      <c r="V1975" s="6">
        <v>0</v>
      </c>
      <c r="W1975" s="6">
        <v>574035</v>
      </c>
      <c r="X1975" s="6">
        <v>0</v>
      </c>
      <c r="Y1975" t="s">
        <v>480</v>
      </c>
      <c r="Z1975" t="s">
        <v>194</v>
      </c>
      <c r="AA1975" t="s">
        <v>481</v>
      </c>
      <c r="AB1975" t="s">
        <v>8215</v>
      </c>
      <c r="AC1975" t="s">
        <v>1899</v>
      </c>
      <c r="AD1975" t="s">
        <v>1873</v>
      </c>
      <c r="AE1975" t="s">
        <v>2444</v>
      </c>
      <c r="AF1975" t="s">
        <v>7902</v>
      </c>
      <c r="AG1975" t="s">
        <v>8180</v>
      </c>
      <c r="AH1975" t="s">
        <v>8216</v>
      </c>
      <c r="AI1975" t="s">
        <v>8217</v>
      </c>
      <c r="AK1975" t="s">
        <v>6365</v>
      </c>
      <c r="AL1975" t="s">
        <v>462</v>
      </c>
      <c r="AM1975" t="s">
        <v>7870</v>
      </c>
      <c r="AN1975" t="s">
        <v>7871</v>
      </c>
      <c r="AO1975" t="s">
        <v>124</v>
      </c>
    </row>
    <row r="1976" spans="1:41" hidden="1" x14ac:dyDescent="0.2">
      <c r="A1976">
        <v>188625</v>
      </c>
      <c r="B1976" s="7">
        <v>46020</v>
      </c>
      <c r="C1976" t="s">
        <v>8214</v>
      </c>
      <c r="D1976" t="s">
        <v>180</v>
      </c>
      <c r="E1976" s="6">
        <v>2574035</v>
      </c>
      <c r="F1976" s="6">
        <v>38091</v>
      </c>
      <c r="G1976" s="6">
        <v>0</v>
      </c>
      <c r="H1976" t="s">
        <v>361</v>
      </c>
      <c r="I1976">
        <v>1032449782</v>
      </c>
      <c r="J1976" t="s">
        <v>2159</v>
      </c>
      <c r="K1976" t="s">
        <v>183</v>
      </c>
      <c r="L1976" t="s">
        <v>209</v>
      </c>
      <c r="M1976" t="s">
        <v>2160</v>
      </c>
      <c r="N1976" t="s">
        <v>186</v>
      </c>
      <c r="O1976" t="s">
        <v>562</v>
      </c>
      <c r="P1976" t="s">
        <v>563</v>
      </c>
      <c r="Q1976" t="s">
        <v>189</v>
      </c>
      <c r="R1976" t="s">
        <v>190</v>
      </c>
      <c r="S1976" t="s">
        <v>669</v>
      </c>
      <c r="T1976" t="s">
        <v>670</v>
      </c>
      <c r="U1976" s="6">
        <v>2000000</v>
      </c>
      <c r="V1976" s="6">
        <v>0</v>
      </c>
      <c r="W1976" s="6">
        <v>2000000</v>
      </c>
      <c r="X1976" s="6">
        <v>0</v>
      </c>
      <c r="Y1976" t="s">
        <v>480</v>
      </c>
      <c r="Z1976" t="s">
        <v>194</v>
      </c>
      <c r="AA1976" t="s">
        <v>702</v>
      </c>
      <c r="AB1976" t="s">
        <v>8215</v>
      </c>
      <c r="AC1976" t="s">
        <v>1899</v>
      </c>
      <c r="AD1976" t="s">
        <v>1873</v>
      </c>
      <c r="AE1976" t="s">
        <v>2444</v>
      </c>
      <c r="AF1976" t="s">
        <v>7902</v>
      </c>
      <c r="AG1976" t="s">
        <v>8180</v>
      </c>
      <c r="AH1976" t="s">
        <v>8216</v>
      </c>
      <c r="AI1976" t="s">
        <v>8217</v>
      </c>
      <c r="AK1976" t="s">
        <v>6365</v>
      </c>
      <c r="AL1976" t="s">
        <v>462</v>
      </c>
      <c r="AM1976" t="s">
        <v>7870</v>
      </c>
      <c r="AN1976" t="s">
        <v>7871</v>
      </c>
      <c r="AO1976" t="s">
        <v>124</v>
      </c>
    </row>
    <row r="1977" spans="1:41" hidden="1" x14ac:dyDescent="0.2">
      <c r="A1977">
        <v>188725</v>
      </c>
      <c r="B1977" s="7">
        <v>46020</v>
      </c>
      <c r="C1977" t="s">
        <v>8218</v>
      </c>
      <c r="D1977" t="s">
        <v>180</v>
      </c>
      <c r="E1977" s="6">
        <v>100200998</v>
      </c>
      <c r="F1977" s="6">
        <v>5964699</v>
      </c>
      <c r="G1977" s="6">
        <v>0</v>
      </c>
      <c r="H1977" t="s">
        <v>181</v>
      </c>
      <c r="I1977">
        <v>900150649</v>
      </c>
      <c r="J1977" t="s">
        <v>7020</v>
      </c>
      <c r="K1977" t="s">
        <v>183</v>
      </c>
      <c r="L1977" t="s">
        <v>184</v>
      </c>
      <c r="M1977" t="s">
        <v>7021</v>
      </c>
      <c r="N1977" t="s">
        <v>186</v>
      </c>
      <c r="O1977" t="s">
        <v>211</v>
      </c>
      <c r="P1977" t="s">
        <v>212</v>
      </c>
      <c r="Q1977" t="s">
        <v>189</v>
      </c>
      <c r="R1977" t="s">
        <v>190</v>
      </c>
      <c r="S1977" t="s">
        <v>540</v>
      </c>
      <c r="T1977" t="s">
        <v>541</v>
      </c>
      <c r="U1977" s="6">
        <v>100200998</v>
      </c>
      <c r="V1977" s="6">
        <v>0</v>
      </c>
      <c r="W1977" s="6">
        <v>100200998</v>
      </c>
      <c r="X1977" s="6">
        <v>0</v>
      </c>
      <c r="Y1977" t="s">
        <v>480</v>
      </c>
      <c r="Z1977" t="s">
        <v>194</v>
      </c>
      <c r="AA1977" t="s">
        <v>702</v>
      </c>
      <c r="AB1977" t="s">
        <v>8219</v>
      </c>
      <c r="AC1977" t="s">
        <v>1914</v>
      </c>
      <c r="AD1977" t="s">
        <v>1885</v>
      </c>
      <c r="AE1977" t="s">
        <v>2500</v>
      </c>
      <c r="AF1977" t="s">
        <v>7907</v>
      </c>
      <c r="AG1977" t="s">
        <v>8180</v>
      </c>
      <c r="AH1977" t="s">
        <v>8220</v>
      </c>
      <c r="AI1977" t="s">
        <v>8221</v>
      </c>
      <c r="AK1977" t="s">
        <v>6726</v>
      </c>
      <c r="AL1977" t="s">
        <v>3456</v>
      </c>
      <c r="AM1977" t="s">
        <v>8222</v>
      </c>
      <c r="AN1977" t="s">
        <v>8223</v>
      </c>
      <c r="AO1977" t="s">
        <v>137</v>
      </c>
    </row>
    <row r="1978" spans="1:41" hidden="1" x14ac:dyDescent="0.2">
      <c r="A1978">
        <v>188825</v>
      </c>
      <c r="B1978" s="7">
        <v>46021</v>
      </c>
      <c r="C1978" t="s">
        <v>8224</v>
      </c>
      <c r="D1978" t="s">
        <v>8225</v>
      </c>
      <c r="E1978" s="6">
        <v>1476552</v>
      </c>
      <c r="F1978" s="6">
        <v>80081</v>
      </c>
      <c r="G1978" s="6">
        <v>1476552</v>
      </c>
      <c r="H1978" t="s">
        <v>181</v>
      </c>
      <c r="I1978">
        <v>900730558</v>
      </c>
      <c r="J1978" t="s">
        <v>7857</v>
      </c>
      <c r="K1978" t="s">
        <v>183</v>
      </c>
      <c r="L1978" t="s">
        <v>209</v>
      </c>
      <c r="M1978" t="s">
        <v>7858</v>
      </c>
      <c r="N1978" t="s">
        <v>186</v>
      </c>
      <c r="O1978" t="s">
        <v>211</v>
      </c>
      <c r="P1978" t="s">
        <v>212</v>
      </c>
      <c r="Q1978" t="s">
        <v>189</v>
      </c>
      <c r="R1978" t="s">
        <v>190</v>
      </c>
      <c r="S1978" t="s">
        <v>458</v>
      </c>
      <c r="T1978" t="s">
        <v>459</v>
      </c>
      <c r="U1978" s="6">
        <v>1476552</v>
      </c>
      <c r="V1978" s="6">
        <v>0</v>
      </c>
      <c r="W1978" s="6">
        <v>1476552</v>
      </c>
      <c r="X1978" s="6">
        <v>1476552</v>
      </c>
      <c r="Y1978" t="s">
        <v>480</v>
      </c>
      <c r="Z1978" t="s">
        <v>194</v>
      </c>
      <c r="AA1978" t="s">
        <v>702</v>
      </c>
      <c r="AB1978" t="s">
        <v>8226</v>
      </c>
      <c r="AC1978" t="s">
        <v>1552</v>
      </c>
      <c r="AD1978" t="s">
        <v>1538</v>
      </c>
      <c r="AE1978" t="s">
        <v>1866</v>
      </c>
      <c r="AF1978" t="s">
        <v>7925</v>
      </c>
      <c r="AG1978" t="s">
        <v>8227</v>
      </c>
      <c r="AH1978" t="s">
        <v>8228</v>
      </c>
      <c r="AK1978" t="s">
        <v>7862</v>
      </c>
      <c r="AL1978" t="s">
        <v>758</v>
      </c>
      <c r="AM1978" t="s">
        <v>7863</v>
      </c>
      <c r="AN1978" t="s">
        <v>7864</v>
      </c>
      <c r="AO1978" t="s">
        <v>137</v>
      </c>
    </row>
    <row r="1979" spans="1:41" hidden="1" x14ac:dyDescent="0.2">
      <c r="A1979">
        <v>188925</v>
      </c>
      <c r="B1979" s="7">
        <v>46022</v>
      </c>
      <c r="C1979" t="s">
        <v>8229</v>
      </c>
      <c r="D1979" t="s">
        <v>8225</v>
      </c>
      <c r="E1979" s="6">
        <v>6934619.8399999999</v>
      </c>
      <c r="F1979" s="6">
        <v>0</v>
      </c>
      <c r="G1979" s="6">
        <v>6934619.8399999999</v>
      </c>
      <c r="H1979" t="s">
        <v>181</v>
      </c>
      <c r="I1979">
        <v>805014913</v>
      </c>
      <c r="J1979" t="s">
        <v>7113</v>
      </c>
      <c r="K1979" t="s">
        <v>183</v>
      </c>
      <c r="L1979" t="s">
        <v>184</v>
      </c>
      <c r="M1979" t="s">
        <v>7114</v>
      </c>
      <c r="N1979" t="s">
        <v>186</v>
      </c>
      <c r="O1979" t="s">
        <v>7115</v>
      </c>
      <c r="P1979" t="s">
        <v>4187</v>
      </c>
      <c r="Q1979" t="s">
        <v>189</v>
      </c>
      <c r="R1979" t="s">
        <v>190</v>
      </c>
      <c r="S1979" t="s">
        <v>458</v>
      </c>
      <c r="T1979" t="s">
        <v>459</v>
      </c>
      <c r="U1979" s="6">
        <v>6934619.8399999999</v>
      </c>
      <c r="V1979" s="6">
        <v>0</v>
      </c>
      <c r="W1979" s="6">
        <v>6934619.8399999999</v>
      </c>
      <c r="X1979" s="6">
        <v>6934619.8399999999</v>
      </c>
      <c r="Y1979" t="s">
        <v>480</v>
      </c>
      <c r="Z1979" t="s">
        <v>194</v>
      </c>
      <c r="AA1979" t="s">
        <v>702</v>
      </c>
      <c r="AB1979" t="s">
        <v>8230</v>
      </c>
      <c r="AC1979" t="s">
        <v>544</v>
      </c>
      <c r="AD1979" t="s">
        <v>544</v>
      </c>
      <c r="AE1979" t="s">
        <v>1976</v>
      </c>
      <c r="AF1979" t="s">
        <v>7928</v>
      </c>
      <c r="AG1979" t="s">
        <v>8231</v>
      </c>
      <c r="AH1979" t="s">
        <v>8232</v>
      </c>
      <c r="AK1979" t="s">
        <v>5346</v>
      </c>
      <c r="AL1979" t="s">
        <v>3456</v>
      </c>
      <c r="AM1979" t="s">
        <v>7119</v>
      </c>
      <c r="AN1979" t="s">
        <v>7120</v>
      </c>
      <c r="AO1979" t="s">
        <v>137</v>
      </c>
    </row>
    <row r="1980" spans="1:41" hidden="1" x14ac:dyDescent="0.2">
      <c r="A1980">
        <v>189025</v>
      </c>
      <c r="B1980" s="7">
        <v>46022</v>
      </c>
      <c r="C1980" t="s">
        <v>8233</v>
      </c>
      <c r="D1980" t="s">
        <v>8225</v>
      </c>
      <c r="E1980" s="6">
        <v>7136488</v>
      </c>
      <c r="F1980" s="6">
        <v>1469525</v>
      </c>
      <c r="G1980" s="6">
        <v>7136488</v>
      </c>
      <c r="H1980" t="s">
        <v>361</v>
      </c>
      <c r="I1980">
        <v>52024742</v>
      </c>
      <c r="J1980" t="s">
        <v>8234</v>
      </c>
      <c r="K1980" t="s">
        <v>183</v>
      </c>
      <c r="L1980" t="s">
        <v>209</v>
      </c>
      <c r="M1980" t="s">
        <v>8235</v>
      </c>
      <c r="N1980" t="s">
        <v>186</v>
      </c>
      <c r="O1980" t="s">
        <v>211</v>
      </c>
      <c r="P1980" t="s">
        <v>212</v>
      </c>
      <c r="Q1980" t="s">
        <v>189</v>
      </c>
      <c r="R1980" t="s">
        <v>190</v>
      </c>
      <c r="S1980" t="s">
        <v>669</v>
      </c>
      <c r="T1980" t="s">
        <v>670</v>
      </c>
      <c r="U1980" s="6">
        <v>7136488</v>
      </c>
      <c r="V1980" s="6">
        <v>0</v>
      </c>
      <c r="W1980" s="6">
        <v>7136488</v>
      </c>
      <c r="X1980" s="6">
        <v>7136488</v>
      </c>
      <c r="Y1980" t="s">
        <v>480</v>
      </c>
      <c r="Z1980" t="s">
        <v>194</v>
      </c>
      <c r="AA1980" t="s">
        <v>702</v>
      </c>
      <c r="AB1980" t="s">
        <v>8236</v>
      </c>
      <c r="AC1980" t="s">
        <v>1938</v>
      </c>
      <c r="AD1980" t="s">
        <v>1909</v>
      </c>
      <c r="AE1980" t="s">
        <v>2609</v>
      </c>
      <c r="AF1980" t="s">
        <v>7931</v>
      </c>
      <c r="AG1980" t="s">
        <v>8231</v>
      </c>
      <c r="AH1980" t="s">
        <v>8237</v>
      </c>
      <c r="AK1980" t="s">
        <v>6944</v>
      </c>
      <c r="AL1980" t="s">
        <v>462</v>
      </c>
      <c r="AM1980" t="s">
        <v>8238</v>
      </c>
      <c r="AN1980" t="s">
        <v>8239</v>
      </c>
      <c r="AO1980" t="s">
        <v>124</v>
      </c>
    </row>
    <row r="1981" spans="1:41" hidden="1" x14ac:dyDescent="0.2">
      <c r="A1981">
        <v>403511825</v>
      </c>
      <c r="B1981" s="7">
        <v>45952</v>
      </c>
      <c r="D1981" t="s">
        <v>8240</v>
      </c>
      <c r="H1981" t="s">
        <v>181</v>
      </c>
      <c r="I1981">
        <v>900494393</v>
      </c>
      <c r="J1981" t="s">
        <v>223</v>
      </c>
      <c r="S1981" t="s">
        <v>303</v>
      </c>
      <c r="T1981" t="s">
        <v>304</v>
      </c>
      <c r="W1981" s="6">
        <v>2937612</v>
      </c>
      <c r="AA1981" t="s">
        <v>195</v>
      </c>
      <c r="AB1981" t="s">
        <v>8241</v>
      </c>
      <c r="AL1981" t="s">
        <v>288</v>
      </c>
      <c r="AM1981" t="s">
        <v>8241</v>
      </c>
      <c r="AN1981" t="s">
        <v>8241</v>
      </c>
      <c r="AO1981" t="s">
        <v>125</v>
      </c>
    </row>
    <row r="1982" spans="1:41" hidden="1" x14ac:dyDescent="0.2">
      <c r="A1982">
        <v>455119625</v>
      </c>
      <c r="B1982" s="7">
        <v>45985</v>
      </c>
      <c r="D1982" t="s">
        <v>8240</v>
      </c>
      <c r="H1982" t="s">
        <v>181</v>
      </c>
      <c r="I1982">
        <v>900494393</v>
      </c>
      <c r="J1982" t="s">
        <v>223</v>
      </c>
      <c r="S1982" t="s">
        <v>303</v>
      </c>
      <c r="T1982" t="s">
        <v>304</v>
      </c>
      <c r="W1982" s="6">
        <v>2886902</v>
      </c>
      <c r="AA1982" t="s">
        <v>195</v>
      </c>
      <c r="AB1982" t="s">
        <v>8242</v>
      </c>
      <c r="AL1982" t="s">
        <v>288</v>
      </c>
      <c r="AM1982" t="s">
        <v>8242</v>
      </c>
      <c r="AN1982" t="s">
        <v>8242</v>
      </c>
      <c r="AO1982" t="s">
        <v>125</v>
      </c>
    </row>
    <row r="1983" spans="1:41" hidden="1" x14ac:dyDescent="0.2">
      <c r="A1983">
        <v>512334325</v>
      </c>
      <c r="B1983" s="7">
        <v>46008</v>
      </c>
      <c r="D1983" t="s">
        <v>8240</v>
      </c>
      <c r="H1983" t="s">
        <v>181</v>
      </c>
      <c r="I1983">
        <v>900494393</v>
      </c>
      <c r="J1983" t="s">
        <v>223</v>
      </c>
      <c r="S1983" t="s">
        <v>303</v>
      </c>
      <c r="T1983" t="s">
        <v>304</v>
      </c>
      <c r="W1983" s="6">
        <v>2658119</v>
      </c>
      <c r="AA1983" t="s">
        <v>195</v>
      </c>
      <c r="AB1983" t="s">
        <v>8243</v>
      </c>
      <c r="AL1983" t="s">
        <v>288</v>
      </c>
      <c r="AM1983" t="s">
        <v>8243</v>
      </c>
      <c r="AN1983" t="s">
        <v>8243</v>
      </c>
      <c r="AO1983" t="s">
        <v>125</v>
      </c>
    </row>
    <row r="1984" spans="1:41" hidden="1" x14ac:dyDescent="0.2">
      <c r="A1984">
        <v>1</v>
      </c>
      <c r="B1984" s="7">
        <v>45931</v>
      </c>
      <c r="D1984" t="s">
        <v>8240</v>
      </c>
      <c r="H1984" t="s">
        <v>361</v>
      </c>
      <c r="I1984">
        <v>79683147</v>
      </c>
      <c r="J1984" t="s">
        <v>8244</v>
      </c>
      <c r="S1984" t="s">
        <v>370</v>
      </c>
      <c r="T1984" t="s">
        <v>371</v>
      </c>
      <c r="W1984" s="6">
        <v>21247018</v>
      </c>
      <c r="AA1984" t="s">
        <v>195</v>
      </c>
      <c r="AB1984" t="s">
        <v>8245</v>
      </c>
      <c r="AL1984" t="s">
        <v>234</v>
      </c>
      <c r="AM1984" t="s">
        <v>5513</v>
      </c>
      <c r="AN1984" t="s">
        <v>8245</v>
      </c>
      <c r="AO1984" t="s">
        <v>126</v>
      </c>
    </row>
    <row r="1985" spans="1:41" hidden="1" x14ac:dyDescent="0.2">
      <c r="A1985">
        <v>2</v>
      </c>
      <c r="B1985" s="7">
        <v>45938</v>
      </c>
      <c r="D1985" t="s">
        <v>8240</v>
      </c>
      <c r="H1985" t="s">
        <v>361</v>
      </c>
      <c r="I1985">
        <v>91285238</v>
      </c>
      <c r="J1985" t="s">
        <v>8246</v>
      </c>
      <c r="S1985" t="s">
        <v>370</v>
      </c>
      <c r="T1985" t="s">
        <v>371</v>
      </c>
      <c r="W1985" s="6">
        <v>1105483</v>
      </c>
      <c r="AA1985" t="s">
        <v>195</v>
      </c>
      <c r="AB1985" t="s">
        <v>8247</v>
      </c>
      <c r="AL1985" t="s">
        <v>234</v>
      </c>
      <c r="AM1985" t="s">
        <v>5513</v>
      </c>
      <c r="AN1985" t="s">
        <v>8247</v>
      </c>
      <c r="AO1985" t="s">
        <v>126</v>
      </c>
    </row>
    <row r="1986" spans="1:41" hidden="1" x14ac:dyDescent="0.2">
      <c r="A1986">
        <v>3</v>
      </c>
      <c r="B1986" s="7">
        <v>45959</v>
      </c>
      <c r="D1986" t="s">
        <v>8240</v>
      </c>
      <c r="H1986" t="s">
        <v>361</v>
      </c>
      <c r="I1986">
        <v>1117524218</v>
      </c>
      <c r="J1986" t="s">
        <v>8248</v>
      </c>
      <c r="S1986" t="s">
        <v>370</v>
      </c>
      <c r="T1986" t="s">
        <v>371</v>
      </c>
      <c r="W1986" s="6">
        <v>3685682</v>
      </c>
      <c r="AA1986" t="s">
        <v>195</v>
      </c>
      <c r="AB1986" t="s">
        <v>8249</v>
      </c>
      <c r="AL1986" t="s">
        <v>234</v>
      </c>
      <c r="AM1986" t="s">
        <v>5513</v>
      </c>
      <c r="AN1986" t="s">
        <v>8249</v>
      </c>
      <c r="AO1986" t="s">
        <v>126</v>
      </c>
    </row>
    <row r="1987" spans="1:41" hidden="1" x14ac:dyDescent="0.2">
      <c r="A1987">
        <v>4</v>
      </c>
      <c r="B1987" s="7">
        <v>45968</v>
      </c>
      <c r="D1987" t="s">
        <v>8240</v>
      </c>
      <c r="H1987" t="s">
        <v>361</v>
      </c>
      <c r="I1987">
        <v>52887595</v>
      </c>
      <c r="J1987" t="s">
        <v>8250</v>
      </c>
      <c r="S1987" t="s">
        <v>370</v>
      </c>
      <c r="T1987" t="s">
        <v>371</v>
      </c>
      <c r="W1987" s="6">
        <v>20366958</v>
      </c>
      <c r="AA1987" t="s">
        <v>195</v>
      </c>
      <c r="AB1987" t="s">
        <v>8251</v>
      </c>
      <c r="AL1987" t="s">
        <v>234</v>
      </c>
      <c r="AM1987" t="s">
        <v>5513</v>
      </c>
      <c r="AN1987" t="s">
        <v>8251</v>
      </c>
      <c r="AO1987" t="s">
        <v>126</v>
      </c>
    </row>
    <row r="1988" spans="1:41" hidden="1" x14ac:dyDescent="0.2">
      <c r="A1988">
        <v>6</v>
      </c>
      <c r="B1988" s="7">
        <v>46010</v>
      </c>
      <c r="D1988" t="s">
        <v>8240</v>
      </c>
      <c r="H1988" t="s">
        <v>361</v>
      </c>
      <c r="I1988">
        <v>52934818</v>
      </c>
      <c r="J1988" t="s">
        <v>8252</v>
      </c>
      <c r="S1988" t="s">
        <v>370</v>
      </c>
      <c r="T1988" t="s">
        <v>371</v>
      </c>
      <c r="W1988" s="6">
        <v>7444324</v>
      </c>
      <c r="AA1988" t="s">
        <v>195</v>
      </c>
      <c r="AB1988" t="s">
        <v>8253</v>
      </c>
      <c r="AL1988" t="s">
        <v>234</v>
      </c>
      <c r="AM1988" t="s">
        <v>5513</v>
      </c>
      <c r="AN1988" t="s">
        <v>8253</v>
      </c>
      <c r="AO1988" t="s">
        <v>126</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F737D-CC90-4979-96E9-4B56745EC04D}">
  <dimension ref="A1:AO249"/>
  <sheetViews>
    <sheetView topLeftCell="J225" workbookViewId="0">
      <selection activeCell="B22" sqref="B22:B23"/>
    </sheetView>
  </sheetViews>
  <sheetFormatPr baseColWidth="10" defaultColWidth="12" defaultRowHeight="12.75" x14ac:dyDescent="0.2"/>
  <cols>
    <col min="1" max="1" width="21.6640625" customWidth="1"/>
    <col min="2" max="2" width="19.6640625" customWidth="1"/>
    <col min="3" max="3" width="20.33203125" hidden="1" customWidth="1"/>
    <col min="4" max="4" width="0" hidden="1" customWidth="1"/>
    <col min="5" max="5" width="17" hidden="1" customWidth="1"/>
    <col min="6" max="6" width="22.1640625" hidden="1" customWidth="1"/>
    <col min="7" max="7" width="14.6640625" hidden="1" customWidth="1"/>
    <col min="8" max="8" width="21" customWidth="1"/>
    <col min="9" max="9" width="16.5" customWidth="1"/>
    <col min="10" max="10" width="44.6640625" customWidth="1"/>
    <col min="11" max="11" width="17.1640625" hidden="1" customWidth="1"/>
    <col min="12" max="12" width="14.5" hidden="1" customWidth="1"/>
    <col min="13" max="13" width="17.6640625" hidden="1" customWidth="1"/>
    <col min="14" max="14" width="16.6640625" hidden="1" customWidth="1"/>
    <col min="15" max="15" width="13.83203125" hidden="1" customWidth="1"/>
    <col min="16" max="16" width="22.1640625" hidden="1" customWidth="1"/>
    <col min="17" max="17" width="15.5" hidden="1" customWidth="1"/>
    <col min="18" max="18" width="27" hidden="1" customWidth="1"/>
    <col min="20" max="20" width="14.6640625" customWidth="1"/>
    <col min="21" max="21" width="16.5" hidden="1" customWidth="1"/>
    <col min="22" max="22" width="22.1640625" hidden="1" customWidth="1"/>
    <col min="23" max="23" width="17.5" customWidth="1"/>
    <col min="24" max="24" width="21.1640625" hidden="1" customWidth="1"/>
    <col min="25" max="25" width="0" hidden="1" customWidth="1"/>
    <col min="26" max="26" width="12.33203125" hidden="1" customWidth="1"/>
    <col min="27" max="27" width="0" hidden="1" customWidth="1"/>
    <col min="28" max="28" width="12.1640625" hidden="1" customWidth="1"/>
    <col min="29" max="29" width="16" hidden="1" customWidth="1"/>
    <col min="30" max="30" width="0" hidden="1" customWidth="1"/>
    <col min="31" max="31" width="16.33203125" hidden="1" customWidth="1"/>
    <col min="32" max="32" width="20.5" hidden="1" customWidth="1"/>
    <col min="33" max="33" width="26.33203125" hidden="1" customWidth="1"/>
    <col min="34" max="34" width="15.83203125" hidden="1" customWidth="1"/>
    <col min="35" max="35" width="19" hidden="1" customWidth="1"/>
    <col min="36" max="36" width="13.33203125" hidden="1" customWidth="1"/>
    <col min="37" max="37" width="32.6640625" hidden="1" customWidth="1"/>
    <col min="38" max="38" width="31.33203125" customWidth="1"/>
    <col min="39" max="39" width="31.5" customWidth="1"/>
    <col min="40" max="40" width="25.33203125" customWidth="1"/>
    <col min="41" max="41" width="17.5" customWidth="1"/>
  </cols>
  <sheetData>
    <row r="1" spans="1:41" x14ac:dyDescent="0.2">
      <c r="A1" s="47" t="s">
        <v>138</v>
      </c>
      <c r="B1" s="48" t="s">
        <v>139</v>
      </c>
      <c r="C1" s="48" t="s">
        <v>140</v>
      </c>
      <c r="D1" s="48" t="s">
        <v>141</v>
      </c>
      <c r="E1" s="49" t="s">
        <v>142</v>
      </c>
      <c r="F1" s="49" t="s">
        <v>143</v>
      </c>
      <c r="G1" s="49" t="s">
        <v>144</v>
      </c>
      <c r="H1" s="48" t="s">
        <v>145</v>
      </c>
      <c r="I1" s="48" t="s">
        <v>146</v>
      </c>
      <c r="J1" s="48" t="s">
        <v>147</v>
      </c>
      <c r="K1" s="48" t="s">
        <v>148</v>
      </c>
      <c r="L1" s="48" t="s">
        <v>149</v>
      </c>
      <c r="M1" s="48" t="s">
        <v>150</v>
      </c>
      <c r="N1" s="48" t="s">
        <v>151</v>
      </c>
      <c r="O1" s="48" t="s">
        <v>152</v>
      </c>
      <c r="P1" s="48" t="s">
        <v>153</v>
      </c>
      <c r="Q1" s="48" t="s">
        <v>154</v>
      </c>
      <c r="R1" s="48" t="s">
        <v>155</v>
      </c>
      <c r="S1" s="48" t="s">
        <v>156</v>
      </c>
      <c r="T1" s="48" t="s">
        <v>157</v>
      </c>
      <c r="U1" s="50" t="s">
        <v>158</v>
      </c>
      <c r="V1" s="50" t="s">
        <v>159</v>
      </c>
      <c r="W1" s="50" t="s">
        <v>160</v>
      </c>
      <c r="X1" s="50" t="s">
        <v>161</v>
      </c>
      <c r="Y1" s="48" t="s">
        <v>162</v>
      </c>
      <c r="Z1" s="48" t="s">
        <v>163</v>
      </c>
      <c r="AA1" s="48" t="s">
        <v>164</v>
      </c>
      <c r="AB1" s="48" t="s">
        <v>165</v>
      </c>
      <c r="AC1" s="48" t="s">
        <v>166</v>
      </c>
      <c r="AD1" s="48" t="s">
        <v>167</v>
      </c>
      <c r="AE1" s="48" t="s">
        <v>168</v>
      </c>
      <c r="AF1" s="48" t="s">
        <v>169</v>
      </c>
      <c r="AG1" s="48" t="s">
        <v>170</v>
      </c>
      <c r="AH1" s="48" t="s">
        <v>171</v>
      </c>
      <c r="AI1" s="48" t="s">
        <v>172</v>
      </c>
      <c r="AJ1" s="48" t="s">
        <v>173</v>
      </c>
      <c r="AK1" s="48" t="s">
        <v>174</v>
      </c>
      <c r="AL1" s="48" t="s">
        <v>175</v>
      </c>
      <c r="AM1" s="48" t="s">
        <v>176</v>
      </c>
      <c r="AN1" s="48" t="s">
        <v>177</v>
      </c>
      <c r="AO1" s="61" t="s">
        <v>178</v>
      </c>
    </row>
    <row r="2" spans="1:41" x14ac:dyDescent="0.2">
      <c r="A2" s="51">
        <v>1126</v>
      </c>
      <c r="B2" s="52">
        <v>46045</v>
      </c>
      <c r="C2" s="53" t="s">
        <v>8254</v>
      </c>
      <c r="D2" s="53" t="s">
        <v>180</v>
      </c>
      <c r="E2" s="54">
        <v>4152974</v>
      </c>
      <c r="F2" s="54">
        <v>35153</v>
      </c>
      <c r="G2" s="54">
        <v>0</v>
      </c>
      <c r="H2" s="55" t="s">
        <v>361</v>
      </c>
      <c r="I2" s="48">
        <v>1012453451</v>
      </c>
      <c r="J2" s="53" t="s">
        <v>5900</v>
      </c>
      <c r="K2" s="53" t="s">
        <v>183</v>
      </c>
      <c r="L2" s="53" t="s">
        <v>209</v>
      </c>
      <c r="M2" s="53" t="s">
        <v>5901</v>
      </c>
      <c r="N2" s="53" t="s">
        <v>186</v>
      </c>
      <c r="O2" s="53" t="s">
        <v>364</v>
      </c>
      <c r="P2" s="53" t="s">
        <v>365</v>
      </c>
      <c r="Q2" s="55" t="s">
        <v>189</v>
      </c>
      <c r="R2" s="53" t="s">
        <v>190</v>
      </c>
      <c r="S2" s="53" t="s">
        <v>669</v>
      </c>
      <c r="T2" s="53" t="s">
        <v>670</v>
      </c>
      <c r="U2" s="56">
        <v>4152974</v>
      </c>
      <c r="V2" s="56">
        <v>0</v>
      </c>
      <c r="W2" s="56">
        <v>4152974</v>
      </c>
      <c r="X2" s="56">
        <v>0</v>
      </c>
      <c r="Y2" s="53" t="s">
        <v>193</v>
      </c>
      <c r="Z2" s="53" t="s">
        <v>194</v>
      </c>
      <c r="AA2" s="53" t="s">
        <v>195</v>
      </c>
      <c r="AB2" s="53" t="s">
        <v>8255</v>
      </c>
      <c r="AC2" s="53" t="s">
        <v>1756</v>
      </c>
      <c r="AD2" s="53" t="s">
        <v>1733</v>
      </c>
      <c r="AE2" s="53" t="s">
        <v>1983</v>
      </c>
      <c r="AF2" s="53" t="s">
        <v>8256</v>
      </c>
      <c r="AG2" s="53" t="s">
        <v>8257</v>
      </c>
      <c r="AH2" s="53" t="s">
        <v>8258</v>
      </c>
      <c r="AI2" s="53" t="s">
        <v>8259</v>
      </c>
      <c r="AJ2" s="53"/>
      <c r="AK2" s="53" t="s">
        <v>5346</v>
      </c>
      <c r="AL2" s="53" t="s">
        <v>462</v>
      </c>
      <c r="AM2" s="53" t="s">
        <v>5905</v>
      </c>
      <c r="AN2" s="53" t="s">
        <v>5906</v>
      </c>
      <c r="AO2" s="59" t="s">
        <v>124</v>
      </c>
    </row>
    <row r="3" spans="1:41" x14ac:dyDescent="0.2">
      <c r="A3" s="51">
        <v>1226</v>
      </c>
      <c r="B3" s="52">
        <v>46045</v>
      </c>
      <c r="C3" s="53" t="s">
        <v>8260</v>
      </c>
      <c r="D3" s="53" t="s">
        <v>180</v>
      </c>
      <c r="E3" s="54">
        <v>3405780</v>
      </c>
      <c r="F3" s="54">
        <v>28829</v>
      </c>
      <c r="G3" s="54">
        <v>0</v>
      </c>
      <c r="H3" s="55" t="s">
        <v>361</v>
      </c>
      <c r="I3" s="48">
        <v>1001187109</v>
      </c>
      <c r="J3" s="53" t="s">
        <v>1066</v>
      </c>
      <c r="K3" s="53" t="s">
        <v>183</v>
      </c>
      <c r="L3" s="53" t="s">
        <v>209</v>
      </c>
      <c r="M3" s="53" t="s">
        <v>1067</v>
      </c>
      <c r="N3" s="53" t="s">
        <v>186</v>
      </c>
      <c r="O3" s="53" t="s">
        <v>1068</v>
      </c>
      <c r="P3" s="53" t="s">
        <v>1069</v>
      </c>
      <c r="Q3" s="55" t="s">
        <v>189</v>
      </c>
      <c r="R3" s="53" t="s">
        <v>190</v>
      </c>
      <c r="S3" s="53" t="s">
        <v>478</v>
      </c>
      <c r="T3" s="53" t="s">
        <v>479</v>
      </c>
      <c r="U3" s="56">
        <v>3405780</v>
      </c>
      <c r="V3" s="56">
        <v>0</v>
      </c>
      <c r="W3" s="56">
        <v>3405780</v>
      </c>
      <c r="X3" s="56">
        <v>0</v>
      </c>
      <c r="Y3" s="53" t="s">
        <v>193</v>
      </c>
      <c r="Z3" s="53" t="s">
        <v>194</v>
      </c>
      <c r="AA3" s="53" t="s">
        <v>195</v>
      </c>
      <c r="AB3" s="53" t="s">
        <v>8261</v>
      </c>
      <c r="AC3" s="53" t="s">
        <v>1071</v>
      </c>
      <c r="AD3" s="53" t="s">
        <v>1072</v>
      </c>
      <c r="AE3" s="53" t="s">
        <v>730</v>
      </c>
      <c r="AF3" s="53" t="s">
        <v>8262</v>
      </c>
      <c r="AG3" s="53" t="s">
        <v>8257</v>
      </c>
      <c r="AH3" s="53" t="s">
        <v>8263</v>
      </c>
      <c r="AI3" s="53" t="s">
        <v>8264</v>
      </c>
      <c r="AJ3" s="53"/>
      <c r="AK3" s="53" t="s">
        <v>1075</v>
      </c>
      <c r="AL3" s="53" t="s">
        <v>452</v>
      </c>
      <c r="AM3" s="53" t="s">
        <v>1076</v>
      </c>
      <c r="AN3" s="53" t="s">
        <v>1077</v>
      </c>
      <c r="AO3" s="59" t="s">
        <v>124</v>
      </c>
    </row>
    <row r="4" spans="1:41" x14ac:dyDescent="0.2">
      <c r="A4" s="51">
        <v>1326</v>
      </c>
      <c r="B4" s="52">
        <v>46045</v>
      </c>
      <c r="C4" s="53" t="s">
        <v>8265</v>
      </c>
      <c r="D4" s="53" t="s">
        <v>180</v>
      </c>
      <c r="E4" s="54">
        <v>3658060</v>
      </c>
      <c r="F4" s="54">
        <v>27759</v>
      </c>
      <c r="G4" s="54">
        <v>0</v>
      </c>
      <c r="H4" s="55" t="s">
        <v>361</v>
      </c>
      <c r="I4" s="48">
        <v>1010191296</v>
      </c>
      <c r="J4" s="53" t="s">
        <v>994</v>
      </c>
      <c r="K4" s="53" t="s">
        <v>183</v>
      </c>
      <c r="L4" s="53" t="s">
        <v>209</v>
      </c>
      <c r="M4" s="53" t="s">
        <v>995</v>
      </c>
      <c r="N4" s="53" t="s">
        <v>186</v>
      </c>
      <c r="O4" s="53" t="s">
        <v>211</v>
      </c>
      <c r="P4" s="53" t="s">
        <v>212</v>
      </c>
      <c r="Q4" s="55" t="s">
        <v>189</v>
      </c>
      <c r="R4" s="53" t="s">
        <v>190</v>
      </c>
      <c r="S4" s="53" t="s">
        <v>458</v>
      </c>
      <c r="T4" s="53" t="s">
        <v>459</v>
      </c>
      <c r="U4" s="56">
        <v>3658060</v>
      </c>
      <c r="V4" s="56">
        <v>0</v>
      </c>
      <c r="W4" s="56">
        <v>3658060</v>
      </c>
      <c r="X4" s="56">
        <v>0</v>
      </c>
      <c r="Y4" s="53" t="s">
        <v>193</v>
      </c>
      <c r="Z4" s="53" t="s">
        <v>194</v>
      </c>
      <c r="AA4" s="53" t="s">
        <v>195</v>
      </c>
      <c r="AB4" s="53" t="s">
        <v>8266</v>
      </c>
      <c r="AC4" s="53" t="s">
        <v>471</v>
      </c>
      <c r="AD4" s="53" t="s">
        <v>471</v>
      </c>
      <c r="AE4" s="53" t="s">
        <v>997</v>
      </c>
      <c r="AF4" s="53" t="s">
        <v>8267</v>
      </c>
      <c r="AG4" s="53" t="s">
        <v>8257</v>
      </c>
      <c r="AH4" s="53" t="s">
        <v>8268</v>
      </c>
      <c r="AI4" s="53" t="s">
        <v>8269</v>
      </c>
      <c r="AJ4" s="53"/>
      <c r="AK4" s="53" t="s">
        <v>470</v>
      </c>
      <c r="AL4" s="53" t="s">
        <v>462</v>
      </c>
      <c r="AM4" s="53" t="s">
        <v>1000</v>
      </c>
      <c r="AN4" s="53" t="s">
        <v>1001</v>
      </c>
      <c r="AO4" s="59" t="s">
        <v>124</v>
      </c>
    </row>
    <row r="5" spans="1:41" x14ac:dyDescent="0.2">
      <c r="A5" s="51">
        <v>1526</v>
      </c>
      <c r="B5" s="52">
        <v>46045</v>
      </c>
      <c r="C5" s="53" t="s">
        <v>8270</v>
      </c>
      <c r="D5" s="53" t="s">
        <v>180</v>
      </c>
      <c r="E5" s="54">
        <v>3531920</v>
      </c>
      <c r="F5" s="54">
        <v>29896</v>
      </c>
      <c r="G5" s="54">
        <v>0</v>
      </c>
      <c r="H5" s="55" t="s">
        <v>361</v>
      </c>
      <c r="I5" s="48">
        <v>1014204890</v>
      </c>
      <c r="J5" s="53" t="s">
        <v>1144</v>
      </c>
      <c r="K5" s="53" t="s">
        <v>183</v>
      </c>
      <c r="L5" s="53" t="s">
        <v>209</v>
      </c>
      <c r="M5" s="53" t="s">
        <v>1145</v>
      </c>
      <c r="N5" s="53" t="s">
        <v>186</v>
      </c>
      <c r="O5" s="53" t="s">
        <v>225</v>
      </c>
      <c r="P5" s="53" t="s">
        <v>226</v>
      </c>
      <c r="Q5" s="55" t="s">
        <v>189</v>
      </c>
      <c r="R5" s="53" t="s">
        <v>190</v>
      </c>
      <c r="S5" s="53" t="s">
        <v>478</v>
      </c>
      <c r="T5" s="53" t="s">
        <v>479</v>
      </c>
      <c r="U5" s="56">
        <v>3531920</v>
      </c>
      <c r="V5" s="56">
        <v>0</v>
      </c>
      <c r="W5" s="56">
        <v>3531920</v>
      </c>
      <c r="X5" s="56">
        <v>0</v>
      </c>
      <c r="Y5" s="53" t="s">
        <v>193</v>
      </c>
      <c r="Z5" s="53" t="s">
        <v>194</v>
      </c>
      <c r="AA5" s="53" t="s">
        <v>195</v>
      </c>
      <c r="AB5" s="53" t="s">
        <v>8271</v>
      </c>
      <c r="AC5" s="53" t="s">
        <v>1147</v>
      </c>
      <c r="AD5" s="53" t="s">
        <v>1148</v>
      </c>
      <c r="AE5" s="53" t="s">
        <v>638</v>
      </c>
      <c r="AF5" s="53" t="s">
        <v>8272</v>
      </c>
      <c r="AG5" s="53" t="s">
        <v>8257</v>
      </c>
      <c r="AH5" s="53" t="s">
        <v>8273</v>
      </c>
      <c r="AI5" s="53" t="s">
        <v>8274</v>
      </c>
      <c r="AJ5" s="53"/>
      <c r="AK5" s="53" t="s">
        <v>833</v>
      </c>
      <c r="AL5" s="53" t="s">
        <v>452</v>
      </c>
      <c r="AM5" s="53" t="s">
        <v>1151</v>
      </c>
      <c r="AN5" s="53" t="s">
        <v>1152</v>
      </c>
      <c r="AO5" s="59" t="s">
        <v>124</v>
      </c>
    </row>
    <row r="6" spans="1:41" x14ac:dyDescent="0.2">
      <c r="A6" s="51">
        <v>1626</v>
      </c>
      <c r="B6" s="52">
        <v>46045</v>
      </c>
      <c r="C6" s="53" t="s">
        <v>8275</v>
      </c>
      <c r="D6" s="53" t="s">
        <v>180</v>
      </c>
      <c r="E6" s="54">
        <v>4009768</v>
      </c>
      <c r="F6" s="54">
        <v>53990</v>
      </c>
      <c r="G6" s="54">
        <v>0</v>
      </c>
      <c r="H6" s="55" t="s">
        <v>361</v>
      </c>
      <c r="I6" s="48">
        <v>1032468012</v>
      </c>
      <c r="J6" s="53" t="s">
        <v>1821</v>
      </c>
      <c r="K6" s="53" t="s">
        <v>183</v>
      </c>
      <c r="L6" s="53" t="s">
        <v>209</v>
      </c>
      <c r="M6" s="53" t="s">
        <v>1822</v>
      </c>
      <c r="N6" s="53" t="s">
        <v>186</v>
      </c>
      <c r="O6" s="53" t="s">
        <v>562</v>
      </c>
      <c r="P6" s="53" t="s">
        <v>563</v>
      </c>
      <c r="Q6" s="55" t="s">
        <v>189</v>
      </c>
      <c r="R6" s="53" t="s">
        <v>190</v>
      </c>
      <c r="S6" s="53" t="s">
        <v>478</v>
      </c>
      <c r="T6" s="53" t="s">
        <v>479</v>
      </c>
      <c r="U6" s="56">
        <v>4009768</v>
      </c>
      <c r="V6" s="56">
        <v>0</v>
      </c>
      <c r="W6" s="56">
        <v>4009768</v>
      </c>
      <c r="X6" s="56">
        <v>0</v>
      </c>
      <c r="Y6" s="53" t="s">
        <v>193</v>
      </c>
      <c r="Z6" s="53" t="s">
        <v>194</v>
      </c>
      <c r="AA6" s="53" t="s">
        <v>195</v>
      </c>
      <c r="AB6" s="53" t="s">
        <v>8276</v>
      </c>
      <c r="AC6" s="53" t="s">
        <v>973</v>
      </c>
      <c r="AD6" s="53" t="s">
        <v>797</v>
      </c>
      <c r="AE6" s="53" t="s">
        <v>830</v>
      </c>
      <c r="AF6" s="53" t="s">
        <v>8277</v>
      </c>
      <c r="AG6" s="53" t="s">
        <v>8257</v>
      </c>
      <c r="AH6" s="53" t="s">
        <v>8278</v>
      </c>
      <c r="AI6" s="53" t="s">
        <v>8279</v>
      </c>
      <c r="AJ6" s="53"/>
      <c r="AK6" s="53" t="s">
        <v>876</v>
      </c>
      <c r="AL6" s="53" t="s">
        <v>462</v>
      </c>
      <c r="AM6" s="53" t="s">
        <v>1826</v>
      </c>
      <c r="AN6" s="53" t="s">
        <v>1827</v>
      </c>
      <c r="AO6" s="59" t="s">
        <v>124</v>
      </c>
    </row>
    <row r="7" spans="1:41" x14ac:dyDescent="0.2">
      <c r="A7" s="51">
        <v>1726</v>
      </c>
      <c r="B7" s="52">
        <v>46045</v>
      </c>
      <c r="C7" s="53" t="s">
        <v>8280</v>
      </c>
      <c r="D7" s="53" t="s">
        <v>180</v>
      </c>
      <c r="E7" s="54">
        <v>6797780</v>
      </c>
      <c r="F7" s="54">
        <v>45628</v>
      </c>
      <c r="G7" s="54">
        <v>0</v>
      </c>
      <c r="H7" s="55" t="s">
        <v>361</v>
      </c>
      <c r="I7" s="48">
        <v>1032449942</v>
      </c>
      <c r="J7" s="53" t="s">
        <v>1199</v>
      </c>
      <c r="K7" s="53" t="s">
        <v>183</v>
      </c>
      <c r="L7" s="53" t="s">
        <v>209</v>
      </c>
      <c r="M7" s="53" t="s">
        <v>1200</v>
      </c>
      <c r="N7" s="53" t="s">
        <v>186</v>
      </c>
      <c r="O7" s="53" t="s">
        <v>211</v>
      </c>
      <c r="P7" s="53" t="s">
        <v>212</v>
      </c>
      <c r="Q7" s="55" t="s">
        <v>189</v>
      </c>
      <c r="R7" s="53" t="s">
        <v>190</v>
      </c>
      <c r="S7" s="53" t="s">
        <v>669</v>
      </c>
      <c r="T7" s="53" t="s">
        <v>670</v>
      </c>
      <c r="U7" s="56">
        <v>6797780</v>
      </c>
      <c r="V7" s="56">
        <v>0</v>
      </c>
      <c r="W7" s="56">
        <v>6797780</v>
      </c>
      <c r="X7" s="56">
        <v>0</v>
      </c>
      <c r="Y7" s="53" t="s">
        <v>193</v>
      </c>
      <c r="Z7" s="53" t="s">
        <v>194</v>
      </c>
      <c r="AA7" s="53" t="s">
        <v>195</v>
      </c>
      <c r="AB7" s="53" t="s">
        <v>8281</v>
      </c>
      <c r="AC7" s="53" t="s">
        <v>450</v>
      </c>
      <c r="AD7" s="53" t="s">
        <v>450</v>
      </c>
      <c r="AE7" s="53" t="s">
        <v>1202</v>
      </c>
      <c r="AF7" s="53" t="s">
        <v>8282</v>
      </c>
      <c r="AG7" s="53" t="s">
        <v>8257</v>
      </c>
      <c r="AH7" s="53" t="s">
        <v>8283</v>
      </c>
      <c r="AI7" s="53" t="s">
        <v>8284</v>
      </c>
      <c r="AJ7" s="53"/>
      <c r="AK7" s="53" t="s">
        <v>449</v>
      </c>
      <c r="AL7" s="53" t="s">
        <v>462</v>
      </c>
      <c r="AM7" s="53" t="s">
        <v>1205</v>
      </c>
      <c r="AN7" s="53" t="s">
        <v>1206</v>
      </c>
      <c r="AO7" s="59" t="s">
        <v>124</v>
      </c>
    </row>
    <row r="8" spans="1:41" x14ac:dyDescent="0.2">
      <c r="A8" s="51">
        <v>1826</v>
      </c>
      <c r="B8" s="52">
        <v>46045</v>
      </c>
      <c r="C8" s="53" t="s">
        <v>8285</v>
      </c>
      <c r="D8" s="53" t="s">
        <v>180</v>
      </c>
      <c r="E8" s="54">
        <v>7394100</v>
      </c>
      <c r="F8" s="54">
        <v>80109</v>
      </c>
      <c r="G8" s="54">
        <v>0</v>
      </c>
      <c r="H8" s="55" t="s">
        <v>361</v>
      </c>
      <c r="I8" s="48">
        <v>24714596</v>
      </c>
      <c r="J8" s="53" t="s">
        <v>1208</v>
      </c>
      <c r="K8" s="53" t="s">
        <v>183</v>
      </c>
      <c r="L8" s="53" t="s">
        <v>209</v>
      </c>
      <c r="M8" s="53" t="s">
        <v>1209</v>
      </c>
      <c r="N8" s="53" t="s">
        <v>186</v>
      </c>
      <c r="O8" s="53" t="s">
        <v>211</v>
      </c>
      <c r="P8" s="53" t="s">
        <v>212</v>
      </c>
      <c r="Q8" s="55" t="s">
        <v>189</v>
      </c>
      <c r="R8" s="53" t="s">
        <v>190</v>
      </c>
      <c r="S8" s="53" t="s">
        <v>735</v>
      </c>
      <c r="T8" s="53" t="s">
        <v>736</v>
      </c>
      <c r="U8" s="56">
        <v>7394100</v>
      </c>
      <c r="V8" s="56">
        <v>0</v>
      </c>
      <c r="W8" s="56">
        <v>7394100</v>
      </c>
      <c r="X8" s="56">
        <v>0</v>
      </c>
      <c r="Y8" s="53" t="s">
        <v>193</v>
      </c>
      <c r="Z8" s="53" t="s">
        <v>194</v>
      </c>
      <c r="AA8" s="53" t="s">
        <v>195</v>
      </c>
      <c r="AB8" s="53" t="s">
        <v>8286</v>
      </c>
      <c r="AC8" s="53" t="s">
        <v>815</v>
      </c>
      <c r="AD8" s="53" t="s">
        <v>815</v>
      </c>
      <c r="AE8" s="53" t="s">
        <v>504</v>
      </c>
      <c r="AF8" s="53" t="s">
        <v>8287</v>
      </c>
      <c r="AG8" s="53" t="s">
        <v>8257</v>
      </c>
      <c r="AH8" s="53" t="s">
        <v>8288</v>
      </c>
      <c r="AI8" s="53" t="s">
        <v>8289</v>
      </c>
      <c r="AJ8" s="53"/>
      <c r="AK8" s="53" t="s">
        <v>545</v>
      </c>
      <c r="AL8" s="53" t="s">
        <v>462</v>
      </c>
      <c r="AM8" s="53" t="s">
        <v>1212</v>
      </c>
      <c r="AN8" s="53" t="s">
        <v>1174</v>
      </c>
      <c r="AO8" s="59" t="s">
        <v>124</v>
      </c>
    </row>
    <row r="9" spans="1:41" x14ac:dyDescent="0.2">
      <c r="A9" s="51">
        <v>2026</v>
      </c>
      <c r="B9" s="52">
        <v>46048</v>
      </c>
      <c r="C9" s="53" t="s">
        <v>8290</v>
      </c>
      <c r="D9" s="53" t="s">
        <v>180</v>
      </c>
      <c r="E9" s="54">
        <v>7394100</v>
      </c>
      <c r="F9" s="54">
        <v>73630</v>
      </c>
      <c r="G9" s="54">
        <v>0</v>
      </c>
      <c r="H9" s="55" t="s">
        <v>361</v>
      </c>
      <c r="I9" s="48">
        <v>1019031988</v>
      </c>
      <c r="J9" s="53" t="s">
        <v>7347</v>
      </c>
      <c r="K9" s="53" t="s">
        <v>183</v>
      </c>
      <c r="L9" s="53" t="s">
        <v>209</v>
      </c>
      <c r="M9" s="53" t="s">
        <v>7348</v>
      </c>
      <c r="N9" s="53" t="s">
        <v>186</v>
      </c>
      <c r="O9" s="53" t="s">
        <v>211</v>
      </c>
      <c r="P9" s="53" t="s">
        <v>212</v>
      </c>
      <c r="Q9" s="55" t="s">
        <v>189</v>
      </c>
      <c r="R9" s="53" t="s">
        <v>190</v>
      </c>
      <c r="S9" s="53" t="s">
        <v>540</v>
      </c>
      <c r="T9" s="53" t="s">
        <v>541</v>
      </c>
      <c r="U9" s="56">
        <v>7394100</v>
      </c>
      <c r="V9" s="56">
        <v>0</v>
      </c>
      <c r="W9" s="56">
        <v>7394100</v>
      </c>
      <c r="X9" s="56">
        <v>0</v>
      </c>
      <c r="Y9" s="53" t="s">
        <v>193</v>
      </c>
      <c r="Z9" s="53" t="s">
        <v>194</v>
      </c>
      <c r="AA9" s="53" t="s">
        <v>195</v>
      </c>
      <c r="AB9" s="53" t="s">
        <v>8291</v>
      </c>
      <c r="AC9" s="53" t="s">
        <v>1842</v>
      </c>
      <c r="AD9" s="53" t="s">
        <v>1824</v>
      </c>
      <c r="AE9" s="53" t="s">
        <v>2218</v>
      </c>
      <c r="AF9" s="53" t="s">
        <v>8292</v>
      </c>
      <c r="AG9" s="53" t="s">
        <v>8257</v>
      </c>
      <c r="AH9" s="53" t="s">
        <v>8293</v>
      </c>
      <c r="AI9" s="53" t="s">
        <v>8294</v>
      </c>
      <c r="AJ9" s="53"/>
      <c r="AK9" s="53" t="s">
        <v>6062</v>
      </c>
      <c r="AL9" s="53" t="s">
        <v>462</v>
      </c>
      <c r="AM9" s="53" t="s">
        <v>7352</v>
      </c>
      <c r="AN9" s="53" t="s">
        <v>7353</v>
      </c>
      <c r="AO9" s="59" t="s">
        <v>124</v>
      </c>
    </row>
    <row r="10" spans="1:41" x14ac:dyDescent="0.2">
      <c r="A10" s="51">
        <v>2226</v>
      </c>
      <c r="B10" s="52">
        <v>46048</v>
      </c>
      <c r="C10" s="53" t="s">
        <v>8295</v>
      </c>
      <c r="D10" s="53" t="s">
        <v>180</v>
      </c>
      <c r="E10" s="54">
        <v>1220730</v>
      </c>
      <c r="F10" s="54">
        <v>31432</v>
      </c>
      <c r="G10" s="54">
        <v>0</v>
      </c>
      <c r="H10" s="55" t="s">
        <v>361</v>
      </c>
      <c r="I10" s="48">
        <v>1019031988</v>
      </c>
      <c r="J10" s="53" t="s">
        <v>7347</v>
      </c>
      <c r="K10" s="53" t="s">
        <v>183</v>
      </c>
      <c r="L10" s="53" t="s">
        <v>209</v>
      </c>
      <c r="M10" s="53" t="s">
        <v>7348</v>
      </c>
      <c r="N10" s="53" t="s">
        <v>186</v>
      </c>
      <c r="O10" s="53" t="s">
        <v>211</v>
      </c>
      <c r="P10" s="53" t="s">
        <v>212</v>
      </c>
      <c r="Q10" s="55" t="s">
        <v>189</v>
      </c>
      <c r="R10" s="53" t="s">
        <v>190</v>
      </c>
      <c r="S10" s="53" t="s">
        <v>540</v>
      </c>
      <c r="T10" s="53" t="s">
        <v>541</v>
      </c>
      <c r="U10" s="56">
        <v>1220730</v>
      </c>
      <c r="V10" s="56">
        <v>0</v>
      </c>
      <c r="W10" s="56">
        <v>1220730</v>
      </c>
      <c r="X10" s="56">
        <v>0</v>
      </c>
      <c r="Y10" s="53" t="s">
        <v>480</v>
      </c>
      <c r="Z10" s="53" t="s">
        <v>194</v>
      </c>
      <c r="AA10" s="53" t="s">
        <v>481</v>
      </c>
      <c r="AB10" s="53" t="s">
        <v>8296</v>
      </c>
      <c r="AC10" s="53" t="s">
        <v>1842</v>
      </c>
      <c r="AD10" s="53" t="s">
        <v>1824</v>
      </c>
      <c r="AE10" s="53" t="s">
        <v>2218</v>
      </c>
      <c r="AF10" s="53" t="s">
        <v>8297</v>
      </c>
      <c r="AG10" s="53" t="s">
        <v>8298</v>
      </c>
      <c r="AH10" s="53" t="s">
        <v>8299</v>
      </c>
      <c r="AI10" s="53" t="s">
        <v>8300</v>
      </c>
      <c r="AJ10" s="53"/>
      <c r="AK10" s="53" t="s">
        <v>6062</v>
      </c>
      <c r="AL10" s="53" t="s">
        <v>462</v>
      </c>
      <c r="AM10" s="53" t="s">
        <v>7352</v>
      </c>
      <c r="AN10" s="53" t="s">
        <v>7353</v>
      </c>
      <c r="AO10" s="59" t="s">
        <v>124</v>
      </c>
    </row>
    <row r="11" spans="1:41" x14ac:dyDescent="0.2">
      <c r="A11" s="51">
        <v>2326</v>
      </c>
      <c r="B11" s="52">
        <v>46048</v>
      </c>
      <c r="C11" s="53" t="s">
        <v>8301</v>
      </c>
      <c r="D11" s="53" t="s">
        <v>180</v>
      </c>
      <c r="E11" s="54">
        <v>3462200</v>
      </c>
      <c r="F11" s="54">
        <v>0</v>
      </c>
      <c r="G11" s="54">
        <v>0</v>
      </c>
      <c r="H11" s="55" t="s">
        <v>361</v>
      </c>
      <c r="I11" s="48">
        <v>1019031988</v>
      </c>
      <c r="J11" s="53" t="s">
        <v>7347</v>
      </c>
      <c r="K11" s="53" t="s">
        <v>183</v>
      </c>
      <c r="L11" s="53" t="s">
        <v>209</v>
      </c>
      <c r="M11" s="53" t="s">
        <v>7348</v>
      </c>
      <c r="N11" s="53" t="s">
        <v>186</v>
      </c>
      <c r="O11" s="53" t="s">
        <v>211</v>
      </c>
      <c r="P11" s="53" t="s">
        <v>212</v>
      </c>
      <c r="Q11" s="55" t="s">
        <v>189</v>
      </c>
      <c r="R11" s="53" t="s">
        <v>190</v>
      </c>
      <c r="S11" s="53" t="s">
        <v>540</v>
      </c>
      <c r="T11" s="53" t="s">
        <v>541</v>
      </c>
      <c r="U11" s="56">
        <v>3462200</v>
      </c>
      <c r="V11" s="56">
        <v>0</v>
      </c>
      <c r="W11" s="56">
        <v>3462200</v>
      </c>
      <c r="X11" s="56">
        <v>0</v>
      </c>
      <c r="Y11" s="53" t="s">
        <v>193</v>
      </c>
      <c r="Z11" s="53" t="s">
        <v>194</v>
      </c>
      <c r="AA11" s="53" t="s">
        <v>195</v>
      </c>
      <c r="AB11" s="53" t="s">
        <v>8296</v>
      </c>
      <c r="AC11" s="53" t="s">
        <v>1842</v>
      </c>
      <c r="AD11" s="53" t="s">
        <v>1824</v>
      </c>
      <c r="AE11" s="53" t="s">
        <v>2218</v>
      </c>
      <c r="AF11" s="53" t="s">
        <v>8302</v>
      </c>
      <c r="AG11" s="53" t="s">
        <v>8298</v>
      </c>
      <c r="AH11" s="53" t="s">
        <v>8303</v>
      </c>
      <c r="AI11" s="53" t="s">
        <v>8304</v>
      </c>
      <c r="AJ11" s="53"/>
      <c r="AK11" s="53" t="s">
        <v>6062</v>
      </c>
      <c r="AL11" s="53" t="s">
        <v>462</v>
      </c>
      <c r="AM11" s="53" t="s">
        <v>7352</v>
      </c>
      <c r="AN11" s="53" t="s">
        <v>7353</v>
      </c>
      <c r="AO11" s="59" t="s">
        <v>124</v>
      </c>
    </row>
    <row r="12" spans="1:41" x14ac:dyDescent="0.2">
      <c r="A12" s="51">
        <v>2426</v>
      </c>
      <c r="B12" s="52">
        <v>46048</v>
      </c>
      <c r="C12" s="53" t="s">
        <v>8305</v>
      </c>
      <c r="D12" s="53" t="s">
        <v>180</v>
      </c>
      <c r="E12" s="54">
        <v>6797779</v>
      </c>
      <c r="F12" s="54">
        <v>51584</v>
      </c>
      <c r="G12" s="54">
        <v>0</v>
      </c>
      <c r="H12" s="55" t="s">
        <v>361</v>
      </c>
      <c r="I12" s="48">
        <v>1022984528</v>
      </c>
      <c r="J12" s="53" t="s">
        <v>951</v>
      </c>
      <c r="K12" s="53" t="s">
        <v>183</v>
      </c>
      <c r="L12" s="53" t="s">
        <v>209</v>
      </c>
      <c r="M12" s="53" t="s">
        <v>952</v>
      </c>
      <c r="N12" s="53" t="s">
        <v>186</v>
      </c>
      <c r="O12" s="53" t="s">
        <v>562</v>
      </c>
      <c r="P12" s="53" t="s">
        <v>563</v>
      </c>
      <c r="Q12" s="55" t="s">
        <v>189</v>
      </c>
      <c r="R12" s="53" t="s">
        <v>190</v>
      </c>
      <c r="S12" s="53" t="s">
        <v>669</v>
      </c>
      <c r="T12" s="53" t="s">
        <v>670</v>
      </c>
      <c r="U12" s="56">
        <v>6797779</v>
      </c>
      <c r="V12" s="56">
        <v>0</v>
      </c>
      <c r="W12" s="56">
        <v>6797779</v>
      </c>
      <c r="X12" s="56">
        <v>0</v>
      </c>
      <c r="Y12" s="53" t="s">
        <v>193</v>
      </c>
      <c r="Z12" s="53" t="s">
        <v>194</v>
      </c>
      <c r="AA12" s="53" t="s">
        <v>195</v>
      </c>
      <c r="AB12" s="53" t="s">
        <v>8306</v>
      </c>
      <c r="AC12" s="53" t="s">
        <v>954</v>
      </c>
      <c r="AD12" s="53" t="s">
        <v>954</v>
      </c>
      <c r="AE12" s="53" t="s">
        <v>954</v>
      </c>
      <c r="AF12" s="53" t="s">
        <v>8307</v>
      </c>
      <c r="AG12" s="53" t="s">
        <v>8298</v>
      </c>
      <c r="AH12" s="53" t="s">
        <v>8308</v>
      </c>
      <c r="AI12" s="53" t="s">
        <v>8309</v>
      </c>
      <c r="AJ12" s="53"/>
      <c r="AK12" s="53" t="s">
        <v>381</v>
      </c>
      <c r="AL12" s="53" t="s">
        <v>462</v>
      </c>
      <c r="AM12" s="53" t="s">
        <v>957</v>
      </c>
      <c r="AN12" s="53" t="s">
        <v>958</v>
      </c>
      <c r="AO12" s="59" t="s">
        <v>124</v>
      </c>
    </row>
    <row r="13" spans="1:41" x14ac:dyDescent="0.2">
      <c r="A13" s="51">
        <v>2526</v>
      </c>
      <c r="B13" s="52">
        <v>46048</v>
      </c>
      <c r="C13" s="53" t="s">
        <v>8310</v>
      </c>
      <c r="D13" s="53" t="s">
        <v>180</v>
      </c>
      <c r="E13" s="54">
        <v>7394100</v>
      </c>
      <c r="F13" s="54">
        <v>80109</v>
      </c>
      <c r="G13" s="54">
        <v>0</v>
      </c>
      <c r="H13" s="55" t="s">
        <v>361</v>
      </c>
      <c r="I13" s="48">
        <v>1019054786</v>
      </c>
      <c r="J13" s="53" t="s">
        <v>1306</v>
      </c>
      <c r="K13" s="53" t="s">
        <v>183</v>
      </c>
      <c r="L13" s="53" t="s">
        <v>209</v>
      </c>
      <c r="M13" s="53" t="s">
        <v>1307</v>
      </c>
      <c r="N13" s="53" t="s">
        <v>186</v>
      </c>
      <c r="O13" s="53" t="s">
        <v>364</v>
      </c>
      <c r="P13" s="53" t="s">
        <v>365</v>
      </c>
      <c r="Q13" s="55" t="s">
        <v>189</v>
      </c>
      <c r="R13" s="53" t="s">
        <v>190</v>
      </c>
      <c r="S13" s="53" t="s">
        <v>540</v>
      </c>
      <c r="T13" s="53" t="s">
        <v>541</v>
      </c>
      <c r="U13" s="56">
        <v>7394100</v>
      </c>
      <c r="V13" s="56">
        <v>0</v>
      </c>
      <c r="W13" s="56">
        <v>7394100</v>
      </c>
      <c r="X13" s="56">
        <v>0</v>
      </c>
      <c r="Y13" s="53" t="s">
        <v>193</v>
      </c>
      <c r="Z13" s="53" t="s">
        <v>194</v>
      </c>
      <c r="AA13" s="53" t="s">
        <v>195</v>
      </c>
      <c r="AB13" s="53" t="s">
        <v>8311</v>
      </c>
      <c r="AC13" s="53" t="s">
        <v>1309</v>
      </c>
      <c r="AD13" s="53" t="s">
        <v>1309</v>
      </c>
      <c r="AE13" s="53" t="s">
        <v>711</v>
      </c>
      <c r="AF13" s="53" t="s">
        <v>8312</v>
      </c>
      <c r="AG13" s="53" t="s">
        <v>8257</v>
      </c>
      <c r="AH13" s="53" t="s">
        <v>8313</v>
      </c>
      <c r="AI13" s="53" t="s">
        <v>8314</v>
      </c>
      <c r="AJ13" s="53"/>
      <c r="AK13" s="53" t="s">
        <v>800</v>
      </c>
      <c r="AL13" s="53" t="s">
        <v>462</v>
      </c>
      <c r="AM13" s="53" t="s">
        <v>1313</v>
      </c>
      <c r="AN13" s="53" t="s">
        <v>1255</v>
      </c>
      <c r="AO13" s="59" t="s">
        <v>124</v>
      </c>
    </row>
    <row r="14" spans="1:41" x14ac:dyDescent="0.2">
      <c r="A14" s="51">
        <v>2626</v>
      </c>
      <c r="B14" s="52">
        <v>46048</v>
      </c>
      <c r="C14" s="53" t="s">
        <v>8315</v>
      </c>
      <c r="D14" s="53" t="s">
        <v>180</v>
      </c>
      <c r="E14" s="54">
        <v>6118002</v>
      </c>
      <c r="F14" s="54">
        <v>46426</v>
      </c>
      <c r="G14" s="54">
        <v>0</v>
      </c>
      <c r="H14" s="55" t="s">
        <v>361</v>
      </c>
      <c r="I14" s="48">
        <v>80821615</v>
      </c>
      <c r="J14" s="53" t="s">
        <v>1424</v>
      </c>
      <c r="K14" s="53" t="s">
        <v>183</v>
      </c>
      <c r="L14" s="53" t="s">
        <v>209</v>
      </c>
      <c r="M14" s="53" t="s">
        <v>1425</v>
      </c>
      <c r="N14" s="53" t="s">
        <v>186</v>
      </c>
      <c r="O14" s="53" t="s">
        <v>225</v>
      </c>
      <c r="P14" s="53" t="s">
        <v>226</v>
      </c>
      <c r="Q14" s="55" t="s">
        <v>189</v>
      </c>
      <c r="R14" s="53" t="s">
        <v>190</v>
      </c>
      <c r="S14" s="53" t="s">
        <v>858</v>
      </c>
      <c r="T14" s="53" t="s">
        <v>859</v>
      </c>
      <c r="U14" s="56">
        <v>3059001</v>
      </c>
      <c r="V14" s="56">
        <v>0</v>
      </c>
      <c r="W14" s="56">
        <v>3059001</v>
      </c>
      <c r="X14" s="56">
        <v>0</v>
      </c>
      <c r="Y14" s="53" t="s">
        <v>193</v>
      </c>
      <c r="Z14" s="53" t="s">
        <v>194</v>
      </c>
      <c r="AA14" s="53" t="s">
        <v>195</v>
      </c>
      <c r="AB14" s="53" t="s">
        <v>8316</v>
      </c>
      <c r="AC14" s="53" t="s">
        <v>862</v>
      </c>
      <c r="AD14" s="53" t="s">
        <v>862</v>
      </c>
      <c r="AE14" s="53" t="s">
        <v>575</v>
      </c>
      <c r="AF14" s="53" t="s">
        <v>8317</v>
      </c>
      <c r="AG14" s="53" t="s">
        <v>8257</v>
      </c>
      <c r="AH14" s="53" t="s">
        <v>8318</v>
      </c>
      <c r="AI14" s="53" t="s">
        <v>8319</v>
      </c>
      <c r="AJ14" s="53"/>
      <c r="AK14" s="53" t="s">
        <v>842</v>
      </c>
      <c r="AL14" s="53" t="s">
        <v>462</v>
      </c>
      <c r="AM14" s="53" t="s">
        <v>1429</v>
      </c>
      <c r="AN14" s="53" t="s">
        <v>1430</v>
      </c>
      <c r="AO14" s="59" t="s">
        <v>124</v>
      </c>
    </row>
    <row r="15" spans="1:41" x14ac:dyDescent="0.2">
      <c r="A15" s="51">
        <v>2626</v>
      </c>
      <c r="B15" s="52">
        <v>46048</v>
      </c>
      <c r="C15" s="53" t="s">
        <v>8315</v>
      </c>
      <c r="D15" s="53" t="s">
        <v>180</v>
      </c>
      <c r="E15" s="54">
        <v>6118002</v>
      </c>
      <c r="F15" s="54">
        <v>46426</v>
      </c>
      <c r="G15" s="54">
        <v>0</v>
      </c>
      <c r="H15" s="55" t="s">
        <v>361</v>
      </c>
      <c r="I15" s="48">
        <v>80821615</v>
      </c>
      <c r="J15" s="53" t="s">
        <v>1424</v>
      </c>
      <c r="K15" s="53" t="s">
        <v>183</v>
      </c>
      <c r="L15" s="53" t="s">
        <v>209</v>
      </c>
      <c r="M15" s="53" t="s">
        <v>1425</v>
      </c>
      <c r="N15" s="53" t="s">
        <v>186</v>
      </c>
      <c r="O15" s="53" t="s">
        <v>225</v>
      </c>
      <c r="P15" s="53" t="s">
        <v>226</v>
      </c>
      <c r="Q15" s="55" t="s">
        <v>189</v>
      </c>
      <c r="R15" s="53" t="s">
        <v>190</v>
      </c>
      <c r="S15" s="53" t="s">
        <v>540</v>
      </c>
      <c r="T15" s="53" t="s">
        <v>541</v>
      </c>
      <c r="U15" s="56">
        <v>3059001</v>
      </c>
      <c r="V15" s="56">
        <v>0</v>
      </c>
      <c r="W15" s="56">
        <v>3059001</v>
      </c>
      <c r="X15" s="56">
        <v>0</v>
      </c>
      <c r="Y15" s="53" t="s">
        <v>193</v>
      </c>
      <c r="Z15" s="53" t="s">
        <v>194</v>
      </c>
      <c r="AA15" s="53" t="s">
        <v>195</v>
      </c>
      <c r="AB15" s="53" t="s">
        <v>8316</v>
      </c>
      <c r="AC15" s="53" t="s">
        <v>862</v>
      </c>
      <c r="AD15" s="53" t="s">
        <v>862</v>
      </c>
      <c r="AE15" s="53" t="s">
        <v>575</v>
      </c>
      <c r="AF15" s="53" t="s">
        <v>8317</v>
      </c>
      <c r="AG15" s="53" t="s">
        <v>8257</v>
      </c>
      <c r="AH15" s="53" t="s">
        <v>8318</v>
      </c>
      <c r="AI15" s="53" t="s">
        <v>8319</v>
      </c>
      <c r="AJ15" s="53"/>
      <c r="AK15" s="53" t="s">
        <v>842</v>
      </c>
      <c r="AL15" s="53" t="s">
        <v>462</v>
      </c>
      <c r="AM15" s="53" t="s">
        <v>1429</v>
      </c>
      <c r="AN15" s="53" t="s">
        <v>1430</v>
      </c>
      <c r="AO15" s="59" t="s">
        <v>124</v>
      </c>
    </row>
    <row r="16" spans="1:41" x14ac:dyDescent="0.2">
      <c r="A16" s="51">
        <v>2826</v>
      </c>
      <c r="B16" s="52">
        <v>46048</v>
      </c>
      <c r="C16" s="53" t="s">
        <v>8320</v>
      </c>
      <c r="D16" s="53" t="s">
        <v>180</v>
      </c>
      <c r="E16" s="54">
        <v>2864120</v>
      </c>
      <c r="F16" s="54">
        <v>21734</v>
      </c>
      <c r="G16" s="54">
        <v>0</v>
      </c>
      <c r="H16" s="55" t="s">
        <v>361</v>
      </c>
      <c r="I16" s="48">
        <v>1010237964</v>
      </c>
      <c r="J16" s="53" t="s">
        <v>8321</v>
      </c>
      <c r="K16" s="53" t="s">
        <v>183</v>
      </c>
      <c r="L16" s="53" t="s">
        <v>209</v>
      </c>
      <c r="M16" s="53" t="s">
        <v>8322</v>
      </c>
      <c r="N16" s="53" t="s">
        <v>186</v>
      </c>
      <c r="O16" s="53" t="s">
        <v>364</v>
      </c>
      <c r="P16" s="53" t="s">
        <v>365</v>
      </c>
      <c r="Q16" s="55" t="s">
        <v>189</v>
      </c>
      <c r="R16" s="53" t="s">
        <v>190</v>
      </c>
      <c r="S16" s="53" t="s">
        <v>617</v>
      </c>
      <c r="T16" s="53" t="s">
        <v>618</v>
      </c>
      <c r="U16" s="56">
        <v>2864120</v>
      </c>
      <c r="V16" s="56">
        <v>0</v>
      </c>
      <c r="W16" s="56">
        <v>2864120</v>
      </c>
      <c r="X16" s="56">
        <v>0</v>
      </c>
      <c r="Y16" s="53" t="s">
        <v>193</v>
      </c>
      <c r="Z16" s="53" t="s">
        <v>194</v>
      </c>
      <c r="AA16" s="53" t="s">
        <v>195</v>
      </c>
      <c r="AB16" s="53" t="s">
        <v>8323</v>
      </c>
      <c r="AC16" s="53" t="s">
        <v>1909</v>
      </c>
      <c r="AD16" s="53" t="s">
        <v>1880</v>
      </c>
      <c r="AE16" s="53" t="s">
        <v>2448</v>
      </c>
      <c r="AF16" s="53" t="s">
        <v>8324</v>
      </c>
      <c r="AG16" s="53" t="s">
        <v>8257</v>
      </c>
      <c r="AH16" s="53" t="s">
        <v>8325</v>
      </c>
      <c r="AI16" s="53" t="s">
        <v>8326</v>
      </c>
      <c r="AJ16" s="53"/>
      <c r="AK16" s="53" t="s">
        <v>6365</v>
      </c>
      <c r="AL16" s="53" t="s">
        <v>452</v>
      </c>
      <c r="AM16" s="53" t="s">
        <v>8327</v>
      </c>
      <c r="AN16" s="53" t="s">
        <v>8328</v>
      </c>
      <c r="AO16" s="59" t="s">
        <v>124</v>
      </c>
    </row>
    <row r="17" spans="1:41" x14ac:dyDescent="0.2">
      <c r="A17" s="51">
        <v>2926</v>
      </c>
      <c r="B17" s="52">
        <v>46048</v>
      </c>
      <c r="C17" s="53" t="s">
        <v>8329</v>
      </c>
      <c r="D17" s="53" t="s">
        <v>180</v>
      </c>
      <c r="E17" s="54">
        <v>4296180</v>
      </c>
      <c r="F17" s="54">
        <v>32601</v>
      </c>
      <c r="G17" s="54">
        <v>0</v>
      </c>
      <c r="H17" s="55" t="s">
        <v>361</v>
      </c>
      <c r="I17" s="48">
        <v>1010237964</v>
      </c>
      <c r="J17" s="53" t="s">
        <v>8321</v>
      </c>
      <c r="K17" s="53" t="s">
        <v>183</v>
      </c>
      <c r="L17" s="53" t="s">
        <v>209</v>
      </c>
      <c r="M17" s="53" t="s">
        <v>8322</v>
      </c>
      <c r="N17" s="53" t="s">
        <v>186</v>
      </c>
      <c r="O17" s="53" t="s">
        <v>364</v>
      </c>
      <c r="P17" s="53" t="s">
        <v>365</v>
      </c>
      <c r="Q17" s="55" t="s">
        <v>189</v>
      </c>
      <c r="R17" s="53" t="s">
        <v>190</v>
      </c>
      <c r="S17" s="53" t="s">
        <v>617</v>
      </c>
      <c r="T17" s="53" t="s">
        <v>618</v>
      </c>
      <c r="U17" s="56">
        <v>4296180</v>
      </c>
      <c r="V17" s="56">
        <v>0</v>
      </c>
      <c r="W17" s="56">
        <v>4296180</v>
      </c>
      <c r="X17" s="56">
        <v>0</v>
      </c>
      <c r="Y17" s="53" t="s">
        <v>193</v>
      </c>
      <c r="Z17" s="53" t="s">
        <v>194</v>
      </c>
      <c r="AA17" s="53" t="s">
        <v>195</v>
      </c>
      <c r="AB17" s="53" t="s">
        <v>8330</v>
      </c>
      <c r="AC17" s="53" t="s">
        <v>1909</v>
      </c>
      <c r="AD17" s="53" t="s">
        <v>1880</v>
      </c>
      <c r="AE17" s="53" t="s">
        <v>2448</v>
      </c>
      <c r="AF17" s="53" t="s">
        <v>8331</v>
      </c>
      <c r="AG17" s="53" t="s">
        <v>8257</v>
      </c>
      <c r="AH17" s="53" t="s">
        <v>8332</v>
      </c>
      <c r="AI17" s="53" t="s">
        <v>8333</v>
      </c>
      <c r="AJ17" s="53"/>
      <c r="AK17" s="53" t="s">
        <v>6365</v>
      </c>
      <c r="AL17" s="53" t="s">
        <v>452</v>
      </c>
      <c r="AM17" s="53" t="s">
        <v>8327</v>
      </c>
      <c r="AN17" s="53" t="s">
        <v>8328</v>
      </c>
      <c r="AO17" s="59" t="s">
        <v>124</v>
      </c>
    </row>
    <row r="18" spans="1:41" x14ac:dyDescent="0.2">
      <c r="A18" s="51">
        <v>3026</v>
      </c>
      <c r="B18" s="52">
        <v>46048</v>
      </c>
      <c r="C18" s="53" t="s">
        <v>8334</v>
      </c>
      <c r="D18" s="53" t="s">
        <v>180</v>
      </c>
      <c r="E18" s="54">
        <v>6344594</v>
      </c>
      <c r="F18" s="54">
        <v>48145</v>
      </c>
      <c r="G18" s="54">
        <v>0</v>
      </c>
      <c r="H18" s="55" t="s">
        <v>361</v>
      </c>
      <c r="I18" s="48">
        <v>1010227551</v>
      </c>
      <c r="J18" s="53" t="s">
        <v>1176</v>
      </c>
      <c r="K18" s="53" t="s">
        <v>183</v>
      </c>
      <c r="L18" s="53" t="s">
        <v>209</v>
      </c>
      <c r="M18" s="53" t="s">
        <v>5913</v>
      </c>
      <c r="N18" s="53" t="s">
        <v>186</v>
      </c>
      <c r="O18" s="53" t="s">
        <v>225</v>
      </c>
      <c r="P18" s="53" t="s">
        <v>226</v>
      </c>
      <c r="Q18" s="55" t="s">
        <v>189</v>
      </c>
      <c r="R18" s="53" t="s">
        <v>190</v>
      </c>
      <c r="S18" s="53" t="s">
        <v>1178</v>
      </c>
      <c r="T18" s="53" t="s">
        <v>1179</v>
      </c>
      <c r="U18" s="56">
        <v>6344594</v>
      </c>
      <c r="V18" s="56">
        <v>0</v>
      </c>
      <c r="W18" s="56">
        <v>6344594</v>
      </c>
      <c r="X18" s="56">
        <v>0</v>
      </c>
      <c r="Y18" s="53" t="s">
        <v>193</v>
      </c>
      <c r="Z18" s="53" t="s">
        <v>194</v>
      </c>
      <c r="AA18" s="53" t="s">
        <v>195</v>
      </c>
      <c r="AB18" s="53" t="s">
        <v>8335</v>
      </c>
      <c r="AC18" s="53" t="s">
        <v>932</v>
      </c>
      <c r="AD18" s="53" t="s">
        <v>928</v>
      </c>
      <c r="AE18" s="53" t="s">
        <v>485</v>
      </c>
      <c r="AF18" s="53" t="s">
        <v>8313</v>
      </c>
      <c r="AG18" s="53" t="s">
        <v>8257</v>
      </c>
      <c r="AH18" s="53" t="s">
        <v>8282</v>
      </c>
      <c r="AI18" s="53" t="s">
        <v>8336</v>
      </c>
      <c r="AJ18" s="53"/>
      <c r="AK18" s="53" t="s">
        <v>427</v>
      </c>
      <c r="AL18" s="53" t="s">
        <v>462</v>
      </c>
      <c r="AM18" s="53" t="s">
        <v>1184</v>
      </c>
      <c r="AN18" s="53" t="s">
        <v>1185</v>
      </c>
      <c r="AO18" s="59" t="s">
        <v>124</v>
      </c>
    </row>
    <row r="19" spans="1:41" x14ac:dyDescent="0.2">
      <c r="A19" s="51">
        <v>3226</v>
      </c>
      <c r="B19" s="52">
        <v>46048</v>
      </c>
      <c r="C19" s="53" t="s">
        <v>8337</v>
      </c>
      <c r="D19" s="53" t="s">
        <v>180</v>
      </c>
      <c r="E19" s="54">
        <v>4822011</v>
      </c>
      <c r="F19" s="54">
        <v>36591</v>
      </c>
      <c r="G19" s="54">
        <v>0</v>
      </c>
      <c r="H19" s="55" t="s">
        <v>361</v>
      </c>
      <c r="I19" s="48">
        <v>1022389304</v>
      </c>
      <c r="J19" s="53" t="s">
        <v>456</v>
      </c>
      <c r="K19" s="53" t="s">
        <v>183</v>
      </c>
      <c r="L19" s="53" t="s">
        <v>209</v>
      </c>
      <c r="M19" s="53" t="s">
        <v>457</v>
      </c>
      <c r="N19" s="53" t="s">
        <v>186</v>
      </c>
      <c r="O19" s="53" t="s">
        <v>211</v>
      </c>
      <c r="P19" s="53" t="s">
        <v>212</v>
      </c>
      <c r="Q19" s="55" t="s">
        <v>189</v>
      </c>
      <c r="R19" s="53" t="s">
        <v>190</v>
      </c>
      <c r="S19" s="53" t="s">
        <v>458</v>
      </c>
      <c r="T19" s="53" t="s">
        <v>459</v>
      </c>
      <c r="U19" s="56">
        <v>4822011</v>
      </c>
      <c r="V19" s="56">
        <v>0</v>
      </c>
      <c r="W19" s="56">
        <v>4822011</v>
      </c>
      <c r="X19" s="56">
        <v>0</v>
      </c>
      <c r="Y19" s="53" t="s">
        <v>193</v>
      </c>
      <c r="Z19" s="53" t="s">
        <v>194</v>
      </c>
      <c r="AA19" s="53" t="s">
        <v>195</v>
      </c>
      <c r="AB19" s="53" t="s">
        <v>8338</v>
      </c>
      <c r="AC19" s="53" t="s">
        <v>284</v>
      </c>
      <c r="AD19" s="53" t="s">
        <v>284</v>
      </c>
      <c r="AE19" s="53" t="s">
        <v>325</v>
      </c>
      <c r="AF19" s="53" t="s">
        <v>8273</v>
      </c>
      <c r="AG19" s="53" t="s">
        <v>8257</v>
      </c>
      <c r="AH19" s="53" t="s">
        <v>8339</v>
      </c>
      <c r="AI19" s="53" t="s">
        <v>8340</v>
      </c>
      <c r="AJ19" s="53"/>
      <c r="AK19" s="53" t="s">
        <v>347</v>
      </c>
      <c r="AL19" s="53" t="s">
        <v>462</v>
      </c>
      <c r="AM19" s="53" t="s">
        <v>463</v>
      </c>
      <c r="AN19" s="53" t="s">
        <v>464</v>
      </c>
      <c r="AO19" s="59" t="s">
        <v>124</v>
      </c>
    </row>
    <row r="20" spans="1:41" x14ac:dyDescent="0.2">
      <c r="A20" s="51">
        <v>3326</v>
      </c>
      <c r="B20" s="52">
        <v>46048</v>
      </c>
      <c r="C20" s="53" t="s">
        <v>8341</v>
      </c>
      <c r="D20" s="53" t="s">
        <v>180</v>
      </c>
      <c r="E20" s="54">
        <v>4009768</v>
      </c>
      <c r="F20" s="54">
        <v>26914</v>
      </c>
      <c r="G20" s="54">
        <v>0</v>
      </c>
      <c r="H20" s="55" t="s">
        <v>361</v>
      </c>
      <c r="I20" s="48">
        <v>1097638909</v>
      </c>
      <c r="J20" s="53" t="s">
        <v>466</v>
      </c>
      <c r="K20" s="53" t="s">
        <v>183</v>
      </c>
      <c r="L20" s="53" t="s">
        <v>209</v>
      </c>
      <c r="M20" s="53" t="s">
        <v>467</v>
      </c>
      <c r="N20" s="53" t="s">
        <v>186</v>
      </c>
      <c r="O20" s="53" t="s">
        <v>364</v>
      </c>
      <c r="P20" s="53" t="s">
        <v>365</v>
      </c>
      <c r="Q20" s="55" t="s">
        <v>189</v>
      </c>
      <c r="R20" s="53" t="s">
        <v>190</v>
      </c>
      <c r="S20" s="53" t="s">
        <v>458</v>
      </c>
      <c r="T20" s="53" t="s">
        <v>459</v>
      </c>
      <c r="U20" s="56">
        <v>4009768</v>
      </c>
      <c r="V20" s="56">
        <v>0</v>
      </c>
      <c r="W20" s="56">
        <v>4009768</v>
      </c>
      <c r="X20" s="56">
        <v>0</v>
      </c>
      <c r="Y20" s="53" t="s">
        <v>193</v>
      </c>
      <c r="Z20" s="53" t="s">
        <v>194</v>
      </c>
      <c r="AA20" s="53" t="s">
        <v>195</v>
      </c>
      <c r="AB20" s="53" t="s">
        <v>8342</v>
      </c>
      <c r="AC20" s="53" t="s">
        <v>469</v>
      </c>
      <c r="AD20" s="53" t="s">
        <v>469</v>
      </c>
      <c r="AE20" s="53" t="s">
        <v>432</v>
      </c>
      <c r="AF20" s="53" t="s">
        <v>8343</v>
      </c>
      <c r="AG20" s="53" t="s">
        <v>8257</v>
      </c>
      <c r="AH20" s="53" t="s">
        <v>8344</v>
      </c>
      <c r="AI20" s="53" t="s">
        <v>8345</v>
      </c>
      <c r="AJ20" s="53"/>
      <c r="AK20" s="53" t="s">
        <v>347</v>
      </c>
      <c r="AL20" s="53" t="s">
        <v>462</v>
      </c>
      <c r="AM20" s="53" t="s">
        <v>473</v>
      </c>
      <c r="AN20" s="53" t="s">
        <v>474</v>
      </c>
      <c r="AO20" s="59" t="s">
        <v>124</v>
      </c>
    </row>
    <row r="21" spans="1:41" x14ac:dyDescent="0.2">
      <c r="A21" s="51">
        <v>3426</v>
      </c>
      <c r="B21" s="52">
        <v>46048</v>
      </c>
      <c r="C21" s="53" t="s">
        <v>8346</v>
      </c>
      <c r="D21" s="53" t="s">
        <v>180</v>
      </c>
      <c r="E21" s="54">
        <v>3784200</v>
      </c>
      <c r="F21" s="54">
        <v>28716</v>
      </c>
      <c r="G21" s="54">
        <v>0</v>
      </c>
      <c r="H21" s="55" t="s">
        <v>361</v>
      </c>
      <c r="I21" s="48">
        <v>86081686</v>
      </c>
      <c r="J21" s="53" t="s">
        <v>905</v>
      </c>
      <c r="K21" s="53" t="s">
        <v>183</v>
      </c>
      <c r="L21" s="53" t="s">
        <v>209</v>
      </c>
      <c r="M21" s="53" t="s">
        <v>906</v>
      </c>
      <c r="N21" s="53" t="s">
        <v>186</v>
      </c>
      <c r="O21" s="53" t="s">
        <v>211</v>
      </c>
      <c r="P21" s="53" t="s">
        <v>212</v>
      </c>
      <c r="Q21" s="55" t="s">
        <v>189</v>
      </c>
      <c r="R21" s="53" t="s">
        <v>190</v>
      </c>
      <c r="S21" s="53" t="s">
        <v>478</v>
      </c>
      <c r="T21" s="53" t="s">
        <v>479</v>
      </c>
      <c r="U21" s="56">
        <v>3784200</v>
      </c>
      <c r="V21" s="56">
        <v>0</v>
      </c>
      <c r="W21" s="56">
        <v>3784200</v>
      </c>
      <c r="X21" s="56">
        <v>0</v>
      </c>
      <c r="Y21" s="53" t="s">
        <v>193</v>
      </c>
      <c r="Z21" s="53" t="s">
        <v>194</v>
      </c>
      <c r="AA21" s="53" t="s">
        <v>195</v>
      </c>
      <c r="AB21" s="53" t="s">
        <v>8347</v>
      </c>
      <c r="AC21" s="53" t="s">
        <v>908</v>
      </c>
      <c r="AD21" s="53" t="s">
        <v>909</v>
      </c>
      <c r="AE21" s="53" t="s">
        <v>577</v>
      </c>
      <c r="AF21" s="53" t="s">
        <v>8348</v>
      </c>
      <c r="AG21" s="53" t="s">
        <v>8257</v>
      </c>
      <c r="AH21" s="53" t="s">
        <v>8349</v>
      </c>
      <c r="AI21" s="53" t="s">
        <v>8350</v>
      </c>
      <c r="AJ21" s="53"/>
      <c r="AK21" s="53" t="s">
        <v>719</v>
      </c>
      <c r="AL21" s="53" t="s">
        <v>452</v>
      </c>
      <c r="AM21" s="53" t="s">
        <v>912</v>
      </c>
      <c r="AN21" s="53" t="s">
        <v>913</v>
      </c>
      <c r="AO21" s="59" t="s">
        <v>124</v>
      </c>
    </row>
    <row r="22" spans="1:41" x14ac:dyDescent="0.2">
      <c r="A22" s="51">
        <v>3526</v>
      </c>
      <c r="B22" s="52">
        <v>46048</v>
      </c>
      <c r="C22" s="53" t="s">
        <v>8351</v>
      </c>
      <c r="D22" s="53" t="s">
        <v>180</v>
      </c>
      <c r="E22" s="54">
        <v>4296180</v>
      </c>
      <c r="F22" s="54">
        <v>28836</v>
      </c>
      <c r="G22" s="54">
        <v>0</v>
      </c>
      <c r="H22" s="55" t="s">
        <v>361</v>
      </c>
      <c r="I22" s="48">
        <v>1118562974</v>
      </c>
      <c r="J22" s="53" t="s">
        <v>1659</v>
      </c>
      <c r="K22" s="53" t="s">
        <v>183</v>
      </c>
      <c r="L22" s="53" t="s">
        <v>209</v>
      </c>
      <c r="M22" s="53" t="s">
        <v>1660</v>
      </c>
      <c r="N22" s="53" t="s">
        <v>186</v>
      </c>
      <c r="O22" s="53" t="s">
        <v>211</v>
      </c>
      <c r="P22" s="53" t="s">
        <v>212</v>
      </c>
      <c r="Q22" s="55" t="s">
        <v>189</v>
      </c>
      <c r="R22" s="53" t="s">
        <v>190</v>
      </c>
      <c r="S22" s="53" t="s">
        <v>540</v>
      </c>
      <c r="T22" s="53" t="s">
        <v>541</v>
      </c>
      <c r="U22" s="56">
        <v>4296180</v>
      </c>
      <c r="V22" s="56">
        <v>0</v>
      </c>
      <c r="W22" s="56">
        <v>4296180</v>
      </c>
      <c r="X22" s="56">
        <v>0</v>
      </c>
      <c r="Y22" s="53" t="s">
        <v>193</v>
      </c>
      <c r="Z22" s="53" t="s">
        <v>194</v>
      </c>
      <c r="AA22" s="53" t="s">
        <v>195</v>
      </c>
      <c r="AB22" s="53" t="s">
        <v>8352</v>
      </c>
      <c r="AC22" s="53" t="s">
        <v>848</v>
      </c>
      <c r="AD22" s="53" t="s">
        <v>843</v>
      </c>
      <c r="AE22" s="53" t="s">
        <v>882</v>
      </c>
      <c r="AF22" s="53" t="s">
        <v>8353</v>
      </c>
      <c r="AG22" s="53" t="s">
        <v>8257</v>
      </c>
      <c r="AH22" s="53" t="s">
        <v>8354</v>
      </c>
      <c r="AI22" s="53" t="s">
        <v>8355</v>
      </c>
      <c r="AJ22" s="53"/>
      <c r="AK22" s="53" t="s">
        <v>1181</v>
      </c>
      <c r="AL22" s="53" t="s">
        <v>462</v>
      </c>
      <c r="AM22" s="53" t="s">
        <v>1663</v>
      </c>
      <c r="AN22" s="53" t="s">
        <v>1664</v>
      </c>
      <c r="AO22" s="59" t="s">
        <v>124</v>
      </c>
    </row>
    <row r="23" spans="1:41" x14ac:dyDescent="0.2">
      <c r="A23" s="51">
        <v>3626</v>
      </c>
      <c r="B23" s="52">
        <v>46048</v>
      </c>
      <c r="C23" s="53" t="s">
        <v>8356</v>
      </c>
      <c r="D23" s="53" t="s">
        <v>180</v>
      </c>
      <c r="E23" s="54">
        <v>5912680</v>
      </c>
      <c r="F23" s="54">
        <v>39687</v>
      </c>
      <c r="G23" s="54">
        <v>0</v>
      </c>
      <c r="H23" s="55" t="s">
        <v>361</v>
      </c>
      <c r="I23" s="48">
        <v>1035414706</v>
      </c>
      <c r="J23" s="53" t="s">
        <v>1135</v>
      </c>
      <c r="K23" s="53" t="s">
        <v>183</v>
      </c>
      <c r="L23" s="53" t="s">
        <v>209</v>
      </c>
      <c r="M23" s="53" t="s">
        <v>1136</v>
      </c>
      <c r="N23" s="53" t="s">
        <v>186</v>
      </c>
      <c r="O23" s="53" t="s">
        <v>211</v>
      </c>
      <c r="P23" s="53" t="s">
        <v>212</v>
      </c>
      <c r="Q23" s="55" t="s">
        <v>189</v>
      </c>
      <c r="R23" s="53" t="s">
        <v>190</v>
      </c>
      <c r="S23" s="53" t="s">
        <v>458</v>
      </c>
      <c r="T23" s="53" t="s">
        <v>459</v>
      </c>
      <c r="U23" s="56">
        <v>5912680</v>
      </c>
      <c r="V23" s="56">
        <v>0</v>
      </c>
      <c r="W23" s="56">
        <v>5912680</v>
      </c>
      <c r="X23" s="56">
        <v>0</v>
      </c>
      <c r="Y23" s="53" t="s">
        <v>193</v>
      </c>
      <c r="Z23" s="53" t="s">
        <v>194</v>
      </c>
      <c r="AA23" s="53" t="s">
        <v>195</v>
      </c>
      <c r="AB23" s="53" t="s">
        <v>8357</v>
      </c>
      <c r="AC23" s="53" t="s">
        <v>846</v>
      </c>
      <c r="AD23" s="53" t="s">
        <v>892</v>
      </c>
      <c r="AE23" s="53" t="s">
        <v>1138</v>
      </c>
      <c r="AF23" s="53" t="s">
        <v>8358</v>
      </c>
      <c r="AG23" s="53" t="s">
        <v>8257</v>
      </c>
      <c r="AH23" s="53" t="s">
        <v>8267</v>
      </c>
      <c r="AI23" s="53" t="s">
        <v>8359</v>
      </c>
      <c r="AJ23" s="53"/>
      <c r="AK23" s="53" t="s">
        <v>493</v>
      </c>
      <c r="AL23" s="53" t="s">
        <v>462</v>
      </c>
      <c r="AM23" s="53" t="s">
        <v>1141</v>
      </c>
      <c r="AN23" s="53" t="s">
        <v>1142</v>
      </c>
      <c r="AO23" s="59" t="s">
        <v>124</v>
      </c>
    </row>
    <row r="24" spans="1:41" x14ac:dyDescent="0.2">
      <c r="A24" s="51">
        <v>3726</v>
      </c>
      <c r="B24" s="52">
        <v>46048</v>
      </c>
      <c r="C24" s="53" t="s">
        <v>8360</v>
      </c>
      <c r="D24" s="53" t="s">
        <v>180</v>
      </c>
      <c r="E24" s="54">
        <v>2739040</v>
      </c>
      <c r="F24" s="54">
        <v>31936</v>
      </c>
      <c r="G24" s="54">
        <v>0</v>
      </c>
      <c r="H24" s="55" t="s">
        <v>361</v>
      </c>
      <c r="I24" s="48">
        <v>79331090</v>
      </c>
      <c r="J24" s="53" t="s">
        <v>1572</v>
      </c>
      <c r="K24" s="53" t="s">
        <v>183</v>
      </c>
      <c r="L24" s="53" t="s">
        <v>209</v>
      </c>
      <c r="M24" s="53" t="s">
        <v>1573</v>
      </c>
      <c r="N24" s="53" t="s">
        <v>186</v>
      </c>
      <c r="O24" s="53" t="s">
        <v>211</v>
      </c>
      <c r="P24" s="53" t="s">
        <v>212</v>
      </c>
      <c r="Q24" s="55" t="s">
        <v>189</v>
      </c>
      <c r="R24" s="53" t="s">
        <v>190</v>
      </c>
      <c r="S24" s="53" t="s">
        <v>478</v>
      </c>
      <c r="T24" s="53" t="s">
        <v>479</v>
      </c>
      <c r="U24" s="56">
        <v>2739040</v>
      </c>
      <c r="V24" s="56">
        <v>0</v>
      </c>
      <c r="W24" s="56">
        <v>2739040</v>
      </c>
      <c r="X24" s="56">
        <v>0</v>
      </c>
      <c r="Y24" s="53" t="s">
        <v>193</v>
      </c>
      <c r="Z24" s="53" t="s">
        <v>194</v>
      </c>
      <c r="AA24" s="53" t="s">
        <v>195</v>
      </c>
      <c r="AB24" s="53" t="s">
        <v>8361</v>
      </c>
      <c r="AC24" s="53" t="s">
        <v>1265</v>
      </c>
      <c r="AD24" s="53" t="s">
        <v>984</v>
      </c>
      <c r="AE24" s="53" t="s">
        <v>843</v>
      </c>
      <c r="AF24" s="53" t="s">
        <v>8362</v>
      </c>
      <c r="AG24" s="53" t="s">
        <v>8257</v>
      </c>
      <c r="AH24" s="53" t="s">
        <v>8363</v>
      </c>
      <c r="AI24" s="53" t="s">
        <v>8364</v>
      </c>
      <c r="AJ24" s="53"/>
      <c r="AK24" s="53" t="s">
        <v>1231</v>
      </c>
      <c r="AL24" s="53" t="s">
        <v>452</v>
      </c>
      <c r="AM24" s="53" t="s">
        <v>1577</v>
      </c>
      <c r="AN24" s="53" t="s">
        <v>1578</v>
      </c>
      <c r="AO24" s="59" t="s">
        <v>124</v>
      </c>
    </row>
    <row r="25" spans="1:41" x14ac:dyDescent="0.2">
      <c r="A25" s="51">
        <v>3826</v>
      </c>
      <c r="B25" s="52">
        <v>46048</v>
      </c>
      <c r="C25" s="53" t="s">
        <v>8365</v>
      </c>
      <c r="D25" s="53" t="s">
        <v>180</v>
      </c>
      <c r="E25" s="54">
        <v>4296180</v>
      </c>
      <c r="F25" s="54">
        <v>36366</v>
      </c>
      <c r="G25" s="54">
        <v>0</v>
      </c>
      <c r="H25" s="55" t="s">
        <v>361</v>
      </c>
      <c r="I25" s="48">
        <v>1012394597</v>
      </c>
      <c r="J25" s="53" t="s">
        <v>1089</v>
      </c>
      <c r="K25" s="53" t="s">
        <v>183</v>
      </c>
      <c r="L25" s="53" t="s">
        <v>209</v>
      </c>
      <c r="M25" s="53" t="s">
        <v>1090</v>
      </c>
      <c r="N25" s="53" t="s">
        <v>186</v>
      </c>
      <c r="O25" s="53" t="s">
        <v>211</v>
      </c>
      <c r="P25" s="53" t="s">
        <v>212</v>
      </c>
      <c r="Q25" s="55" t="s">
        <v>189</v>
      </c>
      <c r="R25" s="53" t="s">
        <v>190</v>
      </c>
      <c r="S25" s="53" t="s">
        <v>669</v>
      </c>
      <c r="T25" s="53" t="s">
        <v>670</v>
      </c>
      <c r="U25" s="56">
        <v>4296180</v>
      </c>
      <c r="V25" s="56">
        <v>0</v>
      </c>
      <c r="W25" s="56">
        <v>4296180</v>
      </c>
      <c r="X25" s="56">
        <v>0</v>
      </c>
      <c r="Y25" s="53" t="s">
        <v>193</v>
      </c>
      <c r="Z25" s="53" t="s">
        <v>194</v>
      </c>
      <c r="AA25" s="53" t="s">
        <v>195</v>
      </c>
      <c r="AB25" s="53" t="s">
        <v>8366</v>
      </c>
      <c r="AC25" s="53" t="s">
        <v>738</v>
      </c>
      <c r="AD25" s="53" t="s">
        <v>738</v>
      </c>
      <c r="AE25" s="53" t="s">
        <v>1092</v>
      </c>
      <c r="AF25" s="53" t="s">
        <v>8363</v>
      </c>
      <c r="AG25" s="53" t="s">
        <v>8257</v>
      </c>
      <c r="AH25" s="53" t="s">
        <v>8367</v>
      </c>
      <c r="AI25" s="53" t="s">
        <v>8368</v>
      </c>
      <c r="AJ25" s="53"/>
      <c r="AK25" s="53" t="s">
        <v>496</v>
      </c>
      <c r="AL25" s="53" t="s">
        <v>462</v>
      </c>
      <c r="AM25" s="53" t="s">
        <v>1095</v>
      </c>
      <c r="AN25" s="53" t="s">
        <v>949</v>
      </c>
      <c r="AO25" s="59" t="s">
        <v>124</v>
      </c>
    </row>
    <row r="26" spans="1:41" x14ac:dyDescent="0.2">
      <c r="A26" s="51">
        <v>3926</v>
      </c>
      <c r="B26" s="52">
        <v>46048</v>
      </c>
      <c r="C26" s="53" t="s">
        <v>8369</v>
      </c>
      <c r="D26" s="53" t="s">
        <v>180</v>
      </c>
      <c r="E26" s="54">
        <v>2556438</v>
      </c>
      <c r="F26" s="54">
        <v>23220</v>
      </c>
      <c r="G26" s="54">
        <v>0</v>
      </c>
      <c r="H26" s="55" t="s">
        <v>361</v>
      </c>
      <c r="I26" s="48">
        <v>19474992</v>
      </c>
      <c r="J26" s="53" t="s">
        <v>979</v>
      </c>
      <c r="K26" s="53" t="s">
        <v>183</v>
      </c>
      <c r="L26" s="53" t="s">
        <v>209</v>
      </c>
      <c r="M26" s="53" t="s">
        <v>980</v>
      </c>
      <c r="N26" s="53" t="s">
        <v>186</v>
      </c>
      <c r="O26" s="53" t="s">
        <v>981</v>
      </c>
      <c r="P26" s="53" t="s">
        <v>982</v>
      </c>
      <c r="Q26" s="55" t="s">
        <v>189</v>
      </c>
      <c r="R26" s="53" t="s">
        <v>190</v>
      </c>
      <c r="S26" s="53" t="s">
        <v>478</v>
      </c>
      <c r="T26" s="53" t="s">
        <v>479</v>
      </c>
      <c r="U26" s="56">
        <v>2556438</v>
      </c>
      <c r="V26" s="56">
        <v>0</v>
      </c>
      <c r="W26" s="56">
        <v>2556438</v>
      </c>
      <c r="X26" s="56">
        <v>0</v>
      </c>
      <c r="Y26" s="53" t="s">
        <v>193</v>
      </c>
      <c r="Z26" s="53" t="s">
        <v>194</v>
      </c>
      <c r="AA26" s="53" t="s">
        <v>195</v>
      </c>
      <c r="AB26" s="53" t="s">
        <v>8370</v>
      </c>
      <c r="AC26" s="53" t="s">
        <v>984</v>
      </c>
      <c r="AD26" s="53" t="s">
        <v>972</v>
      </c>
      <c r="AE26" s="53" t="s">
        <v>630</v>
      </c>
      <c r="AF26" s="53" t="s">
        <v>8371</v>
      </c>
      <c r="AG26" s="53" t="s">
        <v>8257</v>
      </c>
      <c r="AH26" s="53" t="s">
        <v>8372</v>
      </c>
      <c r="AI26" s="53" t="s">
        <v>8373</v>
      </c>
      <c r="AJ26" s="53"/>
      <c r="AK26" s="53" t="s">
        <v>833</v>
      </c>
      <c r="AL26" s="53" t="s">
        <v>452</v>
      </c>
      <c r="AM26" s="53" t="s">
        <v>987</v>
      </c>
      <c r="AN26" s="53" t="s">
        <v>988</v>
      </c>
      <c r="AO26" s="59" t="s">
        <v>124</v>
      </c>
    </row>
    <row r="27" spans="1:41" x14ac:dyDescent="0.2">
      <c r="A27" s="51">
        <v>4126</v>
      </c>
      <c r="B27" s="52">
        <v>46048</v>
      </c>
      <c r="C27" s="53" t="s">
        <v>8374</v>
      </c>
      <c r="D27" s="53" t="s">
        <v>180</v>
      </c>
      <c r="E27" s="54">
        <v>11123700</v>
      </c>
      <c r="F27" s="54">
        <v>345532</v>
      </c>
      <c r="G27" s="54">
        <v>0</v>
      </c>
      <c r="H27" s="55" t="s">
        <v>361</v>
      </c>
      <c r="I27" s="48">
        <v>1061719956</v>
      </c>
      <c r="J27" s="53" t="s">
        <v>6059</v>
      </c>
      <c r="K27" s="53" t="s">
        <v>183</v>
      </c>
      <c r="L27" s="53" t="s">
        <v>209</v>
      </c>
      <c r="M27" s="53" t="s">
        <v>6060</v>
      </c>
      <c r="N27" s="53" t="s">
        <v>186</v>
      </c>
      <c r="O27" s="53" t="s">
        <v>981</v>
      </c>
      <c r="P27" s="53" t="s">
        <v>982</v>
      </c>
      <c r="Q27" s="55" t="s">
        <v>189</v>
      </c>
      <c r="R27" s="53" t="s">
        <v>190</v>
      </c>
      <c r="S27" s="53" t="s">
        <v>1099</v>
      </c>
      <c r="T27" s="53" t="s">
        <v>1100</v>
      </c>
      <c r="U27" s="56">
        <v>11123700</v>
      </c>
      <c r="V27" s="56">
        <v>0</v>
      </c>
      <c r="W27" s="56">
        <v>11123700</v>
      </c>
      <c r="X27" s="56">
        <v>0</v>
      </c>
      <c r="Y27" s="53" t="s">
        <v>193</v>
      </c>
      <c r="Z27" s="53" t="s">
        <v>194</v>
      </c>
      <c r="AA27" s="53" t="s">
        <v>195</v>
      </c>
      <c r="AB27" s="53" t="s">
        <v>8375</v>
      </c>
      <c r="AC27" s="53" t="s">
        <v>1507</v>
      </c>
      <c r="AD27" s="53" t="s">
        <v>1503</v>
      </c>
      <c r="AE27" s="53" t="s">
        <v>1676</v>
      </c>
      <c r="AF27" s="53" t="s">
        <v>8376</v>
      </c>
      <c r="AG27" s="53" t="s">
        <v>8298</v>
      </c>
      <c r="AH27" s="53" t="s">
        <v>8358</v>
      </c>
      <c r="AI27" s="53" t="s">
        <v>8377</v>
      </c>
      <c r="AJ27" s="53"/>
      <c r="AK27" s="53" t="s">
        <v>4051</v>
      </c>
      <c r="AL27" s="53" t="s">
        <v>462</v>
      </c>
      <c r="AM27" s="53" t="s">
        <v>6065</v>
      </c>
      <c r="AN27" s="53" t="s">
        <v>3863</v>
      </c>
      <c r="AO27" s="59" t="s">
        <v>124</v>
      </c>
    </row>
    <row r="28" spans="1:41" x14ac:dyDescent="0.2">
      <c r="A28" s="51">
        <v>4226</v>
      </c>
      <c r="B28" s="52">
        <v>46048</v>
      </c>
      <c r="C28" s="53" t="s">
        <v>8378</v>
      </c>
      <c r="D28" s="53" t="s">
        <v>180</v>
      </c>
      <c r="E28" s="54">
        <v>11123700</v>
      </c>
      <c r="F28" s="54">
        <v>345532</v>
      </c>
      <c r="G28" s="54">
        <v>0</v>
      </c>
      <c r="H28" s="55" t="s">
        <v>361</v>
      </c>
      <c r="I28" s="48">
        <v>1061719956</v>
      </c>
      <c r="J28" s="53" t="s">
        <v>6059</v>
      </c>
      <c r="K28" s="53" t="s">
        <v>183</v>
      </c>
      <c r="L28" s="53" t="s">
        <v>209</v>
      </c>
      <c r="M28" s="53" t="s">
        <v>6060</v>
      </c>
      <c r="N28" s="53" t="s">
        <v>186</v>
      </c>
      <c r="O28" s="53" t="s">
        <v>981</v>
      </c>
      <c r="P28" s="53" t="s">
        <v>982</v>
      </c>
      <c r="Q28" s="55" t="s">
        <v>189</v>
      </c>
      <c r="R28" s="53" t="s">
        <v>190</v>
      </c>
      <c r="S28" s="53" t="s">
        <v>1099</v>
      </c>
      <c r="T28" s="53" t="s">
        <v>1100</v>
      </c>
      <c r="U28" s="56">
        <v>11123700</v>
      </c>
      <c r="V28" s="56">
        <v>0</v>
      </c>
      <c r="W28" s="56">
        <v>11123700</v>
      </c>
      <c r="X28" s="56">
        <v>0</v>
      </c>
      <c r="Y28" s="53" t="s">
        <v>193</v>
      </c>
      <c r="Z28" s="53" t="s">
        <v>194</v>
      </c>
      <c r="AA28" s="53" t="s">
        <v>195</v>
      </c>
      <c r="AB28" s="53" t="s">
        <v>8379</v>
      </c>
      <c r="AC28" s="53" t="s">
        <v>1507</v>
      </c>
      <c r="AD28" s="53" t="s">
        <v>1503</v>
      </c>
      <c r="AE28" s="53" t="s">
        <v>1676</v>
      </c>
      <c r="AF28" s="53" t="s">
        <v>8380</v>
      </c>
      <c r="AG28" s="53" t="s">
        <v>8298</v>
      </c>
      <c r="AH28" s="53" t="s">
        <v>8287</v>
      </c>
      <c r="AI28" s="53" t="s">
        <v>8381</v>
      </c>
      <c r="AJ28" s="53"/>
      <c r="AK28" s="53" t="s">
        <v>4051</v>
      </c>
      <c r="AL28" s="53" t="s">
        <v>462</v>
      </c>
      <c r="AM28" s="53" t="s">
        <v>6065</v>
      </c>
      <c r="AN28" s="53" t="s">
        <v>3863</v>
      </c>
      <c r="AO28" s="59" t="s">
        <v>124</v>
      </c>
    </row>
    <row r="29" spans="1:41" x14ac:dyDescent="0.2">
      <c r="A29" s="51">
        <v>4326</v>
      </c>
      <c r="B29" s="52">
        <v>46048</v>
      </c>
      <c r="C29" s="53" t="s">
        <v>8382</v>
      </c>
      <c r="D29" s="53" t="s">
        <v>180</v>
      </c>
      <c r="E29" s="54">
        <v>4296180</v>
      </c>
      <c r="F29" s="54">
        <v>36366</v>
      </c>
      <c r="G29" s="54">
        <v>0</v>
      </c>
      <c r="H29" s="55" t="s">
        <v>361</v>
      </c>
      <c r="I29" s="48">
        <v>1012420038</v>
      </c>
      <c r="J29" s="53" t="s">
        <v>6871</v>
      </c>
      <c r="K29" s="53" t="s">
        <v>183</v>
      </c>
      <c r="L29" s="53" t="s">
        <v>209</v>
      </c>
      <c r="M29" s="53" t="s">
        <v>6872</v>
      </c>
      <c r="N29" s="53" t="s">
        <v>186</v>
      </c>
      <c r="O29" s="53" t="s">
        <v>364</v>
      </c>
      <c r="P29" s="53" t="s">
        <v>365</v>
      </c>
      <c r="Q29" s="55" t="s">
        <v>189</v>
      </c>
      <c r="R29" s="53" t="s">
        <v>190</v>
      </c>
      <c r="S29" s="53" t="s">
        <v>669</v>
      </c>
      <c r="T29" s="53" t="s">
        <v>670</v>
      </c>
      <c r="U29" s="56">
        <v>4296180</v>
      </c>
      <c r="V29" s="56">
        <v>0</v>
      </c>
      <c r="W29" s="56">
        <v>4296180</v>
      </c>
      <c r="X29" s="56">
        <v>0</v>
      </c>
      <c r="Y29" s="53" t="s">
        <v>193</v>
      </c>
      <c r="Z29" s="53" t="s">
        <v>194</v>
      </c>
      <c r="AA29" s="53" t="s">
        <v>195</v>
      </c>
      <c r="AB29" s="53" t="s">
        <v>8383</v>
      </c>
      <c r="AC29" s="53" t="s">
        <v>738</v>
      </c>
      <c r="AD29" s="53" t="s">
        <v>738</v>
      </c>
      <c r="AE29" s="53" t="s">
        <v>2202</v>
      </c>
      <c r="AF29" s="53" t="s">
        <v>8384</v>
      </c>
      <c r="AG29" s="53" t="s">
        <v>8257</v>
      </c>
      <c r="AH29" s="53" t="s">
        <v>8385</v>
      </c>
      <c r="AI29" s="53" t="s">
        <v>8386</v>
      </c>
      <c r="AJ29" s="53"/>
      <c r="AK29" s="53" t="s">
        <v>5795</v>
      </c>
      <c r="AL29" s="53" t="s">
        <v>462</v>
      </c>
      <c r="AM29" s="53" t="s">
        <v>6877</v>
      </c>
      <c r="AN29" s="53" t="s">
        <v>949</v>
      </c>
      <c r="AO29" s="59" t="s">
        <v>124</v>
      </c>
    </row>
    <row r="30" spans="1:41" x14ac:dyDescent="0.2">
      <c r="A30" s="51">
        <v>4426</v>
      </c>
      <c r="B30" s="52">
        <v>46048</v>
      </c>
      <c r="C30" s="53" t="s">
        <v>8387</v>
      </c>
      <c r="D30" s="53" t="s">
        <v>180</v>
      </c>
      <c r="E30" s="54">
        <v>3531920</v>
      </c>
      <c r="F30" s="54">
        <v>29896</v>
      </c>
      <c r="G30" s="54">
        <v>0</v>
      </c>
      <c r="H30" s="55" t="s">
        <v>361</v>
      </c>
      <c r="I30" s="48">
        <v>1033705639</v>
      </c>
      <c r="J30" s="53" t="s">
        <v>969</v>
      </c>
      <c r="K30" s="53" t="s">
        <v>183</v>
      </c>
      <c r="L30" s="53" t="s">
        <v>209</v>
      </c>
      <c r="M30" s="53" t="s">
        <v>970</v>
      </c>
      <c r="N30" s="53" t="s">
        <v>186</v>
      </c>
      <c r="O30" s="53" t="s">
        <v>225</v>
      </c>
      <c r="P30" s="53" t="s">
        <v>226</v>
      </c>
      <c r="Q30" s="55" t="s">
        <v>189</v>
      </c>
      <c r="R30" s="53" t="s">
        <v>190</v>
      </c>
      <c r="S30" s="53" t="s">
        <v>478</v>
      </c>
      <c r="T30" s="53" t="s">
        <v>479</v>
      </c>
      <c r="U30" s="56">
        <v>3531920</v>
      </c>
      <c r="V30" s="56">
        <v>0</v>
      </c>
      <c r="W30" s="56">
        <v>3531920</v>
      </c>
      <c r="X30" s="56">
        <v>0</v>
      </c>
      <c r="Y30" s="53" t="s">
        <v>193</v>
      </c>
      <c r="Z30" s="53" t="s">
        <v>194</v>
      </c>
      <c r="AA30" s="53" t="s">
        <v>195</v>
      </c>
      <c r="AB30" s="53" t="s">
        <v>8388</v>
      </c>
      <c r="AC30" s="53" t="s">
        <v>972</v>
      </c>
      <c r="AD30" s="53" t="s">
        <v>973</v>
      </c>
      <c r="AE30" s="53" t="s">
        <v>621</v>
      </c>
      <c r="AF30" s="53" t="s">
        <v>8389</v>
      </c>
      <c r="AG30" s="53" t="s">
        <v>8257</v>
      </c>
      <c r="AH30" s="53" t="s">
        <v>8390</v>
      </c>
      <c r="AI30" s="53" t="s">
        <v>8391</v>
      </c>
      <c r="AJ30" s="53"/>
      <c r="AK30" s="53" t="s">
        <v>833</v>
      </c>
      <c r="AL30" s="53" t="s">
        <v>452</v>
      </c>
      <c r="AM30" s="53" t="s">
        <v>976</v>
      </c>
      <c r="AN30" s="53" t="s">
        <v>977</v>
      </c>
      <c r="AO30" s="59" t="s">
        <v>124</v>
      </c>
    </row>
    <row r="31" spans="1:41" x14ac:dyDescent="0.2">
      <c r="A31" s="51">
        <v>4526</v>
      </c>
      <c r="B31" s="52">
        <v>46048</v>
      </c>
      <c r="C31" s="53" t="s">
        <v>8392</v>
      </c>
      <c r="D31" s="53" t="s">
        <v>180</v>
      </c>
      <c r="E31" s="54">
        <v>5166440</v>
      </c>
      <c r="F31" s="54">
        <v>39205</v>
      </c>
      <c r="G31" s="54">
        <v>0</v>
      </c>
      <c r="H31" s="55" t="s">
        <v>361</v>
      </c>
      <c r="I31" s="48">
        <v>1010185193</v>
      </c>
      <c r="J31" s="53" t="s">
        <v>1955</v>
      </c>
      <c r="K31" s="53" t="s">
        <v>183</v>
      </c>
      <c r="L31" s="53" t="s">
        <v>209</v>
      </c>
      <c r="M31" s="53" t="s">
        <v>1956</v>
      </c>
      <c r="N31" s="53" t="s">
        <v>186</v>
      </c>
      <c r="O31" s="53" t="s">
        <v>334</v>
      </c>
      <c r="P31" s="53" t="s">
        <v>8393</v>
      </c>
      <c r="Q31" s="55" t="s">
        <v>189</v>
      </c>
      <c r="R31" s="53" t="s">
        <v>190</v>
      </c>
      <c r="S31" s="53" t="s">
        <v>1957</v>
      </c>
      <c r="T31" s="53" t="s">
        <v>1958</v>
      </c>
      <c r="U31" s="56">
        <v>5166440</v>
      </c>
      <c r="V31" s="56">
        <v>0</v>
      </c>
      <c r="W31" s="56">
        <v>5166440</v>
      </c>
      <c r="X31" s="56">
        <v>0</v>
      </c>
      <c r="Y31" s="53" t="s">
        <v>193</v>
      </c>
      <c r="Z31" s="53" t="s">
        <v>194</v>
      </c>
      <c r="AA31" s="53" t="s">
        <v>195</v>
      </c>
      <c r="AB31" s="53" t="s">
        <v>8394</v>
      </c>
      <c r="AC31" s="53" t="s">
        <v>872</v>
      </c>
      <c r="AD31" s="53" t="s">
        <v>1277</v>
      </c>
      <c r="AE31" s="53" t="s">
        <v>887</v>
      </c>
      <c r="AF31" s="53" t="s">
        <v>8395</v>
      </c>
      <c r="AG31" s="53" t="s">
        <v>8257</v>
      </c>
      <c r="AH31" s="53" t="s">
        <v>8396</v>
      </c>
      <c r="AI31" s="53" t="s">
        <v>8397</v>
      </c>
      <c r="AJ31" s="53"/>
      <c r="AK31" s="53" t="s">
        <v>1231</v>
      </c>
      <c r="AL31" s="53" t="s">
        <v>462</v>
      </c>
      <c r="AM31" s="53" t="s">
        <v>1962</v>
      </c>
      <c r="AN31" s="53" t="s">
        <v>1963</v>
      </c>
      <c r="AO31" s="59" t="s">
        <v>124</v>
      </c>
    </row>
    <row r="32" spans="1:41" x14ac:dyDescent="0.2">
      <c r="A32" s="51">
        <v>4626</v>
      </c>
      <c r="B32" s="52">
        <v>46048</v>
      </c>
      <c r="C32" s="53" t="s">
        <v>8398</v>
      </c>
      <c r="D32" s="53" t="s">
        <v>180</v>
      </c>
      <c r="E32" s="54">
        <v>3784200</v>
      </c>
      <c r="F32" s="54">
        <v>32032</v>
      </c>
      <c r="G32" s="54">
        <v>0</v>
      </c>
      <c r="H32" s="55" t="s">
        <v>361</v>
      </c>
      <c r="I32" s="48">
        <v>1072645116</v>
      </c>
      <c r="J32" s="53" t="s">
        <v>1041</v>
      </c>
      <c r="K32" s="53" t="s">
        <v>183</v>
      </c>
      <c r="L32" s="53" t="s">
        <v>209</v>
      </c>
      <c r="M32" s="53" t="s">
        <v>1042</v>
      </c>
      <c r="N32" s="53" t="s">
        <v>186</v>
      </c>
      <c r="O32" s="53" t="s">
        <v>334</v>
      </c>
      <c r="P32" s="53" t="s">
        <v>8393</v>
      </c>
      <c r="Q32" s="55" t="s">
        <v>189</v>
      </c>
      <c r="R32" s="53" t="s">
        <v>190</v>
      </c>
      <c r="S32" s="53" t="s">
        <v>669</v>
      </c>
      <c r="T32" s="53" t="s">
        <v>670</v>
      </c>
      <c r="U32" s="56">
        <v>3784200</v>
      </c>
      <c r="V32" s="56">
        <v>0</v>
      </c>
      <c r="W32" s="56">
        <v>3784200</v>
      </c>
      <c r="X32" s="56">
        <v>0</v>
      </c>
      <c r="Y32" s="53" t="s">
        <v>193</v>
      </c>
      <c r="Z32" s="53" t="s">
        <v>194</v>
      </c>
      <c r="AA32" s="53" t="s">
        <v>195</v>
      </c>
      <c r="AB32" s="53" t="s">
        <v>8399</v>
      </c>
      <c r="AC32" s="53" t="s">
        <v>491</v>
      </c>
      <c r="AD32" s="53" t="s">
        <v>491</v>
      </c>
      <c r="AE32" s="53" t="s">
        <v>629</v>
      </c>
      <c r="AF32" s="53" t="s">
        <v>8308</v>
      </c>
      <c r="AG32" s="53" t="s">
        <v>8257</v>
      </c>
      <c r="AH32" s="53" t="s">
        <v>8400</v>
      </c>
      <c r="AI32" s="53" t="s">
        <v>8401</v>
      </c>
      <c r="AJ32" s="53"/>
      <c r="AK32" s="53" t="s">
        <v>427</v>
      </c>
      <c r="AL32" s="53" t="s">
        <v>452</v>
      </c>
      <c r="AM32" s="53" t="s">
        <v>1046</v>
      </c>
      <c r="AN32" s="53" t="s">
        <v>1047</v>
      </c>
      <c r="AO32" s="59" t="s">
        <v>124</v>
      </c>
    </row>
    <row r="33" spans="1:41" x14ac:dyDescent="0.2">
      <c r="A33" s="51">
        <v>4726</v>
      </c>
      <c r="B33" s="52">
        <v>46048</v>
      </c>
      <c r="C33" s="53" t="s">
        <v>8402</v>
      </c>
      <c r="D33" s="53" t="s">
        <v>180</v>
      </c>
      <c r="E33" s="54">
        <v>7394100</v>
      </c>
      <c r="F33" s="54">
        <v>73630</v>
      </c>
      <c r="G33" s="54">
        <v>0</v>
      </c>
      <c r="H33" s="55" t="s">
        <v>361</v>
      </c>
      <c r="I33" s="48">
        <v>52927385</v>
      </c>
      <c r="J33" s="53" t="s">
        <v>2034</v>
      </c>
      <c r="K33" s="53" t="s">
        <v>183</v>
      </c>
      <c r="L33" s="53" t="s">
        <v>209</v>
      </c>
      <c r="M33" s="53" t="s">
        <v>2035</v>
      </c>
      <c r="N33" s="53" t="s">
        <v>186</v>
      </c>
      <c r="O33" s="53" t="s">
        <v>364</v>
      </c>
      <c r="P33" s="53" t="s">
        <v>365</v>
      </c>
      <c r="Q33" s="55" t="s">
        <v>189</v>
      </c>
      <c r="R33" s="53" t="s">
        <v>190</v>
      </c>
      <c r="S33" s="53" t="s">
        <v>478</v>
      </c>
      <c r="T33" s="53" t="s">
        <v>479</v>
      </c>
      <c r="U33" s="56">
        <v>7394100</v>
      </c>
      <c r="V33" s="56">
        <v>0</v>
      </c>
      <c r="W33" s="56">
        <v>7394100</v>
      </c>
      <c r="X33" s="56">
        <v>0</v>
      </c>
      <c r="Y33" s="53" t="s">
        <v>193</v>
      </c>
      <c r="Z33" s="53" t="s">
        <v>194</v>
      </c>
      <c r="AA33" s="53" t="s">
        <v>195</v>
      </c>
      <c r="AB33" s="53" t="s">
        <v>8403</v>
      </c>
      <c r="AC33" s="53" t="s">
        <v>1335</v>
      </c>
      <c r="AD33" s="53" t="s">
        <v>1318</v>
      </c>
      <c r="AE33" s="53" t="s">
        <v>862</v>
      </c>
      <c r="AF33" s="53" t="s">
        <v>8404</v>
      </c>
      <c r="AG33" s="53" t="s">
        <v>8257</v>
      </c>
      <c r="AH33" s="53" t="s">
        <v>8405</v>
      </c>
      <c r="AI33" s="53" t="s">
        <v>8406</v>
      </c>
      <c r="AJ33" s="53"/>
      <c r="AK33" s="53" t="s">
        <v>1083</v>
      </c>
      <c r="AL33" s="53" t="s">
        <v>462</v>
      </c>
      <c r="AM33" s="53" t="s">
        <v>2039</v>
      </c>
      <c r="AN33" s="53" t="s">
        <v>2040</v>
      </c>
      <c r="AO33" s="59" t="s">
        <v>124</v>
      </c>
    </row>
    <row r="34" spans="1:41" x14ac:dyDescent="0.2">
      <c r="A34" s="51">
        <v>4826</v>
      </c>
      <c r="B34" s="52">
        <v>46048</v>
      </c>
      <c r="C34" s="53" t="s">
        <v>8407</v>
      </c>
      <c r="D34" s="53" t="s">
        <v>180</v>
      </c>
      <c r="E34" s="54">
        <v>7394100</v>
      </c>
      <c r="F34" s="54">
        <v>73630</v>
      </c>
      <c r="G34" s="54">
        <v>0</v>
      </c>
      <c r="H34" s="55" t="s">
        <v>361</v>
      </c>
      <c r="I34" s="48">
        <v>1026562444</v>
      </c>
      <c r="J34" s="53" t="s">
        <v>613</v>
      </c>
      <c r="K34" s="53" t="s">
        <v>183</v>
      </c>
      <c r="L34" s="53" t="s">
        <v>209</v>
      </c>
      <c r="M34" s="53" t="s">
        <v>2434</v>
      </c>
      <c r="N34" s="53" t="s">
        <v>186</v>
      </c>
      <c r="O34" s="53" t="s">
        <v>364</v>
      </c>
      <c r="P34" s="53" t="s">
        <v>365</v>
      </c>
      <c r="Q34" s="55" t="s">
        <v>189</v>
      </c>
      <c r="R34" s="53" t="s">
        <v>190</v>
      </c>
      <c r="S34" s="53" t="s">
        <v>617</v>
      </c>
      <c r="T34" s="53" t="s">
        <v>618</v>
      </c>
      <c r="U34" s="56">
        <v>7394100</v>
      </c>
      <c r="V34" s="56">
        <v>0</v>
      </c>
      <c r="W34" s="56">
        <v>7394100</v>
      </c>
      <c r="X34" s="56">
        <v>0</v>
      </c>
      <c r="Y34" s="53" t="s">
        <v>193</v>
      </c>
      <c r="Z34" s="53" t="s">
        <v>194</v>
      </c>
      <c r="AA34" s="53" t="s">
        <v>195</v>
      </c>
      <c r="AB34" s="53" t="s">
        <v>8408</v>
      </c>
      <c r="AC34" s="53" t="s">
        <v>620</v>
      </c>
      <c r="AD34" s="53" t="s">
        <v>620</v>
      </c>
      <c r="AE34" s="53" t="s">
        <v>404</v>
      </c>
      <c r="AF34" s="53" t="s">
        <v>8409</v>
      </c>
      <c r="AG34" s="53" t="s">
        <v>8257</v>
      </c>
      <c r="AH34" s="53" t="s">
        <v>8410</v>
      </c>
      <c r="AI34" s="53" t="s">
        <v>8411</v>
      </c>
      <c r="AJ34" s="53"/>
      <c r="AK34" s="53" t="s">
        <v>579</v>
      </c>
      <c r="AL34" s="53" t="s">
        <v>462</v>
      </c>
      <c r="AM34" s="53" t="s">
        <v>623</v>
      </c>
      <c r="AN34" s="53" t="s">
        <v>624</v>
      </c>
      <c r="AO34" s="59" t="s">
        <v>124</v>
      </c>
    </row>
    <row r="35" spans="1:41" x14ac:dyDescent="0.2">
      <c r="A35" s="51">
        <v>4926</v>
      </c>
      <c r="B35" s="52">
        <v>46048</v>
      </c>
      <c r="C35" s="53" t="s">
        <v>8412</v>
      </c>
      <c r="D35" s="53" t="s">
        <v>180</v>
      </c>
      <c r="E35" s="54">
        <v>3204110</v>
      </c>
      <c r="F35" s="54">
        <v>80109</v>
      </c>
      <c r="G35" s="54">
        <v>0</v>
      </c>
      <c r="H35" s="55" t="s">
        <v>361</v>
      </c>
      <c r="I35" s="48">
        <v>1117497148</v>
      </c>
      <c r="J35" s="53" t="s">
        <v>1097</v>
      </c>
      <c r="K35" s="53" t="s">
        <v>183</v>
      </c>
      <c r="L35" s="53" t="s">
        <v>209</v>
      </c>
      <c r="M35" s="53" t="s">
        <v>1098</v>
      </c>
      <c r="N35" s="53" t="s">
        <v>186</v>
      </c>
      <c r="O35" s="53" t="s">
        <v>615</v>
      </c>
      <c r="P35" s="53" t="s">
        <v>616</v>
      </c>
      <c r="Q35" s="55" t="s">
        <v>189</v>
      </c>
      <c r="R35" s="53" t="s">
        <v>190</v>
      </c>
      <c r="S35" s="53" t="s">
        <v>669</v>
      </c>
      <c r="T35" s="53" t="s">
        <v>670</v>
      </c>
      <c r="U35" s="56">
        <v>3204110</v>
      </c>
      <c r="V35" s="56">
        <v>0</v>
      </c>
      <c r="W35" s="56">
        <v>3204110</v>
      </c>
      <c r="X35" s="56">
        <v>0</v>
      </c>
      <c r="Y35" s="53" t="s">
        <v>193</v>
      </c>
      <c r="Z35" s="53" t="s">
        <v>194</v>
      </c>
      <c r="AA35" s="53" t="s">
        <v>195</v>
      </c>
      <c r="AB35" s="53" t="s">
        <v>8413</v>
      </c>
      <c r="AC35" s="53" t="s">
        <v>1108</v>
      </c>
      <c r="AD35" s="53" t="s">
        <v>1108</v>
      </c>
      <c r="AE35" s="53" t="s">
        <v>765</v>
      </c>
      <c r="AF35" s="53" t="s">
        <v>8349</v>
      </c>
      <c r="AG35" s="53" t="s">
        <v>8257</v>
      </c>
      <c r="AH35" s="53" t="s">
        <v>8414</v>
      </c>
      <c r="AI35" s="53" t="s">
        <v>8415</v>
      </c>
      <c r="AJ35" s="53"/>
      <c r="AK35" s="53" t="s">
        <v>470</v>
      </c>
      <c r="AL35" s="53" t="s">
        <v>462</v>
      </c>
      <c r="AM35" s="53" t="s">
        <v>1105</v>
      </c>
      <c r="AN35" s="53" t="s">
        <v>1106</v>
      </c>
      <c r="AO35" s="59" t="s">
        <v>124</v>
      </c>
    </row>
    <row r="36" spans="1:41" x14ac:dyDescent="0.2">
      <c r="A36" s="51">
        <v>5026</v>
      </c>
      <c r="B36" s="52">
        <v>46048</v>
      </c>
      <c r="C36" s="53" t="s">
        <v>8416</v>
      </c>
      <c r="D36" s="53" t="s">
        <v>180</v>
      </c>
      <c r="E36" s="54">
        <v>4189990</v>
      </c>
      <c r="F36" s="54">
        <v>0</v>
      </c>
      <c r="G36" s="54">
        <v>0</v>
      </c>
      <c r="H36" s="55" t="s">
        <v>361</v>
      </c>
      <c r="I36" s="48">
        <v>1117497148</v>
      </c>
      <c r="J36" s="53" t="s">
        <v>1097</v>
      </c>
      <c r="K36" s="53" t="s">
        <v>183</v>
      </c>
      <c r="L36" s="53" t="s">
        <v>209</v>
      </c>
      <c r="M36" s="53" t="s">
        <v>1098</v>
      </c>
      <c r="N36" s="53" t="s">
        <v>186</v>
      </c>
      <c r="O36" s="53" t="s">
        <v>615</v>
      </c>
      <c r="P36" s="53" t="s">
        <v>616</v>
      </c>
      <c r="Q36" s="55" t="s">
        <v>189</v>
      </c>
      <c r="R36" s="53" t="s">
        <v>190</v>
      </c>
      <c r="S36" s="53" t="s">
        <v>1099</v>
      </c>
      <c r="T36" s="53" t="s">
        <v>1100</v>
      </c>
      <c r="U36" s="56">
        <v>4189990</v>
      </c>
      <c r="V36" s="56">
        <v>0</v>
      </c>
      <c r="W36" s="56">
        <v>4189990</v>
      </c>
      <c r="X36" s="56">
        <v>0</v>
      </c>
      <c r="Y36" s="53" t="s">
        <v>193</v>
      </c>
      <c r="Z36" s="53" t="s">
        <v>194</v>
      </c>
      <c r="AA36" s="53" t="s">
        <v>195</v>
      </c>
      <c r="AB36" s="53" t="s">
        <v>8413</v>
      </c>
      <c r="AC36" s="53" t="s">
        <v>799</v>
      </c>
      <c r="AD36" s="53" t="s">
        <v>799</v>
      </c>
      <c r="AE36" s="53" t="s">
        <v>1102</v>
      </c>
      <c r="AF36" s="53" t="s">
        <v>8354</v>
      </c>
      <c r="AG36" s="53" t="s">
        <v>8257</v>
      </c>
      <c r="AH36" s="53" t="s">
        <v>8417</v>
      </c>
      <c r="AI36" s="53" t="s">
        <v>8418</v>
      </c>
      <c r="AJ36" s="53"/>
      <c r="AK36" s="53" t="s">
        <v>470</v>
      </c>
      <c r="AL36" s="53" t="s">
        <v>462</v>
      </c>
      <c r="AM36" s="53" t="s">
        <v>1105</v>
      </c>
      <c r="AN36" s="53" t="s">
        <v>1106</v>
      </c>
      <c r="AO36" s="59" t="s">
        <v>124</v>
      </c>
    </row>
    <row r="37" spans="1:41" x14ac:dyDescent="0.2">
      <c r="A37" s="51">
        <v>5126</v>
      </c>
      <c r="B37" s="52">
        <v>46048</v>
      </c>
      <c r="C37" s="53" t="s">
        <v>8419</v>
      </c>
      <c r="D37" s="53" t="s">
        <v>180</v>
      </c>
      <c r="E37" s="54">
        <v>2149680</v>
      </c>
      <c r="F37" s="54">
        <v>16313</v>
      </c>
      <c r="G37" s="54">
        <v>0</v>
      </c>
      <c r="H37" s="55" t="s">
        <v>361</v>
      </c>
      <c r="I37" s="48">
        <v>1015472069</v>
      </c>
      <c r="J37" s="53" t="s">
        <v>6534</v>
      </c>
      <c r="K37" s="53" t="s">
        <v>183</v>
      </c>
      <c r="L37" s="53" t="s">
        <v>209</v>
      </c>
      <c r="M37" s="53" t="s">
        <v>6535</v>
      </c>
      <c r="N37" s="53" t="s">
        <v>186</v>
      </c>
      <c r="O37" s="53" t="s">
        <v>364</v>
      </c>
      <c r="P37" s="53" t="s">
        <v>365</v>
      </c>
      <c r="Q37" s="55" t="s">
        <v>189</v>
      </c>
      <c r="R37" s="53" t="s">
        <v>190</v>
      </c>
      <c r="S37" s="53" t="s">
        <v>458</v>
      </c>
      <c r="T37" s="53" t="s">
        <v>459</v>
      </c>
      <c r="U37" s="56">
        <v>2149680</v>
      </c>
      <c r="V37" s="56">
        <v>0</v>
      </c>
      <c r="W37" s="56">
        <v>2149680</v>
      </c>
      <c r="X37" s="56">
        <v>0</v>
      </c>
      <c r="Y37" s="53" t="s">
        <v>193</v>
      </c>
      <c r="Z37" s="53" t="s">
        <v>194</v>
      </c>
      <c r="AA37" s="53" t="s">
        <v>195</v>
      </c>
      <c r="AB37" s="53" t="s">
        <v>8420</v>
      </c>
      <c r="AC37" s="53" t="s">
        <v>1850</v>
      </c>
      <c r="AD37" s="53" t="s">
        <v>1830</v>
      </c>
      <c r="AE37" s="53" t="s">
        <v>2311</v>
      </c>
      <c r="AF37" s="53" t="s">
        <v>8421</v>
      </c>
      <c r="AG37" s="53" t="s">
        <v>8257</v>
      </c>
      <c r="AH37" s="53" t="s">
        <v>8422</v>
      </c>
      <c r="AI37" s="53" t="s">
        <v>8423</v>
      </c>
      <c r="AJ37" s="53"/>
      <c r="AK37" s="53" t="s">
        <v>6205</v>
      </c>
      <c r="AL37" s="53" t="s">
        <v>452</v>
      </c>
      <c r="AM37" s="53" t="s">
        <v>6539</v>
      </c>
      <c r="AN37" s="53" t="s">
        <v>6540</v>
      </c>
      <c r="AO37" s="59" t="s">
        <v>124</v>
      </c>
    </row>
    <row r="38" spans="1:41" x14ac:dyDescent="0.2">
      <c r="A38" s="51">
        <v>5226</v>
      </c>
      <c r="B38" s="52">
        <v>46048</v>
      </c>
      <c r="C38" s="53" t="s">
        <v>8424</v>
      </c>
      <c r="D38" s="53" t="s">
        <v>180</v>
      </c>
      <c r="E38" s="54">
        <v>6901160</v>
      </c>
      <c r="F38" s="54">
        <v>52369</v>
      </c>
      <c r="G38" s="54">
        <v>0</v>
      </c>
      <c r="H38" s="55" t="s">
        <v>361</v>
      </c>
      <c r="I38" s="48">
        <v>1017183387</v>
      </c>
      <c r="J38" s="53" t="s">
        <v>1292</v>
      </c>
      <c r="K38" s="53" t="s">
        <v>183</v>
      </c>
      <c r="L38" s="53" t="s">
        <v>209</v>
      </c>
      <c r="M38" s="53" t="s">
        <v>1293</v>
      </c>
      <c r="N38" s="53" t="s">
        <v>186</v>
      </c>
      <c r="O38" s="53" t="s">
        <v>211</v>
      </c>
      <c r="P38" s="53" t="s">
        <v>212</v>
      </c>
      <c r="Q38" s="55" t="s">
        <v>189</v>
      </c>
      <c r="R38" s="53" t="s">
        <v>190</v>
      </c>
      <c r="S38" s="53" t="s">
        <v>858</v>
      </c>
      <c r="T38" s="53" t="s">
        <v>859</v>
      </c>
      <c r="U38" s="56">
        <v>3450580</v>
      </c>
      <c r="V38" s="56">
        <v>0</v>
      </c>
      <c r="W38" s="56">
        <v>3450580</v>
      </c>
      <c r="X38" s="56">
        <v>0</v>
      </c>
      <c r="Y38" s="53" t="s">
        <v>193</v>
      </c>
      <c r="Z38" s="53" t="s">
        <v>194</v>
      </c>
      <c r="AA38" s="53" t="s">
        <v>195</v>
      </c>
      <c r="AB38" s="53" t="s">
        <v>8425</v>
      </c>
      <c r="AC38" s="53" t="s">
        <v>1191</v>
      </c>
      <c r="AD38" s="53" t="s">
        <v>1191</v>
      </c>
      <c r="AE38" s="53" t="s">
        <v>1190</v>
      </c>
      <c r="AF38" s="53" t="s">
        <v>8325</v>
      </c>
      <c r="AG38" s="53" t="s">
        <v>8257</v>
      </c>
      <c r="AH38" s="53" t="s">
        <v>8348</v>
      </c>
      <c r="AI38" s="53" t="s">
        <v>8426</v>
      </c>
      <c r="AJ38" s="53"/>
      <c r="AK38" s="53" t="s">
        <v>556</v>
      </c>
      <c r="AL38" s="53" t="s">
        <v>462</v>
      </c>
      <c r="AM38" s="53" t="s">
        <v>1296</v>
      </c>
      <c r="AN38" s="53" t="s">
        <v>1297</v>
      </c>
      <c r="AO38" s="59" t="s">
        <v>124</v>
      </c>
    </row>
    <row r="39" spans="1:41" x14ac:dyDescent="0.2">
      <c r="A39" s="51">
        <v>5226</v>
      </c>
      <c r="B39" s="52">
        <v>46048</v>
      </c>
      <c r="C39" s="53" t="s">
        <v>8424</v>
      </c>
      <c r="D39" s="53" t="s">
        <v>180</v>
      </c>
      <c r="E39" s="54">
        <v>6901160</v>
      </c>
      <c r="F39" s="54">
        <v>52369</v>
      </c>
      <c r="G39" s="54">
        <v>0</v>
      </c>
      <c r="H39" s="55" t="s">
        <v>361</v>
      </c>
      <c r="I39" s="48">
        <v>1017183387</v>
      </c>
      <c r="J39" s="53" t="s">
        <v>1292</v>
      </c>
      <c r="K39" s="53" t="s">
        <v>183</v>
      </c>
      <c r="L39" s="53" t="s">
        <v>209</v>
      </c>
      <c r="M39" s="53" t="s">
        <v>1293</v>
      </c>
      <c r="N39" s="53" t="s">
        <v>186</v>
      </c>
      <c r="O39" s="53" t="s">
        <v>211</v>
      </c>
      <c r="P39" s="53" t="s">
        <v>212</v>
      </c>
      <c r="Q39" s="55" t="s">
        <v>189</v>
      </c>
      <c r="R39" s="53" t="s">
        <v>190</v>
      </c>
      <c r="S39" s="53" t="s">
        <v>540</v>
      </c>
      <c r="T39" s="53" t="s">
        <v>541</v>
      </c>
      <c r="U39" s="56">
        <v>3450580</v>
      </c>
      <c r="V39" s="56">
        <v>0</v>
      </c>
      <c r="W39" s="56">
        <v>3450580</v>
      </c>
      <c r="X39" s="56">
        <v>0</v>
      </c>
      <c r="Y39" s="53" t="s">
        <v>193</v>
      </c>
      <c r="Z39" s="53" t="s">
        <v>194</v>
      </c>
      <c r="AA39" s="53" t="s">
        <v>195</v>
      </c>
      <c r="AB39" s="53" t="s">
        <v>8425</v>
      </c>
      <c r="AC39" s="53" t="s">
        <v>1191</v>
      </c>
      <c r="AD39" s="53" t="s">
        <v>1191</v>
      </c>
      <c r="AE39" s="53" t="s">
        <v>1190</v>
      </c>
      <c r="AF39" s="53" t="s">
        <v>8325</v>
      </c>
      <c r="AG39" s="53" t="s">
        <v>8257</v>
      </c>
      <c r="AH39" s="53" t="s">
        <v>8348</v>
      </c>
      <c r="AI39" s="53" t="s">
        <v>8426</v>
      </c>
      <c r="AJ39" s="53"/>
      <c r="AK39" s="53" t="s">
        <v>556</v>
      </c>
      <c r="AL39" s="53" t="s">
        <v>462</v>
      </c>
      <c r="AM39" s="53" t="s">
        <v>1296</v>
      </c>
      <c r="AN39" s="53" t="s">
        <v>1297</v>
      </c>
      <c r="AO39" s="59" t="s">
        <v>124</v>
      </c>
    </row>
    <row r="40" spans="1:41" x14ac:dyDescent="0.2">
      <c r="A40" s="51">
        <v>5326</v>
      </c>
      <c r="B40" s="52">
        <v>46048</v>
      </c>
      <c r="C40" s="53" t="s">
        <v>8427</v>
      </c>
      <c r="D40" s="53" t="s">
        <v>180</v>
      </c>
      <c r="E40" s="54">
        <v>7394100</v>
      </c>
      <c r="F40" s="54">
        <v>67109</v>
      </c>
      <c r="G40" s="54">
        <v>0</v>
      </c>
      <c r="H40" s="55" t="s">
        <v>361</v>
      </c>
      <c r="I40" s="48">
        <v>79539518</v>
      </c>
      <c r="J40" s="53" t="s">
        <v>1804</v>
      </c>
      <c r="K40" s="53" t="s">
        <v>183</v>
      </c>
      <c r="L40" s="53" t="s">
        <v>209</v>
      </c>
      <c r="M40" s="53" t="s">
        <v>1805</v>
      </c>
      <c r="N40" s="53" t="s">
        <v>186</v>
      </c>
      <c r="O40" s="53" t="s">
        <v>225</v>
      </c>
      <c r="P40" s="53" t="s">
        <v>226</v>
      </c>
      <c r="Q40" s="55" t="s">
        <v>189</v>
      </c>
      <c r="R40" s="53" t="s">
        <v>190</v>
      </c>
      <c r="S40" s="53" t="s">
        <v>858</v>
      </c>
      <c r="T40" s="53" t="s">
        <v>859</v>
      </c>
      <c r="U40" s="56">
        <v>3748336.5</v>
      </c>
      <c r="V40" s="56">
        <v>0</v>
      </c>
      <c r="W40" s="56">
        <v>3748336.5</v>
      </c>
      <c r="X40" s="56">
        <v>0</v>
      </c>
      <c r="Y40" s="53" t="s">
        <v>193</v>
      </c>
      <c r="Z40" s="53" t="s">
        <v>194</v>
      </c>
      <c r="AA40" s="53" t="s">
        <v>195</v>
      </c>
      <c r="AB40" s="53" t="s">
        <v>8428</v>
      </c>
      <c r="AC40" s="53" t="s">
        <v>1082</v>
      </c>
      <c r="AD40" s="53" t="s">
        <v>1082</v>
      </c>
      <c r="AE40" s="53" t="s">
        <v>514</v>
      </c>
      <c r="AF40" s="53" t="s">
        <v>8429</v>
      </c>
      <c r="AG40" s="53" t="s">
        <v>8257</v>
      </c>
      <c r="AH40" s="53" t="s">
        <v>8430</v>
      </c>
      <c r="AI40" s="53" t="s">
        <v>8431</v>
      </c>
      <c r="AJ40" s="53"/>
      <c r="AK40" s="53" t="s">
        <v>1310</v>
      </c>
      <c r="AL40" s="53" t="s">
        <v>462</v>
      </c>
      <c r="AM40" s="53" t="s">
        <v>8432</v>
      </c>
      <c r="AN40" s="53" t="s">
        <v>1810</v>
      </c>
      <c r="AO40" s="59" t="s">
        <v>124</v>
      </c>
    </row>
    <row r="41" spans="1:41" x14ac:dyDescent="0.2">
      <c r="A41" s="51">
        <v>5326</v>
      </c>
      <c r="B41" s="52">
        <v>46048</v>
      </c>
      <c r="C41" s="53" t="s">
        <v>8427</v>
      </c>
      <c r="D41" s="53" t="s">
        <v>180</v>
      </c>
      <c r="E41" s="54">
        <v>7394100</v>
      </c>
      <c r="F41" s="54">
        <v>67109</v>
      </c>
      <c r="G41" s="54">
        <v>0</v>
      </c>
      <c r="H41" s="55" t="s">
        <v>361</v>
      </c>
      <c r="I41" s="48">
        <v>79539518</v>
      </c>
      <c r="J41" s="53" t="s">
        <v>1804</v>
      </c>
      <c r="K41" s="53" t="s">
        <v>183</v>
      </c>
      <c r="L41" s="53" t="s">
        <v>209</v>
      </c>
      <c r="M41" s="53" t="s">
        <v>1805</v>
      </c>
      <c r="N41" s="53" t="s">
        <v>186</v>
      </c>
      <c r="O41" s="53" t="s">
        <v>225</v>
      </c>
      <c r="P41" s="53" t="s">
        <v>226</v>
      </c>
      <c r="Q41" s="55" t="s">
        <v>189</v>
      </c>
      <c r="R41" s="53" t="s">
        <v>190</v>
      </c>
      <c r="S41" s="53" t="s">
        <v>540</v>
      </c>
      <c r="T41" s="53" t="s">
        <v>541</v>
      </c>
      <c r="U41" s="56">
        <v>3645763.5</v>
      </c>
      <c r="V41" s="56">
        <v>0</v>
      </c>
      <c r="W41" s="56">
        <v>3645763.5</v>
      </c>
      <c r="X41" s="56">
        <v>0</v>
      </c>
      <c r="Y41" s="53" t="s">
        <v>193</v>
      </c>
      <c r="Z41" s="53" t="s">
        <v>194</v>
      </c>
      <c r="AA41" s="53" t="s">
        <v>195</v>
      </c>
      <c r="AB41" s="53" t="s">
        <v>8428</v>
      </c>
      <c r="AC41" s="53" t="s">
        <v>1082</v>
      </c>
      <c r="AD41" s="53" t="s">
        <v>1082</v>
      </c>
      <c r="AE41" s="53" t="s">
        <v>514</v>
      </c>
      <c r="AF41" s="53" t="s">
        <v>8429</v>
      </c>
      <c r="AG41" s="53" t="s">
        <v>8257</v>
      </c>
      <c r="AH41" s="53" t="s">
        <v>8430</v>
      </c>
      <c r="AI41" s="53" t="s">
        <v>8431</v>
      </c>
      <c r="AJ41" s="53"/>
      <c r="AK41" s="53" t="s">
        <v>1310</v>
      </c>
      <c r="AL41" s="53" t="s">
        <v>462</v>
      </c>
      <c r="AM41" s="53" t="s">
        <v>8432</v>
      </c>
      <c r="AN41" s="53" t="s">
        <v>1810</v>
      </c>
      <c r="AO41" s="59" t="s">
        <v>124</v>
      </c>
    </row>
    <row r="42" spans="1:41" x14ac:dyDescent="0.2">
      <c r="A42" s="51">
        <v>5426</v>
      </c>
      <c r="B42" s="52">
        <v>46048</v>
      </c>
      <c r="C42" s="53" t="s">
        <v>8433</v>
      </c>
      <c r="D42" s="53" t="s">
        <v>180</v>
      </c>
      <c r="E42" s="54">
        <v>6901160</v>
      </c>
      <c r="F42" s="54">
        <v>46321</v>
      </c>
      <c r="G42" s="54">
        <v>0</v>
      </c>
      <c r="H42" s="55" t="s">
        <v>361</v>
      </c>
      <c r="I42" s="48">
        <v>1022372537</v>
      </c>
      <c r="J42" s="53" t="s">
        <v>1227</v>
      </c>
      <c r="K42" s="53" t="s">
        <v>183</v>
      </c>
      <c r="L42" s="53" t="s">
        <v>209</v>
      </c>
      <c r="M42" s="53" t="s">
        <v>1228</v>
      </c>
      <c r="N42" s="53" t="s">
        <v>186</v>
      </c>
      <c r="O42" s="53" t="s">
        <v>364</v>
      </c>
      <c r="P42" s="53" t="s">
        <v>365</v>
      </c>
      <c r="Q42" s="55" t="s">
        <v>189</v>
      </c>
      <c r="R42" s="53" t="s">
        <v>190</v>
      </c>
      <c r="S42" s="53" t="s">
        <v>858</v>
      </c>
      <c r="T42" s="53" t="s">
        <v>859</v>
      </c>
      <c r="U42" s="56">
        <v>3450580</v>
      </c>
      <c r="V42" s="56">
        <v>0</v>
      </c>
      <c r="W42" s="56">
        <v>3450580</v>
      </c>
      <c r="X42" s="56">
        <v>0</v>
      </c>
      <c r="Y42" s="53" t="s">
        <v>193</v>
      </c>
      <c r="Z42" s="53" t="s">
        <v>194</v>
      </c>
      <c r="AA42" s="53" t="s">
        <v>195</v>
      </c>
      <c r="AB42" s="53" t="s">
        <v>8434</v>
      </c>
      <c r="AC42" s="53" t="s">
        <v>1138</v>
      </c>
      <c r="AD42" s="53" t="s">
        <v>1138</v>
      </c>
      <c r="AE42" s="53" t="s">
        <v>1230</v>
      </c>
      <c r="AF42" s="53" t="s">
        <v>8372</v>
      </c>
      <c r="AG42" s="53" t="s">
        <v>8257</v>
      </c>
      <c r="AH42" s="53" t="s">
        <v>8389</v>
      </c>
      <c r="AI42" s="53" t="s">
        <v>8435</v>
      </c>
      <c r="AJ42" s="53"/>
      <c r="AK42" s="53" t="s">
        <v>493</v>
      </c>
      <c r="AL42" s="53" t="s">
        <v>462</v>
      </c>
      <c r="AM42" s="53" t="s">
        <v>1233</v>
      </c>
      <c r="AN42" s="53" t="s">
        <v>1234</v>
      </c>
      <c r="AO42" s="59" t="s">
        <v>124</v>
      </c>
    </row>
    <row r="43" spans="1:41" x14ac:dyDescent="0.2">
      <c r="A43" s="51">
        <v>5426</v>
      </c>
      <c r="B43" s="52">
        <v>46048</v>
      </c>
      <c r="C43" s="53" t="s">
        <v>8433</v>
      </c>
      <c r="D43" s="53" t="s">
        <v>180</v>
      </c>
      <c r="E43" s="54">
        <v>6901160</v>
      </c>
      <c r="F43" s="54">
        <v>46321</v>
      </c>
      <c r="G43" s="54">
        <v>0</v>
      </c>
      <c r="H43" s="55" t="s">
        <v>361</v>
      </c>
      <c r="I43" s="48">
        <v>1022372537</v>
      </c>
      <c r="J43" s="53" t="s">
        <v>1227</v>
      </c>
      <c r="K43" s="53" t="s">
        <v>183</v>
      </c>
      <c r="L43" s="53" t="s">
        <v>209</v>
      </c>
      <c r="M43" s="53" t="s">
        <v>1228</v>
      </c>
      <c r="N43" s="53" t="s">
        <v>186</v>
      </c>
      <c r="O43" s="53" t="s">
        <v>364</v>
      </c>
      <c r="P43" s="53" t="s">
        <v>365</v>
      </c>
      <c r="Q43" s="55" t="s">
        <v>189</v>
      </c>
      <c r="R43" s="53" t="s">
        <v>190</v>
      </c>
      <c r="S43" s="53" t="s">
        <v>540</v>
      </c>
      <c r="T43" s="53" t="s">
        <v>541</v>
      </c>
      <c r="U43" s="56">
        <v>3450580</v>
      </c>
      <c r="V43" s="56">
        <v>0</v>
      </c>
      <c r="W43" s="56">
        <v>3450580</v>
      </c>
      <c r="X43" s="56">
        <v>0</v>
      </c>
      <c r="Y43" s="53" t="s">
        <v>193</v>
      </c>
      <c r="Z43" s="53" t="s">
        <v>194</v>
      </c>
      <c r="AA43" s="53" t="s">
        <v>195</v>
      </c>
      <c r="AB43" s="53" t="s">
        <v>8434</v>
      </c>
      <c r="AC43" s="53" t="s">
        <v>1138</v>
      </c>
      <c r="AD43" s="53" t="s">
        <v>1138</v>
      </c>
      <c r="AE43" s="53" t="s">
        <v>1230</v>
      </c>
      <c r="AF43" s="53" t="s">
        <v>8372</v>
      </c>
      <c r="AG43" s="53" t="s">
        <v>8257</v>
      </c>
      <c r="AH43" s="53" t="s">
        <v>8389</v>
      </c>
      <c r="AI43" s="53" t="s">
        <v>8435</v>
      </c>
      <c r="AJ43" s="53"/>
      <c r="AK43" s="53" t="s">
        <v>493</v>
      </c>
      <c r="AL43" s="53" t="s">
        <v>462</v>
      </c>
      <c r="AM43" s="53" t="s">
        <v>1233</v>
      </c>
      <c r="AN43" s="53" t="s">
        <v>1234</v>
      </c>
      <c r="AO43" s="59" t="s">
        <v>124</v>
      </c>
    </row>
    <row r="44" spans="1:41" x14ac:dyDescent="0.2">
      <c r="A44" s="51">
        <v>5526</v>
      </c>
      <c r="B44" s="52">
        <v>46048</v>
      </c>
      <c r="C44" s="53" t="s">
        <v>8436</v>
      </c>
      <c r="D44" s="53" t="s">
        <v>180</v>
      </c>
      <c r="E44" s="54">
        <v>3723356</v>
      </c>
      <c r="F44" s="54">
        <v>24992</v>
      </c>
      <c r="G44" s="54">
        <v>0</v>
      </c>
      <c r="H44" s="55" t="s">
        <v>361</v>
      </c>
      <c r="I44" s="48">
        <v>1076659207</v>
      </c>
      <c r="J44" s="53" t="s">
        <v>1443</v>
      </c>
      <c r="K44" s="53" t="s">
        <v>183</v>
      </c>
      <c r="L44" s="53" t="s">
        <v>209</v>
      </c>
      <c r="M44" s="53" t="s">
        <v>1444</v>
      </c>
      <c r="N44" s="53" t="s">
        <v>186</v>
      </c>
      <c r="O44" s="53" t="s">
        <v>562</v>
      </c>
      <c r="P44" s="53" t="s">
        <v>563</v>
      </c>
      <c r="Q44" s="55" t="s">
        <v>189</v>
      </c>
      <c r="R44" s="53" t="s">
        <v>190</v>
      </c>
      <c r="S44" s="53" t="s">
        <v>540</v>
      </c>
      <c r="T44" s="53" t="s">
        <v>541</v>
      </c>
      <c r="U44" s="56">
        <v>3723356</v>
      </c>
      <c r="V44" s="56">
        <v>0</v>
      </c>
      <c r="W44" s="56">
        <v>3723356</v>
      </c>
      <c r="X44" s="56">
        <v>0</v>
      </c>
      <c r="Y44" s="53" t="s">
        <v>193</v>
      </c>
      <c r="Z44" s="53" t="s">
        <v>194</v>
      </c>
      <c r="AA44" s="53" t="s">
        <v>195</v>
      </c>
      <c r="AB44" s="53" t="s">
        <v>8437</v>
      </c>
      <c r="AC44" s="53" t="s">
        <v>873</v>
      </c>
      <c r="AD44" s="53" t="s">
        <v>873</v>
      </c>
      <c r="AE44" s="53" t="s">
        <v>698</v>
      </c>
      <c r="AF44" s="53" t="s">
        <v>8438</v>
      </c>
      <c r="AG44" s="53" t="s">
        <v>8257</v>
      </c>
      <c r="AH44" s="53" t="s">
        <v>8371</v>
      </c>
      <c r="AI44" s="53" t="s">
        <v>8439</v>
      </c>
      <c r="AJ44" s="53"/>
      <c r="AK44" s="53" t="s">
        <v>800</v>
      </c>
      <c r="AL44" s="53" t="s">
        <v>462</v>
      </c>
      <c r="AM44" s="53" t="s">
        <v>1395</v>
      </c>
      <c r="AN44" s="53" t="s">
        <v>1448</v>
      </c>
      <c r="AO44" s="59" t="s">
        <v>124</v>
      </c>
    </row>
    <row r="45" spans="1:41" x14ac:dyDescent="0.2">
      <c r="A45" s="51">
        <v>5626</v>
      </c>
      <c r="B45" s="52">
        <v>46049</v>
      </c>
      <c r="C45" s="53" t="s">
        <v>8440</v>
      </c>
      <c r="D45" s="53" t="s">
        <v>180</v>
      </c>
      <c r="E45" s="54">
        <v>3286106</v>
      </c>
      <c r="F45" s="54">
        <v>36299</v>
      </c>
      <c r="G45" s="54">
        <v>0</v>
      </c>
      <c r="H45" s="55" t="s">
        <v>361</v>
      </c>
      <c r="I45" s="48">
        <v>1022341815</v>
      </c>
      <c r="J45" s="53" t="s">
        <v>476</v>
      </c>
      <c r="K45" s="53" t="s">
        <v>183</v>
      </c>
      <c r="L45" s="53" t="s">
        <v>209</v>
      </c>
      <c r="M45" s="53" t="s">
        <v>477</v>
      </c>
      <c r="N45" s="53" t="s">
        <v>186</v>
      </c>
      <c r="O45" s="53" t="s">
        <v>211</v>
      </c>
      <c r="P45" s="53" t="s">
        <v>212</v>
      </c>
      <c r="Q45" s="55" t="s">
        <v>189</v>
      </c>
      <c r="R45" s="53" t="s">
        <v>190</v>
      </c>
      <c r="S45" s="53" t="s">
        <v>478</v>
      </c>
      <c r="T45" s="53" t="s">
        <v>479</v>
      </c>
      <c r="U45" s="56">
        <v>3286106</v>
      </c>
      <c r="V45" s="56">
        <v>0</v>
      </c>
      <c r="W45" s="56">
        <v>3286106</v>
      </c>
      <c r="X45" s="56">
        <v>0</v>
      </c>
      <c r="Y45" s="53" t="s">
        <v>193</v>
      </c>
      <c r="Z45" s="53" t="s">
        <v>194</v>
      </c>
      <c r="AA45" s="53" t="s">
        <v>195</v>
      </c>
      <c r="AB45" s="53" t="s">
        <v>8441</v>
      </c>
      <c r="AC45" s="53" t="s">
        <v>483</v>
      </c>
      <c r="AD45" s="53" t="s">
        <v>483</v>
      </c>
      <c r="AE45" s="53" t="s">
        <v>450</v>
      </c>
      <c r="AF45" s="53" t="s">
        <v>8442</v>
      </c>
      <c r="AG45" s="53" t="s">
        <v>8257</v>
      </c>
      <c r="AH45" s="53" t="s">
        <v>8272</v>
      </c>
      <c r="AI45" s="53" t="s">
        <v>8443</v>
      </c>
      <c r="AJ45" s="53"/>
      <c r="AK45" s="53" t="s">
        <v>381</v>
      </c>
      <c r="AL45" s="53" t="s">
        <v>452</v>
      </c>
      <c r="AM45" s="53" t="s">
        <v>487</v>
      </c>
      <c r="AN45" s="53" t="s">
        <v>488</v>
      </c>
      <c r="AO45" s="59" t="s">
        <v>124</v>
      </c>
    </row>
    <row r="46" spans="1:41" x14ac:dyDescent="0.2">
      <c r="A46" s="51">
        <v>5726</v>
      </c>
      <c r="B46" s="52">
        <v>46049</v>
      </c>
      <c r="C46" s="53" t="s">
        <v>8444</v>
      </c>
      <c r="D46" s="53" t="s">
        <v>180</v>
      </c>
      <c r="E46" s="54">
        <v>12201600</v>
      </c>
      <c r="F46" s="54">
        <v>755282</v>
      </c>
      <c r="G46" s="54">
        <v>0</v>
      </c>
      <c r="H46" s="55" t="s">
        <v>361</v>
      </c>
      <c r="I46" s="48">
        <v>52182505</v>
      </c>
      <c r="J46" s="53" t="s">
        <v>4016</v>
      </c>
      <c r="K46" s="53" t="s">
        <v>183</v>
      </c>
      <c r="L46" s="53" t="s">
        <v>209</v>
      </c>
      <c r="M46" s="53" t="s">
        <v>6357</v>
      </c>
      <c r="N46" s="53" t="s">
        <v>186</v>
      </c>
      <c r="O46" s="53" t="s">
        <v>364</v>
      </c>
      <c r="P46" s="53" t="s">
        <v>365</v>
      </c>
      <c r="Q46" s="55" t="s">
        <v>189</v>
      </c>
      <c r="R46" s="53" t="s">
        <v>190</v>
      </c>
      <c r="S46" s="53" t="s">
        <v>669</v>
      </c>
      <c r="T46" s="53" t="s">
        <v>670</v>
      </c>
      <c r="U46" s="56">
        <v>12201600</v>
      </c>
      <c r="V46" s="56">
        <v>0</v>
      </c>
      <c r="W46" s="56">
        <v>12201600</v>
      </c>
      <c r="X46" s="56">
        <v>0</v>
      </c>
      <c r="Y46" s="53" t="s">
        <v>193</v>
      </c>
      <c r="Z46" s="53" t="s">
        <v>194</v>
      </c>
      <c r="AA46" s="53" t="s">
        <v>195</v>
      </c>
      <c r="AB46" s="53" t="s">
        <v>7641</v>
      </c>
      <c r="AC46" s="53" t="s">
        <v>1522</v>
      </c>
      <c r="AD46" s="53" t="s">
        <v>1518</v>
      </c>
      <c r="AE46" s="53" t="s">
        <v>1380</v>
      </c>
      <c r="AF46" s="53" t="s">
        <v>8445</v>
      </c>
      <c r="AG46" s="53" t="s">
        <v>8257</v>
      </c>
      <c r="AH46" s="53" t="s">
        <v>8446</v>
      </c>
      <c r="AI46" s="53" t="s">
        <v>8447</v>
      </c>
      <c r="AJ46" s="53"/>
      <c r="AK46" s="53" t="s">
        <v>2876</v>
      </c>
      <c r="AL46" s="53" t="s">
        <v>462</v>
      </c>
      <c r="AM46" s="53" t="s">
        <v>2133</v>
      </c>
      <c r="AN46" s="53" t="s">
        <v>4021</v>
      </c>
      <c r="AO46" s="59" t="s">
        <v>124</v>
      </c>
    </row>
    <row r="47" spans="1:41" x14ac:dyDescent="0.2">
      <c r="A47" s="51">
        <v>5826</v>
      </c>
      <c r="B47" s="52">
        <v>46049</v>
      </c>
      <c r="C47" s="53" t="s">
        <v>8448</v>
      </c>
      <c r="D47" s="53" t="s">
        <v>180</v>
      </c>
      <c r="E47" s="54">
        <v>7147630</v>
      </c>
      <c r="F47" s="54">
        <v>47976</v>
      </c>
      <c r="G47" s="54">
        <v>0</v>
      </c>
      <c r="H47" s="55" t="s">
        <v>361</v>
      </c>
      <c r="I47" s="48">
        <v>1032357678</v>
      </c>
      <c r="J47" s="53" t="s">
        <v>1249</v>
      </c>
      <c r="K47" s="53" t="s">
        <v>183</v>
      </c>
      <c r="L47" s="53" t="s">
        <v>209</v>
      </c>
      <c r="M47" s="53" t="s">
        <v>1250</v>
      </c>
      <c r="N47" s="53" t="s">
        <v>186</v>
      </c>
      <c r="O47" s="53" t="s">
        <v>225</v>
      </c>
      <c r="P47" s="53" t="s">
        <v>226</v>
      </c>
      <c r="Q47" s="55" t="s">
        <v>189</v>
      </c>
      <c r="R47" s="53" t="s">
        <v>190</v>
      </c>
      <c r="S47" s="53" t="s">
        <v>735</v>
      </c>
      <c r="T47" s="53" t="s">
        <v>736</v>
      </c>
      <c r="U47" s="56">
        <v>7147630</v>
      </c>
      <c r="V47" s="56">
        <v>0</v>
      </c>
      <c r="W47" s="56">
        <v>7147630</v>
      </c>
      <c r="X47" s="56">
        <v>0</v>
      </c>
      <c r="Y47" s="53" t="s">
        <v>193</v>
      </c>
      <c r="Z47" s="53" t="s">
        <v>194</v>
      </c>
      <c r="AA47" s="53" t="s">
        <v>195</v>
      </c>
      <c r="AB47" s="53" t="s">
        <v>8449</v>
      </c>
      <c r="AC47" s="53" t="s">
        <v>1252</v>
      </c>
      <c r="AD47" s="53" t="s">
        <v>1252</v>
      </c>
      <c r="AE47" s="53" t="s">
        <v>553</v>
      </c>
      <c r="AF47" s="53" t="s">
        <v>8396</v>
      </c>
      <c r="AG47" s="53" t="s">
        <v>8257</v>
      </c>
      <c r="AH47" s="53" t="s">
        <v>8450</v>
      </c>
      <c r="AI47" s="53" t="s">
        <v>8451</v>
      </c>
      <c r="AJ47" s="53"/>
      <c r="AK47" s="53" t="s">
        <v>646</v>
      </c>
      <c r="AL47" s="53" t="s">
        <v>462</v>
      </c>
      <c r="AM47" s="53" t="s">
        <v>1254</v>
      </c>
      <c r="AN47" s="53" t="s">
        <v>1255</v>
      </c>
      <c r="AO47" s="59" t="s">
        <v>124</v>
      </c>
    </row>
    <row r="48" spans="1:41" x14ac:dyDescent="0.2">
      <c r="A48" s="51">
        <v>5926</v>
      </c>
      <c r="B48" s="52">
        <v>46049</v>
      </c>
      <c r="C48" s="53" t="s">
        <v>8452</v>
      </c>
      <c r="D48" s="53" t="s">
        <v>180</v>
      </c>
      <c r="E48" s="54">
        <v>7394100</v>
      </c>
      <c r="F48" s="54">
        <v>73630</v>
      </c>
      <c r="G48" s="54">
        <v>0</v>
      </c>
      <c r="H48" s="55" t="s">
        <v>361</v>
      </c>
      <c r="I48" s="48">
        <v>79576379</v>
      </c>
      <c r="J48" s="53" t="s">
        <v>1057</v>
      </c>
      <c r="K48" s="53" t="s">
        <v>183</v>
      </c>
      <c r="L48" s="53" t="s">
        <v>209</v>
      </c>
      <c r="M48" s="53" t="s">
        <v>1058</v>
      </c>
      <c r="N48" s="53" t="s">
        <v>186</v>
      </c>
      <c r="O48" s="53" t="s">
        <v>211</v>
      </c>
      <c r="P48" s="53" t="s">
        <v>212</v>
      </c>
      <c r="Q48" s="55" t="s">
        <v>189</v>
      </c>
      <c r="R48" s="53" t="s">
        <v>190</v>
      </c>
      <c r="S48" s="53" t="s">
        <v>540</v>
      </c>
      <c r="T48" s="53" t="s">
        <v>541</v>
      </c>
      <c r="U48" s="56">
        <v>7394100</v>
      </c>
      <c r="V48" s="56">
        <v>0</v>
      </c>
      <c r="W48" s="56">
        <v>7394100</v>
      </c>
      <c r="X48" s="56">
        <v>0</v>
      </c>
      <c r="Y48" s="53" t="s">
        <v>193</v>
      </c>
      <c r="Z48" s="53" t="s">
        <v>194</v>
      </c>
      <c r="AA48" s="53" t="s">
        <v>195</v>
      </c>
      <c r="AB48" s="53" t="s">
        <v>8453</v>
      </c>
      <c r="AC48" s="53" t="s">
        <v>874</v>
      </c>
      <c r="AD48" s="53" t="s">
        <v>513</v>
      </c>
      <c r="AE48" s="53" t="s">
        <v>1060</v>
      </c>
      <c r="AF48" s="53" t="s">
        <v>8454</v>
      </c>
      <c r="AG48" s="53" t="s">
        <v>8257</v>
      </c>
      <c r="AH48" s="53" t="s">
        <v>8438</v>
      </c>
      <c r="AI48" s="53" t="s">
        <v>8455</v>
      </c>
      <c r="AJ48" s="53"/>
      <c r="AK48" s="53" t="s">
        <v>470</v>
      </c>
      <c r="AL48" s="53" t="s">
        <v>462</v>
      </c>
      <c r="AM48" s="53" t="s">
        <v>1063</v>
      </c>
      <c r="AN48" s="53" t="s">
        <v>1064</v>
      </c>
      <c r="AO48" s="59" t="s">
        <v>124</v>
      </c>
    </row>
    <row r="49" spans="1:41" x14ac:dyDescent="0.2">
      <c r="A49" s="51">
        <v>6026</v>
      </c>
      <c r="B49" s="52">
        <v>46049</v>
      </c>
      <c r="C49" s="53" t="s">
        <v>8456</v>
      </c>
      <c r="D49" s="53" t="s">
        <v>180</v>
      </c>
      <c r="E49" s="54">
        <v>6344595</v>
      </c>
      <c r="F49" s="54">
        <v>42586</v>
      </c>
      <c r="G49" s="54">
        <v>0</v>
      </c>
      <c r="H49" s="55" t="s">
        <v>361</v>
      </c>
      <c r="I49" s="48">
        <v>79769180</v>
      </c>
      <c r="J49" s="53" t="s">
        <v>1126</v>
      </c>
      <c r="K49" s="53" t="s">
        <v>183</v>
      </c>
      <c r="L49" s="53" t="s">
        <v>209</v>
      </c>
      <c r="M49" s="53" t="s">
        <v>1127</v>
      </c>
      <c r="N49" s="53" t="s">
        <v>186</v>
      </c>
      <c r="O49" s="53" t="s">
        <v>562</v>
      </c>
      <c r="P49" s="53" t="s">
        <v>563</v>
      </c>
      <c r="Q49" s="55" t="s">
        <v>189</v>
      </c>
      <c r="R49" s="53" t="s">
        <v>190</v>
      </c>
      <c r="S49" s="53" t="s">
        <v>540</v>
      </c>
      <c r="T49" s="53" t="s">
        <v>541</v>
      </c>
      <c r="U49" s="56">
        <v>6344595</v>
      </c>
      <c r="V49" s="56">
        <v>0</v>
      </c>
      <c r="W49" s="56">
        <v>6344595</v>
      </c>
      <c r="X49" s="56">
        <v>0</v>
      </c>
      <c r="Y49" s="53" t="s">
        <v>193</v>
      </c>
      <c r="Z49" s="53" t="s">
        <v>194</v>
      </c>
      <c r="AA49" s="53" t="s">
        <v>195</v>
      </c>
      <c r="AB49" s="53" t="s">
        <v>8457</v>
      </c>
      <c r="AC49" s="53" t="s">
        <v>552</v>
      </c>
      <c r="AD49" s="53" t="s">
        <v>552</v>
      </c>
      <c r="AE49" s="53" t="s">
        <v>774</v>
      </c>
      <c r="AF49" s="53" t="s">
        <v>8458</v>
      </c>
      <c r="AG49" s="53" t="s">
        <v>8257</v>
      </c>
      <c r="AH49" s="53" t="s">
        <v>8459</v>
      </c>
      <c r="AI49" s="53" t="s">
        <v>8460</v>
      </c>
      <c r="AJ49" s="53"/>
      <c r="AK49" s="53" t="s">
        <v>1131</v>
      </c>
      <c r="AL49" s="53" t="s">
        <v>462</v>
      </c>
      <c r="AM49" s="53" t="s">
        <v>1132</v>
      </c>
      <c r="AN49" s="53" t="s">
        <v>1133</v>
      </c>
      <c r="AO49" s="59" t="s">
        <v>124</v>
      </c>
    </row>
    <row r="50" spans="1:41" x14ac:dyDescent="0.2">
      <c r="A50" s="51">
        <v>6126</v>
      </c>
      <c r="B50" s="52">
        <v>46049</v>
      </c>
      <c r="C50" s="53" t="s">
        <v>8461</v>
      </c>
      <c r="D50" s="53" t="s">
        <v>180</v>
      </c>
      <c r="E50" s="54">
        <v>5891409</v>
      </c>
      <c r="F50" s="54">
        <v>44706</v>
      </c>
      <c r="G50" s="54">
        <v>0</v>
      </c>
      <c r="H50" s="55" t="s">
        <v>361</v>
      </c>
      <c r="I50" s="48">
        <v>1022380443</v>
      </c>
      <c r="J50" s="53" t="s">
        <v>1398</v>
      </c>
      <c r="K50" s="53" t="s">
        <v>183</v>
      </c>
      <c r="L50" s="53" t="s">
        <v>209</v>
      </c>
      <c r="M50" s="53" t="s">
        <v>1399</v>
      </c>
      <c r="N50" s="53" t="s">
        <v>186</v>
      </c>
      <c r="O50" s="53" t="s">
        <v>211</v>
      </c>
      <c r="P50" s="53" t="s">
        <v>212</v>
      </c>
      <c r="Q50" s="55" t="s">
        <v>189</v>
      </c>
      <c r="R50" s="53" t="s">
        <v>190</v>
      </c>
      <c r="S50" s="53" t="s">
        <v>858</v>
      </c>
      <c r="T50" s="53" t="s">
        <v>859</v>
      </c>
      <c r="U50" s="56">
        <v>2945704.5</v>
      </c>
      <c r="V50" s="56">
        <v>0</v>
      </c>
      <c r="W50" s="56">
        <v>2945704.5</v>
      </c>
      <c r="X50" s="56">
        <v>0</v>
      </c>
      <c r="Y50" s="53" t="s">
        <v>193</v>
      </c>
      <c r="Z50" s="53" t="s">
        <v>194</v>
      </c>
      <c r="AA50" s="53" t="s">
        <v>195</v>
      </c>
      <c r="AB50" s="53" t="s">
        <v>8462</v>
      </c>
      <c r="AC50" s="53" t="s">
        <v>514</v>
      </c>
      <c r="AD50" s="53" t="s">
        <v>848</v>
      </c>
      <c r="AE50" s="53" t="s">
        <v>705</v>
      </c>
      <c r="AF50" s="53" t="s">
        <v>8459</v>
      </c>
      <c r="AG50" s="53" t="s">
        <v>8257</v>
      </c>
      <c r="AH50" s="53" t="s">
        <v>8312</v>
      </c>
      <c r="AI50" s="53" t="s">
        <v>8463</v>
      </c>
      <c r="AJ50" s="53"/>
      <c r="AK50" s="53" t="s">
        <v>800</v>
      </c>
      <c r="AL50" s="53" t="s">
        <v>462</v>
      </c>
      <c r="AM50" s="53" t="s">
        <v>1403</v>
      </c>
      <c r="AN50" s="53" t="s">
        <v>1404</v>
      </c>
      <c r="AO50" s="59" t="s">
        <v>124</v>
      </c>
    </row>
    <row r="51" spans="1:41" x14ac:dyDescent="0.2">
      <c r="A51" s="51">
        <v>6126</v>
      </c>
      <c r="B51" s="52">
        <v>46049</v>
      </c>
      <c r="C51" s="53" t="s">
        <v>8461</v>
      </c>
      <c r="D51" s="53" t="s">
        <v>180</v>
      </c>
      <c r="E51" s="54">
        <v>5891409</v>
      </c>
      <c r="F51" s="54">
        <v>44706</v>
      </c>
      <c r="G51" s="54">
        <v>0</v>
      </c>
      <c r="H51" s="55" t="s">
        <v>361</v>
      </c>
      <c r="I51" s="48">
        <v>1022380443</v>
      </c>
      <c r="J51" s="53" t="s">
        <v>1398</v>
      </c>
      <c r="K51" s="53" t="s">
        <v>183</v>
      </c>
      <c r="L51" s="53" t="s">
        <v>209</v>
      </c>
      <c r="M51" s="53" t="s">
        <v>1399</v>
      </c>
      <c r="N51" s="53" t="s">
        <v>186</v>
      </c>
      <c r="O51" s="53" t="s">
        <v>211</v>
      </c>
      <c r="P51" s="53" t="s">
        <v>212</v>
      </c>
      <c r="Q51" s="55" t="s">
        <v>189</v>
      </c>
      <c r="R51" s="53" t="s">
        <v>190</v>
      </c>
      <c r="S51" s="53" t="s">
        <v>540</v>
      </c>
      <c r="T51" s="53" t="s">
        <v>541</v>
      </c>
      <c r="U51" s="56">
        <v>2945704.5</v>
      </c>
      <c r="V51" s="56">
        <v>0</v>
      </c>
      <c r="W51" s="56">
        <v>2945704.5</v>
      </c>
      <c r="X51" s="56">
        <v>0</v>
      </c>
      <c r="Y51" s="53" t="s">
        <v>193</v>
      </c>
      <c r="Z51" s="53" t="s">
        <v>194</v>
      </c>
      <c r="AA51" s="53" t="s">
        <v>195</v>
      </c>
      <c r="AB51" s="53" t="s">
        <v>8462</v>
      </c>
      <c r="AC51" s="53" t="s">
        <v>514</v>
      </c>
      <c r="AD51" s="53" t="s">
        <v>848</v>
      </c>
      <c r="AE51" s="53" t="s">
        <v>705</v>
      </c>
      <c r="AF51" s="53" t="s">
        <v>8459</v>
      </c>
      <c r="AG51" s="53" t="s">
        <v>8257</v>
      </c>
      <c r="AH51" s="53" t="s">
        <v>8312</v>
      </c>
      <c r="AI51" s="53" t="s">
        <v>8463</v>
      </c>
      <c r="AJ51" s="53"/>
      <c r="AK51" s="53" t="s">
        <v>800</v>
      </c>
      <c r="AL51" s="53" t="s">
        <v>462</v>
      </c>
      <c r="AM51" s="53" t="s">
        <v>1403</v>
      </c>
      <c r="AN51" s="53" t="s">
        <v>1404</v>
      </c>
      <c r="AO51" s="59" t="s">
        <v>124</v>
      </c>
    </row>
    <row r="52" spans="1:41" x14ac:dyDescent="0.2">
      <c r="A52" s="51">
        <v>6226</v>
      </c>
      <c r="B52" s="52">
        <v>46049</v>
      </c>
      <c r="C52" s="53" t="s">
        <v>8464</v>
      </c>
      <c r="D52" s="53" t="s">
        <v>180</v>
      </c>
      <c r="E52" s="54">
        <v>5912680</v>
      </c>
      <c r="F52" s="54">
        <v>50049</v>
      </c>
      <c r="G52" s="54">
        <v>0</v>
      </c>
      <c r="H52" s="55" t="s">
        <v>361</v>
      </c>
      <c r="I52" s="48">
        <v>1032404898</v>
      </c>
      <c r="J52" s="53" t="s">
        <v>2459</v>
      </c>
      <c r="K52" s="53" t="s">
        <v>183</v>
      </c>
      <c r="L52" s="53" t="s">
        <v>209</v>
      </c>
      <c r="M52" s="53" t="s">
        <v>2460</v>
      </c>
      <c r="N52" s="53" t="s">
        <v>186</v>
      </c>
      <c r="O52" s="53" t="s">
        <v>562</v>
      </c>
      <c r="P52" s="53" t="s">
        <v>563</v>
      </c>
      <c r="Q52" s="55" t="s">
        <v>189</v>
      </c>
      <c r="R52" s="53" t="s">
        <v>190</v>
      </c>
      <c r="S52" s="53" t="s">
        <v>1285</v>
      </c>
      <c r="T52" s="53" t="s">
        <v>1286</v>
      </c>
      <c r="U52" s="56">
        <v>5912680</v>
      </c>
      <c r="V52" s="56">
        <v>0</v>
      </c>
      <c r="W52" s="56">
        <v>5912680</v>
      </c>
      <c r="X52" s="56">
        <v>0</v>
      </c>
      <c r="Y52" s="53" t="s">
        <v>193</v>
      </c>
      <c r="Z52" s="53" t="s">
        <v>194</v>
      </c>
      <c r="AA52" s="53" t="s">
        <v>195</v>
      </c>
      <c r="AB52" s="53" t="s">
        <v>8465</v>
      </c>
      <c r="AC52" s="53" t="s">
        <v>638</v>
      </c>
      <c r="AD52" s="53" t="s">
        <v>638</v>
      </c>
      <c r="AE52" s="53" t="s">
        <v>991</v>
      </c>
      <c r="AF52" s="53" t="s">
        <v>8466</v>
      </c>
      <c r="AG52" s="53" t="s">
        <v>8257</v>
      </c>
      <c r="AH52" s="53" t="s">
        <v>8262</v>
      </c>
      <c r="AI52" s="53" t="s">
        <v>8467</v>
      </c>
      <c r="AJ52" s="53"/>
      <c r="AK52" s="53" t="s">
        <v>2053</v>
      </c>
      <c r="AL52" s="53" t="s">
        <v>462</v>
      </c>
      <c r="AM52" s="53" t="s">
        <v>2464</v>
      </c>
      <c r="AN52" s="53" t="s">
        <v>2465</v>
      </c>
      <c r="AO52" s="59" t="s">
        <v>124</v>
      </c>
    </row>
    <row r="53" spans="1:41" x14ac:dyDescent="0.2">
      <c r="A53" s="51">
        <v>6326</v>
      </c>
      <c r="B53" s="52">
        <v>46049</v>
      </c>
      <c r="C53" s="53" t="s">
        <v>8468</v>
      </c>
      <c r="D53" s="53" t="s">
        <v>180</v>
      </c>
      <c r="E53" s="54">
        <v>5380539</v>
      </c>
      <c r="F53" s="54">
        <v>36115</v>
      </c>
      <c r="G53" s="54">
        <v>0</v>
      </c>
      <c r="H53" s="55" t="s">
        <v>361</v>
      </c>
      <c r="I53" s="48">
        <v>1063962699</v>
      </c>
      <c r="J53" s="53" t="s">
        <v>1323</v>
      </c>
      <c r="K53" s="53" t="s">
        <v>183</v>
      </c>
      <c r="L53" s="53" t="s">
        <v>209</v>
      </c>
      <c r="M53" s="53" t="s">
        <v>1324</v>
      </c>
      <c r="N53" s="53" t="s">
        <v>186</v>
      </c>
      <c r="O53" s="53" t="s">
        <v>334</v>
      </c>
      <c r="P53" s="53" t="s">
        <v>8393</v>
      </c>
      <c r="Q53" s="55" t="s">
        <v>189</v>
      </c>
      <c r="R53" s="53" t="s">
        <v>190</v>
      </c>
      <c r="S53" s="53" t="s">
        <v>540</v>
      </c>
      <c r="T53" s="53" t="s">
        <v>541</v>
      </c>
      <c r="U53" s="56">
        <v>5380539</v>
      </c>
      <c r="V53" s="56">
        <v>0</v>
      </c>
      <c r="W53" s="56">
        <v>5380539</v>
      </c>
      <c r="X53" s="56">
        <v>0</v>
      </c>
      <c r="Y53" s="53" t="s">
        <v>193</v>
      </c>
      <c r="Z53" s="53" t="s">
        <v>194</v>
      </c>
      <c r="AA53" s="53" t="s">
        <v>195</v>
      </c>
      <c r="AB53" s="53" t="s">
        <v>8469</v>
      </c>
      <c r="AC53" s="53" t="s">
        <v>524</v>
      </c>
      <c r="AD53" s="53" t="s">
        <v>850</v>
      </c>
      <c r="AE53" s="53" t="s">
        <v>690</v>
      </c>
      <c r="AF53" s="53" t="s">
        <v>8450</v>
      </c>
      <c r="AG53" s="53" t="s">
        <v>8257</v>
      </c>
      <c r="AH53" s="53" t="s">
        <v>8470</v>
      </c>
      <c r="AI53" s="53" t="s">
        <v>8471</v>
      </c>
      <c r="AJ53" s="53"/>
      <c r="AK53" s="53" t="s">
        <v>800</v>
      </c>
      <c r="AL53" s="53" t="s">
        <v>462</v>
      </c>
      <c r="AM53" s="53" t="s">
        <v>1328</v>
      </c>
      <c r="AN53" s="53" t="s">
        <v>1329</v>
      </c>
      <c r="AO53" s="59" t="s">
        <v>124</v>
      </c>
    </row>
    <row r="54" spans="1:41" x14ac:dyDescent="0.2">
      <c r="A54" s="51">
        <v>6426</v>
      </c>
      <c r="B54" s="52">
        <v>46049</v>
      </c>
      <c r="C54" s="53" t="s">
        <v>8472</v>
      </c>
      <c r="D54" s="53" t="s">
        <v>180</v>
      </c>
      <c r="E54" s="54">
        <v>5715591</v>
      </c>
      <c r="F54" s="54">
        <v>43372</v>
      </c>
      <c r="G54" s="54">
        <v>0</v>
      </c>
      <c r="H54" s="55" t="s">
        <v>361</v>
      </c>
      <c r="I54" s="48">
        <v>1030582643</v>
      </c>
      <c r="J54" s="53" t="s">
        <v>856</v>
      </c>
      <c r="K54" s="53" t="s">
        <v>183</v>
      </c>
      <c r="L54" s="53" t="s">
        <v>209</v>
      </c>
      <c r="M54" s="53" t="s">
        <v>857</v>
      </c>
      <c r="N54" s="53" t="s">
        <v>186</v>
      </c>
      <c r="O54" s="53" t="s">
        <v>334</v>
      </c>
      <c r="P54" s="53" t="s">
        <v>8393</v>
      </c>
      <c r="Q54" s="55" t="s">
        <v>189</v>
      </c>
      <c r="R54" s="53" t="s">
        <v>190</v>
      </c>
      <c r="S54" s="53" t="s">
        <v>858</v>
      </c>
      <c r="T54" s="53" t="s">
        <v>859</v>
      </c>
      <c r="U54" s="56">
        <v>2857795.5</v>
      </c>
      <c r="V54" s="56">
        <v>0</v>
      </c>
      <c r="W54" s="56">
        <v>2857795.5</v>
      </c>
      <c r="X54" s="56">
        <v>0</v>
      </c>
      <c r="Y54" s="53" t="s">
        <v>193</v>
      </c>
      <c r="Z54" s="53" t="s">
        <v>194</v>
      </c>
      <c r="AA54" s="53" t="s">
        <v>195</v>
      </c>
      <c r="AB54" s="53" t="s">
        <v>8473</v>
      </c>
      <c r="AC54" s="53" t="s">
        <v>861</v>
      </c>
      <c r="AD54" s="53" t="s">
        <v>861</v>
      </c>
      <c r="AE54" s="53" t="s">
        <v>230</v>
      </c>
      <c r="AF54" s="53" t="s">
        <v>8283</v>
      </c>
      <c r="AG54" s="53" t="s">
        <v>8257</v>
      </c>
      <c r="AH54" s="53" t="s">
        <v>8474</v>
      </c>
      <c r="AI54" s="53" t="s">
        <v>8475</v>
      </c>
      <c r="AJ54" s="53"/>
      <c r="AK54" s="53" t="s">
        <v>356</v>
      </c>
      <c r="AL54" s="53" t="s">
        <v>462</v>
      </c>
      <c r="AM54" s="53" t="s">
        <v>865</v>
      </c>
      <c r="AN54" s="53" t="s">
        <v>866</v>
      </c>
      <c r="AO54" s="59" t="s">
        <v>124</v>
      </c>
    </row>
    <row r="55" spans="1:41" x14ac:dyDescent="0.2">
      <c r="A55" s="51">
        <v>6426</v>
      </c>
      <c r="B55" s="52">
        <v>46049</v>
      </c>
      <c r="C55" s="53" t="s">
        <v>8472</v>
      </c>
      <c r="D55" s="53" t="s">
        <v>180</v>
      </c>
      <c r="E55" s="54">
        <v>5715591</v>
      </c>
      <c r="F55" s="54">
        <v>43372</v>
      </c>
      <c r="G55" s="54">
        <v>0</v>
      </c>
      <c r="H55" s="55" t="s">
        <v>361</v>
      </c>
      <c r="I55" s="48">
        <v>1030582643</v>
      </c>
      <c r="J55" s="53" t="s">
        <v>856</v>
      </c>
      <c r="K55" s="53" t="s">
        <v>183</v>
      </c>
      <c r="L55" s="53" t="s">
        <v>209</v>
      </c>
      <c r="M55" s="53" t="s">
        <v>857</v>
      </c>
      <c r="N55" s="53" t="s">
        <v>186</v>
      </c>
      <c r="O55" s="53" t="s">
        <v>334</v>
      </c>
      <c r="P55" s="53" t="s">
        <v>8393</v>
      </c>
      <c r="Q55" s="55" t="s">
        <v>189</v>
      </c>
      <c r="R55" s="53" t="s">
        <v>190</v>
      </c>
      <c r="S55" s="53" t="s">
        <v>540</v>
      </c>
      <c r="T55" s="53" t="s">
        <v>541</v>
      </c>
      <c r="U55" s="56">
        <v>2857795.5</v>
      </c>
      <c r="V55" s="56">
        <v>0</v>
      </c>
      <c r="W55" s="56">
        <v>2857795.5</v>
      </c>
      <c r="X55" s="56">
        <v>0</v>
      </c>
      <c r="Y55" s="53" t="s">
        <v>193</v>
      </c>
      <c r="Z55" s="53" t="s">
        <v>194</v>
      </c>
      <c r="AA55" s="53" t="s">
        <v>195</v>
      </c>
      <c r="AB55" s="53" t="s">
        <v>8473</v>
      </c>
      <c r="AC55" s="53" t="s">
        <v>861</v>
      </c>
      <c r="AD55" s="53" t="s">
        <v>861</v>
      </c>
      <c r="AE55" s="53" t="s">
        <v>230</v>
      </c>
      <c r="AF55" s="53" t="s">
        <v>8283</v>
      </c>
      <c r="AG55" s="53" t="s">
        <v>8257</v>
      </c>
      <c r="AH55" s="53" t="s">
        <v>8474</v>
      </c>
      <c r="AI55" s="53" t="s">
        <v>8475</v>
      </c>
      <c r="AJ55" s="53"/>
      <c r="AK55" s="53" t="s">
        <v>356</v>
      </c>
      <c r="AL55" s="53" t="s">
        <v>462</v>
      </c>
      <c r="AM55" s="53" t="s">
        <v>865</v>
      </c>
      <c r="AN55" s="53" t="s">
        <v>866</v>
      </c>
      <c r="AO55" s="59" t="s">
        <v>124</v>
      </c>
    </row>
    <row r="56" spans="1:41" x14ac:dyDescent="0.2">
      <c r="A56" s="51">
        <v>6526</v>
      </c>
      <c r="B56" s="52">
        <v>46049</v>
      </c>
      <c r="C56" s="53" t="s">
        <v>8476</v>
      </c>
      <c r="D56" s="53" t="s">
        <v>180</v>
      </c>
      <c r="E56" s="54">
        <v>5891409.3300000001</v>
      </c>
      <c r="F56" s="54">
        <v>39492</v>
      </c>
      <c r="G56" s="54">
        <v>0</v>
      </c>
      <c r="H56" s="55" t="s">
        <v>361</v>
      </c>
      <c r="I56" s="48">
        <v>1143932793</v>
      </c>
      <c r="J56" s="53" t="s">
        <v>1283</v>
      </c>
      <c r="K56" s="53" t="s">
        <v>183</v>
      </c>
      <c r="L56" s="53" t="s">
        <v>209</v>
      </c>
      <c r="M56" s="53" t="s">
        <v>1284</v>
      </c>
      <c r="N56" s="53" t="s">
        <v>186</v>
      </c>
      <c r="O56" s="53" t="s">
        <v>981</v>
      </c>
      <c r="P56" s="53" t="s">
        <v>982</v>
      </c>
      <c r="Q56" s="55" t="s">
        <v>189</v>
      </c>
      <c r="R56" s="53" t="s">
        <v>190</v>
      </c>
      <c r="S56" s="53" t="s">
        <v>1285</v>
      </c>
      <c r="T56" s="53" t="s">
        <v>1286</v>
      </c>
      <c r="U56" s="56">
        <v>5891409.3300000001</v>
      </c>
      <c r="V56" s="56">
        <v>0</v>
      </c>
      <c r="W56" s="56">
        <v>5891409.3300000001</v>
      </c>
      <c r="X56" s="56">
        <v>0</v>
      </c>
      <c r="Y56" s="53" t="s">
        <v>193</v>
      </c>
      <c r="Z56" s="53" t="s">
        <v>194</v>
      </c>
      <c r="AA56" s="53" t="s">
        <v>195</v>
      </c>
      <c r="AB56" s="53" t="s">
        <v>8477</v>
      </c>
      <c r="AC56" s="53" t="s">
        <v>673</v>
      </c>
      <c r="AD56" s="53" t="s">
        <v>673</v>
      </c>
      <c r="AE56" s="53" t="s">
        <v>673</v>
      </c>
      <c r="AF56" s="53" t="s">
        <v>8446</v>
      </c>
      <c r="AG56" s="53" t="s">
        <v>8257</v>
      </c>
      <c r="AH56" s="53" t="s">
        <v>8317</v>
      </c>
      <c r="AI56" s="53" t="s">
        <v>8478</v>
      </c>
      <c r="AJ56" s="53"/>
      <c r="AK56" s="53" t="s">
        <v>814</v>
      </c>
      <c r="AL56" s="53" t="s">
        <v>462</v>
      </c>
      <c r="AM56" s="53" t="s">
        <v>1289</v>
      </c>
      <c r="AN56" s="53" t="s">
        <v>1290</v>
      </c>
      <c r="AO56" s="59" t="s">
        <v>124</v>
      </c>
    </row>
    <row r="57" spans="1:41" x14ac:dyDescent="0.2">
      <c r="A57" s="51">
        <v>6626</v>
      </c>
      <c r="B57" s="52">
        <v>46049</v>
      </c>
      <c r="C57" s="53" t="s">
        <v>8479</v>
      </c>
      <c r="D57" s="53" t="s">
        <v>180</v>
      </c>
      <c r="E57" s="54">
        <v>5912680</v>
      </c>
      <c r="F57" s="54">
        <v>50049</v>
      </c>
      <c r="G57" s="54">
        <v>0</v>
      </c>
      <c r="H57" s="55" t="s">
        <v>361</v>
      </c>
      <c r="I57" s="48">
        <v>1070974052</v>
      </c>
      <c r="J57" s="53" t="s">
        <v>3881</v>
      </c>
      <c r="K57" s="53" t="s">
        <v>183</v>
      </c>
      <c r="L57" s="53" t="s">
        <v>209</v>
      </c>
      <c r="M57" s="53" t="s">
        <v>6096</v>
      </c>
      <c r="N57" s="53" t="s">
        <v>186</v>
      </c>
      <c r="O57" s="53" t="s">
        <v>615</v>
      </c>
      <c r="P57" s="53" t="s">
        <v>616</v>
      </c>
      <c r="Q57" s="55" t="s">
        <v>189</v>
      </c>
      <c r="R57" s="53" t="s">
        <v>190</v>
      </c>
      <c r="S57" s="53" t="s">
        <v>1099</v>
      </c>
      <c r="T57" s="53" t="s">
        <v>1100</v>
      </c>
      <c r="U57" s="56">
        <v>5912680</v>
      </c>
      <c r="V57" s="56">
        <v>0</v>
      </c>
      <c r="W57" s="56">
        <v>5912680</v>
      </c>
      <c r="X57" s="56">
        <v>0</v>
      </c>
      <c r="Y57" s="53" t="s">
        <v>193</v>
      </c>
      <c r="Z57" s="53" t="s">
        <v>194</v>
      </c>
      <c r="AA57" s="53" t="s">
        <v>195</v>
      </c>
      <c r="AB57" s="53" t="s">
        <v>8480</v>
      </c>
      <c r="AC57" s="53" t="s">
        <v>850</v>
      </c>
      <c r="AD57" s="53" t="s">
        <v>846</v>
      </c>
      <c r="AE57" s="53" t="s">
        <v>1474</v>
      </c>
      <c r="AF57" s="53" t="s">
        <v>8481</v>
      </c>
      <c r="AG57" s="53" t="s">
        <v>8257</v>
      </c>
      <c r="AH57" s="53" t="s">
        <v>8482</v>
      </c>
      <c r="AI57" s="53" t="s">
        <v>8483</v>
      </c>
      <c r="AJ57" s="53"/>
      <c r="AK57" s="53" t="s">
        <v>3075</v>
      </c>
      <c r="AL57" s="53" t="s">
        <v>462</v>
      </c>
      <c r="AM57" s="53" t="s">
        <v>3885</v>
      </c>
      <c r="AN57" s="53" t="s">
        <v>3886</v>
      </c>
      <c r="AO57" s="59" t="s">
        <v>124</v>
      </c>
    </row>
    <row r="58" spans="1:41" x14ac:dyDescent="0.2">
      <c r="A58" s="51">
        <v>6726</v>
      </c>
      <c r="B58" s="52">
        <v>46049</v>
      </c>
      <c r="C58" s="53" t="s">
        <v>8484</v>
      </c>
      <c r="D58" s="53" t="s">
        <v>180</v>
      </c>
      <c r="E58" s="54">
        <v>6118002</v>
      </c>
      <c r="F58" s="54">
        <v>41065</v>
      </c>
      <c r="G58" s="54">
        <v>0</v>
      </c>
      <c r="H58" s="55" t="s">
        <v>361</v>
      </c>
      <c r="I58" s="48">
        <v>33377996</v>
      </c>
      <c r="J58" s="53" t="s">
        <v>2685</v>
      </c>
      <c r="K58" s="53" t="s">
        <v>183</v>
      </c>
      <c r="L58" s="53" t="s">
        <v>209</v>
      </c>
      <c r="M58" s="53" t="s">
        <v>2686</v>
      </c>
      <c r="N58" s="53" t="s">
        <v>186</v>
      </c>
      <c r="O58" s="53" t="s">
        <v>211</v>
      </c>
      <c r="P58" s="53" t="s">
        <v>212</v>
      </c>
      <c r="Q58" s="55" t="s">
        <v>189</v>
      </c>
      <c r="R58" s="53" t="s">
        <v>190</v>
      </c>
      <c r="S58" s="53" t="s">
        <v>2059</v>
      </c>
      <c r="T58" s="53" t="s">
        <v>2060</v>
      </c>
      <c r="U58" s="56">
        <v>6118002</v>
      </c>
      <c r="V58" s="56">
        <v>0</v>
      </c>
      <c r="W58" s="56">
        <v>6118002</v>
      </c>
      <c r="X58" s="56">
        <v>0</v>
      </c>
      <c r="Y58" s="53" t="s">
        <v>193</v>
      </c>
      <c r="Z58" s="53" t="s">
        <v>194</v>
      </c>
      <c r="AA58" s="53" t="s">
        <v>195</v>
      </c>
      <c r="AB58" s="53" t="s">
        <v>8485</v>
      </c>
      <c r="AC58" s="53" t="s">
        <v>1029</v>
      </c>
      <c r="AD58" s="53" t="s">
        <v>1019</v>
      </c>
      <c r="AE58" s="53" t="s">
        <v>1050</v>
      </c>
      <c r="AF58" s="53" t="s">
        <v>8486</v>
      </c>
      <c r="AG58" s="53" t="s">
        <v>8257</v>
      </c>
      <c r="AH58" s="53" t="s">
        <v>8487</v>
      </c>
      <c r="AI58" s="53" t="s">
        <v>8488</v>
      </c>
      <c r="AJ58" s="53"/>
      <c r="AK58" s="53" t="s">
        <v>2120</v>
      </c>
      <c r="AL58" s="53" t="s">
        <v>462</v>
      </c>
      <c r="AM58" s="53" t="s">
        <v>2690</v>
      </c>
      <c r="AN58" s="53" t="s">
        <v>2691</v>
      </c>
      <c r="AO58" s="59" t="s">
        <v>124</v>
      </c>
    </row>
    <row r="59" spans="1:41" x14ac:dyDescent="0.2">
      <c r="A59" s="51">
        <v>6826</v>
      </c>
      <c r="B59" s="52">
        <v>46049</v>
      </c>
      <c r="C59" s="53" t="s">
        <v>8489</v>
      </c>
      <c r="D59" s="53" t="s">
        <v>180</v>
      </c>
      <c r="E59" s="54">
        <v>4758688</v>
      </c>
      <c r="F59" s="54">
        <v>44107</v>
      </c>
      <c r="G59" s="54">
        <v>0</v>
      </c>
      <c r="H59" s="55" t="s">
        <v>361</v>
      </c>
      <c r="I59" s="48">
        <v>52838164</v>
      </c>
      <c r="J59" s="53" t="s">
        <v>726</v>
      </c>
      <c r="K59" s="53" t="s">
        <v>183</v>
      </c>
      <c r="L59" s="53" t="s">
        <v>209</v>
      </c>
      <c r="M59" s="53" t="s">
        <v>727</v>
      </c>
      <c r="N59" s="53" t="s">
        <v>186</v>
      </c>
      <c r="O59" s="53" t="s">
        <v>211</v>
      </c>
      <c r="P59" s="53" t="s">
        <v>212</v>
      </c>
      <c r="Q59" s="55" t="s">
        <v>189</v>
      </c>
      <c r="R59" s="53" t="s">
        <v>190</v>
      </c>
      <c r="S59" s="53" t="s">
        <v>540</v>
      </c>
      <c r="T59" s="53" t="s">
        <v>541</v>
      </c>
      <c r="U59" s="56">
        <v>4758688</v>
      </c>
      <c r="V59" s="56">
        <v>0</v>
      </c>
      <c r="W59" s="56">
        <v>4758688</v>
      </c>
      <c r="X59" s="56">
        <v>0</v>
      </c>
      <c r="Y59" s="53" t="s">
        <v>193</v>
      </c>
      <c r="Z59" s="53" t="s">
        <v>194</v>
      </c>
      <c r="AA59" s="53" t="s">
        <v>195</v>
      </c>
      <c r="AB59" s="53" t="s">
        <v>8490</v>
      </c>
      <c r="AC59" s="53" t="s">
        <v>492</v>
      </c>
      <c r="AD59" s="53" t="s">
        <v>492</v>
      </c>
      <c r="AE59" s="53" t="s">
        <v>729</v>
      </c>
      <c r="AF59" s="53" t="s">
        <v>8491</v>
      </c>
      <c r="AG59" s="53" t="s">
        <v>8257</v>
      </c>
      <c r="AH59" s="53" t="s">
        <v>8492</v>
      </c>
      <c r="AI59" s="53" t="s">
        <v>8493</v>
      </c>
      <c r="AJ59" s="53"/>
      <c r="AK59" s="53" t="s">
        <v>381</v>
      </c>
      <c r="AL59" s="53" t="s">
        <v>462</v>
      </c>
      <c r="AM59" s="53" t="s">
        <v>732</v>
      </c>
      <c r="AN59" s="53" t="s">
        <v>733</v>
      </c>
      <c r="AO59" s="59" t="s">
        <v>124</v>
      </c>
    </row>
    <row r="60" spans="1:41" x14ac:dyDescent="0.2">
      <c r="A60" s="51">
        <v>7026</v>
      </c>
      <c r="B60" s="52">
        <v>46049</v>
      </c>
      <c r="C60" s="53" t="s">
        <v>8494</v>
      </c>
      <c r="D60" s="53" t="s">
        <v>180</v>
      </c>
      <c r="E60" s="54">
        <v>1812500</v>
      </c>
      <c r="F60" s="54">
        <v>0</v>
      </c>
      <c r="G60" s="54">
        <v>0</v>
      </c>
      <c r="H60" s="55" t="s">
        <v>361</v>
      </c>
      <c r="I60" s="48">
        <v>52838164</v>
      </c>
      <c r="J60" s="53" t="s">
        <v>726</v>
      </c>
      <c r="K60" s="53" t="s">
        <v>183</v>
      </c>
      <c r="L60" s="53" t="s">
        <v>209</v>
      </c>
      <c r="M60" s="53" t="s">
        <v>727</v>
      </c>
      <c r="N60" s="53" t="s">
        <v>186</v>
      </c>
      <c r="O60" s="53" t="s">
        <v>211</v>
      </c>
      <c r="P60" s="53" t="s">
        <v>212</v>
      </c>
      <c r="Q60" s="55" t="s">
        <v>189</v>
      </c>
      <c r="R60" s="53" t="s">
        <v>190</v>
      </c>
      <c r="S60" s="53" t="s">
        <v>735</v>
      </c>
      <c r="T60" s="53" t="s">
        <v>736</v>
      </c>
      <c r="U60" s="56">
        <v>1812500</v>
      </c>
      <c r="V60" s="56">
        <v>0</v>
      </c>
      <c r="W60" s="56">
        <v>1812500</v>
      </c>
      <c r="X60" s="56">
        <v>0</v>
      </c>
      <c r="Y60" s="53" t="s">
        <v>193</v>
      </c>
      <c r="Z60" s="53" t="s">
        <v>194</v>
      </c>
      <c r="AA60" s="53" t="s">
        <v>195</v>
      </c>
      <c r="AB60" s="53" t="s">
        <v>8490</v>
      </c>
      <c r="AC60" s="53" t="s">
        <v>737</v>
      </c>
      <c r="AD60" s="53" t="s">
        <v>737</v>
      </c>
      <c r="AE60" s="53" t="s">
        <v>738</v>
      </c>
      <c r="AF60" s="53" t="s">
        <v>8293</v>
      </c>
      <c r="AG60" s="53" t="s">
        <v>8257</v>
      </c>
      <c r="AH60" s="53" t="s">
        <v>8495</v>
      </c>
      <c r="AI60" s="53" t="s">
        <v>8496</v>
      </c>
      <c r="AJ60" s="53"/>
      <c r="AK60" s="53" t="s">
        <v>381</v>
      </c>
      <c r="AL60" s="53" t="s">
        <v>462</v>
      </c>
      <c r="AM60" s="53" t="s">
        <v>732</v>
      </c>
      <c r="AN60" s="53" t="s">
        <v>733</v>
      </c>
      <c r="AO60" s="59" t="s">
        <v>124</v>
      </c>
    </row>
    <row r="61" spans="1:41" x14ac:dyDescent="0.2">
      <c r="A61" s="51">
        <v>7126</v>
      </c>
      <c r="B61" s="52">
        <v>46049</v>
      </c>
      <c r="C61" s="53" t="s">
        <v>8497</v>
      </c>
      <c r="D61" s="53" t="s">
        <v>180</v>
      </c>
      <c r="E61" s="54">
        <v>3894440</v>
      </c>
      <c r="F61" s="54">
        <v>32965</v>
      </c>
      <c r="G61" s="54">
        <v>0</v>
      </c>
      <c r="H61" s="55" t="s">
        <v>361</v>
      </c>
      <c r="I61" s="48">
        <v>1000352534</v>
      </c>
      <c r="J61" s="53" t="s">
        <v>3146</v>
      </c>
      <c r="K61" s="53" t="s">
        <v>183</v>
      </c>
      <c r="L61" s="53" t="s">
        <v>209</v>
      </c>
      <c r="M61" s="53" t="s">
        <v>3147</v>
      </c>
      <c r="N61" s="53" t="s">
        <v>186</v>
      </c>
      <c r="O61" s="53" t="s">
        <v>615</v>
      </c>
      <c r="P61" s="53" t="s">
        <v>616</v>
      </c>
      <c r="Q61" s="55" t="s">
        <v>189</v>
      </c>
      <c r="R61" s="53" t="s">
        <v>190</v>
      </c>
      <c r="S61" s="53" t="s">
        <v>735</v>
      </c>
      <c r="T61" s="53" t="s">
        <v>736</v>
      </c>
      <c r="U61" s="56">
        <v>3894440</v>
      </c>
      <c r="V61" s="56">
        <v>0</v>
      </c>
      <c r="W61" s="56">
        <v>3894440</v>
      </c>
      <c r="X61" s="56">
        <v>0</v>
      </c>
      <c r="Y61" s="53" t="s">
        <v>193</v>
      </c>
      <c r="Z61" s="53" t="s">
        <v>194</v>
      </c>
      <c r="AA61" s="53" t="s">
        <v>195</v>
      </c>
      <c r="AB61" s="53" t="s">
        <v>8498</v>
      </c>
      <c r="AC61" s="53" t="s">
        <v>1558</v>
      </c>
      <c r="AD61" s="53" t="s">
        <v>1545</v>
      </c>
      <c r="AE61" s="53" t="s">
        <v>797</v>
      </c>
      <c r="AF61" s="53" t="s">
        <v>8499</v>
      </c>
      <c r="AG61" s="53" t="s">
        <v>8257</v>
      </c>
      <c r="AH61" s="53" t="s">
        <v>8500</v>
      </c>
      <c r="AI61" s="53" t="s">
        <v>8501</v>
      </c>
      <c r="AJ61" s="53"/>
      <c r="AK61" s="53" t="s">
        <v>2621</v>
      </c>
      <c r="AL61" s="53" t="s">
        <v>462</v>
      </c>
      <c r="AM61" s="53" t="s">
        <v>2054</v>
      </c>
      <c r="AN61" s="53" t="s">
        <v>3151</v>
      </c>
      <c r="AO61" s="59" t="s">
        <v>124</v>
      </c>
    </row>
    <row r="62" spans="1:41" x14ac:dyDescent="0.2">
      <c r="A62" s="51">
        <v>7226</v>
      </c>
      <c r="B62" s="52">
        <v>46049</v>
      </c>
      <c r="C62" s="53" t="s">
        <v>8502</v>
      </c>
      <c r="D62" s="53" t="s">
        <v>180</v>
      </c>
      <c r="E62" s="54">
        <v>3894440</v>
      </c>
      <c r="F62" s="54">
        <v>26140</v>
      </c>
      <c r="G62" s="54">
        <v>0</v>
      </c>
      <c r="H62" s="55" t="s">
        <v>361</v>
      </c>
      <c r="I62" s="48">
        <v>1193142701</v>
      </c>
      <c r="J62" s="53" t="s">
        <v>1007</v>
      </c>
      <c r="K62" s="53" t="s">
        <v>183</v>
      </c>
      <c r="L62" s="53" t="s">
        <v>209</v>
      </c>
      <c r="M62" s="53" t="s">
        <v>1008</v>
      </c>
      <c r="N62" s="53" t="s">
        <v>186</v>
      </c>
      <c r="O62" s="53" t="s">
        <v>211</v>
      </c>
      <c r="P62" s="53" t="s">
        <v>212</v>
      </c>
      <c r="Q62" s="55" t="s">
        <v>189</v>
      </c>
      <c r="R62" s="53" t="s">
        <v>190</v>
      </c>
      <c r="S62" s="53" t="s">
        <v>585</v>
      </c>
      <c r="T62" s="53" t="s">
        <v>586</v>
      </c>
      <c r="U62" s="56">
        <v>3894440</v>
      </c>
      <c r="V62" s="56">
        <v>0</v>
      </c>
      <c r="W62" s="56">
        <v>3894440</v>
      </c>
      <c r="X62" s="56">
        <v>0</v>
      </c>
      <c r="Y62" s="53" t="s">
        <v>193</v>
      </c>
      <c r="Z62" s="53" t="s">
        <v>194</v>
      </c>
      <c r="AA62" s="53" t="s">
        <v>195</v>
      </c>
      <c r="AB62" s="53" t="s">
        <v>8503</v>
      </c>
      <c r="AC62" s="53" t="s">
        <v>1010</v>
      </c>
      <c r="AD62" s="53" t="s">
        <v>1010</v>
      </c>
      <c r="AE62" s="53" t="s">
        <v>533</v>
      </c>
      <c r="AF62" s="53" t="s">
        <v>8405</v>
      </c>
      <c r="AG62" s="53" t="s">
        <v>8257</v>
      </c>
      <c r="AH62" s="53" t="s">
        <v>8277</v>
      </c>
      <c r="AI62" s="53" t="s">
        <v>8504</v>
      </c>
      <c r="AJ62" s="53"/>
      <c r="AK62" s="53" t="s">
        <v>672</v>
      </c>
      <c r="AL62" s="53" t="s">
        <v>462</v>
      </c>
      <c r="AM62" s="53" t="s">
        <v>1013</v>
      </c>
      <c r="AN62" s="53" t="s">
        <v>1014</v>
      </c>
      <c r="AO62" s="59" t="s">
        <v>124</v>
      </c>
    </row>
    <row r="63" spans="1:41" x14ac:dyDescent="0.2">
      <c r="A63" s="51">
        <v>7326</v>
      </c>
      <c r="B63" s="52">
        <v>46049</v>
      </c>
      <c r="C63" s="53" t="s">
        <v>8505</v>
      </c>
      <c r="D63" s="53" t="s">
        <v>180</v>
      </c>
      <c r="E63" s="54">
        <v>6344595</v>
      </c>
      <c r="F63" s="54">
        <v>53705</v>
      </c>
      <c r="G63" s="54">
        <v>0</v>
      </c>
      <c r="H63" s="55" t="s">
        <v>361</v>
      </c>
      <c r="I63" s="48">
        <v>1116796384</v>
      </c>
      <c r="J63" s="53" t="s">
        <v>1340</v>
      </c>
      <c r="K63" s="53" t="s">
        <v>183</v>
      </c>
      <c r="L63" s="53" t="s">
        <v>209</v>
      </c>
      <c r="M63" s="53" t="s">
        <v>1341</v>
      </c>
      <c r="N63" s="53" t="s">
        <v>186</v>
      </c>
      <c r="O63" s="53" t="s">
        <v>211</v>
      </c>
      <c r="P63" s="53" t="s">
        <v>212</v>
      </c>
      <c r="Q63" s="55" t="s">
        <v>189</v>
      </c>
      <c r="R63" s="53" t="s">
        <v>190</v>
      </c>
      <c r="S63" s="53" t="s">
        <v>540</v>
      </c>
      <c r="T63" s="53" t="s">
        <v>541</v>
      </c>
      <c r="U63" s="56">
        <v>3172297.5</v>
      </c>
      <c r="V63" s="56">
        <v>0</v>
      </c>
      <c r="W63" s="56">
        <v>3172297.5</v>
      </c>
      <c r="X63" s="56">
        <v>0</v>
      </c>
      <c r="Y63" s="53" t="s">
        <v>193</v>
      </c>
      <c r="Z63" s="53" t="s">
        <v>194</v>
      </c>
      <c r="AA63" s="53" t="s">
        <v>195</v>
      </c>
      <c r="AB63" s="53" t="s">
        <v>8506</v>
      </c>
      <c r="AC63" s="53" t="s">
        <v>944</v>
      </c>
      <c r="AD63" s="53" t="s">
        <v>944</v>
      </c>
      <c r="AE63" s="53" t="s">
        <v>1343</v>
      </c>
      <c r="AF63" s="53" t="s">
        <v>8318</v>
      </c>
      <c r="AG63" s="53" t="s">
        <v>8257</v>
      </c>
      <c r="AH63" s="53" t="s">
        <v>8507</v>
      </c>
      <c r="AI63" s="53" t="s">
        <v>8508</v>
      </c>
      <c r="AJ63" s="53"/>
      <c r="AK63" s="53" t="s">
        <v>1131</v>
      </c>
      <c r="AL63" s="53" t="s">
        <v>462</v>
      </c>
      <c r="AM63" s="53" t="s">
        <v>1347</v>
      </c>
      <c r="AN63" s="53" t="s">
        <v>1348</v>
      </c>
      <c r="AO63" s="59" t="s">
        <v>124</v>
      </c>
    </row>
    <row r="64" spans="1:41" x14ac:dyDescent="0.2">
      <c r="A64" s="51">
        <v>7326</v>
      </c>
      <c r="B64" s="52">
        <v>46049</v>
      </c>
      <c r="C64" s="53" t="s">
        <v>8505</v>
      </c>
      <c r="D64" s="53" t="s">
        <v>180</v>
      </c>
      <c r="E64" s="54">
        <v>6344595</v>
      </c>
      <c r="F64" s="54">
        <v>53705</v>
      </c>
      <c r="G64" s="54">
        <v>0</v>
      </c>
      <c r="H64" s="55" t="s">
        <v>361</v>
      </c>
      <c r="I64" s="48">
        <v>1116796384</v>
      </c>
      <c r="J64" s="53" t="s">
        <v>1340</v>
      </c>
      <c r="K64" s="53" t="s">
        <v>183</v>
      </c>
      <c r="L64" s="53" t="s">
        <v>209</v>
      </c>
      <c r="M64" s="53" t="s">
        <v>1341</v>
      </c>
      <c r="N64" s="53" t="s">
        <v>186</v>
      </c>
      <c r="O64" s="53" t="s">
        <v>211</v>
      </c>
      <c r="P64" s="53" t="s">
        <v>212</v>
      </c>
      <c r="Q64" s="55" t="s">
        <v>189</v>
      </c>
      <c r="R64" s="53" t="s">
        <v>190</v>
      </c>
      <c r="S64" s="53" t="s">
        <v>858</v>
      </c>
      <c r="T64" s="53" t="s">
        <v>859</v>
      </c>
      <c r="U64" s="56">
        <v>3172297.5</v>
      </c>
      <c r="V64" s="56">
        <v>0</v>
      </c>
      <c r="W64" s="56">
        <v>3172297.5</v>
      </c>
      <c r="X64" s="56">
        <v>0</v>
      </c>
      <c r="Y64" s="53" t="s">
        <v>193</v>
      </c>
      <c r="Z64" s="53" t="s">
        <v>194</v>
      </c>
      <c r="AA64" s="53" t="s">
        <v>195</v>
      </c>
      <c r="AB64" s="53" t="s">
        <v>8506</v>
      </c>
      <c r="AC64" s="53" t="s">
        <v>944</v>
      </c>
      <c r="AD64" s="53" t="s">
        <v>944</v>
      </c>
      <c r="AE64" s="53" t="s">
        <v>1343</v>
      </c>
      <c r="AF64" s="53" t="s">
        <v>8318</v>
      </c>
      <c r="AG64" s="53" t="s">
        <v>8257</v>
      </c>
      <c r="AH64" s="53" t="s">
        <v>8507</v>
      </c>
      <c r="AI64" s="53" t="s">
        <v>8508</v>
      </c>
      <c r="AJ64" s="53"/>
      <c r="AK64" s="53" t="s">
        <v>1131</v>
      </c>
      <c r="AL64" s="53" t="s">
        <v>462</v>
      </c>
      <c r="AM64" s="53" t="s">
        <v>1347</v>
      </c>
      <c r="AN64" s="53" t="s">
        <v>1348</v>
      </c>
      <c r="AO64" s="59" t="s">
        <v>124</v>
      </c>
    </row>
    <row r="65" spans="1:41" x14ac:dyDescent="0.2">
      <c r="A65" s="51">
        <v>7426</v>
      </c>
      <c r="B65" s="52">
        <v>46049</v>
      </c>
      <c r="C65" s="53" t="s">
        <v>8509</v>
      </c>
      <c r="D65" s="53" t="s">
        <v>180</v>
      </c>
      <c r="E65" s="54">
        <v>5715591</v>
      </c>
      <c r="F65" s="54">
        <v>43372</v>
      </c>
      <c r="G65" s="54">
        <v>0</v>
      </c>
      <c r="H65" s="55" t="s">
        <v>361</v>
      </c>
      <c r="I65" s="48">
        <v>1032412611</v>
      </c>
      <c r="J65" s="53" t="s">
        <v>960</v>
      </c>
      <c r="K65" s="53" t="s">
        <v>183</v>
      </c>
      <c r="L65" s="53" t="s">
        <v>209</v>
      </c>
      <c r="M65" s="53" t="s">
        <v>961</v>
      </c>
      <c r="N65" s="53" t="s">
        <v>186</v>
      </c>
      <c r="O65" s="53" t="s">
        <v>211</v>
      </c>
      <c r="P65" s="53" t="s">
        <v>212</v>
      </c>
      <c r="Q65" s="55" t="s">
        <v>189</v>
      </c>
      <c r="R65" s="53" t="s">
        <v>190</v>
      </c>
      <c r="S65" s="53" t="s">
        <v>962</v>
      </c>
      <c r="T65" s="53" t="s">
        <v>963</v>
      </c>
      <c r="U65" s="56">
        <v>5715591</v>
      </c>
      <c r="V65" s="56">
        <v>0</v>
      </c>
      <c r="W65" s="56">
        <v>5715591</v>
      </c>
      <c r="X65" s="56">
        <v>0</v>
      </c>
      <c r="Y65" s="53" t="s">
        <v>193</v>
      </c>
      <c r="Z65" s="53" t="s">
        <v>194</v>
      </c>
      <c r="AA65" s="53" t="s">
        <v>195</v>
      </c>
      <c r="AB65" s="53" t="s">
        <v>8510</v>
      </c>
      <c r="AC65" s="53" t="s">
        <v>928</v>
      </c>
      <c r="AD65" s="53" t="s">
        <v>924</v>
      </c>
      <c r="AE65" s="53" t="s">
        <v>554</v>
      </c>
      <c r="AF65" s="53" t="s">
        <v>8414</v>
      </c>
      <c r="AG65" s="53" t="s">
        <v>8257</v>
      </c>
      <c r="AH65" s="53" t="s">
        <v>8404</v>
      </c>
      <c r="AI65" s="53" t="s">
        <v>8511</v>
      </c>
      <c r="AJ65" s="53"/>
      <c r="AK65" s="53" t="s">
        <v>672</v>
      </c>
      <c r="AL65" s="53" t="s">
        <v>462</v>
      </c>
      <c r="AM65" s="53" t="s">
        <v>877</v>
      </c>
      <c r="AN65" s="53" t="s">
        <v>967</v>
      </c>
      <c r="AO65" s="59" t="s">
        <v>124</v>
      </c>
    </row>
    <row r="66" spans="1:41" x14ac:dyDescent="0.2">
      <c r="A66" s="51">
        <v>7526</v>
      </c>
      <c r="B66" s="52">
        <v>46049</v>
      </c>
      <c r="C66" s="53" t="s">
        <v>8512</v>
      </c>
      <c r="D66" s="53" t="s">
        <v>180</v>
      </c>
      <c r="E66" s="54">
        <v>6797780</v>
      </c>
      <c r="F66" s="54">
        <v>45628</v>
      </c>
      <c r="G66" s="54">
        <v>0</v>
      </c>
      <c r="H66" s="55" t="s">
        <v>361</v>
      </c>
      <c r="I66" s="48">
        <v>1030558690</v>
      </c>
      <c r="J66" s="53" t="s">
        <v>1561</v>
      </c>
      <c r="K66" s="53" t="s">
        <v>183</v>
      </c>
      <c r="L66" s="53" t="s">
        <v>209</v>
      </c>
      <c r="M66" s="53" t="s">
        <v>1562</v>
      </c>
      <c r="N66" s="53" t="s">
        <v>186</v>
      </c>
      <c r="O66" s="53" t="s">
        <v>211</v>
      </c>
      <c r="P66" s="53" t="s">
        <v>212</v>
      </c>
      <c r="Q66" s="55" t="s">
        <v>189</v>
      </c>
      <c r="R66" s="53" t="s">
        <v>190</v>
      </c>
      <c r="S66" s="53" t="s">
        <v>585</v>
      </c>
      <c r="T66" s="53" t="s">
        <v>586</v>
      </c>
      <c r="U66" s="56">
        <v>6797780</v>
      </c>
      <c r="V66" s="56">
        <v>0</v>
      </c>
      <c r="W66" s="56">
        <v>6797780</v>
      </c>
      <c r="X66" s="56">
        <v>0</v>
      </c>
      <c r="Y66" s="53" t="s">
        <v>193</v>
      </c>
      <c r="Z66" s="53" t="s">
        <v>194</v>
      </c>
      <c r="AA66" s="53" t="s">
        <v>195</v>
      </c>
      <c r="AB66" s="53" t="s">
        <v>8513</v>
      </c>
      <c r="AC66" s="53" t="s">
        <v>1038</v>
      </c>
      <c r="AD66" s="53" t="s">
        <v>1029</v>
      </c>
      <c r="AE66" s="53" t="s">
        <v>739</v>
      </c>
      <c r="AF66" s="53" t="s">
        <v>8470</v>
      </c>
      <c r="AG66" s="53" t="s">
        <v>8257</v>
      </c>
      <c r="AH66" s="53" t="s">
        <v>8353</v>
      </c>
      <c r="AI66" s="53" t="s">
        <v>8514</v>
      </c>
      <c r="AJ66" s="53"/>
      <c r="AK66" s="53" t="s">
        <v>842</v>
      </c>
      <c r="AL66" s="53" t="s">
        <v>462</v>
      </c>
      <c r="AM66" s="53" t="s">
        <v>1395</v>
      </c>
      <c r="AN66" s="53" t="s">
        <v>1566</v>
      </c>
      <c r="AO66" s="59" t="s">
        <v>124</v>
      </c>
    </row>
    <row r="67" spans="1:41" x14ac:dyDescent="0.2">
      <c r="A67" s="51">
        <v>7626</v>
      </c>
      <c r="B67" s="52">
        <v>46049</v>
      </c>
      <c r="C67" s="53" t="s">
        <v>8515</v>
      </c>
      <c r="D67" s="53" t="s">
        <v>180</v>
      </c>
      <c r="E67" s="54">
        <v>3784200</v>
      </c>
      <c r="F67" s="54">
        <v>22880</v>
      </c>
      <c r="G67" s="54">
        <v>0</v>
      </c>
      <c r="H67" s="55" t="s">
        <v>361</v>
      </c>
      <c r="I67" s="48">
        <v>80144826</v>
      </c>
      <c r="J67" s="53" t="s">
        <v>653</v>
      </c>
      <c r="K67" s="53" t="s">
        <v>183</v>
      </c>
      <c r="L67" s="53" t="s">
        <v>209</v>
      </c>
      <c r="M67" s="53" t="s">
        <v>654</v>
      </c>
      <c r="N67" s="53" t="s">
        <v>186</v>
      </c>
      <c r="O67" s="53" t="s">
        <v>211</v>
      </c>
      <c r="P67" s="53" t="s">
        <v>212</v>
      </c>
      <c r="Q67" s="55" t="s">
        <v>189</v>
      </c>
      <c r="R67" s="53" t="s">
        <v>190</v>
      </c>
      <c r="S67" s="53" t="s">
        <v>585</v>
      </c>
      <c r="T67" s="53" t="s">
        <v>586</v>
      </c>
      <c r="U67" s="56">
        <v>3784200</v>
      </c>
      <c r="V67" s="56">
        <v>0</v>
      </c>
      <c r="W67" s="56">
        <v>3784200</v>
      </c>
      <c r="X67" s="56">
        <v>0</v>
      </c>
      <c r="Y67" s="53" t="s">
        <v>193</v>
      </c>
      <c r="Z67" s="53" t="s">
        <v>194</v>
      </c>
      <c r="AA67" s="53" t="s">
        <v>195</v>
      </c>
      <c r="AB67" s="53" t="s">
        <v>8516</v>
      </c>
      <c r="AC67" s="53" t="s">
        <v>357</v>
      </c>
      <c r="AD67" s="53" t="s">
        <v>357</v>
      </c>
      <c r="AE67" s="53" t="s">
        <v>393</v>
      </c>
      <c r="AF67" s="53" t="s">
        <v>8517</v>
      </c>
      <c r="AG67" s="53" t="s">
        <v>8257</v>
      </c>
      <c r="AH67" s="53" t="s">
        <v>8395</v>
      </c>
      <c r="AI67" s="53" t="s">
        <v>8518</v>
      </c>
      <c r="AJ67" s="53"/>
      <c r="AK67" s="53" t="s">
        <v>286</v>
      </c>
      <c r="AL67" s="53" t="s">
        <v>462</v>
      </c>
      <c r="AM67" s="53" t="s">
        <v>658</v>
      </c>
      <c r="AN67" s="53" t="s">
        <v>659</v>
      </c>
      <c r="AO67" s="59" t="s">
        <v>124</v>
      </c>
    </row>
    <row r="68" spans="1:41" x14ac:dyDescent="0.2">
      <c r="A68" s="51">
        <v>7726</v>
      </c>
      <c r="B68" s="52">
        <v>46049</v>
      </c>
      <c r="C68" s="53" t="s">
        <v>8519</v>
      </c>
      <c r="D68" s="53" t="s">
        <v>180</v>
      </c>
      <c r="E68" s="54">
        <v>6408220</v>
      </c>
      <c r="F68" s="54">
        <v>58205</v>
      </c>
      <c r="G68" s="54">
        <v>0</v>
      </c>
      <c r="H68" s="55" t="s">
        <v>361</v>
      </c>
      <c r="I68" s="48">
        <v>3033289</v>
      </c>
      <c r="J68" s="53" t="s">
        <v>583</v>
      </c>
      <c r="K68" s="53" t="s">
        <v>183</v>
      </c>
      <c r="L68" s="53" t="s">
        <v>209</v>
      </c>
      <c r="M68" s="53" t="s">
        <v>584</v>
      </c>
      <c r="N68" s="53" t="s">
        <v>186</v>
      </c>
      <c r="O68" s="53" t="s">
        <v>364</v>
      </c>
      <c r="P68" s="53" t="s">
        <v>365</v>
      </c>
      <c r="Q68" s="55" t="s">
        <v>189</v>
      </c>
      <c r="R68" s="53" t="s">
        <v>190</v>
      </c>
      <c r="S68" s="53" t="s">
        <v>585</v>
      </c>
      <c r="T68" s="53" t="s">
        <v>586</v>
      </c>
      <c r="U68" s="56">
        <v>6408220</v>
      </c>
      <c r="V68" s="56">
        <v>0</v>
      </c>
      <c r="W68" s="56">
        <v>6408220</v>
      </c>
      <c r="X68" s="56">
        <v>0</v>
      </c>
      <c r="Y68" s="53" t="s">
        <v>193</v>
      </c>
      <c r="Z68" s="53" t="s">
        <v>194</v>
      </c>
      <c r="AA68" s="53" t="s">
        <v>195</v>
      </c>
      <c r="AB68" s="53" t="s">
        <v>8520</v>
      </c>
      <c r="AC68" s="53" t="s">
        <v>217</v>
      </c>
      <c r="AD68" s="53" t="s">
        <v>217</v>
      </c>
      <c r="AE68" s="53" t="s">
        <v>418</v>
      </c>
      <c r="AF68" s="53" t="s">
        <v>8263</v>
      </c>
      <c r="AG68" s="53" t="s">
        <v>8257</v>
      </c>
      <c r="AH68" s="53" t="s">
        <v>8521</v>
      </c>
      <c r="AI68" s="53" t="s">
        <v>8522</v>
      </c>
      <c r="AJ68" s="53"/>
      <c r="AK68" s="53" t="s">
        <v>590</v>
      </c>
      <c r="AL68" s="53" t="s">
        <v>462</v>
      </c>
      <c r="AM68" s="53" t="s">
        <v>591</v>
      </c>
      <c r="AN68" s="53" t="s">
        <v>592</v>
      </c>
      <c r="AO68" s="59" t="s">
        <v>124</v>
      </c>
    </row>
    <row r="69" spans="1:41" x14ac:dyDescent="0.2">
      <c r="A69" s="51">
        <v>7926</v>
      </c>
      <c r="B69" s="52">
        <v>46049</v>
      </c>
      <c r="C69" s="53" t="s">
        <v>8523</v>
      </c>
      <c r="D69" s="53" t="s">
        <v>180</v>
      </c>
      <c r="E69" s="54">
        <v>5166440</v>
      </c>
      <c r="F69" s="54">
        <v>43732</v>
      </c>
      <c r="G69" s="54">
        <v>0</v>
      </c>
      <c r="H69" s="55" t="s">
        <v>361</v>
      </c>
      <c r="I69" s="48">
        <v>1020712961</v>
      </c>
      <c r="J69" s="53" t="s">
        <v>1257</v>
      </c>
      <c r="K69" s="53" t="s">
        <v>183</v>
      </c>
      <c r="L69" s="53" t="s">
        <v>209</v>
      </c>
      <c r="M69" s="53" t="s">
        <v>1258</v>
      </c>
      <c r="N69" s="53" t="s">
        <v>186</v>
      </c>
      <c r="O69" s="53" t="s">
        <v>364</v>
      </c>
      <c r="P69" s="53" t="s">
        <v>365</v>
      </c>
      <c r="Q69" s="55" t="s">
        <v>189</v>
      </c>
      <c r="R69" s="53" t="s">
        <v>190</v>
      </c>
      <c r="S69" s="53" t="s">
        <v>585</v>
      </c>
      <c r="T69" s="53" t="s">
        <v>586</v>
      </c>
      <c r="U69" s="56">
        <v>5166440</v>
      </c>
      <c r="V69" s="56">
        <v>0</v>
      </c>
      <c r="W69" s="56">
        <v>5166440</v>
      </c>
      <c r="X69" s="56">
        <v>0</v>
      </c>
      <c r="Y69" s="53" t="s">
        <v>193</v>
      </c>
      <c r="Z69" s="53" t="s">
        <v>194</v>
      </c>
      <c r="AA69" s="53" t="s">
        <v>195</v>
      </c>
      <c r="AB69" s="53" t="s">
        <v>8524</v>
      </c>
      <c r="AC69" s="53" t="s">
        <v>1044</v>
      </c>
      <c r="AD69" s="53" t="s">
        <v>1033</v>
      </c>
      <c r="AE69" s="53" t="s">
        <v>546</v>
      </c>
      <c r="AF69" s="53" t="s">
        <v>8410</v>
      </c>
      <c r="AG69" s="53" t="s">
        <v>8257</v>
      </c>
      <c r="AH69" s="53" t="s">
        <v>8525</v>
      </c>
      <c r="AI69" s="53" t="s">
        <v>8526</v>
      </c>
      <c r="AJ69" s="53"/>
      <c r="AK69" s="53" t="s">
        <v>672</v>
      </c>
      <c r="AL69" s="53" t="s">
        <v>462</v>
      </c>
      <c r="AM69" s="53" t="s">
        <v>1261</v>
      </c>
      <c r="AN69" s="53" t="s">
        <v>1262</v>
      </c>
      <c r="AO69" s="59" t="s">
        <v>124</v>
      </c>
    </row>
    <row r="70" spans="1:41" x14ac:dyDescent="0.2">
      <c r="A70" s="51">
        <v>8026</v>
      </c>
      <c r="B70" s="52">
        <v>46049</v>
      </c>
      <c r="C70" s="53" t="s">
        <v>8527</v>
      </c>
      <c r="D70" s="53" t="s">
        <v>180</v>
      </c>
      <c r="E70" s="54">
        <v>3894440</v>
      </c>
      <c r="F70" s="54">
        <v>23546</v>
      </c>
      <c r="G70" s="54">
        <v>0</v>
      </c>
      <c r="H70" s="55" t="s">
        <v>361</v>
      </c>
      <c r="I70" s="48">
        <v>1012320085</v>
      </c>
      <c r="J70" s="53" t="s">
        <v>1906</v>
      </c>
      <c r="K70" s="53" t="s">
        <v>183</v>
      </c>
      <c r="L70" s="53" t="s">
        <v>209</v>
      </c>
      <c r="M70" s="53" t="s">
        <v>1907</v>
      </c>
      <c r="N70" s="53" t="s">
        <v>186</v>
      </c>
      <c r="O70" s="53" t="s">
        <v>211</v>
      </c>
      <c r="P70" s="53" t="s">
        <v>212</v>
      </c>
      <c r="Q70" s="55" t="s">
        <v>189</v>
      </c>
      <c r="R70" s="53" t="s">
        <v>190</v>
      </c>
      <c r="S70" s="53" t="s">
        <v>585</v>
      </c>
      <c r="T70" s="53" t="s">
        <v>586</v>
      </c>
      <c r="U70" s="56">
        <v>3894440</v>
      </c>
      <c r="V70" s="56">
        <v>0</v>
      </c>
      <c r="W70" s="56">
        <v>3894440</v>
      </c>
      <c r="X70" s="56">
        <v>0</v>
      </c>
      <c r="Y70" s="53" t="s">
        <v>193</v>
      </c>
      <c r="Z70" s="53" t="s">
        <v>194</v>
      </c>
      <c r="AA70" s="53" t="s">
        <v>195</v>
      </c>
      <c r="AB70" s="53" t="s">
        <v>8528</v>
      </c>
      <c r="AC70" s="53" t="s">
        <v>1010</v>
      </c>
      <c r="AD70" s="53" t="s">
        <v>1010</v>
      </c>
      <c r="AE70" s="53" t="s">
        <v>543</v>
      </c>
      <c r="AF70" s="53" t="s">
        <v>8495</v>
      </c>
      <c r="AG70" s="53" t="s">
        <v>8257</v>
      </c>
      <c r="AH70" s="53" t="s">
        <v>8429</v>
      </c>
      <c r="AI70" s="53" t="s">
        <v>8529</v>
      </c>
      <c r="AJ70" s="53"/>
      <c r="AK70" s="53" t="s">
        <v>842</v>
      </c>
      <c r="AL70" s="53" t="s">
        <v>462</v>
      </c>
      <c r="AM70" s="53" t="s">
        <v>1911</v>
      </c>
      <c r="AN70" s="53" t="s">
        <v>1014</v>
      </c>
      <c r="AO70" s="59" t="s">
        <v>124</v>
      </c>
    </row>
    <row r="71" spans="1:41" x14ac:dyDescent="0.2">
      <c r="A71" s="51">
        <v>8126</v>
      </c>
      <c r="B71" s="52">
        <v>46049</v>
      </c>
      <c r="C71" s="53" t="s">
        <v>8530</v>
      </c>
      <c r="D71" s="53" t="s">
        <v>180</v>
      </c>
      <c r="E71" s="54">
        <v>6797780</v>
      </c>
      <c r="F71" s="54">
        <v>45628</v>
      </c>
      <c r="G71" s="54">
        <v>0</v>
      </c>
      <c r="H71" s="55" t="s">
        <v>361</v>
      </c>
      <c r="I71" s="48">
        <v>79566290</v>
      </c>
      <c r="J71" s="53" t="s">
        <v>5222</v>
      </c>
      <c r="K71" s="53" t="s">
        <v>183</v>
      </c>
      <c r="L71" s="53" t="s">
        <v>209</v>
      </c>
      <c r="M71" s="53" t="s">
        <v>5995</v>
      </c>
      <c r="N71" s="53" t="s">
        <v>186</v>
      </c>
      <c r="O71" s="53" t="s">
        <v>364</v>
      </c>
      <c r="P71" s="53" t="s">
        <v>365</v>
      </c>
      <c r="Q71" s="55" t="s">
        <v>189</v>
      </c>
      <c r="R71" s="53" t="s">
        <v>190</v>
      </c>
      <c r="S71" s="53" t="s">
        <v>669</v>
      </c>
      <c r="T71" s="53" t="s">
        <v>670</v>
      </c>
      <c r="U71" s="56">
        <v>6797780</v>
      </c>
      <c r="V71" s="56">
        <v>0</v>
      </c>
      <c r="W71" s="56">
        <v>6797780</v>
      </c>
      <c r="X71" s="56">
        <v>0</v>
      </c>
      <c r="Y71" s="53" t="s">
        <v>193</v>
      </c>
      <c r="Z71" s="53" t="s">
        <v>194</v>
      </c>
      <c r="AA71" s="53" t="s">
        <v>195</v>
      </c>
      <c r="AB71" s="53" t="s">
        <v>8531</v>
      </c>
      <c r="AC71" s="53" t="s">
        <v>1050</v>
      </c>
      <c r="AD71" s="53" t="s">
        <v>1038</v>
      </c>
      <c r="AE71" s="53" t="s">
        <v>1752</v>
      </c>
      <c r="AF71" s="53" t="s">
        <v>8532</v>
      </c>
      <c r="AG71" s="53" t="s">
        <v>8257</v>
      </c>
      <c r="AH71" s="53" t="s">
        <v>8533</v>
      </c>
      <c r="AI71" s="53" t="s">
        <v>8534</v>
      </c>
      <c r="AJ71" s="53"/>
      <c r="AK71" s="53" t="s">
        <v>4264</v>
      </c>
      <c r="AL71" s="53" t="s">
        <v>462</v>
      </c>
      <c r="AM71" s="53" t="s">
        <v>5226</v>
      </c>
      <c r="AN71" s="53" t="s">
        <v>5227</v>
      </c>
      <c r="AO71" s="59" t="s">
        <v>124</v>
      </c>
    </row>
    <row r="72" spans="1:41" x14ac:dyDescent="0.2">
      <c r="A72" s="51">
        <v>8226</v>
      </c>
      <c r="B72" s="52">
        <v>46049</v>
      </c>
      <c r="C72" s="53" t="s">
        <v>8535</v>
      </c>
      <c r="D72" s="53" t="s">
        <v>180</v>
      </c>
      <c r="E72" s="54">
        <v>8467200</v>
      </c>
      <c r="F72" s="54">
        <v>56833</v>
      </c>
      <c r="G72" s="54">
        <v>0</v>
      </c>
      <c r="H72" s="55" t="s">
        <v>361</v>
      </c>
      <c r="I72" s="48">
        <v>53108142</v>
      </c>
      <c r="J72" s="53" t="s">
        <v>4392</v>
      </c>
      <c r="K72" s="53" t="s">
        <v>183</v>
      </c>
      <c r="L72" s="53" t="s">
        <v>209</v>
      </c>
      <c r="M72" s="53" t="s">
        <v>6067</v>
      </c>
      <c r="N72" s="53" t="s">
        <v>186</v>
      </c>
      <c r="O72" s="53" t="s">
        <v>334</v>
      </c>
      <c r="P72" s="53" t="s">
        <v>8393</v>
      </c>
      <c r="Q72" s="55" t="s">
        <v>189</v>
      </c>
      <c r="R72" s="53" t="s">
        <v>190</v>
      </c>
      <c r="S72" s="53" t="s">
        <v>669</v>
      </c>
      <c r="T72" s="53" t="s">
        <v>670</v>
      </c>
      <c r="U72" s="56">
        <v>8467200</v>
      </c>
      <c r="V72" s="56">
        <v>0</v>
      </c>
      <c r="W72" s="56">
        <v>8467200</v>
      </c>
      <c r="X72" s="56">
        <v>0</v>
      </c>
      <c r="Y72" s="53" t="s">
        <v>193</v>
      </c>
      <c r="Z72" s="53" t="s">
        <v>194</v>
      </c>
      <c r="AA72" s="53" t="s">
        <v>195</v>
      </c>
      <c r="AB72" s="53" t="s">
        <v>8536</v>
      </c>
      <c r="AC72" s="53" t="s">
        <v>801</v>
      </c>
      <c r="AD72" s="53" t="s">
        <v>801</v>
      </c>
      <c r="AE72" s="53" t="s">
        <v>1522</v>
      </c>
      <c r="AF72" s="53" t="s">
        <v>8537</v>
      </c>
      <c r="AG72" s="53" t="s">
        <v>8257</v>
      </c>
      <c r="AH72" s="53" t="s">
        <v>8538</v>
      </c>
      <c r="AI72" s="53" t="s">
        <v>8539</v>
      </c>
      <c r="AJ72" s="53"/>
      <c r="AK72" s="53" t="s">
        <v>3461</v>
      </c>
      <c r="AL72" s="53" t="s">
        <v>462</v>
      </c>
      <c r="AM72" s="53" t="s">
        <v>4396</v>
      </c>
      <c r="AN72" s="53" t="s">
        <v>1338</v>
      </c>
      <c r="AO72" s="59" t="s">
        <v>124</v>
      </c>
    </row>
    <row r="73" spans="1:41" x14ac:dyDescent="0.2">
      <c r="A73" s="51">
        <v>8326</v>
      </c>
      <c r="B73" s="52">
        <v>46050</v>
      </c>
      <c r="C73" s="53" t="s">
        <v>8540</v>
      </c>
      <c r="D73" s="53" t="s">
        <v>180</v>
      </c>
      <c r="E73" s="54">
        <v>1925965</v>
      </c>
      <c r="F73" s="54">
        <v>0</v>
      </c>
      <c r="G73" s="54">
        <v>0</v>
      </c>
      <c r="H73" s="55" t="s">
        <v>361</v>
      </c>
      <c r="I73" s="48">
        <v>1032449782</v>
      </c>
      <c r="J73" s="53" t="s">
        <v>2159</v>
      </c>
      <c r="K73" s="53" t="s">
        <v>183</v>
      </c>
      <c r="L73" s="53" t="s">
        <v>209</v>
      </c>
      <c r="M73" s="53" t="s">
        <v>2160</v>
      </c>
      <c r="N73" s="53" t="s">
        <v>186</v>
      </c>
      <c r="O73" s="53" t="s">
        <v>562</v>
      </c>
      <c r="P73" s="53" t="s">
        <v>563</v>
      </c>
      <c r="Q73" s="55" t="s">
        <v>189</v>
      </c>
      <c r="R73" s="53" t="s">
        <v>190</v>
      </c>
      <c r="S73" s="53" t="s">
        <v>669</v>
      </c>
      <c r="T73" s="53" t="s">
        <v>670</v>
      </c>
      <c r="U73" s="56">
        <v>1925965</v>
      </c>
      <c r="V73" s="56">
        <v>0</v>
      </c>
      <c r="W73" s="56">
        <v>1925965</v>
      </c>
      <c r="X73" s="56">
        <v>0</v>
      </c>
      <c r="Y73" s="53" t="s">
        <v>193</v>
      </c>
      <c r="Z73" s="53" t="s">
        <v>194</v>
      </c>
      <c r="AA73" s="53" t="s">
        <v>195</v>
      </c>
      <c r="AB73" s="53" t="s">
        <v>8215</v>
      </c>
      <c r="AC73" s="53" t="s">
        <v>1899</v>
      </c>
      <c r="AD73" s="53" t="s">
        <v>1873</v>
      </c>
      <c r="AE73" s="53" t="s">
        <v>2444</v>
      </c>
      <c r="AF73" s="53" t="s">
        <v>8541</v>
      </c>
      <c r="AG73" s="53" t="s">
        <v>8257</v>
      </c>
      <c r="AH73" s="53" t="s">
        <v>8466</v>
      </c>
      <c r="AI73" s="53" t="s">
        <v>8542</v>
      </c>
      <c r="AJ73" s="53"/>
      <c r="AK73" s="53" t="s">
        <v>6365</v>
      </c>
      <c r="AL73" s="53" t="s">
        <v>462</v>
      </c>
      <c r="AM73" s="53" t="s">
        <v>7870</v>
      </c>
      <c r="AN73" s="53" t="s">
        <v>7871</v>
      </c>
      <c r="AO73" s="59" t="s">
        <v>124</v>
      </c>
    </row>
    <row r="74" spans="1:41" x14ac:dyDescent="0.2">
      <c r="A74" s="51">
        <v>8426</v>
      </c>
      <c r="B74" s="52">
        <v>46050</v>
      </c>
      <c r="C74" s="53" t="s">
        <v>8543</v>
      </c>
      <c r="D74" s="53" t="s">
        <v>180</v>
      </c>
      <c r="E74" s="54">
        <v>4459003.67</v>
      </c>
      <c r="F74" s="54">
        <v>0</v>
      </c>
      <c r="G74" s="54">
        <v>0</v>
      </c>
      <c r="H74" s="55" t="s">
        <v>361</v>
      </c>
      <c r="I74" s="48">
        <v>1110472734</v>
      </c>
      <c r="J74" s="53" t="s">
        <v>1268</v>
      </c>
      <c r="K74" s="53" t="s">
        <v>183</v>
      </c>
      <c r="L74" s="53" t="s">
        <v>209</v>
      </c>
      <c r="M74" s="53" t="s">
        <v>1269</v>
      </c>
      <c r="N74" s="53" t="s">
        <v>186</v>
      </c>
      <c r="O74" s="53" t="s">
        <v>364</v>
      </c>
      <c r="P74" s="53" t="s">
        <v>365</v>
      </c>
      <c r="Q74" s="55" t="s">
        <v>189</v>
      </c>
      <c r="R74" s="53" t="s">
        <v>190</v>
      </c>
      <c r="S74" s="53" t="s">
        <v>1112</v>
      </c>
      <c r="T74" s="53" t="s">
        <v>1113</v>
      </c>
      <c r="U74" s="56">
        <v>4459003.67</v>
      </c>
      <c r="V74" s="56">
        <v>0</v>
      </c>
      <c r="W74" s="56">
        <v>4459003.67</v>
      </c>
      <c r="X74" s="56">
        <v>0</v>
      </c>
      <c r="Y74" s="53" t="s">
        <v>193</v>
      </c>
      <c r="Z74" s="53" t="s">
        <v>194</v>
      </c>
      <c r="AA74" s="53" t="s">
        <v>195</v>
      </c>
      <c r="AB74" s="53" t="s">
        <v>8043</v>
      </c>
      <c r="AC74" s="53" t="s">
        <v>930</v>
      </c>
      <c r="AD74" s="53" t="s">
        <v>926</v>
      </c>
      <c r="AE74" s="53" t="s">
        <v>544</v>
      </c>
      <c r="AF74" s="53" t="s">
        <v>8390</v>
      </c>
      <c r="AG74" s="53" t="s">
        <v>8257</v>
      </c>
      <c r="AH74" s="53" t="s">
        <v>8544</v>
      </c>
      <c r="AI74" s="53" t="s">
        <v>8545</v>
      </c>
      <c r="AJ74" s="53"/>
      <c r="AK74" s="53" t="s">
        <v>576</v>
      </c>
      <c r="AL74" s="53" t="s">
        <v>462</v>
      </c>
      <c r="AM74" s="53" t="s">
        <v>1274</v>
      </c>
      <c r="AN74" s="53" t="s">
        <v>1275</v>
      </c>
      <c r="AO74" s="59" t="s">
        <v>124</v>
      </c>
    </row>
    <row r="75" spans="1:41" x14ac:dyDescent="0.2">
      <c r="A75" s="51">
        <v>8526</v>
      </c>
      <c r="B75" s="52">
        <v>46050</v>
      </c>
      <c r="C75" s="53" t="s">
        <v>8546</v>
      </c>
      <c r="D75" s="53" t="s">
        <v>180</v>
      </c>
      <c r="E75" s="54">
        <v>6797780</v>
      </c>
      <c r="F75" s="54">
        <v>41101</v>
      </c>
      <c r="G75" s="54">
        <v>0</v>
      </c>
      <c r="H75" s="55" t="s">
        <v>361</v>
      </c>
      <c r="I75" s="48">
        <v>63509245</v>
      </c>
      <c r="J75" s="53" t="s">
        <v>1845</v>
      </c>
      <c r="K75" s="53" t="s">
        <v>183</v>
      </c>
      <c r="L75" s="53" t="s">
        <v>209</v>
      </c>
      <c r="M75" s="53" t="s">
        <v>1846</v>
      </c>
      <c r="N75" s="53" t="s">
        <v>186</v>
      </c>
      <c r="O75" s="53" t="s">
        <v>211</v>
      </c>
      <c r="P75" s="53" t="s">
        <v>212</v>
      </c>
      <c r="Q75" s="55" t="s">
        <v>189</v>
      </c>
      <c r="R75" s="53" t="s">
        <v>190</v>
      </c>
      <c r="S75" s="53" t="s">
        <v>1847</v>
      </c>
      <c r="T75" s="53" t="s">
        <v>1848</v>
      </c>
      <c r="U75" s="56">
        <v>6797780</v>
      </c>
      <c r="V75" s="56">
        <v>0</v>
      </c>
      <c r="W75" s="56">
        <v>6797780</v>
      </c>
      <c r="X75" s="56">
        <v>0</v>
      </c>
      <c r="Y75" s="53" t="s">
        <v>193</v>
      </c>
      <c r="Z75" s="53" t="s">
        <v>194</v>
      </c>
      <c r="AA75" s="53" t="s">
        <v>195</v>
      </c>
      <c r="AB75" s="53" t="s">
        <v>8547</v>
      </c>
      <c r="AC75" s="53" t="s">
        <v>1025</v>
      </c>
      <c r="AD75" s="53" t="s">
        <v>1163</v>
      </c>
      <c r="AE75" s="53" t="s">
        <v>910</v>
      </c>
      <c r="AF75" s="53" t="s">
        <v>8538</v>
      </c>
      <c r="AG75" s="53" t="s">
        <v>8257</v>
      </c>
      <c r="AH75" s="53" t="s">
        <v>8548</v>
      </c>
      <c r="AI75" s="53" t="s">
        <v>8549</v>
      </c>
      <c r="AJ75" s="53"/>
      <c r="AK75" s="53" t="s">
        <v>1468</v>
      </c>
      <c r="AL75" s="53" t="s">
        <v>462</v>
      </c>
      <c r="AM75" s="53" t="s">
        <v>1852</v>
      </c>
      <c r="AN75" s="53" t="s">
        <v>1853</v>
      </c>
      <c r="AO75" s="59" t="s">
        <v>124</v>
      </c>
    </row>
    <row r="76" spans="1:41" x14ac:dyDescent="0.2">
      <c r="A76" s="51">
        <v>8626</v>
      </c>
      <c r="B76" s="52">
        <v>46050</v>
      </c>
      <c r="C76" s="53" t="s">
        <v>8550</v>
      </c>
      <c r="D76" s="53" t="s">
        <v>180</v>
      </c>
      <c r="E76" s="54">
        <v>3894440</v>
      </c>
      <c r="F76" s="54">
        <v>26140</v>
      </c>
      <c r="G76" s="54">
        <v>0</v>
      </c>
      <c r="H76" s="55" t="s">
        <v>361</v>
      </c>
      <c r="I76" s="48">
        <v>1004877832</v>
      </c>
      <c r="J76" s="53" t="s">
        <v>1158</v>
      </c>
      <c r="K76" s="53" t="s">
        <v>183</v>
      </c>
      <c r="L76" s="53" t="s">
        <v>209</v>
      </c>
      <c r="M76" s="53" t="s">
        <v>1159</v>
      </c>
      <c r="N76" s="53" t="s">
        <v>186</v>
      </c>
      <c r="O76" s="53" t="s">
        <v>211</v>
      </c>
      <c r="P76" s="53" t="s">
        <v>212</v>
      </c>
      <c r="Q76" s="55" t="s">
        <v>189</v>
      </c>
      <c r="R76" s="53" t="s">
        <v>190</v>
      </c>
      <c r="S76" s="53" t="s">
        <v>458</v>
      </c>
      <c r="T76" s="53" t="s">
        <v>459</v>
      </c>
      <c r="U76" s="56">
        <v>3894440</v>
      </c>
      <c r="V76" s="56">
        <v>0</v>
      </c>
      <c r="W76" s="56">
        <v>3894440</v>
      </c>
      <c r="X76" s="56">
        <v>0</v>
      </c>
      <c r="Y76" s="53" t="s">
        <v>193</v>
      </c>
      <c r="Z76" s="53" t="s">
        <v>194</v>
      </c>
      <c r="AA76" s="53" t="s">
        <v>195</v>
      </c>
      <c r="AB76" s="53" t="s">
        <v>8551</v>
      </c>
      <c r="AC76" s="53" t="s">
        <v>1161</v>
      </c>
      <c r="AD76" s="53" t="s">
        <v>1161</v>
      </c>
      <c r="AE76" s="53" t="s">
        <v>1162</v>
      </c>
      <c r="AF76" s="53" t="s">
        <v>8552</v>
      </c>
      <c r="AG76" s="53" t="s">
        <v>8257</v>
      </c>
      <c r="AH76" s="53" t="s">
        <v>8486</v>
      </c>
      <c r="AI76" s="53" t="s">
        <v>8553</v>
      </c>
      <c r="AJ76" s="53"/>
      <c r="AK76" s="53" t="s">
        <v>493</v>
      </c>
      <c r="AL76" s="53" t="s">
        <v>462</v>
      </c>
      <c r="AM76" s="53" t="s">
        <v>1166</v>
      </c>
      <c r="AN76" s="53" t="s">
        <v>1167</v>
      </c>
      <c r="AO76" s="59" t="s">
        <v>124</v>
      </c>
    </row>
    <row r="77" spans="1:41" x14ac:dyDescent="0.2">
      <c r="A77" s="51">
        <v>8726</v>
      </c>
      <c r="B77" s="52">
        <v>46050</v>
      </c>
      <c r="C77" s="53" t="s">
        <v>8554</v>
      </c>
      <c r="D77" s="53" t="s">
        <v>180</v>
      </c>
      <c r="E77" s="54">
        <v>4152974</v>
      </c>
      <c r="F77" s="54">
        <v>35153</v>
      </c>
      <c r="G77" s="54">
        <v>0</v>
      </c>
      <c r="H77" s="55" t="s">
        <v>361</v>
      </c>
      <c r="I77" s="48">
        <v>1014273558</v>
      </c>
      <c r="J77" s="53" t="s">
        <v>594</v>
      </c>
      <c r="K77" s="53" t="s">
        <v>183</v>
      </c>
      <c r="L77" s="53" t="s">
        <v>209</v>
      </c>
      <c r="M77" s="53" t="s">
        <v>595</v>
      </c>
      <c r="N77" s="53" t="s">
        <v>186</v>
      </c>
      <c r="O77" s="53" t="s">
        <v>211</v>
      </c>
      <c r="P77" s="53" t="s">
        <v>212</v>
      </c>
      <c r="Q77" s="55" t="s">
        <v>189</v>
      </c>
      <c r="R77" s="53" t="s">
        <v>190</v>
      </c>
      <c r="S77" s="53" t="s">
        <v>585</v>
      </c>
      <c r="T77" s="53" t="s">
        <v>586</v>
      </c>
      <c r="U77" s="56">
        <v>4152974</v>
      </c>
      <c r="V77" s="56">
        <v>0</v>
      </c>
      <c r="W77" s="56">
        <v>4152974</v>
      </c>
      <c r="X77" s="56">
        <v>0</v>
      </c>
      <c r="Y77" s="53" t="s">
        <v>193</v>
      </c>
      <c r="Z77" s="53" t="s">
        <v>194</v>
      </c>
      <c r="AA77" s="53" t="s">
        <v>195</v>
      </c>
      <c r="AB77" s="53" t="s">
        <v>8555</v>
      </c>
      <c r="AC77" s="53" t="s">
        <v>597</v>
      </c>
      <c r="AD77" s="53" t="s">
        <v>597</v>
      </c>
      <c r="AE77" s="53" t="s">
        <v>598</v>
      </c>
      <c r="AF77" s="53" t="s">
        <v>8288</v>
      </c>
      <c r="AG77" s="53" t="s">
        <v>8257</v>
      </c>
      <c r="AH77" s="53" t="s">
        <v>8499</v>
      </c>
      <c r="AI77" s="53" t="s">
        <v>8556</v>
      </c>
      <c r="AJ77" s="53"/>
      <c r="AK77" s="53" t="s">
        <v>356</v>
      </c>
      <c r="AL77" s="53" t="s">
        <v>462</v>
      </c>
      <c r="AM77" s="53" t="s">
        <v>601</v>
      </c>
      <c r="AN77" s="53" t="s">
        <v>602</v>
      </c>
      <c r="AO77" s="59" t="s">
        <v>124</v>
      </c>
    </row>
    <row r="78" spans="1:41" x14ac:dyDescent="0.2">
      <c r="A78" s="51">
        <v>8826</v>
      </c>
      <c r="B78" s="52">
        <v>46050</v>
      </c>
      <c r="C78" s="53" t="s">
        <v>8557</v>
      </c>
      <c r="D78" s="53" t="s">
        <v>180</v>
      </c>
      <c r="E78" s="54">
        <v>7147630</v>
      </c>
      <c r="F78" s="54">
        <v>54239</v>
      </c>
      <c r="G78" s="54">
        <v>0</v>
      </c>
      <c r="H78" s="55" t="s">
        <v>361</v>
      </c>
      <c r="I78" s="48">
        <v>53050890</v>
      </c>
      <c r="J78" s="53" t="s">
        <v>667</v>
      </c>
      <c r="K78" s="53" t="s">
        <v>183</v>
      </c>
      <c r="L78" s="53" t="s">
        <v>209</v>
      </c>
      <c r="M78" s="53" t="s">
        <v>668</v>
      </c>
      <c r="N78" s="53" t="s">
        <v>186</v>
      </c>
      <c r="O78" s="53" t="s">
        <v>364</v>
      </c>
      <c r="P78" s="53" t="s">
        <v>365</v>
      </c>
      <c r="Q78" s="55" t="s">
        <v>189</v>
      </c>
      <c r="R78" s="53" t="s">
        <v>190</v>
      </c>
      <c r="S78" s="53" t="s">
        <v>669</v>
      </c>
      <c r="T78" s="53" t="s">
        <v>670</v>
      </c>
      <c r="U78" s="56">
        <v>7147630</v>
      </c>
      <c r="V78" s="56">
        <v>0</v>
      </c>
      <c r="W78" s="56">
        <v>7147630</v>
      </c>
      <c r="X78" s="56">
        <v>0</v>
      </c>
      <c r="Y78" s="53" t="s">
        <v>193</v>
      </c>
      <c r="Z78" s="53" t="s">
        <v>194</v>
      </c>
      <c r="AA78" s="53" t="s">
        <v>195</v>
      </c>
      <c r="AB78" s="53" t="s">
        <v>8558</v>
      </c>
      <c r="AC78" s="53" t="s">
        <v>647</v>
      </c>
      <c r="AD78" s="53" t="s">
        <v>647</v>
      </c>
      <c r="AE78" s="53" t="s">
        <v>471</v>
      </c>
      <c r="AF78" s="53" t="s">
        <v>8303</v>
      </c>
      <c r="AG78" s="53" t="s">
        <v>8257</v>
      </c>
      <c r="AH78" s="53" t="s">
        <v>8559</v>
      </c>
      <c r="AI78" s="53" t="s">
        <v>8560</v>
      </c>
      <c r="AJ78" s="53"/>
      <c r="AK78" s="53" t="s">
        <v>381</v>
      </c>
      <c r="AL78" s="53" t="s">
        <v>462</v>
      </c>
      <c r="AM78" s="53" t="s">
        <v>675</v>
      </c>
      <c r="AN78" s="53" t="s">
        <v>676</v>
      </c>
      <c r="AO78" s="59" t="s">
        <v>124</v>
      </c>
    </row>
    <row r="79" spans="1:41" x14ac:dyDescent="0.2">
      <c r="A79" s="51">
        <v>8926</v>
      </c>
      <c r="B79" s="52">
        <v>46050</v>
      </c>
      <c r="C79" s="53" t="s">
        <v>8561</v>
      </c>
      <c r="D79" s="53" t="s">
        <v>180</v>
      </c>
      <c r="E79" s="54">
        <v>7394100</v>
      </c>
      <c r="F79" s="54">
        <v>86588</v>
      </c>
      <c r="G79" s="54">
        <v>0</v>
      </c>
      <c r="H79" s="55" t="s">
        <v>361</v>
      </c>
      <c r="I79" s="48">
        <v>1032469098</v>
      </c>
      <c r="J79" s="53" t="s">
        <v>2057</v>
      </c>
      <c r="K79" s="53" t="s">
        <v>183</v>
      </c>
      <c r="L79" s="53" t="s">
        <v>209</v>
      </c>
      <c r="M79" s="53" t="s">
        <v>2058</v>
      </c>
      <c r="N79" s="53" t="s">
        <v>186</v>
      </c>
      <c r="O79" s="53" t="s">
        <v>211</v>
      </c>
      <c r="P79" s="53" t="s">
        <v>212</v>
      </c>
      <c r="Q79" s="55" t="s">
        <v>189</v>
      </c>
      <c r="R79" s="53" t="s">
        <v>190</v>
      </c>
      <c r="S79" s="53" t="s">
        <v>1112</v>
      </c>
      <c r="T79" s="53" t="s">
        <v>1113</v>
      </c>
      <c r="U79" s="56">
        <v>7394100</v>
      </c>
      <c r="V79" s="56">
        <v>0</v>
      </c>
      <c r="W79" s="56">
        <v>7394100</v>
      </c>
      <c r="X79" s="56">
        <v>0</v>
      </c>
      <c r="Y79" s="53" t="s">
        <v>193</v>
      </c>
      <c r="Z79" s="53" t="s">
        <v>194</v>
      </c>
      <c r="AA79" s="53" t="s">
        <v>195</v>
      </c>
      <c r="AB79" s="53" t="s">
        <v>8562</v>
      </c>
      <c r="AC79" s="53" t="s">
        <v>1318</v>
      </c>
      <c r="AD79" s="53" t="s">
        <v>871</v>
      </c>
      <c r="AE79" s="53" t="s">
        <v>893</v>
      </c>
      <c r="AF79" s="53" t="s">
        <v>8533</v>
      </c>
      <c r="AG79" s="53" t="s">
        <v>8257</v>
      </c>
      <c r="AH79" s="53" t="s">
        <v>8445</v>
      </c>
      <c r="AI79" s="53" t="s">
        <v>8563</v>
      </c>
      <c r="AJ79" s="53"/>
      <c r="AK79" s="53" t="s">
        <v>1451</v>
      </c>
      <c r="AL79" s="53" t="s">
        <v>462</v>
      </c>
      <c r="AM79" s="53" t="s">
        <v>2065</v>
      </c>
      <c r="AN79" s="53" t="s">
        <v>2066</v>
      </c>
      <c r="AO79" s="59" t="s">
        <v>124</v>
      </c>
    </row>
    <row r="80" spans="1:41" x14ac:dyDescent="0.2">
      <c r="A80" s="51">
        <v>9026</v>
      </c>
      <c r="B80" s="52">
        <v>46050</v>
      </c>
      <c r="C80" s="53" t="s">
        <v>8564</v>
      </c>
      <c r="D80" s="53" t="s">
        <v>180</v>
      </c>
      <c r="E80" s="54">
        <v>10137363</v>
      </c>
      <c r="F80" s="54">
        <v>452809</v>
      </c>
      <c r="G80" s="54">
        <v>0</v>
      </c>
      <c r="H80" s="55" t="s">
        <v>361</v>
      </c>
      <c r="I80" s="48">
        <v>16287865</v>
      </c>
      <c r="J80" s="53" t="s">
        <v>6958</v>
      </c>
      <c r="K80" s="53" t="s">
        <v>183</v>
      </c>
      <c r="L80" s="53" t="s">
        <v>209</v>
      </c>
      <c r="M80" s="53" t="s">
        <v>6959</v>
      </c>
      <c r="N80" s="53" t="s">
        <v>186</v>
      </c>
      <c r="O80" s="53" t="s">
        <v>211</v>
      </c>
      <c r="P80" s="53" t="s">
        <v>212</v>
      </c>
      <c r="Q80" s="55" t="s">
        <v>189</v>
      </c>
      <c r="R80" s="53" t="s">
        <v>190</v>
      </c>
      <c r="S80" s="53" t="s">
        <v>669</v>
      </c>
      <c r="T80" s="53" t="s">
        <v>670</v>
      </c>
      <c r="U80" s="56">
        <v>10137363</v>
      </c>
      <c r="V80" s="56">
        <v>0</v>
      </c>
      <c r="W80" s="56">
        <v>10137363</v>
      </c>
      <c r="X80" s="56">
        <v>0</v>
      </c>
      <c r="Y80" s="53" t="s">
        <v>193</v>
      </c>
      <c r="Z80" s="53" t="s">
        <v>194</v>
      </c>
      <c r="AA80" s="53" t="s">
        <v>195</v>
      </c>
      <c r="AB80" s="53" t="s">
        <v>8565</v>
      </c>
      <c r="AC80" s="53" t="s">
        <v>553</v>
      </c>
      <c r="AD80" s="53" t="s">
        <v>553</v>
      </c>
      <c r="AE80" s="53" t="s">
        <v>1724</v>
      </c>
      <c r="AF80" s="53" t="s">
        <v>8566</v>
      </c>
      <c r="AG80" s="53" t="s">
        <v>8257</v>
      </c>
      <c r="AH80" s="53" t="s">
        <v>8481</v>
      </c>
      <c r="AI80" s="53" t="s">
        <v>8567</v>
      </c>
      <c r="AJ80" s="53"/>
      <c r="AK80" s="53" t="s">
        <v>4143</v>
      </c>
      <c r="AL80" s="53" t="s">
        <v>462</v>
      </c>
      <c r="AM80" s="53" t="s">
        <v>6963</v>
      </c>
      <c r="AN80" s="53" t="s">
        <v>5704</v>
      </c>
      <c r="AO80" s="59" t="s">
        <v>124</v>
      </c>
    </row>
    <row r="81" spans="1:41" x14ac:dyDescent="0.2">
      <c r="A81" s="51">
        <v>9126</v>
      </c>
      <c r="B81" s="52">
        <v>46050</v>
      </c>
      <c r="C81" s="53" t="s">
        <v>8568</v>
      </c>
      <c r="D81" s="53" t="s">
        <v>180</v>
      </c>
      <c r="E81" s="54">
        <v>5912680</v>
      </c>
      <c r="F81" s="54">
        <v>39687</v>
      </c>
      <c r="G81" s="54">
        <v>0</v>
      </c>
      <c r="H81" s="55" t="s">
        <v>361</v>
      </c>
      <c r="I81" s="48">
        <v>80800612</v>
      </c>
      <c r="J81" s="53" t="s">
        <v>1707</v>
      </c>
      <c r="K81" s="53" t="s">
        <v>183</v>
      </c>
      <c r="L81" s="53" t="s">
        <v>209</v>
      </c>
      <c r="M81" s="53" t="s">
        <v>1708</v>
      </c>
      <c r="N81" s="53" t="s">
        <v>186</v>
      </c>
      <c r="O81" s="53" t="s">
        <v>211</v>
      </c>
      <c r="P81" s="53" t="s">
        <v>212</v>
      </c>
      <c r="Q81" s="55" t="s">
        <v>189</v>
      </c>
      <c r="R81" s="53" t="s">
        <v>190</v>
      </c>
      <c r="S81" s="53" t="s">
        <v>858</v>
      </c>
      <c r="T81" s="53" t="s">
        <v>859</v>
      </c>
      <c r="U81" s="56">
        <v>5912680</v>
      </c>
      <c r="V81" s="56">
        <v>0</v>
      </c>
      <c r="W81" s="56">
        <v>5912680</v>
      </c>
      <c r="X81" s="56">
        <v>0</v>
      </c>
      <c r="Y81" s="53" t="s">
        <v>193</v>
      </c>
      <c r="Z81" s="53" t="s">
        <v>194</v>
      </c>
      <c r="AA81" s="53" t="s">
        <v>195</v>
      </c>
      <c r="AB81" s="53" t="s">
        <v>8569</v>
      </c>
      <c r="AC81" s="53" t="s">
        <v>1123</v>
      </c>
      <c r="AD81" s="53" t="s">
        <v>1115</v>
      </c>
      <c r="AE81" s="53" t="s">
        <v>746</v>
      </c>
      <c r="AF81" s="53" t="s">
        <v>8474</v>
      </c>
      <c r="AG81" s="53" t="s">
        <v>8257</v>
      </c>
      <c r="AH81" s="53" t="s">
        <v>8537</v>
      </c>
      <c r="AI81" s="53" t="s">
        <v>8570</v>
      </c>
      <c r="AJ81" s="53"/>
      <c r="AK81" s="53" t="s">
        <v>842</v>
      </c>
      <c r="AL81" s="53" t="s">
        <v>462</v>
      </c>
      <c r="AM81" s="53" t="s">
        <v>1555</v>
      </c>
      <c r="AN81" s="53" t="s">
        <v>1712</v>
      </c>
      <c r="AO81" s="59" t="s">
        <v>124</v>
      </c>
    </row>
    <row r="82" spans="1:41" x14ac:dyDescent="0.2">
      <c r="A82" s="51">
        <v>9326</v>
      </c>
      <c r="B82" s="52">
        <v>46051</v>
      </c>
      <c r="C82" s="53" t="s">
        <v>8571</v>
      </c>
      <c r="D82" s="53" t="s">
        <v>180</v>
      </c>
      <c r="E82" s="54">
        <v>15143821</v>
      </c>
      <c r="F82" s="54">
        <v>140494</v>
      </c>
      <c r="G82" s="54">
        <v>0</v>
      </c>
      <c r="H82" s="55" t="s">
        <v>181</v>
      </c>
      <c r="I82" s="48">
        <v>860005114</v>
      </c>
      <c r="J82" s="53" t="s">
        <v>3581</v>
      </c>
      <c r="K82" s="53" t="s">
        <v>183</v>
      </c>
      <c r="L82" s="53" t="s">
        <v>184</v>
      </c>
      <c r="M82" s="53" t="s">
        <v>6017</v>
      </c>
      <c r="N82" s="53" t="s">
        <v>186</v>
      </c>
      <c r="O82" s="53" t="s">
        <v>211</v>
      </c>
      <c r="P82" s="53" t="s">
        <v>212</v>
      </c>
      <c r="Q82" s="55" t="s">
        <v>189</v>
      </c>
      <c r="R82" s="53" t="s">
        <v>190</v>
      </c>
      <c r="S82" s="53" t="s">
        <v>458</v>
      </c>
      <c r="T82" s="53" t="s">
        <v>459</v>
      </c>
      <c r="U82" s="56">
        <v>15143821</v>
      </c>
      <c r="V82" s="56">
        <v>0</v>
      </c>
      <c r="W82" s="56">
        <v>15143821</v>
      </c>
      <c r="X82" s="56">
        <v>0</v>
      </c>
      <c r="Y82" s="53" t="s">
        <v>193</v>
      </c>
      <c r="Z82" s="53" t="s">
        <v>194</v>
      </c>
      <c r="AA82" s="53" t="s">
        <v>195</v>
      </c>
      <c r="AB82" s="53" t="s">
        <v>8572</v>
      </c>
      <c r="AC82" s="53" t="s">
        <v>393</v>
      </c>
      <c r="AD82" s="53" t="s">
        <v>393</v>
      </c>
      <c r="AE82" s="53" t="s">
        <v>934</v>
      </c>
      <c r="AF82" s="53" t="s">
        <v>8573</v>
      </c>
      <c r="AG82" s="53" t="s">
        <v>8574</v>
      </c>
      <c r="AH82" s="53" t="s">
        <v>8575</v>
      </c>
      <c r="AI82" s="53" t="s">
        <v>8576</v>
      </c>
      <c r="AJ82" s="53"/>
      <c r="AK82" s="53" t="s">
        <v>1675</v>
      </c>
      <c r="AL82" s="53" t="s">
        <v>3456</v>
      </c>
      <c r="AM82" s="53" t="s">
        <v>3585</v>
      </c>
      <c r="AN82" s="53" t="s">
        <v>3586</v>
      </c>
      <c r="AO82" s="59" t="s">
        <v>137</v>
      </c>
    </row>
    <row r="83" spans="1:41" x14ac:dyDescent="0.2">
      <c r="A83" s="51">
        <v>9426</v>
      </c>
      <c r="B83" s="52">
        <v>46052</v>
      </c>
      <c r="C83" s="53" t="s">
        <v>8577</v>
      </c>
      <c r="D83" s="53" t="s">
        <v>180</v>
      </c>
      <c r="E83" s="54">
        <v>13430000</v>
      </c>
      <c r="F83" s="54">
        <v>189900</v>
      </c>
      <c r="G83" s="54">
        <v>0</v>
      </c>
      <c r="H83" s="55" t="s">
        <v>181</v>
      </c>
      <c r="I83" s="48">
        <v>900150640</v>
      </c>
      <c r="J83" s="53" t="s">
        <v>8578</v>
      </c>
      <c r="K83" s="53" t="s">
        <v>183</v>
      </c>
      <c r="L83" s="53" t="s">
        <v>184</v>
      </c>
      <c r="M83" s="53" t="s">
        <v>8579</v>
      </c>
      <c r="N83" s="53" t="s">
        <v>186</v>
      </c>
      <c r="O83" s="53" t="s">
        <v>2316</v>
      </c>
      <c r="P83" s="53" t="s">
        <v>2317</v>
      </c>
      <c r="Q83" s="55" t="s">
        <v>189</v>
      </c>
      <c r="R83" s="53" t="s">
        <v>190</v>
      </c>
      <c r="S83" s="53" t="s">
        <v>669</v>
      </c>
      <c r="T83" s="53" t="s">
        <v>670</v>
      </c>
      <c r="U83" s="56">
        <v>13430000</v>
      </c>
      <c r="V83" s="56">
        <v>0</v>
      </c>
      <c r="W83" s="56">
        <v>13430000</v>
      </c>
      <c r="X83" s="56">
        <v>0</v>
      </c>
      <c r="Y83" s="53" t="s">
        <v>193</v>
      </c>
      <c r="Z83" s="53" t="s">
        <v>194</v>
      </c>
      <c r="AA83" s="53" t="s">
        <v>195</v>
      </c>
      <c r="AB83" s="53" t="s">
        <v>8580</v>
      </c>
      <c r="AC83" s="53" t="s">
        <v>515</v>
      </c>
      <c r="AD83" s="53" t="s">
        <v>515</v>
      </c>
      <c r="AE83" s="53" t="s">
        <v>1830</v>
      </c>
      <c r="AF83" s="53" t="s">
        <v>8581</v>
      </c>
      <c r="AG83" s="53" t="s">
        <v>8574</v>
      </c>
      <c r="AH83" s="53" t="s">
        <v>8532</v>
      </c>
      <c r="AI83" s="53" t="s">
        <v>8582</v>
      </c>
      <c r="AJ83" s="53"/>
      <c r="AK83" s="53" t="s">
        <v>4672</v>
      </c>
      <c r="AL83" s="53" t="s">
        <v>452</v>
      </c>
      <c r="AM83" s="53" t="s">
        <v>2641</v>
      </c>
      <c r="AN83" s="53" t="s">
        <v>8583</v>
      </c>
      <c r="AO83" s="59" t="s">
        <v>137</v>
      </c>
    </row>
    <row r="84" spans="1:41" x14ac:dyDescent="0.2">
      <c r="A84" s="51">
        <v>9526</v>
      </c>
      <c r="B84" s="52">
        <v>46052</v>
      </c>
      <c r="C84" s="53" t="s">
        <v>8584</v>
      </c>
      <c r="D84" s="53" t="s">
        <v>180</v>
      </c>
      <c r="E84" s="54">
        <v>15950000</v>
      </c>
      <c r="F84" s="54">
        <v>1066103</v>
      </c>
      <c r="G84" s="54">
        <v>0</v>
      </c>
      <c r="H84" s="55" t="s">
        <v>181</v>
      </c>
      <c r="I84" s="48">
        <v>900127417</v>
      </c>
      <c r="J84" s="53" t="s">
        <v>8585</v>
      </c>
      <c r="K84" s="53" t="s">
        <v>183</v>
      </c>
      <c r="L84" s="53" t="s">
        <v>184</v>
      </c>
      <c r="M84" s="53" t="s">
        <v>8586</v>
      </c>
      <c r="N84" s="53" t="s">
        <v>186</v>
      </c>
      <c r="O84" s="53" t="s">
        <v>225</v>
      </c>
      <c r="P84" s="53" t="s">
        <v>226</v>
      </c>
      <c r="Q84" s="55" t="s">
        <v>189</v>
      </c>
      <c r="R84" s="53" t="s">
        <v>190</v>
      </c>
      <c r="S84" s="53" t="s">
        <v>1847</v>
      </c>
      <c r="T84" s="53" t="s">
        <v>1848</v>
      </c>
      <c r="U84" s="56">
        <v>15950000</v>
      </c>
      <c r="V84" s="56">
        <v>0</v>
      </c>
      <c r="W84" s="56">
        <v>15950000</v>
      </c>
      <c r="X84" s="56">
        <v>0</v>
      </c>
      <c r="Y84" s="53" t="s">
        <v>193</v>
      </c>
      <c r="Z84" s="53" t="s">
        <v>194</v>
      </c>
      <c r="AA84" s="53" t="s">
        <v>195</v>
      </c>
      <c r="AB84" s="53" t="s">
        <v>8587</v>
      </c>
      <c r="AC84" s="53" t="s">
        <v>823</v>
      </c>
      <c r="AD84" s="53" t="s">
        <v>823</v>
      </c>
      <c r="AE84" s="53" t="s">
        <v>1688</v>
      </c>
      <c r="AF84" s="53" t="s">
        <v>8588</v>
      </c>
      <c r="AG84" s="53" t="s">
        <v>8589</v>
      </c>
      <c r="AH84" s="53" t="s">
        <v>8590</v>
      </c>
      <c r="AI84" s="53" t="s">
        <v>8591</v>
      </c>
      <c r="AJ84" s="53"/>
      <c r="AK84" s="53" t="s">
        <v>4051</v>
      </c>
      <c r="AL84" s="53" t="s">
        <v>758</v>
      </c>
      <c r="AM84" s="53" t="s">
        <v>8592</v>
      </c>
      <c r="AN84" s="53" t="s">
        <v>8593</v>
      </c>
      <c r="AO84" s="59" t="s">
        <v>137</v>
      </c>
    </row>
    <row r="85" spans="1:41" x14ac:dyDescent="0.2">
      <c r="A85" s="51">
        <v>9626</v>
      </c>
      <c r="B85" s="52">
        <v>46052</v>
      </c>
      <c r="C85" s="53" t="s">
        <v>8594</v>
      </c>
      <c r="D85" s="53" t="s">
        <v>180</v>
      </c>
      <c r="E85" s="54">
        <v>66500000</v>
      </c>
      <c r="F85" s="54">
        <v>4367765</v>
      </c>
      <c r="G85" s="54">
        <v>0</v>
      </c>
      <c r="H85" s="55" t="s">
        <v>181</v>
      </c>
      <c r="I85" s="48">
        <v>901052834</v>
      </c>
      <c r="J85" s="53" t="s">
        <v>8595</v>
      </c>
      <c r="K85" s="53" t="s">
        <v>183</v>
      </c>
      <c r="L85" s="53" t="s">
        <v>184</v>
      </c>
      <c r="M85" s="53" t="s">
        <v>8596</v>
      </c>
      <c r="N85" s="53" t="s">
        <v>186</v>
      </c>
      <c r="O85" s="53" t="s">
        <v>364</v>
      </c>
      <c r="P85" s="53" t="s">
        <v>365</v>
      </c>
      <c r="Q85" s="55" t="s">
        <v>189</v>
      </c>
      <c r="R85" s="53" t="s">
        <v>190</v>
      </c>
      <c r="S85" s="53" t="s">
        <v>585</v>
      </c>
      <c r="T85" s="53" t="s">
        <v>586</v>
      </c>
      <c r="U85" s="56">
        <v>66500000</v>
      </c>
      <c r="V85" s="56">
        <v>0</v>
      </c>
      <c r="W85" s="56">
        <v>66500000</v>
      </c>
      <c r="X85" s="56">
        <v>0</v>
      </c>
      <c r="Y85" s="53" t="s">
        <v>193</v>
      </c>
      <c r="Z85" s="53" t="s">
        <v>194</v>
      </c>
      <c r="AA85" s="53" t="s">
        <v>195</v>
      </c>
      <c r="AB85" s="53" t="s">
        <v>8597</v>
      </c>
      <c r="AC85" s="53" t="s">
        <v>756</v>
      </c>
      <c r="AD85" s="53" t="s">
        <v>756</v>
      </c>
      <c r="AE85" s="53" t="s">
        <v>2287</v>
      </c>
      <c r="AF85" s="53" t="s">
        <v>8598</v>
      </c>
      <c r="AG85" s="53" t="s">
        <v>8589</v>
      </c>
      <c r="AH85" s="53" t="s">
        <v>8599</v>
      </c>
      <c r="AI85" s="53" t="s">
        <v>8600</v>
      </c>
      <c r="AJ85" s="53"/>
      <c r="AK85" s="53" t="s">
        <v>6191</v>
      </c>
      <c r="AL85" s="53" t="s">
        <v>452</v>
      </c>
      <c r="AM85" s="53" t="s">
        <v>8601</v>
      </c>
      <c r="AN85" s="53" t="s">
        <v>8602</v>
      </c>
      <c r="AO85" s="59" t="s">
        <v>137</v>
      </c>
    </row>
    <row r="86" spans="1:41" x14ac:dyDescent="0.2">
      <c r="A86" s="51">
        <v>11426</v>
      </c>
      <c r="B86" s="52">
        <v>46052</v>
      </c>
      <c r="C86" s="53" t="s">
        <v>8603</v>
      </c>
      <c r="D86" s="53" t="s">
        <v>180</v>
      </c>
      <c r="E86" s="54">
        <v>8984500</v>
      </c>
      <c r="F86" s="54">
        <v>288108</v>
      </c>
      <c r="G86" s="54">
        <v>0</v>
      </c>
      <c r="H86" s="55" t="s">
        <v>181</v>
      </c>
      <c r="I86" s="48">
        <v>900355024</v>
      </c>
      <c r="J86" s="53" t="s">
        <v>8604</v>
      </c>
      <c r="K86" s="53" t="s">
        <v>183</v>
      </c>
      <c r="L86" s="53" t="s">
        <v>184</v>
      </c>
      <c r="M86" s="53" t="s">
        <v>8605</v>
      </c>
      <c r="N86" s="53" t="s">
        <v>186</v>
      </c>
      <c r="O86" s="53" t="s">
        <v>211</v>
      </c>
      <c r="P86" s="53" t="s">
        <v>212</v>
      </c>
      <c r="Q86" s="55" t="s">
        <v>189</v>
      </c>
      <c r="R86" s="53" t="s">
        <v>190</v>
      </c>
      <c r="S86" s="53" t="s">
        <v>735</v>
      </c>
      <c r="T86" s="53" t="s">
        <v>736</v>
      </c>
      <c r="U86" s="56">
        <v>8984500</v>
      </c>
      <c r="V86" s="56">
        <v>0</v>
      </c>
      <c r="W86" s="56">
        <v>8984500</v>
      </c>
      <c r="X86" s="56">
        <v>0</v>
      </c>
      <c r="Y86" s="53" t="s">
        <v>193</v>
      </c>
      <c r="Z86" s="53" t="s">
        <v>194</v>
      </c>
      <c r="AA86" s="53" t="s">
        <v>195</v>
      </c>
      <c r="AB86" s="53" t="s">
        <v>8606</v>
      </c>
      <c r="AC86" s="53" t="s">
        <v>1182</v>
      </c>
      <c r="AD86" s="53" t="s">
        <v>1164</v>
      </c>
      <c r="AE86" s="53" t="s">
        <v>2154</v>
      </c>
      <c r="AF86" s="53" t="s">
        <v>8607</v>
      </c>
      <c r="AG86" s="53" t="s">
        <v>8589</v>
      </c>
      <c r="AH86" s="53" t="s">
        <v>8608</v>
      </c>
      <c r="AI86" s="53" t="s">
        <v>8609</v>
      </c>
      <c r="AJ86" s="53"/>
      <c r="AK86" s="53" t="s">
        <v>5552</v>
      </c>
      <c r="AL86" s="53" t="s">
        <v>452</v>
      </c>
      <c r="AM86" s="53" t="s">
        <v>5719</v>
      </c>
      <c r="AN86" s="53" t="s">
        <v>8610</v>
      </c>
      <c r="AO86" s="59" t="s">
        <v>137</v>
      </c>
    </row>
    <row r="87" spans="1:41" x14ac:dyDescent="0.2">
      <c r="A87" s="51">
        <v>11526</v>
      </c>
      <c r="B87" s="52">
        <v>46052</v>
      </c>
      <c r="C87" s="53" t="s">
        <v>8611</v>
      </c>
      <c r="D87" s="53" t="s">
        <v>180</v>
      </c>
      <c r="E87" s="54">
        <v>2057289.85</v>
      </c>
      <c r="F87" s="54">
        <v>230209</v>
      </c>
      <c r="G87" s="54">
        <v>0</v>
      </c>
      <c r="H87" s="55" t="s">
        <v>181</v>
      </c>
      <c r="I87" s="48">
        <v>901354400</v>
      </c>
      <c r="J87" s="53" t="s">
        <v>4270</v>
      </c>
      <c r="K87" s="53" t="s">
        <v>183</v>
      </c>
      <c r="L87" s="53" t="s">
        <v>209</v>
      </c>
      <c r="M87" s="53" t="s">
        <v>6312</v>
      </c>
      <c r="N87" s="53" t="s">
        <v>186</v>
      </c>
      <c r="O87" s="53" t="s">
        <v>562</v>
      </c>
      <c r="P87" s="53" t="s">
        <v>563</v>
      </c>
      <c r="Q87" s="55" t="s">
        <v>189</v>
      </c>
      <c r="R87" s="53" t="s">
        <v>190</v>
      </c>
      <c r="S87" s="53" t="s">
        <v>478</v>
      </c>
      <c r="T87" s="53" t="s">
        <v>479</v>
      </c>
      <c r="U87" s="56">
        <v>2057289.85</v>
      </c>
      <c r="V87" s="56">
        <v>0</v>
      </c>
      <c r="W87" s="56">
        <v>2057289.85</v>
      </c>
      <c r="X87" s="56">
        <v>0</v>
      </c>
      <c r="Y87" s="53" t="s">
        <v>193</v>
      </c>
      <c r="Z87" s="53" t="s">
        <v>194</v>
      </c>
      <c r="AA87" s="53" t="s">
        <v>195</v>
      </c>
      <c r="AB87" s="53" t="s">
        <v>8612</v>
      </c>
      <c r="AC87" s="53" t="s">
        <v>554</v>
      </c>
      <c r="AD87" s="53" t="s">
        <v>554</v>
      </c>
      <c r="AE87" s="53" t="s">
        <v>1401</v>
      </c>
      <c r="AF87" s="53" t="s">
        <v>8613</v>
      </c>
      <c r="AG87" s="53" t="s">
        <v>8589</v>
      </c>
      <c r="AH87" s="53" t="s">
        <v>8297</v>
      </c>
      <c r="AI87" s="53" t="s">
        <v>8614</v>
      </c>
      <c r="AJ87" s="53"/>
      <c r="AK87" s="53" t="s">
        <v>2873</v>
      </c>
      <c r="AL87" s="53" t="s">
        <v>758</v>
      </c>
      <c r="AM87" s="53" t="s">
        <v>4274</v>
      </c>
      <c r="AN87" s="53" t="s">
        <v>4275</v>
      </c>
      <c r="AO87" s="59" t="s">
        <v>127</v>
      </c>
    </row>
    <row r="88" spans="1:41" x14ac:dyDescent="0.2">
      <c r="A88" s="51">
        <v>11726</v>
      </c>
      <c r="B88" s="52">
        <v>46052</v>
      </c>
      <c r="C88" s="53" t="s">
        <v>8615</v>
      </c>
      <c r="D88" s="53" t="s">
        <v>180</v>
      </c>
      <c r="E88" s="54">
        <v>25820056</v>
      </c>
      <c r="F88" s="54">
        <v>0</v>
      </c>
      <c r="G88" s="54">
        <v>0</v>
      </c>
      <c r="H88" s="55" t="s">
        <v>181</v>
      </c>
      <c r="I88" s="48">
        <v>860006543</v>
      </c>
      <c r="J88" s="53" t="s">
        <v>4135</v>
      </c>
      <c r="K88" s="53" t="s">
        <v>183</v>
      </c>
      <c r="L88" s="53" t="s">
        <v>184</v>
      </c>
      <c r="M88" s="53" t="s">
        <v>6977</v>
      </c>
      <c r="N88" s="53" t="s">
        <v>186</v>
      </c>
      <c r="O88" s="53" t="s">
        <v>211</v>
      </c>
      <c r="P88" s="53" t="s">
        <v>212</v>
      </c>
      <c r="Q88" s="55" t="s">
        <v>189</v>
      </c>
      <c r="R88" s="53" t="s">
        <v>190</v>
      </c>
      <c r="S88" s="53" t="s">
        <v>669</v>
      </c>
      <c r="T88" s="53" t="s">
        <v>670</v>
      </c>
      <c r="U88" s="56">
        <v>25820056</v>
      </c>
      <c r="V88" s="56">
        <v>0</v>
      </c>
      <c r="W88" s="56">
        <v>25820056</v>
      </c>
      <c r="X88" s="56">
        <v>0</v>
      </c>
      <c r="Y88" s="53" t="s">
        <v>193</v>
      </c>
      <c r="Z88" s="53" t="s">
        <v>194</v>
      </c>
      <c r="AA88" s="53" t="s">
        <v>195</v>
      </c>
      <c r="AB88" s="53" t="s">
        <v>8616</v>
      </c>
      <c r="AC88" s="53" t="s">
        <v>705</v>
      </c>
      <c r="AD88" s="53" t="s">
        <v>705</v>
      </c>
      <c r="AE88" s="53" t="s">
        <v>1452</v>
      </c>
      <c r="AF88" s="53" t="s">
        <v>8617</v>
      </c>
      <c r="AG88" s="53" t="s">
        <v>8589</v>
      </c>
      <c r="AH88" s="53" t="s">
        <v>8307</v>
      </c>
      <c r="AI88" s="53" t="s">
        <v>8618</v>
      </c>
      <c r="AJ88" s="53"/>
      <c r="AK88" s="53" t="s">
        <v>3075</v>
      </c>
      <c r="AL88" s="53" t="s">
        <v>452</v>
      </c>
      <c r="AM88" s="53" t="s">
        <v>4139</v>
      </c>
      <c r="AN88" s="53" t="s">
        <v>4889</v>
      </c>
      <c r="AO88" s="59" t="s">
        <v>137</v>
      </c>
    </row>
    <row r="89" spans="1:41" x14ac:dyDescent="0.2">
      <c r="A89" s="51">
        <v>11826</v>
      </c>
      <c r="B89" s="52">
        <v>46052</v>
      </c>
      <c r="C89" s="53" t="s">
        <v>8619</v>
      </c>
      <c r="D89" s="53" t="s">
        <v>180</v>
      </c>
      <c r="E89" s="54">
        <v>48496088</v>
      </c>
      <c r="F89" s="54">
        <v>0</v>
      </c>
      <c r="G89" s="54">
        <v>0</v>
      </c>
      <c r="H89" s="55" t="s">
        <v>181</v>
      </c>
      <c r="I89" s="48">
        <v>860006543</v>
      </c>
      <c r="J89" s="53" t="s">
        <v>4135</v>
      </c>
      <c r="K89" s="53" t="s">
        <v>183</v>
      </c>
      <c r="L89" s="53" t="s">
        <v>184</v>
      </c>
      <c r="M89" s="53" t="s">
        <v>6977</v>
      </c>
      <c r="N89" s="53" t="s">
        <v>186</v>
      </c>
      <c r="O89" s="53" t="s">
        <v>211</v>
      </c>
      <c r="P89" s="53" t="s">
        <v>212</v>
      </c>
      <c r="Q89" s="55" t="s">
        <v>189</v>
      </c>
      <c r="R89" s="53" t="s">
        <v>190</v>
      </c>
      <c r="S89" s="53" t="s">
        <v>858</v>
      </c>
      <c r="T89" s="53" t="s">
        <v>859</v>
      </c>
      <c r="U89" s="56">
        <v>37000000</v>
      </c>
      <c r="V89" s="56">
        <v>0</v>
      </c>
      <c r="W89" s="56">
        <v>37000000</v>
      </c>
      <c r="X89" s="56">
        <v>0</v>
      </c>
      <c r="Y89" s="53" t="s">
        <v>193</v>
      </c>
      <c r="Z89" s="53" t="s">
        <v>194</v>
      </c>
      <c r="AA89" s="53" t="s">
        <v>195</v>
      </c>
      <c r="AB89" s="53" t="s">
        <v>8616</v>
      </c>
      <c r="AC89" s="53" t="s">
        <v>1277</v>
      </c>
      <c r="AD89" s="53" t="s">
        <v>1265</v>
      </c>
      <c r="AE89" s="53" t="s">
        <v>1460</v>
      </c>
      <c r="AF89" s="53" t="s">
        <v>8620</v>
      </c>
      <c r="AG89" s="53" t="s">
        <v>8589</v>
      </c>
      <c r="AH89" s="53" t="s">
        <v>8380</v>
      </c>
      <c r="AI89" s="53" t="s">
        <v>8621</v>
      </c>
      <c r="AJ89" s="53"/>
      <c r="AK89" s="53" t="s">
        <v>3075</v>
      </c>
      <c r="AL89" s="53" t="s">
        <v>452</v>
      </c>
      <c r="AM89" s="53" t="s">
        <v>4139</v>
      </c>
      <c r="AN89" s="53" t="s">
        <v>5489</v>
      </c>
      <c r="AO89" s="59" t="s">
        <v>137</v>
      </c>
    </row>
    <row r="90" spans="1:41" x14ac:dyDescent="0.2">
      <c r="A90" s="51">
        <v>11826</v>
      </c>
      <c r="B90" s="52">
        <v>46052</v>
      </c>
      <c r="C90" s="53" t="s">
        <v>8619</v>
      </c>
      <c r="D90" s="53" t="s">
        <v>180</v>
      </c>
      <c r="E90" s="54">
        <v>48496088</v>
      </c>
      <c r="F90" s="54">
        <v>0</v>
      </c>
      <c r="G90" s="54">
        <v>0</v>
      </c>
      <c r="H90" s="55" t="s">
        <v>181</v>
      </c>
      <c r="I90" s="48">
        <v>860006543</v>
      </c>
      <c r="J90" s="53" t="s">
        <v>4135</v>
      </c>
      <c r="K90" s="53" t="s">
        <v>183</v>
      </c>
      <c r="L90" s="53" t="s">
        <v>184</v>
      </c>
      <c r="M90" s="53" t="s">
        <v>6977</v>
      </c>
      <c r="N90" s="53" t="s">
        <v>186</v>
      </c>
      <c r="O90" s="53" t="s">
        <v>211</v>
      </c>
      <c r="P90" s="53" t="s">
        <v>212</v>
      </c>
      <c r="Q90" s="55" t="s">
        <v>189</v>
      </c>
      <c r="R90" s="53" t="s">
        <v>190</v>
      </c>
      <c r="S90" s="53" t="s">
        <v>540</v>
      </c>
      <c r="T90" s="53" t="s">
        <v>541</v>
      </c>
      <c r="U90" s="56">
        <v>11496088</v>
      </c>
      <c r="V90" s="56">
        <v>0</v>
      </c>
      <c r="W90" s="56">
        <v>11496088</v>
      </c>
      <c r="X90" s="56">
        <v>0</v>
      </c>
      <c r="Y90" s="53" t="s">
        <v>193</v>
      </c>
      <c r="Z90" s="53" t="s">
        <v>194</v>
      </c>
      <c r="AA90" s="53" t="s">
        <v>195</v>
      </c>
      <c r="AB90" s="53" t="s">
        <v>8616</v>
      </c>
      <c r="AC90" s="53" t="s">
        <v>1277</v>
      </c>
      <c r="AD90" s="53" t="s">
        <v>1265</v>
      </c>
      <c r="AE90" s="53" t="s">
        <v>1460</v>
      </c>
      <c r="AF90" s="53" t="s">
        <v>8620</v>
      </c>
      <c r="AG90" s="53" t="s">
        <v>8589</v>
      </c>
      <c r="AH90" s="53" t="s">
        <v>8380</v>
      </c>
      <c r="AI90" s="53" t="s">
        <v>8621</v>
      </c>
      <c r="AJ90" s="53"/>
      <c r="AK90" s="53" t="s">
        <v>3075</v>
      </c>
      <c r="AL90" s="53" t="s">
        <v>452</v>
      </c>
      <c r="AM90" s="53" t="s">
        <v>4139</v>
      </c>
      <c r="AN90" s="53" t="s">
        <v>5489</v>
      </c>
      <c r="AO90" s="59" t="s">
        <v>137</v>
      </c>
    </row>
    <row r="91" spans="1:41" x14ac:dyDescent="0.2">
      <c r="A91" s="51">
        <v>11926</v>
      </c>
      <c r="B91" s="52">
        <v>46052</v>
      </c>
      <c r="C91" s="53" t="s">
        <v>8622</v>
      </c>
      <c r="D91" s="53" t="s">
        <v>180</v>
      </c>
      <c r="E91" s="54">
        <v>10800000</v>
      </c>
      <c r="F91" s="54">
        <v>585741</v>
      </c>
      <c r="G91" s="54">
        <v>0</v>
      </c>
      <c r="H91" s="55" t="s">
        <v>181</v>
      </c>
      <c r="I91" s="48">
        <v>901061066</v>
      </c>
      <c r="J91" s="53" t="s">
        <v>8623</v>
      </c>
      <c r="K91" s="53" t="s">
        <v>183</v>
      </c>
      <c r="L91" s="53" t="s">
        <v>209</v>
      </c>
      <c r="M91" s="53" t="s">
        <v>8624</v>
      </c>
      <c r="N91" s="53" t="s">
        <v>186</v>
      </c>
      <c r="O91" s="53" t="s">
        <v>211</v>
      </c>
      <c r="P91" s="53" t="s">
        <v>212</v>
      </c>
      <c r="Q91" s="55" t="s">
        <v>189</v>
      </c>
      <c r="R91" s="53" t="s">
        <v>190</v>
      </c>
      <c r="S91" s="53" t="s">
        <v>540</v>
      </c>
      <c r="T91" s="53" t="s">
        <v>541</v>
      </c>
      <c r="U91" s="56">
        <v>10800000</v>
      </c>
      <c r="V91" s="56">
        <v>0</v>
      </c>
      <c r="W91" s="56">
        <v>10800000</v>
      </c>
      <c r="X91" s="56">
        <v>0</v>
      </c>
      <c r="Y91" s="53" t="s">
        <v>193</v>
      </c>
      <c r="Z91" s="53" t="s">
        <v>194</v>
      </c>
      <c r="AA91" s="53" t="s">
        <v>195</v>
      </c>
      <c r="AB91" s="53" t="s">
        <v>8625</v>
      </c>
      <c r="AC91" s="53" t="s">
        <v>1446</v>
      </c>
      <c r="AD91" s="53" t="s">
        <v>1434</v>
      </c>
      <c r="AE91" s="53" t="s">
        <v>1733</v>
      </c>
      <c r="AF91" s="53" t="s">
        <v>8626</v>
      </c>
      <c r="AG91" s="53" t="s">
        <v>8589</v>
      </c>
      <c r="AH91" s="53" t="s">
        <v>8376</v>
      </c>
      <c r="AI91" s="53" t="s">
        <v>8627</v>
      </c>
      <c r="AJ91" s="53"/>
      <c r="AK91" s="53" t="s">
        <v>4191</v>
      </c>
      <c r="AL91" s="53" t="s">
        <v>758</v>
      </c>
      <c r="AM91" s="53" t="s">
        <v>8628</v>
      </c>
      <c r="AN91" s="53" t="s">
        <v>8629</v>
      </c>
      <c r="AO91" s="59" t="s">
        <v>137</v>
      </c>
    </row>
    <row r="92" spans="1:41" x14ac:dyDescent="0.2">
      <c r="A92" s="51">
        <v>12026</v>
      </c>
      <c r="B92" s="52">
        <v>46052</v>
      </c>
      <c r="C92" s="53" t="s">
        <v>8630</v>
      </c>
      <c r="D92" s="53" t="s">
        <v>180</v>
      </c>
      <c r="E92" s="54">
        <v>9732600</v>
      </c>
      <c r="F92" s="54">
        <v>639244</v>
      </c>
      <c r="G92" s="54">
        <v>0</v>
      </c>
      <c r="H92" s="55" t="s">
        <v>181</v>
      </c>
      <c r="I92" s="48">
        <v>901692702</v>
      </c>
      <c r="J92" s="53" t="s">
        <v>8631</v>
      </c>
      <c r="K92" s="53" t="s">
        <v>183</v>
      </c>
      <c r="L92" s="53" t="s">
        <v>209</v>
      </c>
      <c r="M92" s="53" t="s">
        <v>8632</v>
      </c>
      <c r="N92" s="53" t="s">
        <v>186</v>
      </c>
      <c r="O92" s="53" t="s">
        <v>562</v>
      </c>
      <c r="P92" s="53" t="s">
        <v>563</v>
      </c>
      <c r="Q92" s="55" t="s">
        <v>189</v>
      </c>
      <c r="R92" s="53" t="s">
        <v>190</v>
      </c>
      <c r="S92" s="53" t="s">
        <v>540</v>
      </c>
      <c r="T92" s="53" t="s">
        <v>541</v>
      </c>
      <c r="U92" s="56">
        <v>9732600</v>
      </c>
      <c r="V92" s="56">
        <v>0</v>
      </c>
      <c r="W92" s="56">
        <v>9732600</v>
      </c>
      <c r="X92" s="56">
        <v>0</v>
      </c>
      <c r="Y92" s="53" t="s">
        <v>193</v>
      </c>
      <c r="Z92" s="53" t="s">
        <v>194</v>
      </c>
      <c r="AA92" s="53" t="s">
        <v>195</v>
      </c>
      <c r="AB92" s="53" t="s">
        <v>8633</v>
      </c>
      <c r="AC92" s="53" t="s">
        <v>1434</v>
      </c>
      <c r="AD92" s="53" t="s">
        <v>1420</v>
      </c>
      <c r="AE92" s="53" t="s">
        <v>1434</v>
      </c>
      <c r="AF92" s="53" t="s">
        <v>8634</v>
      </c>
      <c r="AG92" s="53" t="s">
        <v>8589</v>
      </c>
      <c r="AH92" s="53" t="s">
        <v>8635</v>
      </c>
      <c r="AI92" s="53" t="s">
        <v>8636</v>
      </c>
      <c r="AJ92" s="53"/>
      <c r="AK92" s="53" t="s">
        <v>3016</v>
      </c>
      <c r="AL92" s="53" t="s">
        <v>758</v>
      </c>
      <c r="AM92" s="53" t="s">
        <v>8637</v>
      </c>
      <c r="AN92" s="53" t="s">
        <v>8638</v>
      </c>
      <c r="AO92" s="59" t="s">
        <v>137</v>
      </c>
    </row>
    <row r="93" spans="1:41" x14ac:dyDescent="0.2">
      <c r="A93" s="51">
        <v>12126</v>
      </c>
      <c r="B93" s="52">
        <v>46052</v>
      </c>
      <c r="C93" s="53" t="s">
        <v>8639</v>
      </c>
      <c r="D93" s="53" t="s">
        <v>180</v>
      </c>
      <c r="E93" s="54">
        <v>12614000</v>
      </c>
      <c r="F93" s="54">
        <v>828496</v>
      </c>
      <c r="G93" s="54">
        <v>0</v>
      </c>
      <c r="H93" s="55" t="s">
        <v>181</v>
      </c>
      <c r="I93" s="48">
        <v>901281444</v>
      </c>
      <c r="J93" s="53" t="s">
        <v>8640</v>
      </c>
      <c r="K93" s="53" t="s">
        <v>183</v>
      </c>
      <c r="L93" s="53" t="s">
        <v>184</v>
      </c>
      <c r="M93" s="53" t="s">
        <v>8641</v>
      </c>
      <c r="N93" s="53" t="s">
        <v>186</v>
      </c>
      <c r="O93" s="53" t="s">
        <v>187</v>
      </c>
      <c r="P93" s="53" t="s">
        <v>188</v>
      </c>
      <c r="Q93" s="55" t="s">
        <v>189</v>
      </c>
      <c r="R93" s="53" t="s">
        <v>190</v>
      </c>
      <c r="S93" s="53" t="s">
        <v>735</v>
      </c>
      <c r="T93" s="53" t="s">
        <v>736</v>
      </c>
      <c r="U93" s="56">
        <v>12614000</v>
      </c>
      <c r="V93" s="56">
        <v>0</v>
      </c>
      <c r="W93" s="56">
        <v>12614000</v>
      </c>
      <c r="X93" s="56">
        <v>0</v>
      </c>
      <c r="Y93" s="53" t="s">
        <v>193</v>
      </c>
      <c r="Z93" s="53" t="s">
        <v>194</v>
      </c>
      <c r="AA93" s="53" t="s">
        <v>195</v>
      </c>
      <c r="AB93" s="53" t="s">
        <v>8642</v>
      </c>
      <c r="AC93" s="53" t="s">
        <v>1149</v>
      </c>
      <c r="AD93" s="53" t="s">
        <v>1129</v>
      </c>
      <c r="AE93" s="53" t="s">
        <v>2020</v>
      </c>
      <c r="AF93" s="53" t="s">
        <v>8643</v>
      </c>
      <c r="AG93" s="53" t="s">
        <v>8589</v>
      </c>
      <c r="AH93" s="53" t="s">
        <v>8573</v>
      </c>
      <c r="AI93" s="53" t="s">
        <v>8644</v>
      </c>
      <c r="AJ93" s="53"/>
      <c r="AK93" s="53" t="s">
        <v>5395</v>
      </c>
      <c r="AL93" s="53" t="s">
        <v>452</v>
      </c>
      <c r="AM93" s="53" t="s">
        <v>8645</v>
      </c>
      <c r="AN93" s="53" t="s">
        <v>8646</v>
      </c>
      <c r="AO93" s="59" t="s">
        <v>137</v>
      </c>
    </row>
    <row r="94" spans="1:41" x14ac:dyDescent="0.2">
      <c r="A94" s="51">
        <v>12326</v>
      </c>
      <c r="B94" s="52">
        <v>46052</v>
      </c>
      <c r="C94" s="53" t="s">
        <v>8647</v>
      </c>
      <c r="D94" s="53" t="s">
        <v>180</v>
      </c>
      <c r="E94" s="54">
        <v>3007326</v>
      </c>
      <c r="F94" s="54">
        <v>25456</v>
      </c>
      <c r="G94" s="54">
        <v>0</v>
      </c>
      <c r="H94" s="55" t="s">
        <v>361</v>
      </c>
      <c r="I94" s="48">
        <v>1023924776</v>
      </c>
      <c r="J94" s="53" t="s">
        <v>1079</v>
      </c>
      <c r="K94" s="53" t="s">
        <v>183</v>
      </c>
      <c r="L94" s="53" t="s">
        <v>209</v>
      </c>
      <c r="M94" s="53" t="s">
        <v>1080</v>
      </c>
      <c r="N94" s="53" t="s">
        <v>186</v>
      </c>
      <c r="O94" s="53" t="s">
        <v>211</v>
      </c>
      <c r="P94" s="53" t="s">
        <v>212</v>
      </c>
      <c r="Q94" s="55" t="s">
        <v>189</v>
      </c>
      <c r="R94" s="53" t="s">
        <v>190</v>
      </c>
      <c r="S94" s="53" t="s">
        <v>540</v>
      </c>
      <c r="T94" s="53" t="s">
        <v>541</v>
      </c>
      <c r="U94" s="56">
        <v>3007326</v>
      </c>
      <c r="V94" s="56">
        <v>0</v>
      </c>
      <c r="W94" s="56">
        <v>3007326</v>
      </c>
      <c r="X94" s="56">
        <v>0</v>
      </c>
      <c r="Y94" s="53" t="s">
        <v>193</v>
      </c>
      <c r="Z94" s="53" t="s">
        <v>194</v>
      </c>
      <c r="AA94" s="53" t="s">
        <v>195</v>
      </c>
      <c r="AB94" s="53" t="s">
        <v>8648</v>
      </c>
      <c r="AC94" s="53" t="s">
        <v>882</v>
      </c>
      <c r="AD94" s="53" t="s">
        <v>882</v>
      </c>
      <c r="AE94" s="53" t="s">
        <v>1082</v>
      </c>
      <c r="AF94" s="53" t="s">
        <v>8332</v>
      </c>
      <c r="AG94" s="53" t="s">
        <v>8257</v>
      </c>
      <c r="AH94" s="53" t="s">
        <v>8588</v>
      </c>
      <c r="AI94" s="53" t="s">
        <v>8649</v>
      </c>
      <c r="AJ94" s="53"/>
      <c r="AK94" s="53" t="s">
        <v>556</v>
      </c>
      <c r="AL94" s="53" t="s">
        <v>462</v>
      </c>
      <c r="AM94" s="53" t="s">
        <v>1086</v>
      </c>
      <c r="AN94" s="53" t="s">
        <v>1087</v>
      </c>
      <c r="AO94" s="59" t="s">
        <v>124</v>
      </c>
    </row>
    <row r="95" spans="1:41" x14ac:dyDescent="0.2">
      <c r="A95" s="51">
        <v>12426</v>
      </c>
      <c r="B95" s="52">
        <v>46052</v>
      </c>
      <c r="C95" s="53" t="s">
        <v>8650</v>
      </c>
      <c r="D95" s="53" t="s">
        <v>180</v>
      </c>
      <c r="E95" s="54">
        <v>7394100</v>
      </c>
      <c r="F95" s="54">
        <v>80109</v>
      </c>
      <c r="G95" s="54">
        <v>0</v>
      </c>
      <c r="H95" s="55" t="s">
        <v>361</v>
      </c>
      <c r="I95" s="48">
        <v>52700714</v>
      </c>
      <c r="J95" s="53" t="s">
        <v>6730</v>
      </c>
      <c r="K95" s="53" t="s">
        <v>183</v>
      </c>
      <c r="L95" s="53" t="s">
        <v>209</v>
      </c>
      <c r="M95" s="53" t="s">
        <v>6731</v>
      </c>
      <c r="N95" s="53" t="s">
        <v>186</v>
      </c>
      <c r="O95" s="53" t="s">
        <v>211</v>
      </c>
      <c r="P95" s="53" t="s">
        <v>212</v>
      </c>
      <c r="Q95" s="55" t="s">
        <v>189</v>
      </c>
      <c r="R95" s="53" t="s">
        <v>190</v>
      </c>
      <c r="S95" s="53" t="s">
        <v>735</v>
      </c>
      <c r="T95" s="53" t="s">
        <v>736</v>
      </c>
      <c r="U95" s="56">
        <v>7394100</v>
      </c>
      <c r="V95" s="56">
        <v>0</v>
      </c>
      <c r="W95" s="56">
        <v>7394100</v>
      </c>
      <c r="X95" s="56">
        <v>0</v>
      </c>
      <c r="Y95" s="53" t="s">
        <v>193</v>
      </c>
      <c r="Z95" s="53" t="s">
        <v>194</v>
      </c>
      <c r="AA95" s="53" t="s">
        <v>195</v>
      </c>
      <c r="AB95" s="53" t="s">
        <v>8651</v>
      </c>
      <c r="AC95" s="53" t="s">
        <v>1876</v>
      </c>
      <c r="AD95" s="53" t="s">
        <v>1856</v>
      </c>
      <c r="AE95" s="53" t="s">
        <v>2221</v>
      </c>
      <c r="AF95" s="53" t="s">
        <v>8652</v>
      </c>
      <c r="AG95" s="53" t="s">
        <v>8257</v>
      </c>
      <c r="AH95" s="53" t="s">
        <v>8598</v>
      </c>
      <c r="AI95" s="53" t="s">
        <v>8653</v>
      </c>
      <c r="AJ95" s="53"/>
      <c r="AK95" s="53" t="s">
        <v>6062</v>
      </c>
      <c r="AL95" s="53" t="s">
        <v>462</v>
      </c>
      <c r="AM95" s="53" t="s">
        <v>6736</v>
      </c>
      <c r="AN95" s="53" t="s">
        <v>6737</v>
      </c>
      <c r="AO95" s="59" t="s">
        <v>124</v>
      </c>
    </row>
    <row r="96" spans="1:41" x14ac:dyDescent="0.2">
      <c r="A96" s="51">
        <v>12526</v>
      </c>
      <c r="B96" s="52">
        <v>46052</v>
      </c>
      <c r="C96" s="53" t="s">
        <v>8654</v>
      </c>
      <c r="D96" s="53" t="s">
        <v>180</v>
      </c>
      <c r="E96" s="54">
        <v>5715591</v>
      </c>
      <c r="F96" s="54">
        <v>48380</v>
      </c>
      <c r="G96" s="54">
        <v>0</v>
      </c>
      <c r="H96" s="55" t="s">
        <v>361</v>
      </c>
      <c r="I96" s="48">
        <v>52186193</v>
      </c>
      <c r="J96" s="53" t="s">
        <v>678</v>
      </c>
      <c r="K96" s="53" t="s">
        <v>183</v>
      </c>
      <c r="L96" s="53" t="s">
        <v>209</v>
      </c>
      <c r="M96" s="53" t="s">
        <v>679</v>
      </c>
      <c r="N96" s="53" t="s">
        <v>186</v>
      </c>
      <c r="O96" s="53" t="s">
        <v>211</v>
      </c>
      <c r="P96" s="53" t="s">
        <v>212</v>
      </c>
      <c r="Q96" s="55" t="s">
        <v>189</v>
      </c>
      <c r="R96" s="53" t="s">
        <v>190</v>
      </c>
      <c r="S96" s="53" t="s">
        <v>540</v>
      </c>
      <c r="T96" s="53" t="s">
        <v>541</v>
      </c>
      <c r="U96" s="56">
        <v>5715591</v>
      </c>
      <c r="V96" s="56">
        <v>0</v>
      </c>
      <c r="W96" s="56">
        <v>5715591</v>
      </c>
      <c r="X96" s="56">
        <v>0</v>
      </c>
      <c r="Y96" s="53" t="s">
        <v>193</v>
      </c>
      <c r="Z96" s="53" t="s">
        <v>194</v>
      </c>
      <c r="AA96" s="53" t="s">
        <v>195</v>
      </c>
      <c r="AB96" s="53" t="s">
        <v>8655</v>
      </c>
      <c r="AC96" s="53" t="s">
        <v>504</v>
      </c>
      <c r="AD96" s="53" t="s">
        <v>504</v>
      </c>
      <c r="AE96" s="53" t="s">
        <v>681</v>
      </c>
      <c r="AF96" s="53" t="s">
        <v>8278</v>
      </c>
      <c r="AG96" s="53" t="s">
        <v>8257</v>
      </c>
      <c r="AH96" s="53" t="s">
        <v>8607</v>
      </c>
      <c r="AI96" s="53" t="s">
        <v>8656</v>
      </c>
      <c r="AJ96" s="53"/>
      <c r="AK96" s="53" t="s">
        <v>356</v>
      </c>
      <c r="AL96" s="53" t="s">
        <v>462</v>
      </c>
      <c r="AM96" s="53" t="s">
        <v>684</v>
      </c>
      <c r="AN96" s="53" t="s">
        <v>685</v>
      </c>
      <c r="AO96" s="59" t="s">
        <v>124</v>
      </c>
    </row>
    <row r="97" spans="1:41" x14ac:dyDescent="0.2">
      <c r="A97" s="51">
        <v>12626</v>
      </c>
      <c r="B97" s="52">
        <v>46052</v>
      </c>
      <c r="C97" s="53" t="s">
        <v>8657</v>
      </c>
      <c r="D97" s="53" t="s">
        <v>180</v>
      </c>
      <c r="E97" s="54">
        <v>7394100</v>
      </c>
      <c r="F97" s="54">
        <v>80109</v>
      </c>
      <c r="G97" s="54">
        <v>0</v>
      </c>
      <c r="H97" s="55" t="s">
        <v>361</v>
      </c>
      <c r="I97" s="48">
        <v>1014272075</v>
      </c>
      <c r="J97" s="53" t="s">
        <v>1990</v>
      </c>
      <c r="K97" s="53" t="s">
        <v>183</v>
      </c>
      <c r="L97" s="53" t="s">
        <v>209</v>
      </c>
      <c r="M97" s="53" t="s">
        <v>1991</v>
      </c>
      <c r="N97" s="53" t="s">
        <v>186</v>
      </c>
      <c r="O97" s="53" t="s">
        <v>211</v>
      </c>
      <c r="P97" s="53" t="s">
        <v>212</v>
      </c>
      <c r="Q97" s="55" t="s">
        <v>189</v>
      </c>
      <c r="R97" s="53" t="s">
        <v>190</v>
      </c>
      <c r="S97" s="53" t="s">
        <v>617</v>
      </c>
      <c r="T97" s="53" t="s">
        <v>618</v>
      </c>
      <c r="U97" s="56">
        <v>7394100</v>
      </c>
      <c r="V97" s="56">
        <v>0</v>
      </c>
      <c r="W97" s="56">
        <v>7394100</v>
      </c>
      <c r="X97" s="56">
        <v>0</v>
      </c>
      <c r="Y97" s="53" t="s">
        <v>193</v>
      </c>
      <c r="Z97" s="53" t="s">
        <v>194</v>
      </c>
      <c r="AA97" s="53" t="s">
        <v>195</v>
      </c>
      <c r="AB97" s="53" t="s">
        <v>8658</v>
      </c>
      <c r="AC97" s="53" t="s">
        <v>1129</v>
      </c>
      <c r="AD97" s="53" t="s">
        <v>1120</v>
      </c>
      <c r="AE97" s="53" t="s">
        <v>1309</v>
      </c>
      <c r="AF97" s="53" t="s">
        <v>8507</v>
      </c>
      <c r="AG97" s="53" t="s">
        <v>8257</v>
      </c>
      <c r="AH97" s="53" t="s">
        <v>8613</v>
      </c>
      <c r="AI97" s="53" t="s">
        <v>8659</v>
      </c>
      <c r="AJ97" s="53"/>
      <c r="AK97" s="53" t="s">
        <v>945</v>
      </c>
      <c r="AL97" s="53" t="s">
        <v>462</v>
      </c>
      <c r="AM97" s="53" t="s">
        <v>1995</v>
      </c>
      <c r="AN97" s="53" t="s">
        <v>1996</v>
      </c>
      <c r="AO97" s="59" t="s">
        <v>124</v>
      </c>
    </row>
    <row r="98" spans="1:41" x14ac:dyDescent="0.2">
      <c r="A98" s="51">
        <v>12726</v>
      </c>
      <c r="B98" s="52">
        <v>46052</v>
      </c>
      <c r="C98" s="53" t="s">
        <v>8660</v>
      </c>
      <c r="D98" s="53" t="s">
        <v>180</v>
      </c>
      <c r="E98" s="54">
        <v>4929400</v>
      </c>
      <c r="F98" s="54">
        <v>49630</v>
      </c>
      <c r="G98" s="54">
        <v>0</v>
      </c>
      <c r="H98" s="55" t="s">
        <v>361</v>
      </c>
      <c r="I98" s="48">
        <v>1026278601</v>
      </c>
      <c r="J98" s="53" t="s">
        <v>1934</v>
      </c>
      <c r="K98" s="53" t="s">
        <v>183</v>
      </c>
      <c r="L98" s="53" t="s">
        <v>209</v>
      </c>
      <c r="M98" s="53" t="s">
        <v>1935</v>
      </c>
      <c r="N98" s="53" t="s">
        <v>186</v>
      </c>
      <c r="O98" s="53" t="s">
        <v>211</v>
      </c>
      <c r="P98" s="53" t="s">
        <v>212</v>
      </c>
      <c r="Q98" s="55" t="s">
        <v>189</v>
      </c>
      <c r="R98" s="53" t="s">
        <v>190</v>
      </c>
      <c r="S98" s="53" t="s">
        <v>478</v>
      </c>
      <c r="T98" s="53" t="s">
        <v>479</v>
      </c>
      <c r="U98" s="56">
        <v>4929400</v>
      </c>
      <c r="V98" s="56">
        <v>0</v>
      </c>
      <c r="W98" s="56">
        <v>4929400</v>
      </c>
      <c r="X98" s="56">
        <v>0</v>
      </c>
      <c r="Y98" s="53" t="s">
        <v>193</v>
      </c>
      <c r="Z98" s="53" t="s">
        <v>194</v>
      </c>
      <c r="AA98" s="53" t="s">
        <v>195</v>
      </c>
      <c r="AB98" s="53" t="s">
        <v>8661</v>
      </c>
      <c r="AC98" s="53" t="s">
        <v>1054</v>
      </c>
      <c r="AD98" s="53" t="s">
        <v>1044</v>
      </c>
      <c r="AE98" s="53" t="s">
        <v>1010</v>
      </c>
      <c r="AF98" s="53" t="s">
        <v>8492</v>
      </c>
      <c r="AG98" s="53" t="s">
        <v>8257</v>
      </c>
      <c r="AH98" s="53" t="s">
        <v>8620</v>
      </c>
      <c r="AI98" s="53" t="s">
        <v>8662</v>
      </c>
      <c r="AJ98" s="53"/>
      <c r="AK98" s="53" t="s">
        <v>842</v>
      </c>
      <c r="AL98" s="53" t="s">
        <v>462</v>
      </c>
      <c r="AM98" s="53" t="s">
        <v>1940</v>
      </c>
      <c r="AN98" s="53" t="s">
        <v>1941</v>
      </c>
      <c r="AO98" s="59" t="s">
        <v>124</v>
      </c>
    </row>
    <row r="99" spans="1:41" x14ac:dyDescent="0.2">
      <c r="A99" s="51">
        <v>12826</v>
      </c>
      <c r="B99" s="52">
        <v>46052</v>
      </c>
      <c r="C99" s="53" t="s">
        <v>8663</v>
      </c>
      <c r="D99" s="53" t="s">
        <v>180</v>
      </c>
      <c r="E99" s="54">
        <v>2464700</v>
      </c>
      <c r="F99" s="54">
        <v>0</v>
      </c>
      <c r="G99" s="54">
        <v>0</v>
      </c>
      <c r="H99" s="55" t="s">
        <v>361</v>
      </c>
      <c r="I99" s="48">
        <v>1026278601</v>
      </c>
      <c r="J99" s="53" t="s">
        <v>1934</v>
      </c>
      <c r="K99" s="53" t="s">
        <v>183</v>
      </c>
      <c r="L99" s="53" t="s">
        <v>209</v>
      </c>
      <c r="M99" s="53" t="s">
        <v>1935</v>
      </c>
      <c r="N99" s="53" t="s">
        <v>186</v>
      </c>
      <c r="O99" s="53" t="s">
        <v>211</v>
      </c>
      <c r="P99" s="53" t="s">
        <v>212</v>
      </c>
      <c r="Q99" s="55" t="s">
        <v>189</v>
      </c>
      <c r="R99" s="53" t="s">
        <v>190</v>
      </c>
      <c r="S99" s="53" t="s">
        <v>1099</v>
      </c>
      <c r="T99" s="53" t="s">
        <v>1100</v>
      </c>
      <c r="U99" s="56">
        <v>2464700</v>
      </c>
      <c r="V99" s="56">
        <v>0</v>
      </c>
      <c r="W99" s="56">
        <v>2464700</v>
      </c>
      <c r="X99" s="56">
        <v>0</v>
      </c>
      <c r="Y99" s="53" t="s">
        <v>193</v>
      </c>
      <c r="Z99" s="53" t="s">
        <v>194</v>
      </c>
      <c r="AA99" s="53" t="s">
        <v>195</v>
      </c>
      <c r="AB99" s="53" t="s">
        <v>8661</v>
      </c>
      <c r="AC99" s="53" t="s">
        <v>1109</v>
      </c>
      <c r="AD99" s="53" t="s">
        <v>1093</v>
      </c>
      <c r="AE99" s="53" t="s">
        <v>1108</v>
      </c>
      <c r="AF99" s="53" t="s">
        <v>8664</v>
      </c>
      <c r="AG99" s="53" t="s">
        <v>8257</v>
      </c>
      <c r="AH99" s="53" t="s">
        <v>8617</v>
      </c>
      <c r="AI99" s="53" t="s">
        <v>8665</v>
      </c>
      <c r="AJ99" s="53"/>
      <c r="AK99" s="53" t="s">
        <v>842</v>
      </c>
      <c r="AL99" s="53" t="s">
        <v>462</v>
      </c>
      <c r="AM99" s="53" t="s">
        <v>1940</v>
      </c>
      <c r="AN99" s="53" t="s">
        <v>1941</v>
      </c>
      <c r="AO99" s="59" t="s">
        <v>124</v>
      </c>
    </row>
    <row r="100" spans="1:41" x14ac:dyDescent="0.2">
      <c r="A100" s="51">
        <v>12926</v>
      </c>
      <c r="B100" s="52">
        <v>46052</v>
      </c>
      <c r="C100" s="53" t="s">
        <v>8666</v>
      </c>
      <c r="D100" s="53" t="s">
        <v>180</v>
      </c>
      <c r="E100" s="54">
        <v>7394100</v>
      </c>
      <c r="F100" s="54">
        <v>49630</v>
      </c>
      <c r="G100" s="54">
        <v>0</v>
      </c>
      <c r="H100" s="55" t="s">
        <v>361</v>
      </c>
      <c r="I100" s="48">
        <v>36491153</v>
      </c>
      <c r="J100" s="53" t="s">
        <v>2548</v>
      </c>
      <c r="K100" s="53" t="s">
        <v>183</v>
      </c>
      <c r="L100" s="53" t="s">
        <v>209</v>
      </c>
      <c r="M100" s="53" t="s">
        <v>2549</v>
      </c>
      <c r="N100" s="53" t="s">
        <v>186</v>
      </c>
      <c r="O100" s="53" t="s">
        <v>562</v>
      </c>
      <c r="P100" s="53" t="s">
        <v>563</v>
      </c>
      <c r="Q100" s="55" t="s">
        <v>189</v>
      </c>
      <c r="R100" s="53" t="s">
        <v>190</v>
      </c>
      <c r="S100" s="53" t="s">
        <v>735</v>
      </c>
      <c r="T100" s="53" t="s">
        <v>736</v>
      </c>
      <c r="U100" s="56">
        <v>7394100</v>
      </c>
      <c r="V100" s="56">
        <v>0</v>
      </c>
      <c r="W100" s="56">
        <v>7394100</v>
      </c>
      <c r="X100" s="56">
        <v>0</v>
      </c>
      <c r="Y100" s="53" t="s">
        <v>193</v>
      </c>
      <c r="Z100" s="53" t="s">
        <v>194</v>
      </c>
      <c r="AA100" s="53" t="s">
        <v>195</v>
      </c>
      <c r="AB100" s="53" t="s">
        <v>8667</v>
      </c>
      <c r="AC100" s="53" t="s">
        <v>813</v>
      </c>
      <c r="AD100" s="53" t="s">
        <v>813</v>
      </c>
      <c r="AE100" s="53" t="s">
        <v>1004</v>
      </c>
      <c r="AF100" s="53" t="s">
        <v>8544</v>
      </c>
      <c r="AG100" s="53" t="s">
        <v>8257</v>
      </c>
      <c r="AH100" s="53" t="s">
        <v>8626</v>
      </c>
      <c r="AI100" s="53" t="s">
        <v>8668</v>
      </c>
      <c r="AJ100" s="53"/>
      <c r="AK100" s="53" t="s">
        <v>2031</v>
      </c>
      <c r="AL100" s="53" t="s">
        <v>462</v>
      </c>
      <c r="AM100" s="53" t="s">
        <v>2554</v>
      </c>
      <c r="AN100" s="53" t="s">
        <v>1106</v>
      </c>
      <c r="AO100" s="59" t="s">
        <v>124</v>
      </c>
    </row>
    <row r="101" spans="1:41" x14ac:dyDescent="0.2">
      <c r="A101" s="51">
        <v>13026</v>
      </c>
      <c r="B101" s="52">
        <v>46052</v>
      </c>
      <c r="C101" s="53" t="s">
        <v>8669</v>
      </c>
      <c r="D101" s="53" t="s">
        <v>180</v>
      </c>
      <c r="E101" s="54">
        <v>3399420</v>
      </c>
      <c r="F101" s="54">
        <v>28775</v>
      </c>
      <c r="G101" s="54">
        <v>0</v>
      </c>
      <c r="H101" s="55" t="s">
        <v>361</v>
      </c>
      <c r="I101" s="48">
        <v>1010219440</v>
      </c>
      <c r="J101" s="53" t="s">
        <v>6983</v>
      </c>
      <c r="K101" s="53" t="s">
        <v>183</v>
      </c>
      <c r="L101" s="53" t="s">
        <v>209</v>
      </c>
      <c r="M101" s="53" t="s">
        <v>6984</v>
      </c>
      <c r="N101" s="53" t="s">
        <v>186</v>
      </c>
      <c r="O101" s="53" t="s">
        <v>211</v>
      </c>
      <c r="P101" s="53" t="s">
        <v>212</v>
      </c>
      <c r="Q101" s="55" t="s">
        <v>189</v>
      </c>
      <c r="R101" s="53" t="s">
        <v>190</v>
      </c>
      <c r="S101" s="53" t="s">
        <v>1099</v>
      </c>
      <c r="T101" s="53" t="s">
        <v>1100</v>
      </c>
      <c r="U101" s="56">
        <v>3399420</v>
      </c>
      <c r="V101" s="56">
        <v>0</v>
      </c>
      <c r="W101" s="56">
        <v>3399420</v>
      </c>
      <c r="X101" s="56">
        <v>0</v>
      </c>
      <c r="Y101" s="53" t="s">
        <v>193</v>
      </c>
      <c r="Z101" s="53" t="s">
        <v>194</v>
      </c>
      <c r="AA101" s="53" t="s">
        <v>195</v>
      </c>
      <c r="AB101" s="53" t="s">
        <v>8670</v>
      </c>
      <c r="AC101" s="53" t="s">
        <v>1862</v>
      </c>
      <c r="AD101" s="53" t="s">
        <v>1834</v>
      </c>
      <c r="AE101" s="53" t="s">
        <v>2299</v>
      </c>
      <c r="AF101" s="53" t="s">
        <v>8671</v>
      </c>
      <c r="AG101" s="53" t="s">
        <v>8257</v>
      </c>
      <c r="AH101" s="53" t="s">
        <v>8672</v>
      </c>
      <c r="AI101" s="53" t="s">
        <v>8673</v>
      </c>
      <c r="AJ101" s="53"/>
      <c r="AK101" s="53" t="s">
        <v>6191</v>
      </c>
      <c r="AL101" s="53" t="s">
        <v>462</v>
      </c>
      <c r="AM101" s="53" t="s">
        <v>6988</v>
      </c>
      <c r="AN101" s="53" t="s">
        <v>6989</v>
      </c>
      <c r="AO101" s="59" t="s">
        <v>124</v>
      </c>
    </row>
    <row r="102" spans="1:41" x14ac:dyDescent="0.2">
      <c r="A102" s="51">
        <v>13126</v>
      </c>
      <c r="B102" s="52">
        <v>46052</v>
      </c>
      <c r="C102" s="53" t="s">
        <v>8674</v>
      </c>
      <c r="D102" s="53" t="s">
        <v>180</v>
      </c>
      <c r="E102" s="54">
        <v>10000000</v>
      </c>
      <c r="F102" s="54">
        <v>328646</v>
      </c>
      <c r="G102" s="54">
        <v>0</v>
      </c>
      <c r="H102" s="55" t="s">
        <v>361</v>
      </c>
      <c r="I102" s="48">
        <v>98658498</v>
      </c>
      <c r="J102" s="53" t="s">
        <v>8675</v>
      </c>
      <c r="K102" s="53" t="s">
        <v>183</v>
      </c>
      <c r="L102" s="53" t="s">
        <v>209</v>
      </c>
      <c r="M102" s="53" t="s">
        <v>8676</v>
      </c>
      <c r="N102" s="53" t="s">
        <v>186</v>
      </c>
      <c r="O102" s="53" t="s">
        <v>211</v>
      </c>
      <c r="P102" s="53" t="s">
        <v>212</v>
      </c>
      <c r="Q102" s="55" t="s">
        <v>189</v>
      </c>
      <c r="R102" s="53" t="s">
        <v>190</v>
      </c>
      <c r="S102" s="53" t="s">
        <v>669</v>
      </c>
      <c r="T102" s="53" t="s">
        <v>670</v>
      </c>
      <c r="U102" s="56">
        <v>10000000</v>
      </c>
      <c r="V102" s="56">
        <v>0</v>
      </c>
      <c r="W102" s="56">
        <v>10000000</v>
      </c>
      <c r="X102" s="56">
        <v>0</v>
      </c>
      <c r="Y102" s="53" t="s">
        <v>193</v>
      </c>
      <c r="Z102" s="53" t="s">
        <v>194</v>
      </c>
      <c r="AA102" s="53" t="s">
        <v>195</v>
      </c>
      <c r="AB102" s="53" t="s">
        <v>8677</v>
      </c>
      <c r="AC102" s="53" t="s">
        <v>1788</v>
      </c>
      <c r="AD102" s="53" t="s">
        <v>1772</v>
      </c>
      <c r="AE102" s="53" t="s">
        <v>2246</v>
      </c>
      <c r="AF102" s="53" t="s">
        <v>8678</v>
      </c>
      <c r="AG102" s="53" t="s">
        <v>8257</v>
      </c>
      <c r="AH102" s="53" t="s">
        <v>8634</v>
      </c>
      <c r="AI102" s="53" t="s">
        <v>8679</v>
      </c>
      <c r="AJ102" s="53"/>
      <c r="AK102" s="53" t="s">
        <v>6180</v>
      </c>
      <c r="AL102" s="53" t="s">
        <v>462</v>
      </c>
      <c r="AM102" s="53" t="s">
        <v>8680</v>
      </c>
      <c r="AN102" s="53" t="s">
        <v>8681</v>
      </c>
      <c r="AO102" s="59" t="s">
        <v>124</v>
      </c>
    </row>
    <row r="103" spans="1:41" x14ac:dyDescent="0.2">
      <c r="A103" s="51">
        <v>13226</v>
      </c>
      <c r="B103" s="52">
        <v>46052</v>
      </c>
      <c r="C103" s="53" t="s">
        <v>8682</v>
      </c>
      <c r="D103" s="53" t="s">
        <v>180</v>
      </c>
      <c r="E103" s="54">
        <v>144466000</v>
      </c>
      <c r="F103" s="54">
        <v>12084156</v>
      </c>
      <c r="G103" s="54">
        <v>0</v>
      </c>
      <c r="H103" s="55" t="s">
        <v>181</v>
      </c>
      <c r="I103" s="48">
        <v>900792498</v>
      </c>
      <c r="J103" s="53" t="s">
        <v>7104</v>
      </c>
      <c r="K103" s="53" t="s">
        <v>183</v>
      </c>
      <c r="L103" s="53" t="s">
        <v>209</v>
      </c>
      <c r="M103" s="53" t="s">
        <v>7105</v>
      </c>
      <c r="N103" s="53" t="s">
        <v>186</v>
      </c>
      <c r="O103" s="53" t="s">
        <v>7106</v>
      </c>
      <c r="P103" s="53" t="s">
        <v>7107</v>
      </c>
      <c r="Q103" s="55" t="s">
        <v>189</v>
      </c>
      <c r="R103" s="53" t="s">
        <v>190</v>
      </c>
      <c r="S103" s="53" t="s">
        <v>478</v>
      </c>
      <c r="T103" s="53" t="s">
        <v>479</v>
      </c>
      <c r="U103" s="56">
        <v>144466000</v>
      </c>
      <c r="V103" s="56">
        <v>0</v>
      </c>
      <c r="W103" s="56">
        <v>144466000</v>
      </c>
      <c r="X103" s="56">
        <v>0</v>
      </c>
      <c r="Y103" s="53" t="s">
        <v>193</v>
      </c>
      <c r="Z103" s="53" t="s">
        <v>194</v>
      </c>
      <c r="AA103" s="53" t="s">
        <v>195</v>
      </c>
      <c r="AB103" s="53" t="s">
        <v>8683</v>
      </c>
      <c r="AC103" s="53" t="s">
        <v>720</v>
      </c>
      <c r="AD103" s="53" t="s">
        <v>720</v>
      </c>
      <c r="AE103" s="53" t="s">
        <v>1993</v>
      </c>
      <c r="AF103" s="53" t="s">
        <v>8684</v>
      </c>
      <c r="AG103" s="53" t="s">
        <v>8589</v>
      </c>
      <c r="AH103" s="53" t="s">
        <v>8643</v>
      </c>
      <c r="AI103" s="53" t="s">
        <v>8685</v>
      </c>
      <c r="AJ103" s="53"/>
      <c r="AK103" s="53" t="s">
        <v>5366</v>
      </c>
      <c r="AL103" s="53" t="s">
        <v>452</v>
      </c>
      <c r="AM103" s="53" t="s">
        <v>2732</v>
      </c>
      <c r="AN103" s="53" t="s">
        <v>7111</v>
      </c>
      <c r="AO103" s="59" t="s">
        <v>127</v>
      </c>
    </row>
    <row r="104" spans="1:41" x14ac:dyDescent="0.2">
      <c r="A104" s="51">
        <v>13326</v>
      </c>
      <c r="B104" s="52">
        <v>46052</v>
      </c>
      <c r="C104" s="53" t="s">
        <v>8686</v>
      </c>
      <c r="D104" s="53" t="s">
        <v>180</v>
      </c>
      <c r="E104" s="54">
        <v>5912680</v>
      </c>
      <c r="F104" s="54">
        <v>39687</v>
      </c>
      <c r="G104" s="54">
        <v>0</v>
      </c>
      <c r="H104" s="55" t="s">
        <v>361</v>
      </c>
      <c r="I104" s="48">
        <v>1065818681</v>
      </c>
      <c r="J104" s="53" t="s">
        <v>2693</v>
      </c>
      <c r="K104" s="53" t="s">
        <v>183</v>
      </c>
      <c r="L104" s="53" t="s">
        <v>209</v>
      </c>
      <c r="M104" s="53" t="s">
        <v>2694</v>
      </c>
      <c r="N104" s="53" t="s">
        <v>186</v>
      </c>
      <c r="O104" s="53" t="s">
        <v>364</v>
      </c>
      <c r="P104" s="53" t="s">
        <v>365</v>
      </c>
      <c r="Q104" s="55" t="s">
        <v>189</v>
      </c>
      <c r="R104" s="53" t="s">
        <v>190</v>
      </c>
      <c r="S104" s="53" t="s">
        <v>669</v>
      </c>
      <c r="T104" s="53" t="s">
        <v>670</v>
      </c>
      <c r="U104" s="56">
        <v>5912680</v>
      </c>
      <c r="V104" s="56">
        <v>0</v>
      </c>
      <c r="W104" s="56">
        <v>5912680</v>
      </c>
      <c r="X104" s="56">
        <v>0</v>
      </c>
      <c r="Y104" s="53" t="s">
        <v>193</v>
      </c>
      <c r="Z104" s="53" t="s">
        <v>194</v>
      </c>
      <c r="AA104" s="53" t="s">
        <v>195</v>
      </c>
      <c r="AB104" s="53" t="s">
        <v>8687</v>
      </c>
      <c r="AC104" s="53" t="s">
        <v>1456</v>
      </c>
      <c r="AD104" s="53" t="s">
        <v>1446</v>
      </c>
      <c r="AE104" s="53" t="s">
        <v>1044</v>
      </c>
      <c r="AF104" s="53" t="s">
        <v>8548</v>
      </c>
      <c r="AG104" s="53" t="s">
        <v>8257</v>
      </c>
      <c r="AH104" s="53" t="s">
        <v>8688</v>
      </c>
      <c r="AI104" s="53" t="s">
        <v>8689</v>
      </c>
      <c r="AJ104" s="53"/>
      <c r="AK104" s="53" t="s">
        <v>2120</v>
      </c>
      <c r="AL104" s="53" t="s">
        <v>462</v>
      </c>
      <c r="AM104" s="53" t="s">
        <v>2699</v>
      </c>
      <c r="AN104" s="53" t="s">
        <v>2700</v>
      </c>
      <c r="AO104" s="59" t="s">
        <v>124</v>
      </c>
    </row>
    <row r="105" spans="1:41" x14ac:dyDescent="0.2">
      <c r="A105" s="51">
        <v>13526</v>
      </c>
      <c r="B105" s="52">
        <v>46052</v>
      </c>
      <c r="C105" s="53" t="s">
        <v>8690</v>
      </c>
      <c r="D105" s="53" t="s">
        <v>180</v>
      </c>
      <c r="E105" s="54">
        <v>32784400</v>
      </c>
      <c r="F105" s="54">
        <v>2153302</v>
      </c>
      <c r="G105" s="54">
        <v>0</v>
      </c>
      <c r="H105" s="55" t="s">
        <v>361</v>
      </c>
      <c r="I105" s="48">
        <v>16602789</v>
      </c>
      <c r="J105" s="53" t="s">
        <v>8691</v>
      </c>
      <c r="K105" s="53" t="s">
        <v>183</v>
      </c>
      <c r="L105" s="53" t="s">
        <v>209</v>
      </c>
      <c r="M105" s="53" t="s">
        <v>8692</v>
      </c>
      <c r="N105" s="53" t="s">
        <v>186</v>
      </c>
      <c r="O105" s="53" t="s">
        <v>211</v>
      </c>
      <c r="P105" s="53" t="s">
        <v>212</v>
      </c>
      <c r="Q105" s="55" t="s">
        <v>189</v>
      </c>
      <c r="R105" s="53" t="s">
        <v>190</v>
      </c>
      <c r="S105" s="53" t="s">
        <v>735</v>
      </c>
      <c r="T105" s="53" t="s">
        <v>736</v>
      </c>
      <c r="U105" s="56">
        <v>32784400</v>
      </c>
      <c r="V105" s="56">
        <v>0</v>
      </c>
      <c r="W105" s="56">
        <v>32784400</v>
      </c>
      <c r="X105" s="56">
        <v>0</v>
      </c>
      <c r="Y105" s="53" t="s">
        <v>193</v>
      </c>
      <c r="Z105" s="53" t="s">
        <v>194</v>
      </c>
      <c r="AA105" s="53" t="s">
        <v>195</v>
      </c>
      <c r="AB105" s="53" t="s">
        <v>8693</v>
      </c>
      <c r="AC105" s="53" t="s">
        <v>1004</v>
      </c>
      <c r="AD105" s="53" t="s">
        <v>991</v>
      </c>
      <c r="AE105" s="53" t="s">
        <v>2162</v>
      </c>
      <c r="AF105" s="53" t="s">
        <v>8694</v>
      </c>
      <c r="AG105" s="53" t="s">
        <v>8589</v>
      </c>
      <c r="AH105" s="53" t="s">
        <v>8694</v>
      </c>
      <c r="AI105" s="53" t="s">
        <v>8695</v>
      </c>
      <c r="AJ105" s="53"/>
      <c r="AK105" s="53" t="s">
        <v>5561</v>
      </c>
      <c r="AL105" s="53" t="s">
        <v>452</v>
      </c>
      <c r="AM105" s="53" t="s">
        <v>8696</v>
      </c>
      <c r="AN105" s="53" t="s">
        <v>8697</v>
      </c>
      <c r="AO105" s="59" t="s">
        <v>124</v>
      </c>
    </row>
    <row r="106" spans="1:41" x14ac:dyDescent="0.2">
      <c r="A106" s="51">
        <v>13726</v>
      </c>
      <c r="B106" s="52">
        <v>46052</v>
      </c>
      <c r="C106" s="53" t="s">
        <v>8698</v>
      </c>
      <c r="D106" s="53" t="s">
        <v>180</v>
      </c>
      <c r="E106" s="54">
        <v>9777168</v>
      </c>
      <c r="F106" s="54">
        <v>0</v>
      </c>
      <c r="G106" s="54">
        <v>0</v>
      </c>
      <c r="H106" s="55" t="s">
        <v>181</v>
      </c>
      <c r="I106" s="48">
        <v>900150649</v>
      </c>
      <c r="J106" s="53" t="s">
        <v>7020</v>
      </c>
      <c r="K106" s="53" t="s">
        <v>183</v>
      </c>
      <c r="L106" s="53" t="s">
        <v>184</v>
      </c>
      <c r="M106" s="53" t="s">
        <v>7021</v>
      </c>
      <c r="N106" s="53" t="s">
        <v>186</v>
      </c>
      <c r="O106" s="53" t="s">
        <v>211</v>
      </c>
      <c r="P106" s="53" t="s">
        <v>212</v>
      </c>
      <c r="Q106" s="55" t="s">
        <v>189</v>
      </c>
      <c r="R106" s="53" t="s">
        <v>190</v>
      </c>
      <c r="S106" s="53" t="s">
        <v>858</v>
      </c>
      <c r="T106" s="53" t="s">
        <v>859</v>
      </c>
      <c r="U106" s="56">
        <v>9777168</v>
      </c>
      <c r="V106" s="56">
        <v>0</v>
      </c>
      <c r="W106" s="56">
        <v>9777168</v>
      </c>
      <c r="X106" s="56">
        <v>0</v>
      </c>
      <c r="Y106" s="53" t="s">
        <v>193</v>
      </c>
      <c r="Z106" s="53" t="s">
        <v>194</v>
      </c>
      <c r="AA106" s="53" t="s">
        <v>195</v>
      </c>
      <c r="AB106" s="53" t="s">
        <v>8219</v>
      </c>
      <c r="AC106" s="53" t="s">
        <v>1914</v>
      </c>
      <c r="AD106" s="53" t="s">
        <v>1885</v>
      </c>
      <c r="AE106" s="53" t="s">
        <v>2500</v>
      </c>
      <c r="AF106" s="53" t="s">
        <v>8699</v>
      </c>
      <c r="AG106" s="53" t="s">
        <v>8589</v>
      </c>
      <c r="AH106" s="53" t="s">
        <v>8700</v>
      </c>
      <c r="AI106" s="53" t="s">
        <v>8701</v>
      </c>
      <c r="AJ106" s="53"/>
      <c r="AK106" s="53" t="s">
        <v>6726</v>
      </c>
      <c r="AL106" s="53" t="s">
        <v>3456</v>
      </c>
      <c r="AM106" s="53" t="s">
        <v>8222</v>
      </c>
      <c r="AN106" s="53" t="s">
        <v>8223</v>
      </c>
      <c r="AO106" s="59" t="s">
        <v>137</v>
      </c>
    </row>
    <row r="107" spans="1:41" x14ac:dyDescent="0.2">
      <c r="A107" s="51">
        <v>14026</v>
      </c>
      <c r="B107" s="52">
        <v>46055</v>
      </c>
      <c r="C107" s="53" t="s">
        <v>8702</v>
      </c>
      <c r="D107" s="53" t="s">
        <v>180</v>
      </c>
      <c r="E107" s="54">
        <v>20241900</v>
      </c>
      <c r="F107" s="54">
        <v>187790</v>
      </c>
      <c r="G107" s="54">
        <v>0</v>
      </c>
      <c r="H107" s="55" t="s">
        <v>181</v>
      </c>
      <c r="I107" s="48">
        <v>860005114</v>
      </c>
      <c r="J107" s="53" t="s">
        <v>3581</v>
      </c>
      <c r="K107" s="53" t="s">
        <v>183</v>
      </c>
      <c r="L107" s="53" t="s">
        <v>184</v>
      </c>
      <c r="M107" s="53" t="s">
        <v>6017</v>
      </c>
      <c r="N107" s="53" t="s">
        <v>186</v>
      </c>
      <c r="O107" s="53" t="s">
        <v>211</v>
      </c>
      <c r="P107" s="53" t="s">
        <v>212</v>
      </c>
      <c r="Q107" s="55" t="s">
        <v>189</v>
      </c>
      <c r="R107" s="53" t="s">
        <v>190</v>
      </c>
      <c r="S107" s="53" t="s">
        <v>458</v>
      </c>
      <c r="T107" s="53" t="s">
        <v>459</v>
      </c>
      <c r="U107" s="56">
        <v>20241900</v>
      </c>
      <c r="V107" s="56">
        <v>0</v>
      </c>
      <c r="W107" s="56">
        <v>20241900</v>
      </c>
      <c r="X107" s="56">
        <v>0</v>
      </c>
      <c r="Y107" s="53" t="s">
        <v>193</v>
      </c>
      <c r="Z107" s="53" t="s">
        <v>194</v>
      </c>
      <c r="AA107" s="53" t="s">
        <v>195</v>
      </c>
      <c r="AB107" s="53" t="s">
        <v>8703</v>
      </c>
      <c r="AC107" s="53" t="s">
        <v>393</v>
      </c>
      <c r="AD107" s="53" t="s">
        <v>393</v>
      </c>
      <c r="AE107" s="53" t="s">
        <v>934</v>
      </c>
      <c r="AF107" s="53" t="s">
        <v>8704</v>
      </c>
      <c r="AG107" s="53" t="s">
        <v>8705</v>
      </c>
      <c r="AH107" s="53" t="s">
        <v>8706</v>
      </c>
      <c r="AI107" s="53" t="s">
        <v>8707</v>
      </c>
      <c r="AJ107" s="53"/>
      <c r="AK107" s="53" t="s">
        <v>1675</v>
      </c>
      <c r="AL107" s="53" t="s">
        <v>3456</v>
      </c>
      <c r="AM107" s="53" t="s">
        <v>3585</v>
      </c>
      <c r="AN107" s="53" t="s">
        <v>3586</v>
      </c>
      <c r="AO107" s="59" t="s">
        <v>137</v>
      </c>
    </row>
    <row r="108" spans="1:41" x14ac:dyDescent="0.2">
      <c r="A108" s="51">
        <v>14126</v>
      </c>
      <c r="B108" s="52">
        <v>46055</v>
      </c>
      <c r="C108" s="53" t="s">
        <v>8708</v>
      </c>
      <c r="D108" s="53" t="s">
        <v>180</v>
      </c>
      <c r="E108" s="54">
        <v>8519971.4900000002</v>
      </c>
      <c r="F108" s="54">
        <v>253452</v>
      </c>
      <c r="G108" s="54">
        <v>0</v>
      </c>
      <c r="H108" s="55" t="s">
        <v>181</v>
      </c>
      <c r="I108" s="48">
        <v>830042244</v>
      </c>
      <c r="J108" s="53" t="s">
        <v>2144</v>
      </c>
      <c r="K108" s="53" t="s">
        <v>183</v>
      </c>
      <c r="L108" s="53" t="s">
        <v>209</v>
      </c>
      <c r="M108" s="53" t="s">
        <v>2145</v>
      </c>
      <c r="N108" s="53" t="s">
        <v>186</v>
      </c>
      <c r="O108" s="53" t="s">
        <v>211</v>
      </c>
      <c r="P108" s="53" t="s">
        <v>212</v>
      </c>
      <c r="Q108" s="55" t="s">
        <v>189</v>
      </c>
      <c r="R108" s="53" t="s">
        <v>190</v>
      </c>
      <c r="S108" s="53" t="s">
        <v>585</v>
      </c>
      <c r="T108" s="53" t="s">
        <v>586</v>
      </c>
      <c r="U108" s="56">
        <v>8519971.4900000002</v>
      </c>
      <c r="V108" s="56">
        <v>0</v>
      </c>
      <c r="W108" s="56">
        <v>8519971.4900000002</v>
      </c>
      <c r="X108" s="56">
        <v>0</v>
      </c>
      <c r="Y108" s="53" t="s">
        <v>193</v>
      </c>
      <c r="Z108" s="53" t="s">
        <v>194</v>
      </c>
      <c r="AA108" s="53" t="s">
        <v>195</v>
      </c>
      <c r="AB108" s="53" t="s">
        <v>8709</v>
      </c>
      <c r="AC108" s="53" t="s">
        <v>440</v>
      </c>
      <c r="AD108" s="53" t="s">
        <v>440</v>
      </c>
      <c r="AE108" s="53" t="s">
        <v>831</v>
      </c>
      <c r="AF108" s="53" t="s">
        <v>8710</v>
      </c>
      <c r="AG108" s="53" t="s">
        <v>8705</v>
      </c>
      <c r="AH108" s="53" t="s">
        <v>8711</v>
      </c>
      <c r="AI108" s="53" t="s">
        <v>8712</v>
      </c>
      <c r="AJ108" s="53"/>
      <c r="AK108" s="53" t="s">
        <v>901</v>
      </c>
      <c r="AL108" s="53" t="s">
        <v>452</v>
      </c>
      <c r="AM108" s="53" t="s">
        <v>2156</v>
      </c>
      <c r="AN108" s="53" t="s">
        <v>2157</v>
      </c>
      <c r="AO108" s="59" t="s">
        <v>137</v>
      </c>
    </row>
    <row r="109" spans="1:41" x14ac:dyDescent="0.2">
      <c r="A109" s="51">
        <v>14226</v>
      </c>
      <c r="B109" s="52">
        <v>46055</v>
      </c>
      <c r="C109" s="53" t="s">
        <v>8713</v>
      </c>
      <c r="D109" s="53" t="s">
        <v>180</v>
      </c>
      <c r="E109" s="54">
        <v>1643132</v>
      </c>
      <c r="F109" s="54">
        <v>0</v>
      </c>
      <c r="G109" s="54">
        <v>0</v>
      </c>
      <c r="H109" s="55" t="s">
        <v>361</v>
      </c>
      <c r="I109" s="48">
        <v>35353930</v>
      </c>
      <c r="J109" s="53" t="s">
        <v>3930</v>
      </c>
      <c r="K109" s="53" t="s">
        <v>183</v>
      </c>
      <c r="L109" s="53" t="s">
        <v>209</v>
      </c>
      <c r="M109" s="53" t="s">
        <v>6210</v>
      </c>
      <c r="N109" s="53" t="s">
        <v>186</v>
      </c>
      <c r="O109" s="53" t="s">
        <v>211</v>
      </c>
      <c r="P109" s="53" t="s">
        <v>212</v>
      </c>
      <c r="Q109" s="55" t="s">
        <v>189</v>
      </c>
      <c r="R109" s="53" t="s">
        <v>190</v>
      </c>
      <c r="S109" s="53" t="s">
        <v>458</v>
      </c>
      <c r="T109" s="53" t="s">
        <v>459</v>
      </c>
      <c r="U109" s="56">
        <v>1643132</v>
      </c>
      <c r="V109" s="56">
        <v>0</v>
      </c>
      <c r="W109" s="56">
        <v>1643132</v>
      </c>
      <c r="X109" s="56">
        <v>0</v>
      </c>
      <c r="Y109" s="53" t="s">
        <v>193</v>
      </c>
      <c r="Z109" s="53" t="s">
        <v>194</v>
      </c>
      <c r="AA109" s="53" t="s">
        <v>195</v>
      </c>
      <c r="AB109" s="53" t="s">
        <v>8192</v>
      </c>
      <c r="AC109" s="53" t="s">
        <v>1830</v>
      </c>
      <c r="AD109" s="53" t="s">
        <v>1807</v>
      </c>
      <c r="AE109" s="53" t="s">
        <v>2139</v>
      </c>
      <c r="AF109" s="53" t="s">
        <v>8590</v>
      </c>
      <c r="AG109" s="53" t="s">
        <v>8257</v>
      </c>
      <c r="AH109" s="53" t="s">
        <v>8714</v>
      </c>
      <c r="AI109" s="53" t="s">
        <v>8715</v>
      </c>
      <c r="AJ109" s="53"/>
      <c r="AK109" s="53" t="s">
        <v>5552</v>
      </c>
      <c r="AL109" s="53" t="s">
        <v>462</v>
      </c>
      <c r="AM109" s="53" t="s">
        <v>2795</v>
      </c>
      <c r="AN109" s="53" t="s">
        <v>7706</v>
      </c>
      <c r="AO109" s="59" t="s">
        <v>124</v>
      </c>
    </row>
    <row r="110" spans="1:41" x14ac:dyDescent="0.2">
      <c r="A110" s="51">
        <v>14326</v>
      </c>
      <c r="B110" s="52">
        <v>46055</v>
      </c>
      <c r="C110" s="53" t="s">
        <v>8716</v>
      </c>
      <c r="D110" s="53" t="s">
        <v>180</v>
      </c>
      <c r="E110" s="54">
        <v>2382545</v>
      </c>
      <c r="F110" s="54">
        <v>0</v>
      </c>
      <c r="G110" s="54">
        <v>0</v>
      </c>
      <c r="H110" s="55" t="s">
        <v>361</v>
      </c>
      <c r="I110" s="48">
        <v>35353930</v>
      </c>
      <c r="J110" s="53" t="s">
        <v>3930</v>
      </c>
      <c r="K110" s="53" t="s">
        <v>183</v>
      </c>
      <c r="L110" s="53" t="s">
        <v>209</v>
      </c>
      <c r="M110" s="53" t="s">
        <v>6210</v>
      </c>
      <c r="N110" s="53" t="s">
        <v>186</v>
      </c>
      <c r="O110" s="53" t="s">
        <v>211</v>
      </c>
      <c r="P110" s="53" t="s">
        <v>212</v>
      </c>
      <c r="Q110" s="55" t="s">
        <v>189</v>
      </c>
      <c r="R110" s="53" t="s">
        <v>190</v>
      </c>
      <c r="S110" s="53" t="s">
        <v>478</v>
      </c>
      <c r="T110" s="53" t="s">
        <v>479</v>
      </c>
      <c r="U110" s="56">
        <v>2382545</v>
      </c>
      <c r="V110" s="56">
        <v>0</v>
      </c>
      <c r="W110" s="56">
        <v>2382545</v>
      </c>
      <c r="X110" s="56">
        <v>0</v>
      </c>
      <c r="Y110" s="53" t="s">
        <v>193</v>
      </c>
      <c r="Z110" s="53" t="s">
        <v>194</v>
      </c>
      <c r="AA110" s="53" t="s">
        <v>195</v>
      </c>
      <c r="AB110" s="53" t="s">
        <v>8192</v>
      </c>
      <c r="AC110" s="53" t="s">
        <v>1793</v>
      </c>
      <c r="AD110" s="53" t="s">
        <v>1776</v>
      </c>
      <c r="AE110" s="53" t="s">
        <v>2149</v>
      </c>
      <c r="AF110" s="53" t="s">
        <v>8599</v>
      </c>
      <c r="AG110" s="53" t="s">
        <v>8257</v>
      </c>
      <c r="AH110" s="53" t="s">
        <v>8704</v>
      </c>
      <c r="AI110" s="53" t="s">
        <v>8717</v>
      </c>
      <c r="AJ110" s="53"/>
      <c r="AK110" s="53" t="s">
        <v>5552</v>
      </c>
      <c r="AL110" s="53" t="s">
        <v>462</v>
      </c>
      <c r="AM110" s="53" t="s">
        <v>2795</v>
      </c>
      <c r="AN110" s="53" t="s">
        <v>6297</v>
      </c>
      <c r="AO110" s="59" t="s">
        <v>124</v>
      </c>
    </row>
    <row r="111" spans="1:41" x14ac:dyDescent="0.2">
      <c r="A111" s="51">
        <v>14426</v>
      </c>
      <c r="B111" s="52">
        <v>46055</v>
      </c>
      <c r="C111" s="53" t="s">
        <v>8718</v>
      </c>
      <c r="D111" s="53" t="s">
        <v>180</v>
      </c>
      <c r="E111" s="54">
        <v>7394100</v>
      </c>
      <c r="F111" s="54">
        <v>49630</v>
      </c>
      <c r="G111" s="54">
        <v>0</v>
      </c>
      <c r="H111" s="55" t="s">
        <v>361</v>
      </c>
      <c r="I111" s="48">
        <v>1018416231</v>
      </c>
      <c r="J111" s="53" t="s">
        <v>1542</v>
      </c>
      <c r="K111" s="53" t="s">
        <v>183</v>
      </c>
      <c r="L111" s="53" t="s">
        <v>209</v>
      </c>
      <c r="M111" s="53" t="s">
        <v>1543</v>
      </c>
      <c r="N111" s="53" t="s">
        <v>186</v>
      </c>
      <c r="O111" s="53" t="s">
        <v>225</v>
      </c>
      <c r="P111" s="53" t="s">
        <v>226</v>
      </c>
      <c r="Q111" s="55" t="s">
        <v>189</v>
      </c>
      <c r="R111" s="53" t="s">
        <v>190</v>
      </c>
      <c r="S111" s="53" t="s">
        <v>446</v>
      </c>
      <c r="T111" s="53" t="s">
        <v>447</v>
      </c>
      <c r="U111" s="56">
        <v>7394100</v>
      </c>
      <c r="V111" s="56">
        <v>0</v>
      </c>
      <c r="W111" s="56">
        <v>7394100</v>
      </c>
      <c r="X111" s="56">
        <v>0</v>
      </c>
      <c r="Y111" s="53" t="s">
        <v>193</v>
      </c>
      <c r="Z111" s="53" t="s">
        <v>194</v>
      </c>
      <c r="AA111" s="53" t="s">
        <v>195</v>
      </c>
      <c r="AB111" s="53" t="s">
        <v>8719</v>
      </c>
      <c r="AC111" s="53" t="s">
        <v>936</v>
      </c>
      <c r="AD111" s="53" t="s">
        <v>932</v>
      </c>
      <c r="AE111" s="53" t="s">
        <v>566</v>
      </c>
      <c r="AF111" s="53" t="s">
        <v>8417</v>
      </c>
      <c r="AG111" s="53" t="s">
        <v>8257</v>
      </c>
      <c r="AH111" s="53" t="s">
        <v>8710</v>
      </c>
      <c r="AI111" s="53" t="s">
        <v>8720</v>
      </c>
      <c r="AJ111" s="53"/>
      <c r="AK111" s="53" t="s">
        <v>672</v>
      </c>
      <c r="AL111" s="53" t="s">
        <v>462</v>
      </c>
      <c r="AM111" s="53" t="s">
        <v>877</v>
      </c>
      <c r="AN111" s="53" t="s">
        <v>1548</v>
      </c>
      <c r="AO111" s="59" t="s">
        <v>124</v>
      </c>
    </row>
    <row r="112" spans="1:41" x14ac:dyDescent="0.2">
      <c r="A112" s="51">
        <v>14526</v>
      </c>
      <c r="B112" s="52">
        <v>46055</v>
      </c>
      <c r="C112" s="53" t="s">
        <v>8721</v>
      </c>
      <c r="D112" s="53" t="s">
        <v>180</v>
      </c>
      <c r="E112" s="54">
        <v>4436460</v>
      </c>
      <c r="F112" s="54">
        <v>29778</v>
      </c>
      <c r="G112" s="54">
        <v>0</v>
      </c>
      <c r="H112" s="55" t="s">
        <v>361</v>
      </c>
      <c r="I112" s="48">
        <v>1018416231</v>
      </c>
      <c r="J112" s="53" t="s">
        <v>1542</v>
      </c>
      <c r="K112" s="53" t="s">
        <v>183</v>
      </c>
      <c r="L112" s="53" t="s">
        <v>209</v>
      </c>
      <c r="M112" s="53" t="s">
        <v>1543</v>
      </c>
      <c r="N112" s="53" t="s">
        <v>186</v>
      </c>
      <c r="O112" s="53" t="s">
        <v>225</v>
      </c>
      <c r="P112" s="53" t="s">
        <v>226</v>
      </c>
      <c r="Q112" s="55" t="s">
        <v>189</v>
      </c>
      <c r="R112" s="53" t="s">
        <v>190</v>
      </c>
      <c r="S112" s="53" t="s">
        <v>446</v>
      </c>
      <c r="T112" s="53" t="s">
        <v>447</v>
      </c>
      <c r="U112" s="56">
        <v>4436460</v>
      </c>
      <c r="V112" s="56">
        <v>0</v>
      </c>
      <c r="W112" s="56">
        <v>4436460</v>
      </c>
      <c r="X112" s="56">
        <v>0</v>
      </c>
      <c r="Y112" s="53" t="s">
        <v>193</v>
      </c>
      <c r="Z112" s="53" t="s">
        <v>194</v>
      </c>
      <c r="AA112" s="53" t="s">
        <v>195</v>
      </c>
      <c r="AB112" s="53" t="s">
        <v>8722</v>
      </c>
      <c r="AC112" s="53" t="s">
        <v>936</v>
      </c>
      <c r="AD112" s="53" t="s">
        <v>932</v>
      </c>
      <c r="AE112" s="53" t="s">
        <v>566</v>
      </c>
      <c r="AF112" s="53" t="s">
        <v>8422</v>
      </c>
      <c r="AG112" s="53" t="s">
        <v>8257</v>
      </c>
      <c r="AH112" s="53" t="s">
        <v>8723</v>
      </c>
      <c r="AI112" s="53" t="s">
        <v>8724</v>
      </c>
      <c r="AJ112" s="53"/>
      <c r="AK112" s="53" t="s">
        <v>672</v>
      </c>
      <c r="AL112" s="53" t="s">
        <v>462</v>
      </c>
      <c r="AM112" s="53" t="s">
        <v>877</v>
      </c>
      <c r="AN112" s="53" t="s">
        <v>1548</v>
      </c>
      <c r="AO112" s="59" t="s">
        <v>124</v>
      </c>
    </row>
    <row r="113" spans="1:41" x14ac:dyDescent="0.2">
      <c r="A113" s="51">
        <v>14626</v>
      </c>
      <c r="B113" s="52">
        <v>46055</v>
      </c>
      <c r="C113" s="53" t="s">
        <v>8725</v>
      </c>
      <c r="D113" s="53" t="s">
        <v>180</v>
      </c>
      <c r="E113" s="54">
        <v>4533055</v>
      </c>
      <c r="F113" s="54">
        <v>30426</v>
      </c>
      <c r="G113" s="54">
        <v>0</v>
      </c>
      <c r="H113" s="55" t="s">
        <v>361</v>
      </c>
      <c r="I113" s="48">
        <v>1032468011</v>
      </c>
      <c r="J113" s="53" t="s">
        <v>687</v>
      </c>
      <c r="K113" s="53" t="s">
        <v>183</v>
      </c>
      <c r="L113" s="53" t="s">
        <v>209</v>
      </c>
      <c r="M113" s="53" t="s">
        <v>688</v>
      </c>
      <c r="N113" s="53" t="s">
        <v>186</v>
      </c>
      <c r="O113" s="53" t="s">
        <v>211</v>
      </c>
      <c r="P113" s="53" t="s">
        <v>212</v>
      </c>
      <c r="Q113" s="55" t="s">
        <v>189</v>
      </c>
      <c r="R113" s="53" t="s">
        <v>190</v>
      </c>
      <c r="S113" s="53" t="s">
        <v>458</v>
      </c>
      <c r="T113" s="53" t="s">
        <v>459</v>
      </c>
      <c r="U113" s="56">
        <v>4533055</v>
      </c>
      <c r="V113" s="56">
        <v>0</v>
      </c>
      <c r="W113" s="56">
        <v>4533055</v>
      </c>
      <c r="X113" s="56">
        <v>0</v>
      </c>
      <c r="Y113" s="53" t="s">
        <v>193</v>
      </c>
      <c r="Z113" s="53" t="s">
        <v>194</v>
      </c>
      <c r="AA113" s="53" t="s">
        <v>195</v>
      </c>
      <c r="AB113" s="53" t="s">
        <v>8726</v>
      </c>
      <c r="AC113" s="53" t="s">
        <v>401</v>
      </c>
      <c r="AD113" s="53" t="s">
        <v>401</v>
      </c>
      <c r="AE113" s="53" t="s">
        <v>409</v>
      </c>
      <c r="AF113" s="53" t="s">
        <v>8727</v>
      </c>
      <c r="AG113" s="53" t="s">
        <v>8257</v>
      </c>
      <c r="AH113" s="53" t="s">
        <v>8728</v>
      </c>
      <c r="AI113" s="53" t="s">
        <v>8729</v>
      </c>
      <c r="AJ113" s="53"/>
      <c r="AK113" s="53" t="s">
        <v>327</v>
      </c>
      <c r="AL113" s="53" t="s">
        <v>462</v>
      </c>
      <c r="AM113" s="53" t="s">
        <v>692</v>
      </c>
      <c r="AN113" s="53" t="s">
        <v>693</v>
      </c>
      <c r="AO113" s="59" t="s">
        <v>124</v>
      </c>
    </row>
    <row r="114" spans="1:41" x14ac:dyDescent="0.2">
      <c r="A114" s="51">
        <v>14726</v>
      </c>
      <c r="B114" s="52">
        <v>46055</v>
      </c>
      <c r="C114" s="53" t="s">
        <v>8730</v>
      </c>
      <c r="D114" s="53" t="s">
        <v>180</v>
      </c>
      <c r="E114" s="54">
        <v>10137363</v>
      </c>
      <c r="F114" s="54">
        <v>452809</v>
      </c>
      <c r="G114" s="54">
        <v>0</v>
      </c>
      <c r="H114" s="55" t="s">
        <v>361</v>
      </c>
      <c r="I114" s="48">
        <v>7715949</v>
      </c>
      <c r="J114" s="53" t="s">
        <v>5698</v>
      </c>
      <c r="K114" s="53" t="s">
        <v>183</v>
      </c>
      <c r="L114" s="53" t="s">
        <v>209</v>
      </c>
      <c r="M114" s="53" t="s">
        <v>5699</v>
      </c>
      <c r="N114" s="53" t="s">
        <v>186</v>
      </c>
      <c r="O114" s="53" t="s">
        <v>1068</v>
      </c>
      <c r="P114" s="53" t="s">
        <v>1069</v>
      </c>
      <c r="Q114" s="55" t="s">
        <v>189</v>
      </c>
      <c r="R114" s="53" t="s">
        <v>190</v>
      </c>
      <c r="S114" s="53" t="s">
        <v>669</v>
      </c>
      <c r="T114" s="53" t="s">
        <v>670</v>
      </c>
      <c r="U114" s="56">
        <v>10137363</v>
      </c>
      <c r="V114" s="56">
        <v>0</v>
      </c>
      <c r="W114" s="56">
        <v>10137363</v>
      </c>
      <c r="X114" s="56">
        <v>0</v>
      </c>
      <c r="Y114" s="53" t="s">
        <v>193</v>
      </c>
      <c r="Z114" s="53" t="s">
        <v>194</v>
      </c>
      <c r="AA114" s="53" t="s">
        <v>195</v>
      </c>
      <c r="AB114" s="53" t="s">
        <v>8731</v>
      </c>
      <c r="AC114" s="53" t="s">
        <v>553</v>
      </c>
      <c r="AD114" s="53" t="s">
        <v>553</v>
      </c>
      <c r="AE114" s="53" t="s">
        <v>1728</v>
      </c>
      <c r="AF114" s="53" t="s">
        <v>8575</v>
      </c>
      <c r="AG114" s="53" t="s">
        <v>8257</v>
      </c>
      <c r="AH114" s="53" t="s">
        <v>8732</v>
      </c>
      <c r="AI114" s="53" t="s">
        <v>8733</v>
      </c>
      <c r="AJ114" s="53"/>
      <c r="AK114" s="53" t="s">
        <v>4143</v>
      </c>
      <c r="AL114" s="53" t="s">
        <v>462</v>
      </c>
      <c r="AM114" s="53" t="s">
        <v>5703</v>
      </c>
      <c r="AN114" s="53" t="s">
        <v>5704</v>
      </c>
      <c r="AO114" s="59" t="s">
        <v>124</v>
      </c>
    </row>
    <row r="115" spans="1:41" x14ac:dyDescent="0.2">
      <c r="A115" s="51">
        <v>14826</v>
      </c>
      <c r="B115" s="52">
        <v>46055</v>
      </c>
      <c r="C115" s="53" t="s">
        <v>8734</v>
      </c>
      <c r="D115" s="53" t="s">
        <v>180</v>
      </c>
      <c r="E115" s="54">
        <v>60000000</v>
      </c>
      <c r="F115" s="54">
        <v>7470252</v>
      </c>
      <c r="G115" s="54">
        <v>0</v>
      </c>
      <c r="H115" s="55" t="s">
        <v>181</v>
      </c>
      <c r="I115" s="48">
        <v>830101214</v>
      </c>
      <c r="J115" s="53" t="s">
        <v>8735</v>
      </c>
      <c r="K115" s="53" t="s">
        <v>183</v>
      </c>
      <c r="L115" s="53" t="s">
        <v>184</v>
      </c>
      <c r="M115" s="53" t="s">
        <v>8736</v>
      </c>
      <c r="N115" s="53" t="s">
        <v>186</v>
      </c>
      <c r="O115" s="53" t="s">
        <v>211</v>
      </c>
      <c r="P115" s="53" t="s">
        <v>212</v>
      </c>
      <c r="Q115" s="55" t="s">
        <v>189</v>
      </c>
      <c r="R115" s="53" t="s">
        <v>190</v>
      </c>
      <c r="S115" s="53" t="s">
        <v>1112</v>
      </c>
      <c r="T115" s="53" t="s">
        <v>1113</v>
      </c>
      <c r="U115" s="56">
        <v>60000000</v>
      </c>
      <c r="V115" s="56">
        <v>0</v>
      </c>
      <c r="W115" s="56">
        <v>60000000</v>
      </c>
      <c r="X115" s="56">
        <v>0</v>
      </c>
      <c r="Y115" s="53" t="s">
        <v>193</v>
      </c>
      <c r="Z115" s="53" t="s">
        <v>194</v>
      </c>
      <c r="AA115" s="53" t="s">
        <v>195</v>
      </c>
      <c r="AB115" s="53" t="s">
        <v>8737</v>
      </c>
      <c r="AC115" s="53" t="s">
        <v>1538</v>
      </c>
      <c r="AD115" s="53" t="s">
        <v>1524</v>
      </c>
      <c r="AE115" s="53" t="s">
        <v>1797</v>
      </c>
      <c r="AF115" s="53" t="s">
        <v>8723</v>
      </c>
      <c r="AG115" s="53" t="s">
        <v>8705</v>
      </c>
      <c r="AH115" s="53" t="s">
        <v>8738</v>
      </c>
      <c r="AI115" s="53" t="s">
        <v>8739</v>
      </c>
      <c r="AJ115" s="53"/>
      <c r="AK115" s="53" t="s">
        <v>8740</v>
      </c>
      <c r="AL115" s="53" t="s">
        <v>8151</v>
      </c>
      <c r="AM115" s="53" t="s">
        <v>8741</v>
      </c>
      <c r="AN115" s="53" t="s">
        <v>8742</v>
      </c>
      <c r="AO115" s="59" t="s">
        <v>137</v>
      </c>
    </row>
    <row r="116" spans="1:41" x14ac:dyDescent="0.2">
      <c r="A116" s="51">
        <v>14926</v>
      </c>
      <c r="B116" s="52">
        <v>46055</v>
      </c>
      <c r="C116" s="53" t="s">
        <v>8743</v>
      </c>
      <c r="D116" s="53" t="s">
        <v>180</v>
      </c>
      <c r="E116" s="54">
        <v>7147630</v>
      </c>
      <c r="F116" s="54">
        <v>47976</v>
      </c>
      <c r="G116" s="54">
        <v>0</v>
      </c>
      <c r="H116" s="55" t="s">
        <v>361</v>
      </c>
      <c r="I116" s="48">
        <v>1032436840</v>
      </c>
      <c r="J116" s="53" t="s">
        <v>2017</v>
      </c>
      <c r="K116" s="53" t="s">
        <v>183</v>
      </c>
      <c r="L116" s="53" t="s">
        <v>209</v>
      </c>
      <c r="M116" s="53" t="s">
        <v>2018</v>
      </c>
      <c r="N116" s="53" t="s">
        <v>186</v>
      </c>
      <c r="O116" s="53" t="s">
        <v>334</v>
      </c>
      <c r="P116" s="53" t="s">
        <v>8393</v>
      </c>
      <c r="Q116" s="55" t="s">
        <v>189</v>
      </c>
      <c r="R116" s="53" t="s">
        <v>190</v>
      </c>
      <c r="S116" s="53" t="s">
        <v>1099</v>
      </c>
      <c r="T116" s="53" t="s">
        <v>1100</v>
      </c>
      <c r="U116" s="56">
        <v>7147630</v>
      </c>
      <c r="V116" s="56">
        <v>0</v>
      </c>
      <c r="W116" s="56">
        <v>7147630</v>
      </c>
      <c r="X116" s="56">
        <v>0</v>
      </c>
      <c r="Y116" s="53" t="s">
        <v>193</v>
      </c>
      <c r="Z116" s="53" t="s">
        <v>194</v>
      </c>
      <c r="AA116" s="53" t="s">
        <v>195</v>
      </c>
      <c r="AB116" s="53" t="s">
        <v>8744</v>
      </c>
      <c r="AC116" s="53" t="s">
        <v>837</v>
      </c>
      <c r="AD116" s="53" t="s">
        <v>837</v>
      </c>
      <c r="AE116" s="53" t="s">
        <v>823</v>
      </c>
      <c r="AF116" s="53" t="s">
        <v>8500</v>
      </c>
      <c r="AG116" s="53" t="s">
        <v>8257</v>
      </c>
      <c r="AH116" s="53" t="s">
        <v>8745</v>
      </c>
      <c r="AI116" s="53" t="s">
        <v>8746</v>
      </c>
      <c r="AJ116" s="53"/>
      <c r="AK116" s="53" t="s">
        <v>876</v>
      </c>
      <c r="AL116" s="53" t="s">
        <v>462</v>
      </c>
      <c r="AM116" s="53" t="s">
        <v>2022</v>
      </c>
      <c r="AN116" s="53" t="s">
        <v>1255</v>
      </c>
      <c r="AO116" s="59" t="s">
        <v>124</v>
      </c>
    </row>
    <row r="117" spans="1:41" x14ac:dyDescent="0.2">
      <c r="A117" s="51">
        <v>15026</v>
      </c>
      <c r="B117" s="52">
        <v>46055</v>
      </c>
      <c r="C117" s="53" t="s">
        <v>8747</v>
      </c>
      <c r="D117" s="53" t="s">
        <v>180</v>
      </c>
      <c r="E117" s="54">
        <v>60000000</v>
      </c>
      <c r="F117" s="54">
        <v>7470252</v>
      </c>
      <c r="G117" s="54">
        <v>0</v>
      </c>
      <c r="H117" s="55" t="s">
        <v>181</v>
      </c>
      <c r="I117" s="48">
        <v>830101214</v>
      </c>
      <c r="J117" s="53" t="s">
        <v>8735</v>
      </c>
      <c r="K117" s="53" t="s">
        <v>183</v>
      </c>
      <c r="L117" s="53" t="s">
        <v>184</v>
      </c>
      <c r="M117" s="53" t="s">
        <v>8736</v>
      </c>
      <c r="N117" s="53" t="s">
        <v>186</v>
      </c>
      <c r="O117" s="53" t="s">
        <v>211</v>
      </c>
      <c r="P117" s="53" t="s">
        <v>212</v>
      </c>
      <c r="Q117" s="55" t="s">
        <v>189</v>
      </c>
      <c r="R117" s="53" t="s">
        <v>190</v>
      </c>
      <c r="S117" s="53" t="s">
        <v>1099</v>
      </c>
      <c r="T117" s="53" t="s">
        <v>1100</v>
      </c>
      <c r="U117" s="56">
        <v>60000000</v>
      </c>
      <c r="V117" s="56">
        <v>0</v>
      </c>
      <c r="W117" s="56">
        <v>60000000</v>
      </c>
      <c r="X117" s="56">
        <v>0</v>
      </c>
      <c r="Y117" s="53" t="s">
        <v>193</v>
      </c>
      <c r="Z117" s="53" t="s">
        <v>194</v>
      </c>
      <c r="AA117" s="53" t="s">
        <v>195</v>
      </c>
      <c r="AB117" s="53" t="s">
        <v>8737</v>
      </c>
      <c r="AC117" s="53" t="s">
        <v>1545</v>
      </c>
      <c r="AD117" s="53" t="s">
        <v>1528</v>
      </c>
      <c r="AE117" s="53" t="s">
        <v>1801</v>
      </c>
      <c r="AF117" s="53" t="s">
        <v>8728</v>
      </c>
      <c r="AG117" s="53" t="s">
        <v>8705</v>
      </c>
      <c r="AH117" s="53" t="s">
        <v>8748</v>
      </c>
      <c r="AI117" s="53" t="s">
        <v>8749</v>
      </c>
      <c r="AJ117" s="53"/>
      <c r="AK117" s="53" t="s">
        <v>8740</v>
      </c>
      <c r="AL117" s="53" t="s">
        <v>8151</v>
      </c>
      <c r="AM117" s="53" t="s">
        <v>8741</v>
      </c>
      <c r="AN117" s="53" t="s">
        <v>8742</v>
      </c>
      <c r="AO117" s="59" t="s">
        <v>137</v>
      </c>
    </row>
    <row r="118" spans="1:41" x14ac:dyDescent="0.2">
      <c r="A118" s="51">
        <v>15126</v>
      </c>
      <c r="B118" s="52">
        <v>46055</v>
      </c>
      <c r="C118" s="53" t="s">
        <v>8750</v>
      </c>
      <c r="D118" s="53" t="s">
        <v>180</v>
      </c>
      <c r="E118" s="54">
        <v>2206850</v>
      </c>
      <c r="F118" s="54">
        <v>0</v>
      </c>
      <c r="G118" s="54">
        <v>0</v>
      </c>
      <c r="H118" s="55" t="s">
        <v>361</v>
      </c>
      <c r="I118" s="48">
        <v>1024543556</v>
      </c>
      <c r="J118" s="53" t="s">
        <v>1016</v>
      </c>
      <c r="K118" s="53" t="s">
        <v>183</v>
      </c>
      <c r="L118" s="53" t="s">
        <v>209</v>
      </c>
      <c r="M118" s="53" t="s">
        <v>1017</v>
      </c>
      <c r="N118" s="53" t="s">
        <v>186</v>
      </c>
      <c r="O118" s="53" t="s">
        <v>562</v>
      </c>
      <c r="P118" s="53" t="s">
        <v>563</v>
      </c>
      <c r="Q118" s="55" t="s">
        <v>189</v>
      </c>
      <c r="R118" s="53" t="s">
        <v>190</v>
      </c>
      <c r="S118" s="53" t="s">
        <v>669</v>
      </c>
      <c r="T118" s="53" t="s">
        <v>670</v>
      </c>
      <c r="U118" s="56">
        <v>2206850</v>
      </c>
      <c r="V118" s="56">
        <v>0</v>
      </c>
      <c r="W118" s="56">
        <v>2206850</v>
      </c>
      <c r="X118" s="56">
        <v>0</v>
      </c>
      <c r="Y118" s="53" t="s">
        <v>193</v>
      </c>
      <c r="Z118" s="53" t="s">
        <v>194</v>
      </c>
      <c r="AA118" s="53" t="s">
        <v>195</v>
      </c>
      <c r="AB118" s="53" t="s">
        <v>8047</v>
      </c>
      <c r="AC118" s="53" t="s">
        <v>621</v>
      </c>
      <c r="AD118" s="53" t="s">
        <v>621</v>
      </c>
      <c r="AE118" s="53" t="s">
        <v>494</v>
      </c>
      <c r="AF118" s="53" t="s">
        <v>8400</v>
      </c>
      <c r="AG118" s="53" t="s">
        <v>8257</v>
      </c>
      <c r="AH118" s="53" t="s">
        <v>8751</v>
      </c>
      <c r="AI118" s="53" t="s">
        <v>8752</v>
      </c>
      <c r="AJ118" s="53"/>
      <c r="AK118" s="53" t="s">
        <v>672</v>
      </c>
      <c r="AL118" s="53" t="s">
        <v>462</v>
      </c>
      <c r="AM118" s="53" t="s">
        <v>1021</v>
      </c>
      <c r="AN118" s="53" t="s">
        <v>1022</v>
      </c>
      <c r="AO118" s="59" t="s">
        <v>124</v>
      </c>
    </row>
    <row r="119" spans="1:41" x14ac:dyDescent="0.2">
      <c r="A119" s="51">
        <v>15226</v>
      </c>
      <c r="B119" s="52">
        <v>46055</v>
      </c>
      <c r="C119" s="53" t="s">
        <v>8753</v>
      </c>
      <c r="D119" s="53" t="s">
        <v>180</v>
      </c>
      <c r="E119" s="54">
        <v>908922</v>
      </c>
      <c r="F119" s="54">
        <v>0</v>
      </c>
      <c r="G119" s="54">
        <v>0</v>
      </c>
      <c r="H119" s="55" t="s">
        <v>361</v>
      </c>
      <c r="I119" s="48">
        <v>1019130500</v>
      </c>
      <c r="J119" s="53" t="s">
        <v>1763</v>
      </c>
      <c r="K119" s="53" t="s">
        <v>183</v>
      </c>
      <c r="L119" s="53" t="s">
        <v>209</v>
      </c>
      <c r="M119" s="53" t="s">
        <v>1764</v>
      </c>
      <c r="N119" s="53" t="s">
        <v>186</v>
      </c>
      <c r="O119" s="53" t="s">
        <v>562</v>
      </c>
      <c r="P119" s="53" t="s">
        <v>563</v>
      </c>
      <c r="Q119" s="55" t="s">
        <v>189</v>
      </c>
      <c r="R119" s="53" t="s">
        <v>190</v>
      </c>
      <c r="S119" s="53" t="s">
        <v>1112</v>
      </c>
      <c r="T119" s="53" t="s">
        <v>1113</v>
      </c>
      <c r="U119" s="56">
        <v>908922</v>
      </c>
      <c r="V119" s="56">
        <v>0</v>
      </c>
      <c r="W119" s="56">
        <v>908922</v>
      </c>
      <c r="X119" s="56">
        <v>0</v>
      </c>
      <c r="Y119" s="53" t="s">
        <v>193</v>
      </c>
      <c r="Z119" s="53" t="s">
        <v>194</v>
      </c>
      <c r="AA119" s="53" t="s">
        <v>195</v>
      </c>
      <c r="AB119" s="53" t="s">
        <v>8051</v>
      </c>
      <c r="AC119" s="53" t="s">
        <v>1311</v>
      </c>
      <c r="AD119" s="53" t="s">
        <v>880</v>
      </c>
      <c r="AE119" s="53" t="s">
        <v>892</v>
      </c>
      <c r="AF119" s="53" t="s">
        <v>8521</v>
      </c>
      <c r="AG119" s="53" t="s">
        <v>8257</v>
      </c>
      <c r="AH119" s="53" t="s">
        <v>8754</v>
      </c>
      <c r="AI119" s="53" t="s">
        <v>8755</v>
      </c>
      <c r="AJ119" s="53"/>
      <c r="AK119" s="53" t="s">
        <v>1231</v>
      </c>
      <c r="AL119" s="53" t="s">
        <v>462</v>
      </c>
      <c r="AM119" s="53" t="s">
        <v>1768</v>
      </c>
      <c r="AN119" s="53" t="s">
        <v>1769</v>
      </c>
      <c r="AO119" s="59" t="s">
        <v>124</v>
      </c>
    </row>
    <row r="120" spans="1:41" x14ac:dyDescent="0.2">
      <c r="A120" s="51">
        <v>15326</v>
      </c>
      <c r="B120" s="52">
        <v>46055</v>
      </c>
      <c r="C120" s="53" t="s">
        <v>8756</v>
      </c>
      <c r="D120" s="53" t="s">
        <v>180</v>
      </c>
      <c r="E120" s="54">
        <v>5211631</v>
      </c>
      <c r="F120" s="54">
        <v>0</v>
      </c>
      <c r="G120" s="54">
        <v>0</v>
      </c>
      <c r="H120" s="55" t="s">
        <v>361</v>
      </c>
      <c r="I120" s="48">
        <v>1015467605</v>
      </c>
      <c r="J120" s="53" t="s">
        <v>538</v>
      </c>
      <c r="K120" s="53" t="s">
        <v>183</v>
      </c>
      <c r="L120" s="53" t="s">
        <v>209</v>
      </c>
      <c r="M120" s="53" t="s">
        <v>539</v>
      </c>
      <c r="N120" s="53" t="s">
        <v>186</v>
      </c>
      <c r="O120" s="53" t="s">
        <v>364</v>
      </c>
      <c r="P120" s="53" t="s">
        <v>365</v>
      </c>
      <c r="Q120" s="55" t="s">
        <v>189</v>
      </c>
      <c r="R120" s="53" t="s">
        <v>190</v>
      </c>
      <c r="S120" s="53" t="s">
        <v>540</v>
      </c>
      <c r="T120" s="53" t="s">
        <v>541</v>
      </c>
      <c r="U120" s="56">
        <v>5211631</v>
      </c>
      <c r="V120" s="56">
        <v>0</v>
      </c>
      <c r="W120" s="56">
        <v>5211631</v>
      </c>
      <c r="X120" s="56">
        <v>0</v>
      </c>
      <c r="Y120" s="53" t="s">
        <v>193</v>
      </c>
      <c r="Z120" s="53" t="s">
        <v>194</v>
      </c>
      <c r="AA120" s="53" t="s">
        <v>195</v>
      </c>
      <c r="AB120" s="53" t="s">
        <v>8200</v>
      </c>
      <c r="AC120" s="53" t="s">
        <v>543</v>
      </c>
      <c r="AD120" s="53" t="s">
        <v>543</v>
      </c>
      <c r="AE120" s="53" t="s">
        <v>197</v>
      </c>
      <c r="AF120" s="53" t="s">
        <v>8258</v>
      </c>
      <c r="AG120" s="53" t="s">
        <v>8257</v>
      </c>
      <c r="AH120" s="53" t="s">
        <v>8757</v>
      </c>
      <c r="AI120" s="53" t="s">
        <v>8758</v>
      </c>
      <c r="AJ120" s="53"/>
      <c r="AK120" s="53" t="s">
        <v>327</v>
      </c>
      <c r="AL120" s="53" t="s">
        <v>462</v>
      </c>
      <c r="AM120" s="53" t="s">
        <v>548</v>
      </c>
      <c r="AN120" s="53" t="s">
        <v>549</v>
      </c>
      <c r="AO120" s="59" t="s">
        <v>124</v>
      </c>
    </row>
    <row r="121" spans="1:41" x14ac:dyDescent="0.2">
      <c r="A121" s="51">
        <v>15426</v>
      </c>
      <c r="B121" s="52">
        <v>46055</v>
      </c>
      <c r="C121" s="53" t="s">
        <v>8759</v>
      </c>
      <c r="D121" s="53" t="s">
        <v>180</v>
      </c>
      <c r="E121" s="54">
        <v>4703627</v>
      </c>
      <c r="F121" s="54">
        <v>0</v>
      </c>
      <c r="G121" s="54">
        <v>0</v>
      </c>
      <c r="H121" s="55" t="s">
        <v>361</v>
      </c>
      <c r="I121" s="48">
        <v>43254268</v>
      </c>
      <c r="J121" s="53" t="s">
        <v>3072</v>
      </c>
      <c r="K121" s="53" t="s">
        <v>183</v>
      </c>
      <c r="L121" s="53" t="s">
        <v>209</v>
      </c>
      <c r="M121" s="53" t="s">
        <v>3073</v>
      </c>
      <c r="N121" s="53" t="s">
        <v>186</v>
      </c>
      <c r="O121" s="53" t="s">
        <v>562</v>
      </c>
      <c r="P121" s="53" t="s">
        <v>563</v>
      </c>
      <c r="Q121" s="55" t="s">
        <v>189</v>
      </c>
      <c r="R121" s="53" t="s">
        <v>190</v>
      </c>
      <c r="S121" s="53" t="s">
        <v>669</v>
      </c>
      <c r="T121" s="53" t="s">
        <v>670</v>
      </c>
      <c r="U121" s="56">
        <v>4703627</v>
      </c>
      <c r="V121" s="56">
        <v>0</v>
      </c>
      <c r="W121" s="56">
        <v>4703627</v>
      </c>
      <c r="X121" s="56">
        <v>0</v>
      </c>
      <c r="Y121" s="53" t="s">
        <v>193</v>
      </c>
      <c r="Z121" s="53" t="s">
        <v>194</v>
      </c>
      <c r="AA121" s="53" t="s">
        <v>195</v>
      </c>
      <c r="AB121" s="53" t="s">
        <v>8196</v>
      </c>
      <c r="AC121" s="53" t="s">
        <v>662</v>
      </c>
      <c r="AD121" s="53" t="s">
        <v>662</v>
      </c>
      <c r="AE121" s="53" t="s">
        <v>1311</v>
      </c>
      <c r="AF121" s="53" t="s">
        <v>8559</v>
      </c>
      <c r="AG121" s="53" t="s">
        <v>8257</v>
      </c>
      <c r="AH121" s="53" t="s">
        <v>8760</v>
      </c>
      <c r="AI121" s="53" t="s">
        <v>8761</v>
      </c>
      <c r="AJ121" s="53"/>
      <c r="AK121" s="53" t="s">
        <v>2696</v>
      </c>
      <c r="AL121" s="53" t="s">
        <v>462</v>
      </c>
      <c r="AM121" s="53" t="s">
        <v>3078</v>
      </c>
      <c r="AN121" s="53" t="s">
        <v>1485</v>
      </c>
      <c r="AO121" s="59" t="s">
        <v>124</v>
      </c>
    </row>
    <row r="122" spans="1:41" x14ac:dyDescent="0.2">
      <c r="A122" s="51">
        <v>15526</v>
      </c>
      <c r="B122" s="52">
        <v>46055</v>
      </c>
      <c r="C122" s="53" t="s">
        <v>8762</v>
      </c>
      <c r="D122" s="53" t="s">
        <v>180</v>
      </c>
      <c r="E122" s="54">
        <v>7394100</v>
      </c>
      <c r="F122" s="54">
        <v>86588</v>
      </c>
      <c r="G122" s="54">
        <v>0</v>
      </c>
      <c r="H122" s="55" t="s">
        <v>361</v>
      </c>
      <c r="I122" s="48">
        <v>1030638815</v>
      </c>
      <c r="J122" s="53" t="s">
        <v>1169</v>
      </c>
      <c r="K122" s="53" t="s">
        <v>183</v>
      </c>
      <c r="L122" s="53" t="s">
        <v>209</v>
      </c>
      <c r="M122" s="53" t="s">
        <v>1170</v>
      </c>
      <c r="N122" s="53" t="s">
        <v>186</v>
      </c>
      <c r="O122" s="53" t="s">
        <v>225</v>
      </c>
      <c r="P122" s="53" t="s">
        <v>226</v>
      </c>
      <c r="Q122" s="55" t="s">
        <v>189</v>
      </c>
      <c r="R122" s="53" t="s">
        <v>190</v>
      </c>
      <c r="S122" s="53" t="s">
        <v>1099</v>
      </c>
      <c r="T122" s="53" t="s">
        <v>1100</v>
      </c>
      <c r="U122" s="56">
        <v>7394100</v>
      </c>
      <c r="V122" s="56">
        <v>0</v>
      </c>
      <c r="W122" s="56">
        <v>7394100</v>
      </c>
      <c r="X122" s="56">
        <v>0</v>
      </c>
      <c r="Y122" s="53" t="s">
        <v>193</v>
      </c>
      <c r="Z122" s="53" t="s">
        <v>194</v>
      </c>
      <c r="AA122" s="53" t="s">
        <v>195</v>
      </c>
      <c r="AB122" s="53" t="s">
        <v>8763</v>
      </c>
      <c r="AC122" s="53" t="s">
        <v>824</v>
      </c>
      <c r="AD122" s="53" t="s">
        <v>824</v>
      </c>
      <c r="AE122" s="53" t="s">
        <v>526</v>
      </c>
      <c r="AF122" s="53" t="s">
        <v>8385</v>
      </c>
      <c r="AG122" s="53" t="s">
        <v>8257</v>
      </c>
      <c r="AH122" s="53" t="s">
        <v>8764</v>
      </c>
      <c r="AI122" s="53" t="s">
        <v>8765</v>
      </c>
      <c r="AJ122" s="53"/>
      <c r="AK122" s="53" t="s">
        <v>545</v>
      </c>
      <c r="AL122" s="53" t="s">
        <v>462</v>
      </c>
      <c r="AM122" s="53" t="s">
        <v>1173</v>
      </c>
      <c r="AN122" s="53" t="s">
        <v>1174</v>
      </c>
      <c r="AO122" s="59" t="s">
        <v>124</v>
      </c>
    </row>
    <row r="123" spans="1:41" x14ac:dyDescent="0.2">
      <c r="A123" s="51">
        <v>15626</v>
      </c>
      <c r="B123" s="52">
        <v>46055</v>
      </c>
      <c r="C123" s="53" t="s">
        <v>8766</v>
      </c>
      <c r="D123" s="53" t="s">
        <v>180</v>
      </c>
      <c r="E123" s="54">
        <v>14459264</v>
      </c>
      <c r="F123" s="54">
        <v>430132</v>
      </c>
      <c r="G123" s="54">
        <v>0</v>
      </c>
      <c r="H123" s="55" t="s">
        <v>181</v>
      </c>
      <c r="I123" s="48">
        <v>900730373</v>
      </c>
      <c r="J123" s="53" t="s">
        <v>7195</v>
      </c>
      <c r="K123" s="53" t="s">
        <v>183</v>
      </c>
      <c r="L123" s="53" t="s">
        <v>184</v>
      </c>
      <c r="M123" s="53" t="s">
        <v>7196</v>
      </c>
      <c r="N123" s="53" t="s">
        <v>186</v>
      </c>
      <c r="O123" s="53" t="s">
        <v>211</v>
      </c>
      <c r="P123" s="53" t="s">
        <v>212</v>
      </c>
      <c r="Q123" s="55" t="s">
        <v>189</v>
      </c>
      <c r="R123" s="53" t="s">
        <v>190</v>
      </c>
      <c r="S123" s="53" t="s">
        <v>585</v>
      </c>
      <c r="T123" s="53" t="s">
        <v>586</v>
      </c>
      <c r="U123" s="56">
        <v>14459264</v>
      </c>
      <c r="V123" s="56">
        <v>0</v>
      </c>
      <c r="W123" s="56">
        <v>14459264</v>
      </c>
      <c r="X123" s="56">
        <v>0</v>
      </c>
      <c r="Y123" s="53" t="s">
        <v>193</v>
      </c>
      <c r="Z123" s="53" t="s">
        <v>194</v>
      </c>
      <c r="AA123" s="53" t="s">
        <v>195</v>
      </c>
      <c r="AB123" s="53" t="s">
        <v>8767</v>
      </c>
      <c r="AC123" s="53" t="s">
        <v>830</v>
      </c>
      <c r="AD123" s="53" t="s">
        <v>830</v>
      </c>
      <c r="AE123" s="53" t="s">
        <v>2204</v>
      </c>
      <c r="AF123" s="53" t="s">
        <v>8732</v>
      </c>
      <c r="AG123" s="53" t="s">
        <v>8705</v>
      </c>
      <c r="AH123" s="53" t="s">
        <v>8768</v>
      </c>
      <c r="AI123" s="53" t="s">
        <v>8769</v>
      </c>
      <c r="AJ123" s="53"/>
      <c r="AK123" s="53" t="s">
        <v>5844</v>
      </c>
      <c r="AL123" s="53" t="s">
        <v>758</v>
      </c>
      <c r="AM123" s="53" t="s">
        <v>7200</v>
      </c>
      <c r="AN123" s="53" t="s">
        <v>7201</v>
      </c>
      <c r="AO123" s="57" t="s">
        <v>137</v>
      </c>
    </row>
    <row r="124" spans="1:41" x14ac:dyDescent="0.2">
      <c r="A124" s="51">
        <v>15726</v>
      </c>
      <c r="B124" s="52">
        <v>46055</v>
      </c>
      <c r="C124" s="53" t="s">
        <v>8770</v>
      </c>
      <c r="D124" s="53" t="s">
        <v>180</v>
      </c>
      <c r="E124" s="54">
        <v>2159850</v>
      </c>
      <c r="F124" s="54">
        <v>251378</v>
      </c>
      <c r="G124" s="54">
        <v>0</v>
      </c>
      <c r="H124" s="55" t="s">
        <v>181</v>
      </c>
      <c r="I124" s="48">
        <v>802013552</v>
      </c>
      <c r="J124" s="53" t="s">
        <v>5260</v>
      </c>
      <c r="K124" s="53" t="s">
        <v>183</v>
      </c>
      <c r="L124" s="53" t="s">
        <v>184</v>
      </c>
      <c r="M124" s="53" t="s">
        <v>6338</v>
      </c>
      <c r="N124" s="53" t="s">
        <v>186</v>
      </c>
      <c r="O124" s="53" t="s">
        <v>211</v>
      </c>
      <c r="P124" s="53" t="s">
        <v>212</v>
      </c>
      <c r="Q124" s="55" t="s">
        <v>189</v>
      </c>
      <c r="R124" s="53" t="s">
        <v>190</v>
      </c>
      <c r="S124" s="53" t="s">
        <v>458</v>
      </c>
      <c r="T124" s="53" t="s">
        <v>459</v>
      </c>
      <c r="U124" s="56">
        <v>2159850</v>
      </c>
      <c r="V124" s="56">
        <v>0</v>
      </c>
      <c r="W124" s="56">
        <v>2159850</v>
      </c>
      <c r="X124" s="56">
        <v>0</v>
      </c>
      <c r="Y124" s="53" t="s">
        <v>193</v>
      </c>
      <c r="Z124" s="53" t="s">
        <v>194</v>
      </c>
      <c r="AA124" s="53" t="s">
        <v>195</v>
      </c>
      <c r="AB124" s="53" t="s">
        <v>8771</v>
      </c>
      <c r="AC124" s="53" t="s">
        <v>965</v>
      </c>
      <c r="AD124" s="53" t="s">
        <v>946</v>
      </c>
      <c r="AE124" s="53" t="s">
        <v>1072</v>
      </c>
      <c r="AF124" s="53" t="s">
        <v>8738</v>
      </c>
      <c r="AG124" s="53" t="s">
        <v>8705</v>
      </c>
      <c r="AH124" s="53" t="s">
        <v>8772</v>
      </c>
      <c r="AI124" s="53" t="s">
        <v>8773</v>
      </c>
      <c r="AJ124" s="53"/>
      <c r="AK124" s="53" t="s">
        <v>2634</v>
      </c>
      <c r="AL124" s="53" t="s">
        <v>758</v>
      </c>
      <c r="AM124" s="53" t="s">
        <v>5264</v>
      </c>
      <c r="AN124" s="53" t="s">
        <v>5265</v>
      </c>
      <c r="AO124" s="59" t="s">
        <v>137</v>
      </c>
    </row>
    <row r="125" spans="1:41" x14ac:dyDescent="0.2">
      <c r="A125" s="51">
        <v>15926</v>
      </c>
      <c r="B125" s="52">
        <v>46055</v>
      </c>
      <c r="C125" s="53" t="s">
        <v>8774</v>
      </c>
      <c r="D125" s="53" t="s">
        <v>180</v>
      </c>
      <c r="E125" s="54">
        <v>3760400</v>
      </c>
      <c r="F125" s="54">
        <v>251346</v>
      </c>
      <c r="G125" s="54">
        <v>0</v>
      </c>
      <c r="H125" s="55" t="s">
        <v>181</v>
      </c>
      <c r="I125" s="48">
        <v>900699177</v>
      </c>
      <c r="J125" s="53" t="s">
        <v>8775</v>
      </c>
      <c r="K125" s="53" t="s">
        <v>183</v>
      </c>
      <c r="L125" s="53" t="s">
        <v>209</v>
      </c>
      <c r="M125" s="53" t="s">
        <v>8776</v>
      </c>
      <c r="N125" s="53" t="s">
        <v>186</v>
      </c>
      <c r="O125" s="53" t="s">
        <v>211</v>
      </c>
      <c r="P125" s="53" t="s">
        <v>212</v>
      </c>
      <c r="Q125" s="55" t="s">
        <v>189</v>
      </c>
      <c r="R125" s="53" t="s">
        <v>190</v>
      </c>
      <c r="S125" s="53" t="s">
        <v>540</v>
      </c>
      <c r="T125" s="53" t="s">
        <v>541</v>
      </c>
      <c r="U125" s="56">
        <v>3760400</v>
      </c>
      <c r="V125" s="56">
        <v>0</v>
      </c>
      <c r="W125" s="56">
        <v>3760400</v>
      </c>
      <c r="X125" s="56">
        <v>0</v>
      </c>
      <c r="Y125" s="53" t="s">
        <v>193</v>
      </c>
      <c r="Z125" s="53" t="s">
        <v>194</v>
      </c>
      <c r="AA125" s="53" t="s">
        <v>195</v>
      </c>
      <c r="AB125" s="53" t="s">
        <v>8777</v>
      </c>
      <c r="AC125" s="53" t="s">
        <v>1704</v>
      </c>
      <c r="AD125" s="53" t="s">
        <v>1692</v>
      </c>
      <c r="AE125" s="53" t="s">
        <v>2283</v>
      </c>
      <c r="AF125" s="53" t="s">
        <v>8748</v>
      </c>
      <c r="AG125" s="53" t="s">
        <v>8705</v>
      </c>
      <c r="AH125" s="53" t="s">
        <v>8778</v>
      </c>
      <c r="AI125" s="53" t="s">
        <v>8779</v>
      </c>
      <c r="AJ125" s="53"/>
      <c r="AK125" s="53" t="s">
        <v>6191</v>
      </c>
      <c r="AL125" s="53" t="s">
        <v>452</v>
      </c>
      <c r="AM125" s="53" t="s">
        <v>8780</v>
      </c>
      <c r="AN125" s="53" t="s">
        <v>8781</v>
      </c>
      <c r="AO125" s="59" t="s">
        <v>137</v>
      </c>
    </row>
    <row r="126" spans="1:41" x14ac:dyDescent="0.2">
      <c r="A126" s="51">
        <v>16026</v>
      </c>
      <c r="B126" s="52">
        <v>46055</v>
      </c>
      <c r="C126" s="53" t="s">
        <v>8782</v>
      </c>
      <c r="D126" s="53" t="s">
        <v>180</v>
      </c>
      <c r="E126" s="54">
        <v>5518501</v>
      </c>
      <c r="F126" s="54">
        <v>37041</v>
      </c>
      <c r="G126" s="54">
        <v>0</v>
      </c>
      <c r="H126" s="55" t="s">
        <v>361</v>
      </c>
      <c r="I126" s="48">
        <v>1057515932</v>
      </c>
      <c r="J126" s="53" t="s">
        <v>1214</v>
      </c>
      <c r="K126" s="53" t="s">
        <v>183</v>
      </c>
      <c r="L126" s="53" t="s">
        <v>209</v>
      </c>
      <c r="M126" s="53" t="s">
        <v>1215</v>
      </c>
      <c r="N126" s="53" t="s">
        <v>186</v>
      </c>
      <c r="O126" s="53" t="s">
        <v>364</v>
      </c>
      <c r="P126" s="53" t="s">
        <v>365</v>
      </c>
      <c r="Q126" s="55" t="s">
        <v>189</v>
      </c>
      <c r="R126" s="53" t="s">
        <v>190</v>
      </c>
      <c r="S126" s="53" t="s">
        <v>458</v>
      </c>
      <c r="T126" s="53" t="s">
        <v>459</v>
      </c>
      <c r="U126" s="56">
        <v>5518501</v>
      </c>
      <c r="V126" s="56">
        <v>0</v>
      </c>
      <c r="W126" s="56">
        <v>5518501</v>
      </c>
      <c r="X126" s="56">
        <v>0</v>
      </c>
      <c r="Y126" s="53" t="s">
        <v>193</v>
      </c>
      <c r="Z126" s="53" t="s">
        <v>194</v>
      </c>
      <c r="AA126" s="53" t="s">
        <v>195</v>
      </c>
      <c r="AB126" s="53" t="s">
        <v>8783</v>
      </c>
      <c r="AC126" s="53" t="s">
        <v>326</v>
      </c>
      <c r="AD126" s="53" t="s">
        <v>326</v>
      </c>
      <c r="AE126" s="53" t="s">
        <v>861</v>
      </c>
      <c r="AF126" s="53" t="s">
        <v>8367</v>
      </c>
      <c r="AG126" s="53" t="s">
        <v>8257</v>
      </c>
      <c r="AH126" s="53" t="s">
        <v>8784</v>
      </c>
      <c r="AI126" s="53" t="s">
        <v>8785</v>
      </c>
      <c r="AJ126" s="53"/>
      <c r="AK126" s="53" t="s">
        <v>496</v>
      </c>
      <c r="AL126" s="53" t="s">
        <v>462</v>
      </c>
      <c r="AM126" s="53" t="s">
        <v>535</v>
      </c>
      <c r="AN126" s="53" t="s">
        <v>1219</v>
      </c>
      <c r="AO126" s="59" t="s">
        <v>124</v>
      </c>
    </row>
    <row r="127" spans="1:41" x14ac:dyDescent="0.2">
      <c r="A127" s="51">
        <v>16226</v>
      </c>
      <c r="B127" s="52">
        <v>46055</v>
      </c>
      <c r="C127" s="53" t="s">
        <v>8786</v>
      </c>
      <c r="D127" s="53" t="s">
        <v>180</v>
      </c>
      <c r="E127" s="54">
        <v>3697050</v>
      </c>
      <c r="F127" s="54">
        <v>122486</v>
      </c>
      <c r="G127" s="54">
        <v>0</v>
      </c>
      <c r="H127" s="55" t="s">
        <v>361</v>
      </c>
      <c r="I127" s="48">
        <v>1032409780</v>
      </c>
      <c r="J127" s="53" t="s">
        <v>1356</v>
      </c>
      <c r="K127" s="53" t="s">
        <v>183</v>
      </c>
      <c r="L127" s="53" t="s">
        <v>209</v>
      </c>
      <c r="M127" s="53" t="s">
        <v>1357</v>
      </c>
      <c r="N127" s="53" t="s">
        <v>186</v>
      </c>
      <c r="O127" s="53" t="s">
        <v>615</v>
      </c>
      <c r="P127" s="53" t="s">
        <v>616</v>
      </c>
      <c r="Q127" s="55" t="s">
        <v>189</v>
      </c>
      <c r="R127" s="53" t="s">
        <v>190</v>
      </c>
      <c r="S127" s="53" t="s">
        <v>540</v>
      </c>
      <c r="T127" s="53" t="s">
        <v>541</v>
      </c>
      <c r="U127" s="56">
        <v>3697050</v>
      </c>
      <c r="V127" s="56">
        <v>0</v>
      </c>
      <c r="W127" s="56">
        <v>3697050</v>
      </c>
      <c r="X127" s="56">
        <v>0</v>
      </c>
      <c r="Y127" s="53" t="s">
        <v>193</v>
      </c>
      <c r="Z127" s="53" t="s">
        <v>194</v>
      </c>
      <c r="AA127" s="53" t="s">
        <v>195</v>
      </c>
      <c r="AB127" s="53" t="s">
        <v>8787</v>
      </c>
      <c r="AC127" s="53" t="s">
        <v>1359</v>
      </c>
      <c r="AD127" s="53" t="s">
        <v>1359</v>
      </c>
      <c r="AE127" s="53" t="s">
        <v>1360</v>
      </c>
      <c r="AF127" s="53" t="s">
        <v>8344</v>
      </c>
      <c r="AG127" s="53" t="s">
        <v>8257</v>
      </c>
      <c r="AH127" s="53" t="s">
        <v>8788</v>
      </c>
      <c r="AI127" s="53" t="s">
        <v>8789</v>
      </c>
      <c r="AJ127" s="53"/>
      <c r="AK127" s="53" t="s">
        <v>470</v>
      </c>
      <c r="AL127" s="53" t="s">
        <v>462</v>
      </c>
      <c r="AM127" s="53" t="s">
        <v>1363</v>
      </c>
      <c r="AN127" s="53" t="s">
        <v>1106</v>
      </c>
      <c r="AO127" s="59" t="s">
        <v>124</v>
      </c>
    </row>
    <row r="128" spans="1:41" x14ac:dyDescent="0.2">
      <c r="A128" s="51">
        <v>16326</v>
      </c>
      <c r="B128" s="52">
        <v>46055</v>
      </c>
      <c r="C128" s="53" t="s">
        <v>8790</v>
      </c>
      <c r="D128" s="53" t="s">
        <v>180</v>
      </c>
      <c r="E128" s="54">
        <v>29933498</v>
      </c>
      <c r="F128" s="54">
        <v>1449888</v>
      </c>
      <c r="G128" s="54">
        <v>0</v>
      </c>
      <c r="H128" s="55" t="s">
        <v>181</v>
      </c>
      <c r="I128" s="48">
        <v>830508200</v>
      </c>
      <c r="J128" s="53" t="s">
        <v>8791</v>
      </c>
      <c r="K128" s="53" t="s">
        <v>183</v>
      </c>
      <c r="L128" s="53" t="s">
        <v>184</v>
      </c>
      <c r="M128" s="53" t="s">
        <v>8792</v>
      </c>
      <c r="N128" s="53" t="s">
        <v>186</v>
      </c>
      <c r="O128" s="53" t="s">
        <v>225</v>
      </c>
      <c r="P128" s="53" t="s">
        <v>226</v>
      </c>
      <c r="Q128" s="55" t="s">
        <v>189</v>
      </c>
      <c r="R128" s="53" t="s">
        <v>190</v>
      </c>
      <c r="S128" s="53" t="s">
        <v>458</v>
      </c>
      <c r="T128" s="53" t="s">
        <v>459</v>
      </c>
      <c r="U128" s="56">
        <v>29933498</v>
      </c>
      <c r="V128" s="56">
        <v>0</v>
      </c>
      <c r="W128" s="56">
        <v>29933498</v>
      </c>
      <c r="X128" s="56">
        <v>0</v>
      </c>
      <c r="Y128" s="53" t="s">
        <v>193</v>
      </c>
      <c r="Z128" s="53" t="s">
        <v>194</v>
      </c>
      <c r="AA128" s="53" t="s">
        <v>195</v>
      </c>
      <c r="AB128" s="53" t="s">
        <v>8793</v>
      </c>
      <c r="AC128" s="53" t="s">
        <v>505</v>
      </c>
      <c r="AD128" s="53" t="s">
        <v>505</v>
      </c>
      <c r="AE128" s="53" t="s">
        <v>1739</v>
      </c>
      <c r="AF128" s="53" t="s">
        <v>8751</v>
      </c>
      <c r="AG128" s="53" t="s">
        <v>8705</v>
      </c>
      <c r="AH128" s="53" t="s">
        <v>8794</v>
      </c>
      <c r="AI128" s="53" t="s">
        <v>8795</v>
      </c>
      <c r="AJ128" s="53"/>
      <c r="AK128" s="53" t="s">
        <v>4191</v>
      </c>
      <c r="AL128" s="53" t="s">
        <v>3456</v>
      </c>
      <c r="AM128" s="53" t="s">
        <v>8796</v>
      </c>
      <c r="AN128" s="53" t="s">
        <v>8797</v>
      </c>
      <c r="AO128" s="59" t="s">
        <v>137</v>
      </c>
    </row>
    <row r="129" spans="1:41" x14ac:dyDescent="0.2">
      <c r="A129" s="51">
        <v>16426</v>
      </c>
      <c r="B129" s="52">
        <v>46055</v>
      </c>
      <c r="C129" s="53" t="s">
        <v>8798</v>
      </c>
      <c r="D129" s="53" t="s">
        <v>180</v>
      </c>
      <c r="E129" s="54">
        <v>15950000</v>
      </c>
      <c r="F129" s="54">
        <v>1066103</v>
      </c>
      <c r="G129" s="54">
        <v>0</v>
      </c>
      <c r="H129" s="55" t="s">
        <v>181</v>
      </c>
      <c r="I129" s="48">
        <v>900127417</v>
      </c>
      <c r="J129" s="53" t="s">
        <v>8585</v>
      </c>
      <c r="K129" s="53" t="s">
        <v>183</v>
      </c>
      <c r="L129" s="53" t="s">
        <v>184</v>
      </c>
      <c r="M129" s="53" t="s">
        <v>8586</v>
      </c>
      <c r="N129" s="53" t="s">
        <v>186</v>
      </c>
      <c r="O129" s="53" t="s">
        <v>225</v>
      </c>
      <c r="P129" s="53" t="s">
        <v>226</v>
      </c>
      <c r="Q129" s="55" t="s">
        <v>189</v>
      </c>
      <c r="R129" s="53" t="s">
        <v>190</v>
      </c>
      <c r="S129" s="53" t="s">
        <v>1847</v>
      </c>
      <c r="T129" s="53" t="s">
        <v>1848</v>
      </c>
      <c r="U129" s="56">
        <v>15950000</v>
      </c>
      <c r="V129" s="56">
        <v>0</v>
      </c>
      <c r="W129" s="56">
        <v>15950000</v>
      </c>
      <c r="X129" s="56">
        <v>0</v>
      </c>
      <c r="Y129" s="53" t="s">
        <v>193</v>
      </c>
      <c r="Z129" s="53" t="s">
        <v>194</v>
      </c>
      <c r="AA129" s="53" t="s">
        <v>195</v>
      </c>
      <c r="AB129" s="53" t="s">
        <v>8799</v>
      </c>
      <c r="AC129" s="53" t="s">
        <v>823</v>
      </c>
      <c r="AD129" s="53" t="s">
        <v>823</v>
      </c>
      <c r="AE129" s="53" t="s">
        <v>1688</v>
      </c>
      <c r="AF129" s="53" t="s">
        <v>8754</v>
      </c>
      <c r="AG129" s="53" t="s">
        <v>8705</v>
      </c>
      <c r="AH129" s="53" t="s">
        <v>8800</v>
      </c>
      <c r="AI129" s="53" t="s">
        <v>8801</v>
      </c>
      <c r="AJ129" s="53"/>
      <c r="AK129" s="53" t="s">
        <v>4051</v>
      </c>
      <c r="AL129" s="53" t="s">
        <v>758</v>
      </c>
      <c r="AM129" s="53" t="s">
        <v>8592</v>
      </c>
      <c r="AN129" s="53" t="s">
        <v>8593</v>
      </c>
      <c r="AO129" s="59" t="s">
        <v>137</v>
      </c>
    </row>
    <row r="130" spans="1:41" x14ac:dyDescent="0.2">
      <c r="A130" s="51">
        <v>16526</v>
      </c>
      <c r="B130" s="52">
        <v>46055</v>
      </c>
      <c r="C130" s="53" t="s">
        <v>8802</v>
      </c>
      <c r="D130" s="53" t="s">
        <v>180</v>
      </c>
      <c r="E130" s="54">
        <v>1848525</v>
      </c>
      <c r="F130" s="54">
        <v>0</v>
      </c>
      <c r="G130" s="54">
        <v>0</v>
      </c>
      <c r="H130" s="55" t="s">
        <v>361</v>
      </c>
      <c r="I130" s="48">
        <v>1032409780</v>
      </c>
      <c r="J130" s="53" t="s">
        <v>1356</v>
      </c>
      <c r="K130" s="53" t="s">
        <v>183</v>
      </c>
      <c r="L130" s="53" t="s">
        <v>209</v>
      </c>
      <c r="M130" s="53" t="s">
        <v>1357</v>
      </c>
      <c r="N130" s="53" t="s">
        <v>186</v>
      </c>
      <c r="O130" s="53" t="s">
        <v>615</v>
      </c>
      <c r="P130" s="53" t="s">
        <v>616</v>
      </c>
      <c r="Q130" s="55" t="s">
        <v>189</v>
      </c>
      <c r="R130" s="53" t="s">
        <v>190</v>
      </c>
      <c r="S130" s="53" t="s">
        <v>540</v>
      </c>
      <c r="T130" s="53" t="s">
        <v>541</v>
      </c>
      <c r="U130" s="56">
        <v>1848525</v>
      </c>
      <c r="V130" s="56">
        <v>0</v>
      </c>
      <c r="W130" s="56">
        <v>1848525</v>
      </c>
      <c r="X130" s="56">
        <v>0</v>
      </c>
      <c r="Y130" s="53" t="s">
        <v>193</v>
      </c>
      <c r="Z130" s="53" t="s">
        <v>194</v>
      </c>
      <c r="AA130" s="53" t="s">
        <v>195</v>
      </c>
      <c r="AB130" s="53" t="s">
        <v>8787</v>
      </c>
      <c r="AC130" s="53" t="s">
        <v>1359</v>
      </c>
      <c r="AD130" s="53" t="s">
        <v>1359</v>
      </c>
      <c r="AE130" s="53" t="s">
        <v>1360</v>
      </c>
      <c r="AF130" s="53" t="s">
        <v>8608</v>
      </c>
      <c r="AG130" s="53" t="s">
        <v>8257</v>
      </c>
      <c r="AH130" s="53" t="s">
        <v>8803</v>
      </c>
      <c r="AI130" s="53" t="s">
        <v>8804</v>
      </c>
      <c r="AJ130" s="53"/>
      <c r="AK130" s="53" t="s">
        <v>470</v>
      </c>
      <c r="AL130" s="53" t="s">
        <v>462</v>
      </c>
      <c r="AM130" s="53" t="s">
        <v>1363</v>
      </c>
      <c r="AN130" s="53" t="s">
        <v>1106</v>
      </c>
      <c r="AO130" s="59" t="s">
        <v>124</v>
      </c>
    </row>
    <row r="131" spans="1:41" x14ac:dyDescent="0.2">
      <c r="A131" s="51">
        <v>16626</v>
      </c>
      <c r="B131" s="52">
        <v>46055</v>
      </c>
      <c r="C131" s="53" t="s">
        <v>8805</v>
      </c>
      <c r="D131" s="53" t="s">
        <v>180</v>
      </c>
      <c r="E131" s="54">
        <v>1848525</v>
      </c>
      <c r="F131" s="54">
        <v>0</v>
      </c>
      <c r="G131" s="54">
        <v>0</v>
      </c>
      <c r="H131" s="55" t="s">
        <v>361</v>
      </c>
      <c r="I131" s="48">
        <v>1032409780</v>
      </c>
      <c r="J131" s="53" t="s">
        <v>1356</v>
      </c>
      <c r="K131" s="53" t="s">
        <v>183</v>
      </c>
      <c r="L131" s="53" t="s">
        <v>209</v>
      </c>
      <c r="M131" s="53" t="s">
        <v>1357</v>
      </c>
      <c r="N131" s="53" t="s">
        <v>186</v>
      </c>
      <c r="O131" s="53" t="s">
        <v>615</v>
      </c>
      <c r="P131" s="53" t="s">
        <v>616</v>
      </c>
      <c r="Q131" s="55" t="s">
        <v>189</v>
      </c>
      <c r="R131" s="53" t="s">
        <v>190</v>
      </c>
      <c r="S131" s="53" t="s">
        <v>735</v>
      </c>
      <c r="T131" s="53" t="s">
        <v>736</v>
      </c>
      <c r="U131" s="56">
        <v>1848525</v>
      </c>
      <c r="V131" s="56">
        <v>0</v>
      </c>
      <c r="W131" s="56">
        <v>1848525</v>
      </c>
      <c r="X131" s="56">
        <v>0</v>
      </c>
      <c r="Y131" s="53" t="s">
        <v>193</v>
      </c>
      <c r="Z131" s="53" t="s">
        <v>194</v>
      </c>
      <c r="AA131" s="53" t="s">
        <v>195</v>
      </c>
      <c r="AB131" s="53" t="s">
        <v>8787</v>
      </c>
      <c r="AC131" s="53" t="s">
        <v>813</v>
      </c>
      <c r="AD131" s="53" t="s">
        <v>813</v>
      </c>
      <c r="AE131" s="53" t="s">
        <v>1365</v>
      </c>
      <c r="AF131" s="53" t="s">
        <v>8806</v>
      </c>
      <c r="AG131" s="53" t="s">
        <v>8257</v>
      </c>
      <c r="AH131" s="53" t="s">
        <v>8807</v>
      </c>
      <c r="AI131" s="53" t="s">
        <v>8808</v>
      </c>
      <c r="AJ131" s="53"/>
      <c r="AK131" s="53" t="s">
        <v>470</v>
      </c>
      <c r="AL131" s="53" t="s">
        <v>462</v>
      </c>
      <c r="AM131" s="53" t="s">
        <v>1363</v>
      </c>
      <c r="AN131" s="53" t="s">
        <v>1106</v>
      </c>
      <c r="AO131" s="59" t="s">
        <v>124</v>
      </c>
    </row>
    <row r="132" spans="1:41" x14ac:dyDescent="0.2">
      <c r="A132" s="51">
        <v>16726</v>
      </c>
      <c r="B132" s="52">
        <v>46055</v>
      </c>
      <c r="C132" s="53" t="s">
        <v>8809</v>
      </c>
      <c r="D132" s="53" t="s">
        <v>180</v>
      </c>
      <c r="E132" s="54">
        <v>12968998.779999999</v>
      </c>
      <c r="F132" s="54">
        <v>703377</v>
      </c>
      <c r="G132" s="54">
        <v>0</v>
      </c>
      <c r="H132" s="55" t="s">
        <v>181</v>
      </c>
      <c r="I132" s="48">
        <v>900230898</v>
      </c>
      <c r="J132" s="53" t="s">
        <v>7055</v>
      </c>
      <c r="K132" s="53" t="s">
        <v>183</v>
      </c>
      <c r="L132" s="53" t="s">
        <v>209</v>
      </c>
      <c r="M132" s="53" t="s">
        <v>7056</v>
      </c>
      <c r="N132" s="53" t="s">
        <v>186</v>
      </c>
      <c r="O132" s="53" t="s">
        <v>615</v>
      </c>
      <c r="P132" s="53" t="s">
        <v>616</v>
      </c>
      <c r="Q132" s="55" t="s">
        <v>189</v>
      </c>
      <c r="R132" s="53" t="s">
        <v>190</v>
      </c>
      <c r="S132" s="53" t="s">
        <v>458</v>
      </c>
      <c r="T132" s="53" t="s">
        <v>459</v>
      </c>
      <c r="U132" s="56">
        <v>12968998.779999999</v>
      </c>
      <c r="V132" s="56">
        <v>0</v>
      </c>
      <c r="W132" s="56">
        <v>12968998.779999999</v>
      </c>
      <c r="X132" s="56">
        <v>0</v>
      </c>
      <c r="Y132" s="53" t="s">
        <v>193</v>
      </c>
      <c r="Z132" s="53" t="s">
        <v>194</v>
      </c>
      <c r="AA132" s="53" t="s">
        <v>195</v>
      </c>
      <c r="AB132" s="53" t="s">
        <v>8810</v>
      </c>
      <c r="AC132" s="53" t="s">
        <v>985</v>
      </c>
      <c r="AD132" s="53" t="s">
        <v>965</v>
      </c>
      <c r="AE132" s="53" t="s">
        <v>1776</v>
      </c>
      <c r="AF132" s="53" t="s">
        <v>8757</v>
      </c>
      <c r="AG132" s="53" t="s">
        <v>8705</v>
      </c>
      <c r="AH132" s="53" t="s">
        <v>8811</v>
      </c>
      <c r="AI132" s="53" t="s">
        <v>8812</v>
      </c>
      <c r="AJ132" s="53"/>
      <c r="AK132" s="53" t="s">
        <v>4507</v>
      </c>
      <c r="AL132" s="53" t="s">
        <v>3456</v>
      </c>
      <c r="AM132" s="53" t="s">
        <v>8813</v>
      </c>
      <c r="AN132" s="53" t="s">
        <v>7061</v>
      </c>
      <c r="AO132" s="59" t="s">
        <v>137</v>
      </c>
    </row>
    <row r="133" spans="1:41" x14ac:dyDescent="0.2">
      <c r="A133" s="51">
        <v>16826</v>
      </c>
      <c r="B133" s="52">
        <v>46055</v>
      </c>
      <c r="C133" s="53" t="s">
        <v>8814</v>
      </c>
      <c r="D133" s="53" t="s">
        <v>180</v>
      </c>
      <c r="E133" s="54">
        <v>25334364</v>
      </c>
      <c r="F133" s="54">
        <v>0</v>
      </c>
      <c r="G133" s="54">
        <v>0</v>
      </c>
      <c r="H133" s="55" t="s">
        <v>181</v>
      </c>
      <c r="I133" s="48">
        <v>860006543</v>
      </c>
      <c r="J133" s="53" t="s">
        <v>4135</v>
      </c>
      <c r="K133" s="53" t="s">
        <v>183</v>
      </c>
      <c r="L133" s="53" t="s">
        <v>184</v>
      </c>
      <c r="M133" s="53" t="s">
        <v>6977</v>
      </c>
      <c r="N133" s="53" t="s">
        <v>186</v>
      </c>
      <c r="O133" s="53" t="s">
        <v>211</v>
      </c>
      <c r="P133" s="53" t="s">
        <v>212</v>
      </c>
      <c r="Q133" s="55" t="s">
        <v>189</v>
      </c>
      <c r="R133" s="53" t="s">
        <v>190</v>
      </c>
      <c r="S133" s="53" t="s">
        <v>962</v>
      </c>
      <c r="T133" s="53" t="s">
        <v>963</v>
      </c>
      <c r="U133" s="56">
        <v>1481178</v>
      </c>
      <c r="V133" s="56">
        <v>0</v>
      </c>
      <c r="W133" s="56">
        <v>1481178</v>
      </c>
      <c r="X133" s="56">
        <v>0</v>
      </c>
      <c r="Y133" s="53" t="s">
        <v>193</v>
      </c>
      <c r="Z133" s="53" t="s">
        <v>194</v>
      </c>
      <c r="AA133" s="53" t="s">
        <v>195</v>
      </c>
      <c r="AB133" s="53" t="s">
        <v>8815</v>
      </c>
      <c r="AC133" s="53" t="s">
        <v>705</v>
      </c>
      <c r="AD133" s="53" t="s">
        <v>705</v>
      </c>
      <c r="AE133" s="53" t="s">
        <v>1452</v>
      </c>
      <c r="AF133" s="53" t="s">
        <v>8760</v>
      </c>
      <c r="AG133" s="53" t="s">
        <v>8705</v>
      </c>
      <c r="AH133" s="53" t="s">
        <v>8816</v>
      </c>
      <c r="AI133" s="53" t="s">
        <v>8817</v>
      </c>
      <c r="AJ133" s="53"/>
      <c r="AK133" s="53" t="s">
        <v>3075</v>
      </c>
      <c r="AL133" s="53" t="s">
        <v>452</v>
      </c>
      <c r="AM133" s="53" t="s">
        <v>4139</v>
      </c>
      <c r="AN133" s="53" t="s">
        <v>4889</v>
      </c>
      <c r="AO133" s="59" t="s">
        <v>137</v>
      </c>
    </row>
    <row r="134" spans="1:41" x14ac:dyDescent="0.2">
      <c r="A134" s="51">
        <v>16826</v>
      </c>
      <c r="B134" s="52">
        <v>46055</v>
      </c>
      <c r="C134" s="53" t="s">
        <v>8814</v>
      </c>
      <c r="D134" s="53" t="s">
        <v>180</v>
      </c>
      <c r="E134" s="54">
        <v>25334364</v>
      </c>
      <c r="F134" s="54">
        <v>0</v>
      </c>
      <c r="G134" s="54">
        <v>0</v>
      </c>
      <c r="H134" s="55" t="s">
        <v>181</v>
      </c>
      <c r="I134" s="48">
        <v>860006543</v>
      </c>
      <c r="J134" s="53" t="s">
        <v>4135</v>
      </c>
      <c r="K134" s="53" t="s">
        <v>183</v>
      </c>
      <c r="L134" s="53" t="s">
        <v>184</v>
      </c>
      <c r="M134" s="53" t="s">
        <v>6977</v>
      </c>
      <c r="N134" s="53" t="s">
        <v>186</v>
      </c>
      <c r="O134" s="53" t="s">
        <v>211</v>
      </c>
      <c r="P134" s="53" t="s">
        <v>212</v>
      </c>
      <c r="Q134" s="55" t="s">
        <v>189</v>
      </c>
      <c r="R134" s="53" t="s">
        <v>190</v>
      </c>
      <c r="S134" s="53" t="s">
        <v>1285</v>
      </c>
      <c r="T134" s="53" t="s">
        <v>1286</v>
      </c>
      <c r="U134" s="56">
        <v>4024516</v>
      </c>
      <c r="V134" s="56">
        <v>0</v>
      </c>
      <c r="W134" s="56">
        <v>4024516</v>
      </c>
      <c r="X134" s="56">
        <v>0</v>
      </c>
      <c r="Y134" s="53" t="s">
        <v>193</v>
      </c>
      <c r="Z134" s="53" t="s">
        <v>194</v>
      </c>
      <c r="AA134" s="53" t="s">
        <v>195</v>
      </c>
      <c r="AB134" s="53" t="s">
        <v>8815</v>
      </c>
      <c r="AC134" s="53" t="s">
        <v>705</v>
      </c>
      <c r="AD134" s="53" t="s">
        <v>705</v>
      </c>
      <c r="AE134" s="53" t="s">
        <v>1452</v>
      </c>
      <c r="AF134" s="53" t="s">
        <v>8760</v>
      </c>
      <c r="AG134" s="53" t="s">
        <v>8705</v>
      </c>
      <c r="AH134" s="53" t="s">
        <v>8816</v>
      </c>
      <c r="AI134" s="53" t="s">
        <v>8817</v>
      </c>
      <c r="AJ134" s="53"/>
      <c r="AK134" s="53" t="s">
        <v>3075</v>
      </c>
      <c r="AL134" s="53" t="s">
        <v>452</v>
      </c>
      <c r="AM134" s="53" t="s">
        <v>4139</v>
      </c>
      <c r="AN134" s="53" t="s">
        <v>4889</v>
      </c>
      <c r="AO134" s="59" t="s">
        <v>137</v>
      </c>
    </row>
    <row r="135" spans="1:41" x14ac:dyDescent="0.2">
      <c r="A135" s="51">
        <v>16826</v>
      </c>
      <c r="B135" s="52">
        <v>46055</v>
      </c>
      <c r="C135" s="53" t="s">
        <v>8814</v>
      </c>
      <c r="D135" s="53" t="s">
        <v>180</v>
      </c>
      <c r="E135" s="54">
        <v>25334364</v>
      </c>
      <c r="F135" s="54">
        <v>0</v>
      </c>
      <c r="G135" s="54">
        <v>0</v>
      </c>
      <c r="H135" s="55" t="s">
        <v>181</v>
      </c>
      <c r="I135" s="48">
        <v>860006543</v>
      </c>
      <c r="J135" s="53" t="s">
        <v>4135</v>
      </c>
      <c r="K135" s="53" t="s">
        <v>183</v>
      </c>
      <c r="L135" s="53" t="s">
        <v>184</v>
      </c>
      <c r="M135" s="53" t="s">
        <v>6977</v>
      </c>
      <c r="N135" s="53" t="s">
        <v>186</v>
      </c>
      <c r="O135" s="53" t="s">
        <v>211</v>
      </c>
      <c r="P135" s="53" t="s">
        <v>212</v>
      </c>
      <c r="Q135" s="55" t="s">
        <v>189</v>
      </c>
      <c r="R135" s="53" t="s">
        <v>190</v>
      </c>
      <c r="S135" s="53" t="s">
        <v>669</v>
      </c>
      <c r="T135" s="53" t="s">
        <v>670</v>
      </c>
      <c r="U135" s="56">
        <v>19828670</v>
      </c>
      <c r="V135" s="56">
        <v>0</v>
      </c>
      <c r="W135" s="56">
        <v>19828670</v>
      </c>
      <c r="X135" s="56">
        <v>0</v>
      </c>
      <c r="Y135" s="53" t="s">
        <v>193</v>
      </c>
      <c r="Z135" s="53" t="s">
        <v>194</v>
      </c>
      <c r="AA135" s="53" t="s">
        <v>195</v>
      </c>
      <c r="AB135" s="53" t="s">
        <v>8815</v>
      </c>
      <c r="AC135" s="53" t="s">
        <v>705</v>
      </c>
      <c r="AD135" s="53" t="s">
        <v>705</v>
      </c>
      <c r="AE135" s="53" t="s">
        <v>1452</v>
      </c>
      <c r="AF135" s="53" t="s">
        <v>8760</v>
      </c>
      <c r="AG135" s="53" t="s">
        <v>8705</v>
      </c>
      <c r="AH135" s="53" t="s">
        <v>8816</v>
      </c>
      <c r="AI135" s="53" t="s">
        <v>8817</v>
      </c>
      <c r="AJ135" s="53"/>
      <c r="AK135" s="53" t="s">
        <v>3075</v>
      </c>
      <c r="AL135" s="53" t="s">
        <v>452</v>
      </c>
      <c r="AM135" s="53" t="s">
        <v>4139</v>
      </c>
      <c r="AN135" s="53" t="s">
        <v>4889</v>
      </c>
      <c r="AO135" s="59" t="s">
        <v>137</v>
      </c>
    </row>
    <row r="136" spans="1:41" x14ac:dyDescent="0.2">
      <c r="A136" s="51">
        <v>17026</v>
      </c>
      <c r="B136" s="52">
        <v>46055</v>
      </c>
      <c r="C136" s="53" t="s">
        <v>8818</v>
      </c>
      <c r="D136" s="53" t="s">
        <v>180</v>
      </c>
      <c r="E136" s="54">
        <v>29849686</v>
      </c>
      <c r="F136" s="54">
        <v>0</v>
      </c>
      <c r="G136" s="54">
        <v>0</v>
      </c>
      <c r="H136" s="55" t="s">
        <v>181</v>
      </c>
      <c r="I136" s="48">
        <v>860006543</v>
      </c>
      <c r="J136" s="53" t="s">
        <v>4135</v>
      </c>
      <c r="K136" s="53" t="s">
        <v>183</v>
      </c>
      <c r="L136" s="53" t="s">
        <v>184</v>
      </c>
      <c r="M136" s="53" t="s">
        <v>6977</v>
      </c>
      <c r="N136" s="53" t="s">
        <v>186</v>
      </c>
      <c r="O136" s="53" t="s">
        <v>211</v>
      </c>
      <c r="P136" s="53" t="s">
        <v>212</v>
      </c>
      <c r="Q136" s="55" t="s">
        <v>189</v>
      </c>
      <c r="R136" s="53" t="s">
        <v>190</v>
      </c>
      <c r="S136" s="53" t="s">
        <v>458</v>
      </c>
      <c r="T136" s="53" t="s">
        <v>459</v>
      </c>
      <c r="U136" s="56">
        <v>29849686</v>
      </c>
      <c r="V136" s="56">
        <v>0</v>
      </c>
      <c r="W136" s="56">
        <v>29849686</v>
      </c>
      <c r="X136" s="56">
        <v>0</v>
      </c>
      <c r="Y136" s="53" t="s">
        <v>193</v>
      </c>
      <c r="Z136" s="53" t="s">
        <v>194</v>
      </c>
      <c r="AA136" s="53" t="s">
        <v>195</v>
      </c>
      <c r="AB136" s="53" t="s">
        <v>8819</v>
      </c>
      <c r="AC136" s="53" t="s">
        <v>2147</v>
      </c>
      <c r="AD136" s="53" t="s">
        <v>2147</v>
      </c>
      <c r="AE136" s="53" t="s">
        <v>1456</v>
      </c>
      <c r="AF136" s="53" t="s">
        <v>8764</v>
      </c>
      <c r="AG136" s="53" t="s">
        <v>8705</v>
      </c>
      <c r="AH136" s="53" t="s">
        <v>8820</v>
      </c>
      <c r="AI136" s="53" t="s">
        <v>8821</v>
      </c>
      <c r="AJ136" s="53"/>
      <c r="AK136" s="53" t="s">
        <v>3075</v>
      </c>
      <c r="AL136" s="53" t="s">
        <v>452</v>
      </c>
      <c r="AM136" s="53" t="s">
        <v>4139</v>
      </c>
      <c r="AN136" s="53" t="s">
        <v>4140</v>
      </c>
      <c r="AO136" s="59" t="s">
        <v>137</v>
      </c>
    </row>
    <row r="137" spans="1:41" x14ac:dyDescent="0.2">
      <c r="A137" s="51">
        <v>17126</v>
      </c>
      <c r="B137" s="52">
        <v>46055</v>
      </c>
      <c r="C137" s="53" t="s">
        <v>8822</v>
      </c>
      <c r="D137" s="53" t="s">
        <v>180</v>
      </c>
      <c r="E137" s="54">
        <v>2466519</v>
      </c>
      <c r="F137" s="54">
        <v>20878</v>
      </c>
      <c r="G137" s="54">
        <v>0</v>
      </c>
      <c r="H137" s="55" t="s">
        <v>361</v>
      </c>
      <c r="I137" s="48">
        <v>1026301655</v>
      </c>
      <c r="J137" s="53" t="s">
        <v>1239</v>
      </c>
      <c r="K137" s="53" t="s">
        <v>183</v>
      </c>
      <c r="L137" s="53" t="s">
        <v>209</v>
      </c>
      <c r="M137" s="53" t="s">
        <v>1240</v>
      </c>
      <c r="N137" s="53" t="s">
        <v>186</v>
      </c>
      <c r="O137" s="53" t="s">
        <v>562</v>
      </c>
      <c r="P137" s="53" t="s">
        <v>563</v>
      </c>
      <c r="Q137" s="55" t="s">
        <v>189</v>
      </c>
      <c r="R137" s="53" t="s">
        <v>190</v>
      </c>
      <c r="S137" s="53" t="s">
        <v>669</v>
      </c>
      <c r="T137" s="53" t="s">
        <v>670</v>
      </c>
      <c r="U137" s="56">
        <v>2466519</v>
      </c>
      <c r="V137" s="56">
        <v>0</v>
      </c>
      <c r="W137" s="56">
        <v>2466519</v>
      </c>
      <c r="X137" s="56">
        <v>0</v>
      </c>
      <c r="Y137" s="53" t="s">
        <v>193</v>
      </c>
      <c r="Z137" s="53" t="s">
        <v>194</v>
      </c>
      <c r="AA137" s="53" t="s">
        <v>195</v>
      </c>
      <c r="AB137" s="53" t="s">
        <v>8823</v>
      </c>
      <c r="AC137" s="53" t="s">
        <v>1019</v>
      </c>
      <c r="AD137" s="53" t="s">
        <v>1011</v>
      </c>
      <c r="AE137" s="53" t="s">
        <v>599</v>
      </c>
      <c r="AF137" s="53" t="s">
        <v>8768</v>
      </c>
      <c r="AG137" s="53" t="s">
        <v>8705</v>
      </c>
      <c r="AH137" s="53" t="s">
        <v>8824</v>
      </c>
      <c r="AI137" s="53" t="s">
        <v>8825</v>
      </c>
      <c r="AJ137" s="53"/>
      <c r="AK137" s="53" t="s">
        <v>745</v>
      </c>
      <c r="AL137" s="53" t="s">
        <v>462</v>
      </c>
      <c r="AM137" s="53" t="s">
        <v>1243</v>
      </c>
      <c r="AN137" s="53" t="s">
        <v>1244</v>
      </c>
      <c r="AO137" s="59" t="s">
        <v>124</v>
      </c>
    </row>
    <row r="138" spans="1:41" x14ac:dyDescent="0.2">
      <c r="A138" s="51">
        <v>17226</v>
      </c>
      <c r="B138" s="52">
        <v>46055</v>
      </c>
      <c r="C138" s="53" t="s">
        <v>8826</v>
      </c>
      <c r="D138" s="53" t="s">
        <v>180</v>
      </c>
      <c r="E138" s="54">
        <v>1466400.01</v>
      </c>
      <c r="F138" s="54">
        <v>164089</v>
      </c>
      <c r="G138" s="54">
        <v>0</v>
      </c>
      <c r="H138" s="55" t="s">
        <v>181</v>
      </c>
      <c r="I138" s="48">
        <v>901315138</v>
      </c>
      <c r="J138" s="53" t="s">
        <v>3366</v>
      </c>
      <c r="K138" s="53" t="s">
        <v>183</v>
      </c>
      <c r="L138" s="53" t="s">
        <v>209</v>
      </c>
      <c r="M138" s="53" t="s">
        <v>3367</v>
      </c>
      <c r="N138" s="53" t="s">
        <v>186</v>
      </c>
      <c r="O138" s="53" t="s">
        <v>364</v>
      </c>
      <c r="P138" s="53" t="s">
        <v>365</v>
      </c>
      <c r="Q138" s="55" t="s">
        <v>189</v>
      </c>
      <c r="R138" s="53" t="s">
        <v>190</v>
      </c>
      <c r="S138" s="53" t="s">
        <v>478</v>
      </c>
      <c r="T138" s="53" t="s">
        <v>479</v>
      </c>
      <c r="U138" s="56">
        <v>1466400.01</v>
      </c>
      <c r="V138" s="56">
        <v>0</v>
      </c>
      <c r="W138" s="56">
        <v>1466400.01</v>
      </c>
      <c r="X138" s="56">
        <v>0</v>
      </c>
      <c r="Y138" s="53" t="s">
        <v>193</v>
      </c>
      <c r="Z138" s="53" t="s">
        <v>194</v>
      </c>
      <c r="AA138" s="53" t="s">
        <v>195</v>
      </c>
      <c r="AB138" s="53" t="s">
        <v>8827</v>
      </c>
      <c r="AC138" s="53" t="s">
        <v>921</v>
      </c>
      <c r="AD138" s="53" t="s">
        <v>916</v>
      </c>
      <c r="AE138" s="53" t="s">
        <v>1038</v>
      </c>
      <c r="AF138" s="53" t="s">
        <v>8772</v>
      </c>
      <c r="AG138" s="53" t="s">
        <v>8705</v>
      </c>
      <c r="AH138" s="53" t="s">
        <v>8828</v>
      </c>
      <c r="AI138" s="53" t="s">
        <v>8829</v>
      </c>
      <c r="AJ138" s="53"/>
      <c r="AK138" s="53" t="s">
        <v>3371</v>
      </c>
      <c r="AL138" s="53" t="s">
        <v>758</v>
      </c>
      <c r="AM138" s="53" t="s">
        <v>3372</v>
      </c>
      <c r="AN138" s="53" t="s">
        <v>3373</v>
      </c>
      <c r="AO138" s="59" t="s">
        <v>127</v>
      </c>
    </row>
    <row r="139" spans="1:41" x14ac:dyDescent="0.2">
      <c r="A139" s="51">
        <v>17326</v>
      </c>
      <c r="B139" s="52">
        <v>46055</v>
      </c>
      <c r="C139" s="53" t="s">
        <v>8830</v>
      </c>
      <c r="D139" s="53" t="s">
        <v>180</v>
      </c>
      <c r="E139" s="54">
        <v>1286356</v>
      </c>
      <c r="F139" s="54">
        <v>0</v>
      </c>
      <c r="G139" s="54">
        <v>0</v>
      </c>
      <c r="H139" s="55" t="s">
        <v>181</v>
      </c>
      <c r="I139" s="48">
        <v>830042365</v>
      </c>
      <c r="J139" s="53" t="s">
        <v>5467</v>
      </c>
      <c r="K139" s="53" t="s">
        <v>183</v>
      </c>
      <c r="L139" s="53" t="s">
        <v>184</v>
      </c>
      <c r="M139" s="53" t="s">
        <v>6950</v>
      </c>
      <c r="N139" s="53" t="s">
        <v>186</v>
      </c>
      <c r="O139" s="53" t="s">
        <v>211</v>
      </c>
      <c r="P139" s="53" t="s">
        <v>212</v>
      </c>
      <c r="Q139" s="55" t="s">
        <v>189</v>
      </c>
      <c r="R139" s="53" t="s">
        <v>190</v>
      </c>
      <c r="S139" s="53" t="s">
        <v>458</v>
      </c>
      <c r="T139" s="53" t="s">
        <v>459</v>
      </c>
      <c r="U139" s="56">
        <v>1286356</v>
      </c>
      <c r="V139" s="56">
        <v>0</v>
      </c>
      <c r="W139" s="56">
        <v>1286356</v>
      </c>
      <c r="X139" s="56">
        <v>0</v>
      </c>
      <c r="Y139" s="53" t="s">
        <v>193</v>
      </c>
      <c r="Z139" s="53" t="s">
        <v>194</v>
      </c>
      <c r="AA139" s="53" t="s">
        <v>195</v>
      </c>
      <c r="AB139" s="53" t="s">
        <v>8831</v>
      </c>
      <c r="AC139" s="53" t="s">
        <v>1164</v>
      </c>
      <c r="AD139" s="53" t="s">
        <v>1149</v>
      </c>
      <c r="AE139" s="53" t="s">
        <v>1552</v>
      </c>
      <c r="AF139" s="53" t="s">
        <v>8832</v>
      </c>
      <c r="AG139" s="53" t="s">
        <v>8705</v>
      </c>
      <c r="AH139" s="53" t="s">
        <v>8833</v>
      </c>
      <c r="AI139" s="53" t="s">
        <v>8834</v>
      </c>
      <c r="AJ139" s="53"/>
      <c r="AK139" s="53" t="s">
        <v>3913</v>
      </c>
      <c r="AL139" s="53" t="s">
        <v>3456</v>
      </c>
      <c r="AM139" s="53" t="s">
        <v>5472</v>
      </c>
      <c r="AN139" s="53" t="s">
        <v>5473</v>
      </c>
      <c r="AO139" s="59" t="s">
        <v>128</v>
      </c>
    </row>
    <row r="140" spans="1:41" x14ac:dyDescent="0.2">
      <c r="A140" s="51">
        <v>17426</v>
      </c>
      <c r="B140" s="52">
        <v>46055</v>
      </c>
      <c r="C140" s="53" t="s">
        <v>8835</v>
      </c>
      <c r="D140" s="53" t="s">
        <v>180</v>
      </c>
      <c r="E140" s="54">
        <v>6978742</v>
      </c>
      <c r="F140" s="54">
        <v>16901</v>
      </c>
      <c r="G140" s="54">
        <v>0</v>
      </c>
      <c r="H140" s="55" t="s">
        <v>181</v>
      </c>
      <c r="I140" s="48">
        <v>830042365</v>
      </c>
      <c r="J140" s="53" t="s">
        <v>5467</v>
      </c>
      <c r="K140" s="53" t="s">
        <v>183</v>
      </c>
      <c r="L140" s="53" t="s">
        <v>184</v>
      </c>
      <c r="M140" s="53" t="s">
        <v>6950</v>
      </c>
      <c r="N140" s="53" t="s">
        <v>186</v>
      </c>
      <c r="O140" s="53" t="s">
        <v>211</v>
      </c>
      <c r="P140" s="53" t="s">
        <v>212</v>
      </c>
      <c r="Q140" s="55" t="s">
        <v>189</v>
      </c>
      <c r="R140" s="53" t="s">
        <v>190</v>
      </c>
      <c r="S140" s="53" t="s">
        <v>1957</v>
      </c>
      <c r="T140" s="53" t="s">
        <v>1958</v>
      </c>
      <c r="U140" s="56">
        <v>6978742</v>
      </c>
      <c r="V140" s="56">
        <v>0</v>
      </c>
      <c r="W140" s="56">
        <v>6978742</v>
      </c>
      <c r="X140" s="56">
        <v>0</v>
      </c>
      <c r="Y140" s="53" t="s">
        <v>193</v>
      </c>
      <c r="Z140" s="53" t="s">
        <v>194</v>
      </c>
      <c r="AA140" s="53" t="s">
        <v>195</v>
      </c>
      <c r="AB140" s="53" t="s">
        <v>8831</v>
      </c>
      <c r="AC140" s="53" t="s">
        <v>1272</v>
      </c>
      <c r="AD140" s="53" t="s">
        <v>1071</v>
      </c>
      <c r="AE140" s="53" t="s">
        <v>1564</v>
      </c>
      <c r="AF140" s="53" t="s">
        <v>8778</v>
      </c>
      <c r="AG140" s="53" t="s">
        <v>8705</v>
      </c>
      <c r="AH140" s="53" t="s">
        <v>8836</v>
      </c>
      <c r="AI140" s="53" t="s">
        <v>8837</v>
      </c>
      <c r="AJ140" s="53"/>
      <c r="AK140" s="53" t="s">
        <v>3913</v>
      </c>
      <c r="AL140" s="53" t="s">
        <v>3456</v>
      </c>
      <c r="AM140" s="53" t="s">
        <v>5472</v>
      </c>
      <c r="AN140" s="53" t="s">
        <v>5473</v>
      </c>
      <c r="AO140" s="59" t="s">
        <v>128</v>
      </c>
    </row>
    <row r="141" spans="1:41" x14ac:dyDescent="0.2">
      <c r="A141" s="51">
        <v>17526</v>
      </c>
      <c r="B141" s="52">
        <v>46055</v>
      </c>
      <c r="C141" s="53" t="s">
        <v>8838</v>
      </c>
      <c r="D141" s="53" t="s">
        <v>180</v>
      </c>
      <c r="E141" s="54">
        <v>114300000</v>
      </c>
      <c r="F141" s="54">
        <v>15150519</v>
      </c>
      <c r="G141" s="54">
        <v>0</v>
      </c>
      <c r="H141" s="55" t="s">
        <v>181</v>
      </c>
      <c r="I141" s="48">
        <v>901987381</v>
      </c>
      <c r="J141" s="53" t="s">
        <v>8839</v>
      </c>
      <c r="K141" s="53" t="s">
        <v>183</v>
      </c>
      <c r="L141" s="53" t="s">
        <v>209</v>
      </c>
      <c r="M141" s="53" t="s">
        <v>8840</v>
      </c>
      <c r="N141" s="53" t="s">
        <v>186</v>
      </c>
      <c r="O141" s="53" t="s">
        <v>211</v>
      </c>
      <c r="P141" s="53" t="s">
        <v>212</v>
      </c>
      <c r="Q141" s="55" t="s">
        <v>189</v>
      </c>
      <c r="R141" s="53" t="s">
        <v>190</v>
      </c>
      <c r="S141" s="53" t="s">
        <v>540</v>
      </c>
      <c r="T141" s="53" t="s">
        <v>541</v>
      </c>
      <c r="U141" s="56">
        <v>114300000</v>
      </c>
      <c r="V141" s="56">
        <v>0</v>
      </c>
      <c r="W141" s="56">
        <v>114300000</v>
      </c>
      <c r="X141" s="56">
        <v>0</v>
      </c>
      <c r="Y141" s="53" t="s">
        <v>193</v>
      </c>
      <c r="Z141" s="53" t="s">
        <v>194</v>
      </c>
      <c r="AA141" s="53" t="s">
        <v>195</v>
      </c>
      <c r="AB141" s="53" t="s">
        <v>8841</v>
      </c>
      <c r="AC141" s="53" t="s">
        <v>1505</v>
      </c>
      <c r="AD141" s="53" t="s">
        <v>1501</v>
      </c>
      <c r="AE141" s="53" t="s">
        <v>2013</v>
      </c>
      <c r="AF141" s="53" t="s">
        <v>8784</v>
      </c>
      <c r="AG141" s="53" t="s">
        <v>8705</v>
      </c>
      <c r="AH141" s="53" t="s">
        <v>8842</v>
      </c>
      <c r="AI141" s="53" t="s">
        <v>8843</v>
      </c>
      <c r="AJ141" s="53"/>
      <c r="AK141" s="53" t="s">
        <v>5386</v>
      </c>
      <c r="AL141" s="53" t="s">
        <v>452</v>
      </c>
      <c r="AM141" s="53" t="s">
        <v>8844</v>
      </c>
      <c r="AN141" s="53" t="s">
        <v>8845</v>
      </c>
      <c r="AO141" s="59" t="s">
        <v>137</v>
      </c>
    </row>
    <row r="142" spans="1:41" x14ac:dyDescent="0.2">
      <c r="A142" s="51">
        <v>17626</v>
      </c>
      <c r="B142" s="52">
        <v>46055</v>
      </c>
      <c r="C142" s="53" t="s">
        <v>8846</v>
      </c>
      <c r="D142" s="53" t="s">
        <v>180</v>
      </c>
      <c r="E142" s="54">
        <v>12313064</v>
      </c>
      <c r="F142" s="54">
        <v>0</v>
      </c>
      <c r="G142" s="54">
        <v>0</v>
      </c>
      <c r="H142" s="55" t="s">
        <v>181</v>
      </c>
      <c r="I142" s="48">
        <v>901987381</v>
      </c>
      <c r="J142" s="53" t="s">
        <v>8839</v>
      </c>
      <c r="K142" s="53" t="s">
        <v>183</v>
      </c>
      <c r="L142" s="53" t="s">
        <v>209</v>
      </c>
      <c r="M142" s="53" t="s">
        <v>8840</v>
      </c>
      <c r="N142" s="53" t="s">
        <v>186</v>
      </c>
      <c r="O142" s="53" t="s">
        <v>211</v>
      </c>
      <c r="P142" s="53" t="s">
        <v>212</v>
      </c>
      <c r="Q142" s="55" t="s">
        <v>189</v>
      </c>
      <c r="R142" s="53" t="s">
        <v>190</v>
      </c>
      <c r="S142" s="53" t="s">
        <v>735</v>
      </c>
      <c r="T142" s="53" t="s">
        <v>736</v>
      </c>
      <c r="U142" s="56">
        <v>12313064</v>
      </c>
      <c r="V142" s="56">
        <v>0</v>
      </c>
      <c r="W142" s="56">
        <v>12313064</v>
      </c>
      <c r="X142" s="56">
        <v>0</v>
      </c>
      <c r="Y142" s="53" t="s">
        <v>193</v>
      </c>
      <c r="Z142" s="53" t="s">
        <v>194</v>
      </c>
      <c r="AA142" s="53" t="s">
        <v>195</v>
      </c>
      <c r="AB142" s="53" t="s">
        <v>8841</v>
      </c>
      <c r="AC142" s="53" t="s">
        <v>1366</v>
      </c>
      <c r="AD142" s="53" t="s">
        <v>1351</v>
      </c>
      <c r="AE142" s="53" t="s">
        <v>2006</v>
      </c>
      <c r="AF142" s="53" t="s">
        <v>8847</v>
      </c>
      <c r="AG142" s="53" t="s">
        <v>8705</v>
      </c>
      <c r="AH142" s="53" t="s">
        <v>8848</v>
      </c>
      <c r="AI142" s="53" t="s">
        <v>8849</v>
      </c>
      <c r="AJ142" s="53"/>
      <c r="AK142" s="53" t="s">
        <v>5386</v>
      </c>
      <c r="AL142" s="53" t="s">
        <v>452</v>
      </c>
      <c r="AM142" s="53" t="s">
        <v>8844</v>
      </c>
      <c r="AN142" s="53" t="s">
        <v>8845</v>
      </c>
      <c r="AO142" s="59" t="s">
        <v>137</v>
      </c>
    </row>
    <row r="143" spans="1:41" x14ac:dyDescent="0.2">
      <c r="A143" s="51">
        <v>17726</v>
      </c>
      <c r="B143" s="52">
        <v>46055</v>
      </c>
      <c r="C143" s="53" t="s">
        <v>8850</v>
      </c>
      <c r="D143" s="53" t="s">
        <v>180</v>
      </c>
      <c r="E143" s="54">
        <v>16511000</v>
      </c>
      <c r="F143" s="54">
        <v>0</v>
      </c>
      <c r="G143" s="54">
        <v>0</v>
      </c>
      <c r="H143" s="55" t="s">
        <v>181</v>
      </c>
      <c r="I143" s="48">
        <v>901987381</v>
      </c>
      <c r="J143" s="53" t="s">
        <v>8839</v>
      </c>
      <c r="K143" s="53" t="s">
        <v>183</v>
      </c>
      <c r="L143" s="53" t="s">
        <v>209</v>
      </c>
      <c r="M143" s="53" t="s">
        <v>8840</v>
      </c>
      <c r="N143" s="53" t="s">
        <v>186</v>
      </c>
      <c r="O143" s="53" t="s">
        <v>211</v>
      </c>
      <c r="P143" s="53" t="s">
        <v>212</v>
      </c>
      <c r="Q143" s="55" t="s">
        <v>189</v>
      </c>
      <c r="R143" s="53" t="s">
        <v>190</v>
      </c>
      <c r="S143" s="53" t="s">
        <v>540</v>
      </c>
      <c r="T143" s="53" t="s">
        <v>541</v>
      </c>
      <c r="U143" s="56">
        <v>16511000</v>
      </c>
      <c r="V143" s="56">
        <v>0</v>
      </c>
      <c r="W143" s="56">
        <v>16511000</v>
      </c>
      <c r="X143" s="56">
        <v>0</v>
      </c>
      <c r="Y143" s="53" t="s">
        <v>193</v>
      </c>
      <c r="Z143" s="53" t="s">
        <v>194</v>
      </c>
      <c r="AA143" s="53" t="s">
        <v>195</v>
      </c>
      <c r="AB143" s="53" t="s">
        <v>8851</v>
      </c>
      <c r="AC143" s="53" t="s">
        <v>1505</v>
      </c>
      <c r="AD143" s="53" t="s">
        <v>1501</v>
      </c>
      <c r="AE143" s="53" t="s">
        <v>2013</v>
      </c>
      <c r="AF143" s="53" t="s">
        <v>8788</v>
      </c>
      <c r="AG143" s="53" t="s">
        <v>8705</v>
      </c>
      <c r="AH143" s="53" t="s">
        <v>8852</v>
      </c>
      <c r="AI143" s="53" t="s">
        <v>8853</v>
      </c>
      <c r="AJ143" s="53"/>
      <c r="AK143" s="53" t="s">
        <v>5386</v>
      </c>
      <c r="AL143" s="53" t="s">
        <v>452</v>
      </c>
      <c r="AM143" s="53" t="s">
        <v>8844</v>
      </c>
      <c r="AN143" s="53" t="s">
        <v>8845</v>
      </c>
      <c r="AO143" s="59" t="s">
        <v>137</v>
      </c>
    </row>
    <row r="144" spans="1:41" x14ac:dyDescent="0.2">
      <c r="A144" s="51">
        <v>17826</v>
      </c>
      <c r="B144" s="52">
        <v>46055</v>
      </c>
      <c r="C144" s="53" t="s">
        <v>8854</v>
      </c>
      <c r="D144" s="53" t="s">
        <v>180</v>
      </c>
      <c r="E144" s="54">
        <v>2153000</v>
      </c>
      <c r="F144" s="54">
        <v>0</v>
      </c>
      <c r="G144" s="54">
        <v>0</v>
      </c>
      <c r="H144" s="55" t="s">
        <v>181</v>
      </c>
      <c r="I144" s="48">
        <v>901987381</v>
      </c>
      <c r="J144" s="53" t="s">
        <v>8839</v>
      </c>
      <c r="K144" s="53" t="s">
        <v>183</v>
      </c>
      <c r="L144" s="53" t="s">
        <v>209</v>
      </c>
      <c r="M144" s="53" t="s">
        <v>8840</v>
      </c>
      <c r="N144" s="53" t="s">
        <v>186</v>
      </c>
      <c r="O144" s="53" t="s">
        <v>211</v>
      </c>
      <c r="P144" s="53" t="s">
        <v>212</v>
      </c>
      <c r="Q144" s="55" t="s">
        <v>189</v>
      </c>
      <c r="R144" s="53" t="s">
        <v>190</v>
      </c>
      <c r="S144" s="53" t="s">
        <v>735</v>
      </c>
      <c r="T144" s="53" t="s">
        <v>736</v>
      </c>
      <c r="U144" s="56">
        <v>2153000</v>
      </c>
      <c r="V144" s="56">
        <v>0</v>
      </c>
      <c r="W144" s="56">
        <v>2153000</v>
      </c>
      <c r="X144" s="56">
        <v>0</v>
      </c>
      <c r="Y144" s="53" t="s">
        <v>193</v>
      </c>
      <c r="Z144" s="53" t="s">
        <v>194</v>
      </c>
      <c r="AA144" s="53" t="s">
        <v>195</v>
      </c>
      <c r="AB144" s="53" t="s">
        <v>8851</v>
      </c>
      <c r="AC144" s="53" t="s">
        <v>1366</v>
      </c>
      <c r="AD144" s="53" t="s">
        <v>1351</v>
      </c>
      <c r="AE144" s="53" t="s">
        <v>2006</v>
      </c>
      <c r="AF144" s="53" t="s">
        <v>8794</v>
      </c>
      <c r="AG144" s="53" t="s">
        <v>8705</v>
      </c>
      <c r="AH144" s="53" t="s">
        <v>8855</v>
      </c>
      <c r="AI144" s="53" t="s">
        <v>8856</v>
      </c>
      <c r="AJ144" s="53"/>
      <c r="AK144" s="53" t="s">
        <v>5386</v>
      </c>
      <c r="AL144" s="53" t="s">
        <v>452</v>
      </c>
      <c r="AM144" s="53" t="s">
        <v>8844</v>
      </c>
      <c r="AN144" s="53" t="s">
        <v>8845</v>
      </c>
      <c r="AO144" s="59" t="s">
        <v>137</v>
      </c>
    </row>
    <row r="145" spans="1:41" x14ac:dyDescent="0.2">
      <c r="A145" s="51">
        <v>17926</v>
      </c>
      <c r="B145" s="52">
        <v>46056</v>
      </c>
      <c r="C145" s="53" t="s">
        <v>8857</v>
      </c>
      <c r="D145" s="53" t="s">
        <v>180</v>
      </c>
      <c r="E145" s="54">
        <v>3894440</v>
      </c>
      <c r="F145" s="54">
        <v>26140</v>
      </c>
      <c r="G145" s="54">
        <v>0</v>
      </c>
      <c r="H145" s="55" t="s">
        <v>361</v>
      </c>
      <c r="I145" s="48">
        <v>1010214054</v>
      </c>
      <c r="J145" s="53" t="s">
        <v>1736</v>
      </c>
      <c r="K145" s="53" t="s">
        <v>183</v>
      </c>
      <c r="L145" s="53" t="s">
        <v>209</v>
      </c>
      <c r="M145" s="53" t="s">
        <v>1737</v>
      </c>
      <c r="N145" s="53" t="s">
        <v>186</v>
      </c>
      <c r="O145" s="53" t="s">
        <v>562</v>
      </c>
      <c r="P145" s="53" t="s">
        <v>563</v>
      </c>
      <c r="Q145" s="55" t="s">
        <v>189</v>
      </c>
      <c r="R145" s="53" t="s">
        <v>190</v>
      </c>
      <c r="S145" s="53" t="s">
        <v>458</v>
      </c>
      <c r="T145" s="53" t="s">
        <v>459</v>
      </c>
      <c r="U145" s="56">
        <v>3894440</v>
      </c>
      <c r="V145" s="56">
        <v>0</v>
      </c>
      <c r="W145" s="56">
        <v>3894440</v>
      </c>
      <c r="X145" s="56">
        <v>0</v>
      </c>
      <c r="Y145" s="53" t="s">
        <v>193</v>
      </c>
      <c r="Z145" s="53" t="s">
        <v>194</v>
      </c>
      <c r="AA145" s="53" t="s">
        <v>195</v>
      </c>
      <c r="AB145" s="53" t="s">
        <v>8858</v>
      </c>
      <c r="AC145" s="53" t="s">
        <v>656</v>
      </c>
      <c r="AD145" s="53" t="s">
        <v>656</v>
      </c>
      <c r="AE145" s="53" t="s">
        <v>848</v>
      </c>
      <c r="AF145" s="53" t="s">
        <v>8525</v>
      </c>
      <c r="AG145" s="53" t="s">
        <v>8257</v>
      </c>
      <c r="AH145" s="53" t="s">
        <v>8859</v>
      </c>
      <c r="AI145" s="53" t="s">
        <v>8860</v>
      </c>
      <c r="AJ145" s="53"/>
      <c r="AK145" s="53" t="s">
        <v>1271</v>
      </c>
      <c r="AL145" s="53" t="s">
        <v>462</v>
      </c>
      <c r="AM145" s="53" t="s">
        <v>1741</v>
      </c>
      <c r="AN145" s="53" t="s">
        <v>1742</v>
      </c>
      <c r="AO145" s="59" t="s">
        <v>124</v>
      </c>
    </row>
    <row r="146" spans="1:41" x14ac:dyDescent="0.2">
      <c r="A146" s="51">
        <v>18026</v>
      </c>
      <c r="B146" s="52">
        <v>46056</v>
      </c>
      <c r="C146" s="53" t="s">
        <v>8861</v>
      </c>
      <c r="D146" s="53" t="s">
        <v>180</v>
      </c>
      <c r="E146" s="54">
        <v>2336664</v>
      </c>
      <c r="F146" s="54">
        <v>19779</v>
      </c>
      <c r="G146" s="54">
        <v>0</v>
      </c>
      <c r="H146" s="55" t="s">
        <v>361</v>
      </c>
      <c r="I146" s="48">
        <v>1015452359</v>
      </c>
      <c r="J146" s="53" t="s">
        <v>8862</v>
      </c>
      <c r="K146" s="53" t="s">
        <v>183</v>
      </c>
      <c r="L146" s="53" t="s">
        <v>209</v>
      </c>
      <c r="M146" s="53" t="s">
        <v>8863</v>
      </c>
      <c r="N146" s="53" t="s">
        <v>186</v>
      </c>
      <c r="O146" s="53" t="s">
        <v>364</v>
      </c>
      <c r="P146" s="53" t="s">
        <v>365</v>
      </c>
      <c r="Q146" s="55" t="s">
        <v>189</v>
      </c>
      <c r="R146" s="53" t="s">
        <v>190</v>
      </c>
      <c r="S146" s="53" t="s">
        <v>478</v>
      </c>
      <c r="T146" s="53" t="s">
        <v>479</v>
      </c>
      <c r="U146" s="56">
        <v>2336664</v>
      </c>
      <c r="V146" s="56">
        <v>0</v>
      </c>
      <c r="W146" s="56">
        <v>2336664</v>
      </c>
      <c r="X146" s="56">
        <v>0</v>
      </c>
      <c r="Y146" s="53" t="s">
        <v>193</v>
      </c>
      <c r="Z146" s="53" t="s">
        <v>194</v>
      </c>
      <c r="AA146" s="53" t="s">
        <v>195</v>
      </c>
      <c r="AB146" s="53" t="s">
        <v>8864</v>
      </c>
      <c r="AC146" s="53" t="s">
        <v>1931</v>
      </c>
      <c r="AD146" s="53" t="s">
        <v>1903</v>
      </c>
      <c r="AE146" s="53" t="s">
        <v>2503</v>
      </c>
      <c r="AF146" s="53" t="s">
        <v>8865</v>
      </c>
      <c r="AG146" s="53" t="s">
        <v>8257</v>
      </c>
      <c r="AH146" s="53" t="s">
        <v>8866</v>
      </c>
      <c r="AI146" s="53" t="s">
        <v>8867</v>
      </c>
      <c r="AJ146" s="53"/>
      <c r="AK146" s="53" t="s">
        <v>6726</v>
      </c>
      <c r="AL146" s="53" t="s">
        <v>462</v>
      </c>
      <c r="AM146" s="53" t="s">
        <v>8868</v>
      </c>
      <c r="AN146" s="53" t="s">
        <v>8869</v>
      </c>
      <c r="AO146" s="59" t="s">
        <v>124</v>
      </c>
    </row>
    <row r="147" spans="1:41" x14ac:dyDescent="0.2">
      <c r="A147" s="51">
        <v>18126</v>
      </c>
      <c r="B147" s="52">
        <v>46056</v>
      </c>
      <c r="C147" s="53" t="s">
        <v>8870</v>
      </c>
      <c r="D147" s="53" t="s">
        <v>180</v>
      </c>
      <c r="E147" s="54">
        <v>3894440</v>
      </c>
      <c r="F147" s="54">
        <v>32965</v>
      </c>
      <c r="G147" s="54">
        <v>0</v>
      </c>
      <c r="H147" s="55" t="s">
        <v>361</v>
      </c>
      <c r="I147" s="48">
        <v>1015452359</v>
      </c>
      <c r="J147" s="53" t="s">
        <v>8862</v>
      </c>
      <c r="K147" s="53" t="s">
        <v>183</v>
      </c>
      <c r="L147" s="53" t="s">
        <v>209</v>
      </c>
      <c r="M147" s="53" t="s">
        <v>8863</v>
      </c>
      <c r="N147" s="53" t="s">
        <v>186</v>
      </c>
      <c r="O147" s="53" t="s">
        <v>364</v>
      </c>
      <c r="P147" s="53" t="s">
        <v>365</v>
      </c>
      <c r="Q147" s="55" t="s">
        <v>189</v>
      </c>
      <c r="R147" s="53" t="s">
        <v>190</v>
      </c>
      <c r="S147" s="53" t="s">
        <v>478</v>
      </c>
      <c r="T147" s="53" t="s">
        <v>479</v>
      </c>
      <c r="U147" s="56">
        <v>3894440</v>
      </c>
      <c r="V147" s="56">
        <v>0</v>
      </c>
      <c r="W147" s="56">
        <v>3894440</v>
      </c>
      <c r="X147" s="56">
        <v>0</v>
      </c>
      <c r="Y147" s="53" t="s">
        <v>193</v>
      </c>
      <c r="Z147" s="53" t="s">
        <v>194</v>
      </c>
      <c r="AA147" s="53" t="s">
        <v>195</v>
      </c>
      <c r="AB147" s="53" t="s">
        <v>8871</v>
      </c>
      <c r="AC147" s="53" t="s">
        <v>1931</v>
      </c>
      <c r="AD147" s="53" t="s">
        <v>1903</v>
      </c>
      <c r="AE147" s="53" t="s">
        <v>2503</v>
      </c>
      <c r="AF147" s="53" t="s">
        <v>8872</v>
      </c>
      <c r="AG147" s="53" t="s">
        <v>8257</v>
      </c>
      <c r="AH147" s="53" t="s">
        <v>8873</v>
      </c>
      <c r="AI147" s="53" t="s">
        <v>8874</v>
      </c>
      <c r="AJ147" s="53"/>
      <c r="AK147" s="53" t="s">
        <v>6726</v>
      </c>
      <c r="AL147" s="53" t="s">
        <v>462</v>
      </c>
      <c r="AM147" s="53" t="s">
        <v>8868</v>
      </c>
      <c r="AN147" s="53" t="s">
        <v>8869</v>
      </c>
      <c r="AO147" s="59" t="s">
        <v>124</v>
      </c>
    </row>
    <row r="148" spans="1:41" x14ac:dyDescent="0.2">
      <c r="A148" s="51">
        <v>18226</v>
      </c>
      <c r="B148" s="52">
        <v>46056</v>
      </c>
      <c r="C148" s="53" t="s">
        <v>8875</v>
      </c>
      <c r="D148" s="53" t="s">
        <v>180</v>
      </c>
      <c r="E148" s="54">
        <v>24922170</v>
      </c>
      <c r="F148" s="54">
        <v>3015800</v>
      </c>
      <c r="G148" s="54">
        <v>0</v>
      </c>
      <c r="H148" s="55" t="s">
        <v>361</v>
      </c>
      <c r="I148" s="48">
        <v>80425559</v>
      </c>
      <c r="J148" s="53" t="s">
        <v>8876</v>
      </c>
      <c r="K148" s="53" t="s">
        <v>183</v>
      </c>
      <c r="L148" s="53" t="s">
        <v>184</v>
      </c>
      <c r="M148" s="53" t="s">
        <v>8877</v>
      </c>
      <c r="N148" s="53" t="s">
        <v>186</v>
      </c>
      <c r="O148" s="53" t="s">
        <v>2316</v>
      </c>
      <c r="P148" s="53" t="s">
        <v>2317</v>
      </c>
      <c r="Q148" s="55" t="s">
        <v>189</v>
      </c>
      <c r="R148" s="53" t="s">
        <v>190</v>
      </c>
      <c r="S148" s="53" t="s">
        <v>669</v>
      </c>
      <c r="T148" s="53" t="s">
        <v>670</v>
      </c>
      <c r="U148" s="56">
        <v>24922170</v>
      </c>
      <c r="V148" s="56">
        <v>0</v>
      </c>
      <c r="W148" s="56">
        <v>24922170</v>
      </c>
      <c r="X148" s="56">
        <v>0</v>
      </c>
      <c r="Y148" s="53" t="s">
        <v>480</v>
      </c>
      <c r="Z148" s="53" t="s">
        <v>194</v>
      </c>
      <c r="AA148" s="53" t="s">
        <v>702</v>
      </c>
      <c r="AB148" s="53" t="s">
        <v>8878</v>
      </c>
      <c r="AC148" s="53" t="s">
        <v>1950</v>
      </c>
      <c r="AD148" s="53" t="s">
        <v>1918</v>
      </c>
      <c r="AE148" s="53" t="s">
        <v>2773</v>
      </c>
      <c r="AF148" s="53" t="s">
        <v>8745</v>
      </c>
      <c r="AG148" s="53" t="s">
        <v>8705</v>
      </c>
      <c r="AH148" s="53" t="s">
        <v>8879</v>
      </c>
      <c r="AI148" s="53" t="s">
        <v>8880</v>
      </c>
      <c r="AJ148" s="53"/>
      <c r="AK148" s="53" t="s">
        <v>7590</v>
      </c>
      <c r="AL148" s="53" t="s">
        <v>462</v>
      </c>
      <c r="AM148" s="53" t="s">
        <v>8881</v>
      </c>
      <c r="AN148" s="53" t="s">
        <v>8882</v>
      </c>
      <c r="AO148" s="59" t="s">
        <v>124</v>
      </c>
    </row>
    <row r="149" spans="1:41" x14ac:dyDescent="0.2">
      <c r="A149" s="51">
        <v>18326</v>
      </c>
      <c r="B149" s="52">
        <v>46056</v>
      </c>
      <c r="C149" s="53" t="s">
        <v>8883</v>
      </c>
      <c r="D149" s="53" t="s">
        <v>180</v>
      </c>
      <c r="E149" s="54">
        <v>4649796</v>
      </c>
      <c r="F149" s="54">
        <v>35284</v>
      </c>
      <c r="G149" s="54">
        <v>0</v>
      </c>
      <c r="H149" s="55" t="s">
        <v>361</v>
      </c>
      <c r="I149" s="48">
        <v>1032447476</v>
      </c>
      <c r="J149" s="53" t="s">
        <v>626</v>
      </c>
      <c r="K149" s="53" t="s">
        <v>183</v>
      </c>
      <c r="L149" s="53" t="s">
        <v>209</v>
      </c>
      <c r="M149" s="53" t="s">
        <v>627</v>
      </c>
      <c r="N149" s="53" t="s">
        <v>186</v>
      </c>
      <c r="O149" s="53" t="s">
        <v>211</v>
      </c>
      <c r="P149" s="53" t="s">
        <v>212</v>
      </c>
      <c r="Q149" s="55" t="s">
        <v>189</v>
      </c>
      <c r="R149" s="53" t="s">
        <v>190</v>
      </c>
      <c r="S149" s="53" t="s">
        <v>458</v>
      </c>
      <c r="T149" s="53" t="s">
        <v>459</v>
      </c>
      <c r="U149" s="56">
        <v>4649796</v>
      </c>
      <c r="V149" s="56">
        <v>0</v>
      </c>
      <c r="W149" s="56">
        <v>4649796</v>
      </c>
      <c r="X149" s="56">
        <v>0</v>
      </c>
      <c r="Y149" s="53" t="s">
        <v>193</v>
      </c>
      <c r="Z149" s="53" t="s">
        <v>194</v>
      </c>
      <c r="AA149" s="53" t="s">
        <v>195</v>
      </c>
      <c r="AB149" s="53" t="s">
        <v>8884</v>
      </c>
      <c r="AC149" s="53" t="s">
        <v>629</v>
      </c>
      <c r="AD149" s="53" t="s">
        <v>629</v>
      </c>
      <c r="AE149" s="53" t="s">
        <v>428</v>
      </c>
      <c r="AF149" s="53" t="s">
        <v>8268</v>
      </c>
      <c r="AG149" s="53" t="s">
        <v>8257</v>
      </c>
      <c r="AH149" s="53" t="s">
        <v>8885</v>
      </c>
      <c r="AI149" s="53" t="s">
        <v>8886</v>
      </c>
      <c r="AJ149" s="53"/>
      <c r="AK149" s="53" t="s">
        <v>568</v>
      </c>
      <c r="AL149" s="53" t="s">
        <v>462</v>
      </c>
      <c r="AM149" s="53" t="s">
        <v>342</v>
      </c>
      <c r="AN149" s="53" t="s">
        <v>632</v>
      </c>
      <c r="AO149" s="59" t="s">
        <v>124</v>
      </c>
    </row>
    <row r="150" spans="1:41" x14ac:dyDescent="0.2">
      <c r="A150" s="51">
        <v>18426</v>
      </c>
      <c r="B150" s="52">
        <v>46056</v>
      </c>
      <c r="C150" s="53" t="s">
        <v>8887</v>
      </c>
      <c r="D150" s="53" t="s">
        <v>180</v>
      </c>
      <c r="E150" s="54">
        <v>4848906</v>
      </c>
      <c r="F150" s="54">
        <v>80109</v>
      </c>
      <c r="G150" s="54">
        <v>0</v>
      </c>
      <c r="H150" s="55" t="s">
        <v>361</v>
      </c>
      <c r="I150" s="48">
        <v>1073512831</v>
      </c>
      <c r="J150" s="53" t="s">
        <v>2079</v>
      </c>
      <c r="K150" s="53" t="s">
        <v>183</v>
      </c>
      <c r="L150" s="53" t="s">
        <v>209</v>
      </c>
      <c r="M150" s="53" t="s">
        <v>2080</v>
      </c>
      <c r="N150" s="53" t="s">
        <v>186</v>
      </c>
      <c r="O150" s="53" t="s">
        <v>562</v>
      </c>
      <c r="P150" s="53" t="s">
        <v>563</v>
      </c>
      <c r="Q150" s="55" t="s">
        <v>189</v>
      </c>
      <c r="R150" s="53" t="s">
        <v>190</v>
      </c>
      <c r="S150" s="53" t="s">
        <v>1099</v>
      </c>
      <c r="T150" s="53" t="s">
        <v>1100</v>
      </c>
      <c r="U150" s="56">
        <v>4848906</v>
      </c>
      <c r="V150" s="56">
        <v>0</v>
      </c>
      <c r="W150" s="56">
        <v>4848906</v>
      </c>
      <c r="X150" s="56">
        <v>0</v>
      </c>
      <c r="Y150" s="53" t="s">
        <v>193</v>
      </c>
      <c r="Z150" s="53" t="s">
        <v>194</v>
      </c>
      <c r="AA150" s="53" t="s">
        <v>195</v>
      </c>
      <c r="AB150" s="53" t="s">
        <v>8888</v>
      </c>
      <c r="AC150" s="53" t="s">
        <v>1109</v>
      </c>
      <c r="AD150" s="53" t="s">
        <v>1093</v>
      </c>
      <c r="AE150" s="53" t="s">
        <v>620</v>
      </c>
      <c r="AF150" s="53" t="s">
        <v>8482</v>
      </c>
      <c r="AG150" s="53" t="s">
        <v>8257</v>
      </c>
      <c r="AH150" s="53" t="s">
        <v>8889</v>
      </c>
      <c r="AI150" s="53" t="s">
        <v>8890</v>
      </c>
      <c r="AJ150" s="53"/>
      <c r="AK150" s="53" t="s">
        <v>842</v>
      </c>
      <c r="AL150" s="53" t="s">
        <v>462</v>
      </c>
      <c r="AM150" s="53" t="s">
        <v>2084</v>
      </c>
      <c r="AN150" s="53" t="s">
        <v>1941</v>
      </c>
      <c r="AO150" s="59" t="s">
        <v>124</v>
      </c>
    </row>
    <row r="151" spans="1:41" x14ac:dyDescent="0.2">
      <c r="A151" s="51">
        <v>18526</v>
      </c>
      <c r="B151" s="52">
        <v>46056</v>
      </c>
      <c r="C151" s="53" t="s">
        <v>8891</v>
      </c>
      <c r="D151" s="53" t="s">
        <v>180</v>
      </c>
      <c r="E151" s="54">
        <v>2545194</v>
      </c>
      <c r="F151" s="54">
        <v>0</v>
      </c>
      <c r="G151" s="54">
        <v>0</v>
      </c>
      <c r="H151" s="55" t="s">
        <v>361</v>
      </c>
      <c r="I151" s="48">
        <v>1073512831</v>
      </c>
      <c r="J151" s="53" t="s">
        <v>2079</v>
      </c>
      <c r="K151" s="53" t="s">
        <v>183</v>
      </c>
      <c r="L151" s="53" t="s">
        <v>209</v>
      </c>
      <c r="M151" s="53" t="s">
        <v>2080</v>
      </c>
      <c r="N151" s="53" t="s">
        <v>186</v>
      </c>
      <c r="O151" s="53" t="s">
        <v>562</v>
      </c>
      <c r="P151" s="53" t="s">
        <v>563</v>
      </c>
      <c r="Q151" s="55" t="s">
        <v>189</v>
      </c>
      <c r="R151" s="53" t="s">
        <v>190</v>
      </c>
      <c r="S151" s="53" t="s">
        <v>669</v>
      </c>
      <c r="T151" s="53" t="s">
        <v>670</v>
      </c>
      <c r="U151" s="56">
        <v>2545194</v>
      </c>
      <c r="V151" s="56">
        <v>0</v>
      </c>
      <c r="W151" s="56">
        <v>2545194</v>
      </c>
      <c r="X151" s="56">
        <v>0</v>
      </c>
      <c r="Y151" s="53" t="s">
        <v>193</v>
      </c>
      <c r="Z151" s="53" t="s">
        <v>194</v>
      </c>
      <c r="AA151" s="53" t="s">
        <v>195</v>
      </c>
      <c r="AB151" s="53" t="s">
        <v>8888</v>
      </c>
      <c r="AC151" s="53" t="s">
        <v>1103</v>
      </c>
      <c r="AD151" s="53" t="s">
        <v>1084</v>
      </c>
      <c r="AE151" s="53" t="s">
        <v>1114</v>
      </c>
      <c r="AF151" s="53" t="s">
        <v>8487</v>
      </c>
      <c r="AG151" s="53" t="s">
        <v>8257</v>
      </c>
      <c r="AH151" s="53" t="s">
        <v>8892</v>
      </c>
      <c r="AI151" s="53" t="s">
        <v>8893</v>
      </c>
      <c r="AJ151" s="53"/>
      <c r="AK151" s="53" t="s">
        <v>842</v>
      </c>
      <c r="AL151" s="53" t="s">
        <v>462</v>
      </c>
      <c r="AM151" s="53" t="s">
        <v>2084</v>
      </c>
      <c r="AN151" s="53" t="s">
        <v>4560</v>
      </c>
      <c r="AO151" s="59" t="s">
        <v>124</v>
      </c>
    </row>
    <row r="152" spans="1:41" x14ac:dyDescent="0.2">
      <c r="A152" s="51">
        <v>18626</v>
      </c>
      <c r="B152" s="52">
        <v>46056</v>
      </c>
      <c r="C152" s="53" t="s">
        <v>8894</v>
      </c>
      <c r="D152" s="53" t="s">
        <v>180</v>
      </c>
      <c r="E152" s="54">
        <v>10863512</v>
      </c>
      <c r="F152" s="54">
        <v>0</v>
      </c>
      <c r="G152" s="54">
        <v>0</v>
      </c>
      <c r="H152" s="55" t="s">
        <v>361</v>
      </c>
      <c r="I152" s="48">
        <v>52024742</v>
      </c>
      <c r="J152" s="53" t="s">
        <v>8234</v>
      </c>
      <c r="K152" s="53" t="s">
        <v>183</v>
      </c>
      <c r="L152" s="53" t="s">
        <v>209</v>
      </c>
      <c r="M152" s="53" t="s">
        <v>8235</v>
      </c>
      <c r="N152" s="53" t="s">
        <v>186</v>
      </c>
      <c r="O152" s="53" t="s">
        <v>211</v>
      </c>
      <c r="P152" s="53" t="s">
        <v>212</v>
      </c>
      <c r="Q152" s="55" t="s">
        <v>189</v>
      </c>
      <c r="R152" s="53" t="s">
        <v>190</v>
      </c>
      <c r="S152" s="53" t="s">
        <v>669</v>
      </c>
      <c r="T152" s="53" t="s">
        <v>670</v>
      </c>
      <c r="U152" s="56">
        <v>10863512</v>
      </c>
      <c r="V152" s="56">
        <v>0</v>
      </c>
      <c r="W152" s="56">
        <v>10863512</v>
      </c>
      <c r="X152" s="56">
        <v>0</v>
      </c>
      <c r="Y152" s="53" t="s">
        <v>193</v>
      </c>
      <c r="Z152" s="53" t="s">
        <v>194</v>
      </c>
      <c r="AA152" s="53" t="s">
        <v>195</v>
      </c>
      <c r="AB152" s="53" t="s">
        <v>8236</v>
      </c>
      <c r="AC152" s="53" t="s">
        <v>1938</v>
      </c>
      <c r="AD152" s="53" t="s">
        <v>1909</v>
      </c>
      <c r="AE152" s="53" t="s">
        <v>2609</v>
      </c>
      <c r="AF152" s="53" t="s">
        <v>8895</v>
      </c>
      <c r="AG152" s="53" t="s">
        <v>8257</v>
      </c>
      <c r="AH152" s="53" t="s">
        <v>8896</v>
      </c>
      <c r="AI152" s="53" t="s">
        <v>8897</v>
      </c>
      <c r="AJ152" s="53"/>
      <c r="AK152" s="53" t="s">
        <v>6944</v>
      </c>
      <c r="AL152" s="53" t="s">
        <v>462</v>
      </c>
      <c r="AM152" s="53" t="s">
        <v>8238</v>
      </c>
      <c r="AN152" s="53" t="s">
        <v>8239</v>
      </c>
      <c r="AO152" s="59" t="s">
        <v>124</v>
      </c>
    </row>
    <row r="153" spans="1:41" x14ac:dyDescent="0.2">
      <c r="A153" s="51">
        <v>18726</v>
      </c>
      <c r="B153" s="52">
        <v>46056</v>
      </c>
      <c r="C153" s="53" t="s">
        <v>8898</v>
      </c>
      <c r="D153" s="53" t="s">
        <v>180</v>
      </c>
      <c r="E153" s="54">
        <v>28500000</v>
      </c>
      <c r="F153" s="54">
        <v>1512656</v>
      </c>
      <c r="G153" s="54">
        <v>0</v>
      </c>
      <c r="H153" s="55" t="s">
        <v>181</v>
      </c>
      <c r="I153" s="48">
        <v>900218791</v>
      </c>
      <c r="J153" s="53" t="s">
        <v>8899</v>
      </c>
      <c r="K153" s="53" t="s">
        <v>183</v>
      </c>
      <c r="L153" s="53" t="s">
        <v>184</v>
      </c>
      <c r="M153" s="53" t="s">
        <v>8900</v>
      </c>
      <c r="N153" s="53" t="s">
        <v>186</v>
      </c>
      <c r="O153" s="53" t="s">
        <v>211</v>
      </c>
      <c r="P153" s="53" t="s">
        <v>212</v>
      </c>
      <c r="Q153" s="55" t="s">
        <v>189</v>
      </c>
      <c r="R153" s="53" t="s">
        <v>190</v>
      </c>
      <c r="S153" s="53" t="s">
        <v>858</v>
      </c>
      <c r="T153" s="53" t="s">
        <v>859</v>
      </c>
      <c r="U153" s="56">
        <v>28500000</v>
      </c>
      <c r="V153" s="56">
        <v>0</v>
      </c>
      <c r="W153" s="56">
        <v>28500000</v>
      </c>
      <c r="X153" s="56">
        <v>0</v>
      </c>
      <c r="Y153" s="53" t="s">
        <v>193</v>
      </c>
      <c r="Z153" s="53" t="s">
        <v>194</v>
      </c>
      <c r="AA153" s="53" t="s">
        <v>195</v>
      </c>
      <c r="AB153" s="53" t="s">
        <v>8901</v>
      </c>
      <c r="AC153" s="53" t="s">
        <v>1626</v>
      </c>
      <c r="AD153" s="53" t="s">
        <v>1614</v>
      </c>
      <c r="AE153" s="53" t="s">
        <v>1842</v>
      </c>
      <c r="AF153" s="53" t="s">
        <v>8800</v>
      </c>
      <c r="AG153" s="53" t="s">
        <v>8902</v>
      </c>
      <c r="AH153" s="53" t="s">
        <v>8903</v>
      </c>
      <c r="AI153" s="53" t="s">
        <v>8904</v>
      </c>
      <c r="AJ153" s="53"/>
      <c r="AK153" s="53" t="s">
        <v>4672</v>
      </c>
      <c r="AL153" s="53" t="s">
        <v>758</v>
      </c>
      <c r="AM153" s="53" t="s">
        <v>8905</v>
      </c>
      <c r="AN153" s="53" t="s">
        <v>8906</v>
      </c>
      <c r="AO153" s="59" t="s">
        <v>137</v>
      </c>
    </row>
    <row r="154" spans="1:41" x14ac:dyDescent="0.2">
      <c r="A154" s="51">
        <v>18826</v>
      </c>
      <c r="B154" s="52">
        <v>46056</v>
      </c>
      <c r="C154" s="53" t="s">
        <v>8907</v>
      </c>
      <c r="D154" s="53" t="s">
        <v>180</v>
      </c>
      <c r="E154" s="54">
        <v>40859108.079999998</v>
      </c>
      <c r="F154" s="54">
        <v>0</v>
      </c>
      <c r="G154" s="54">
        <v>0</v>
      </c>
      <c r="H154" s="55" t="s">
        <v>868</v>
      </c>
      <c r="I154" s="48">
        <v>530205706</v>
      </c>
      <c r="J154" s="53" t="s">
        <v>5639</v>
      </c>
      <c r="K154" s="53" t="s">
        <v>183</v>
      </c>
      <c r="L154" s="53" t="s">
        <v>184</v>
      </c>
      <c r="M154" s="53" t="s">
        <v>5640</v>
      </c>
      <c r="N154" s="53" t="s">
        <v>186</v>
      </c>
      <c r="O154" s="53" t="s">
        <v>5641</v>
      </c>
      <c r="P154" s="53" t="s">
        <v>5642</v>
      </c>
      <c r="Q154" s="55" t="s">
        <v>189</v>
      </c>
      <c r="R154" s="53" t="s">
        <v>190</v>
      </c>
      <c r="S154" s="53" t="s">
        <v>458</v>
      </c>
      <c r="T154" s="53" t="s">
        <v>459</v>
      </c>
      <c r="U154" s="56">
        <v>46583000</v>
      </c>
      <c r="V154" s="56">
        <v>-5723891.9199999999</v>
      </c>
      <c r="W154" s="56">
        <v>40859108.079999998</v>
      </c>
      <c r="X154" s="56">
        <v>0</v>
      </c>
      <c r="Y154" s="53" t="s">
        <v>193</v>
      </c>
      <c r="Z154" s="53" t="s">
        <v>194</v>
      </c>
      <c r="AA154" s="53" t="s">
        <v>195</v>
      </c>
      <c r="AB154" s="53" t="s">
        <v>8908</v>
      </c>
      <c r="AC154" s="53" t="s">
        <v>544</v>
      </c>
      <c r="AD154" s="53" t="s">
        <v>544</v>
      </c>
      <c r="AE154" s="53" t="s">
        <v>2670</v>
      </c>
      <c r="AF154" s="53" t="s">
        <v>8803</v>
      </c>
      <c r="AG154" s="53" t="s">
        <v>8902</v>
      </c>
      <c r="AH154" s="53" t="s">
        <v>8909</v>
      </c>
      <c r="AI154" s="53" t="s">
        <v>8910</v>
      </c>
      <c r="AJ154" s="53"/>
      <c r="AK154" s="53" t="s">
        <v>7264</v>
      </c>
      <c r="AL154" s="53" t="s">
        <v>234</v>
      </c>
      <c r="AM154" s="53" t="s">
        <v>8911</v>
      </c>
      <c r="AN154" s="53" t="s">
        <v>8912</v>
      </c>
      <c r="AO154" s="57" t="s">
        <v>137</v>
      </c>
    </row>
    <row r="155" spans="1:41" x14ac:dyDescent="0.2">
      <c r="A155" s="51">
        <v>18926</v>
      </c>
      <c r="B155" s="52">
        <v>46056</v>
      </c>
      <c r="C155" s="53" t="s">
        <v>8913</v>
      </c>
      <c r="D155" s="53" t="s">
        <v>180</v>
      </c>
      <c r="E155" s="54">
        <v>90404300</v>
      </c>
      <c r="F155" s="54">
        <v>3003854</v>
      </c>
      <c r="G155" s="54">
        <v>0</v>
      </c>
      <c r="H155" s="55" t="s">
        <v>181</v>
      </c>
      <c r="I155" s="48">
        <v>830034233</v>
      </c>
      <c r="J155" s="53" t="s">
        <v>8914</v>
      </c>
      <c r="K155" s="53" t="s">
        <v>183</v>
      </c>
      <c r="L155" s="53" t="s">
        <v>209</v>
      </c>
      <c r="M155" s="53" t="s">
        <v>8915</v>
      </c>
      <c r="N155" s="53" t="s">
        <v>186</v>
      </c>
      <c r="O155" s="53" t="s">
        <v>364</v>
      </c>
      <c r="P155" s="53" t="s">
        <v>365</v>
      </c>
      <c r="Q155" s="55" t="s">
        <v>189</v>
      </c>
      <c r="R155" s="53" t="s">
        <v>190</v>
      </c>
      <c r="S155" s="53" t="s">
        <v>735</v>
      </c>
      <c r="T155" s="53" t="s">
        <v>736</v>
      </c>
      <c r="U155" s="56">
        <v>90404300</v>
      </c>
      <c r="V155" s="56">
        <v>0</v>
      </c>
      <c r="W155" s="56">
        <v>90404300</v>
      </c>
      <c r="X155" s="56">
        <v>0</v>
      </c>
      <c r="Y155" s="53" t="s">
        <v>193</v>
      </c>
      <c r="Z155" s="53" t="s">
        <v>194</v>
      </c>
      <c r="AA155" s="53" t="s">
        <v>195</v>
      </c>
      <c r="AB155" s="53" t="s">
        <v>8916</v>
      </c>
      <c r="AC155" s="53" t="s">
        <v>1873</v>
      </c>
      <c r="AD155" s="53" t="s">
        <v>1850</v>
      </c>
      <c r="AE155" s="53" t="s">
        <v>2369</v>
      </c>
      <c r="AF155" s="53" t="s">
        <v>8807</v>
      </c>
      <c r="AG155" s="53" t="s">
        <v>8902</v>
      </c>
      <c r="AH155" s="53" t="s">
        <v>8917</v>
      </c>
      <c r="AI155" s="53" t="s">
        <v>8918</v>
      </c>
      <c r="AJ155" s="53"/>
      <c r="AK155" s="53" t="s">
        <v>7139</v>
      </c>
      <c r="AL155" s="53" t="s">
        <v>3456</v>
      </c>
      <c r="AM155" s="53" t="s">
        <v>8919</v>
      </c>
      <c r="AN155" s="53" t="s">
        <v>8920</v>
      </c>
      <c r="AO155" s="59" t="s">
        <v>137</v>
      </c>
    </row>
    <row r="156" spans="1:41" x14ac:dyDescent="0.2">
      <c r="A156" s="51">
        <v>19026</v>
      </c>
      <c r="B156" s="52">
        <v>46056</v>
      </c>
      <c r="C156" s="53" t="s">
        <v>8921</v>
      </c>
      <c r="D156" s="53" t="s">
        <v>180</v>
      </c>
      <c r="E156" s="54">
        <v>22869797</v>
      </c>
      <c r="F156" s="54">
        <v>1240350</v>
      </c>
      <c r="G156" s="54">
        <v>0</v>
      </c>
      <c r="H156" s="55" t="s">
        <v>181</v>
      </c>
      <c r="I156" s="48">
        <v>901378857</v>
      </c>
      <c r="J156" s="53" t="s">
        <v>8922</v>
      </c>
      <c r="K156" s="53" t="s">
        <v>183</v>
      </c>
      <c r="L156" s="53" t="s">
        <v>184</v>
      </c>
      <c r="M156" s="53" t="s">
        <v>8923</v>
      </c>
      <c r="N156" s="53" t="s">
        <v>186</v>
      </c>
      <c r="O156" s="53" t="s">
        <v>364</v>
      </c>
      <c r="P156" s="53" t="s">
        <v>365</v>
      </c>
      <c r="Q156" s="55" t="s">
        <v>189</v>
      </c>
      <c r="R156" s="53" t="s">
        <v>190</v>
      </c>
      <c r="S156" s="53" t="s">
        <v>585</v>
      </c>
      <c r="T156" s="53" t="s">
        <v>586</v>
      </c>
      <c r="U156" s="56">
        <v>22869797</v>
      </c>
      <c r="V156" s="56">
        <v>0</v>
      </c>
      <c r="W156" s="56">
        <v>22869797</v>
      </c>
      <c r="X156" s="56">
        <v>0</v>
      </c>
      <c r="Y156" s="53" t="s">
        <v>193</v>
      </c>
      <c r="Z156" s="53" t="s">
        <v>194</v>
      </c>
      <c r="AA156" s="53" t="s">
        <v>195</v>
      </c>
      <c r="AB156" s="53" t="s">
        <v>8924</v>
      </c>
      <c r="AC156" s="53" t="s">
        <v>1033</v>
      </c>
      <c r="AD156" s="53" t="s">
        <v>1025</v>
      </c>
      <c r="AE156" s="53" t="s">
        <v>2209</v>
      </c>
      <c r="AF156" s="53" t="s">
        <v>8811</v>
      </c>
      <c r="AG156" s="53" t="s">
        <v>8902</v>
      </c>
      <c r="AH156" s="53" t="s">
        <v>8925</v>
      </c>
      <c r="AI156" s="53" t="s">
        <v>8926</v>
      </c>
      <c r="AJ156" s="53"/>
      <c r="AK156" s="53" t="s">
        <v>5844</v>
      </c>
      <c r="AL156" s="53" t="s">
        <v>758</v>
      </c>
      <c r="AM156" s="53" t="s">
        <v>8927</v>
      </c>
      <c r="AN156" s="53" t="s">
        <v>8928</v>
      </c>
      <c r="AO156" s="59" t="s">
        <v>137</v>
      </c>
    </row>
    <row r="157" spans="1:41" x14ac:dyDescent="0.2">
      <c r="A157" s="51">
        <v>19126</v>
      </c>
      <c r="B157" s="52">
        <v>46056</v>
      </c>
      <c r="C157" s="53" t="s">
        <v>8929</v>
      </c>
      <c r="D157" s="53" t="s">
        <v>180</v>
      </c>
      <c r="E157" s="54">
        <v>5638528</v>
      </c>
      <c r="F157" s="54">
        <v>0</v>
      </c>
      <c r="G157" s="54">
        <v>0</v>
      </c>
      <c r="H157" s="55" t="s">
        <v>181</v>
      </c>
      <c r="I157" s="48">
        <v>830042365</v>
      </c>
      <c r="J157" s="53" t="s">
        <v>5467</v>
      </c>
      <c r="K157" s="53" t="s">
        <v>183</v>
      </c>
      <c r="L157" s="53" t="s">
        <v>184</v>
      </c>
      <c r="M157" s="53" t="s">
        <v>6950</v>
      </c>
      <c r="N157" s="53" t="s">
        <v>186</v>
      </c>
      <c r="O157" s="53" t="s">
        <v>211</v>
      </c>
      <c r="P157" s="53" t="s">
        <v>212</v>
      </c>
      <c r="Q157" s="55" t="s">
        <v>189</v>
      </c>
      <c r="R157" s="53" t="s">
        <v>190</v>
      </c>
      <c r="S157" s="53" t="s">
        <v>458</v>
      </c>
      <c r="T157" s="53" t="s">
        <v>459</v>
      </c>
      <c r="U157" s="56">
        <v>5638528</v>
      </c>
      <c r="V157" s="56">
        <v>0</v>
      </c>
      <c r="W157" s="56">
        <v>5638528</v>
      </c>
      <c r="X157" s="56">
        <v>0</v>
      </c>
      <c r="Y157" s="53" t="s">
        <v>193</v>
      </c>
      <c r="Z157" s="53" t="s">
        <v>194</v>
      </c>
      <c r="AA157" s="53" t="s">
        <v>195</v>
      </c>
      <c r="AB157" s="53" t="s">
        <v>8930</v>
      </c>
      <c r="AC157" s="53" t="s">
        <v>1164</v>
      </c>
      <c r="AD157" s="53" t="s">
        <v>1149</v>
      </c>
      <c r="AE157" s="53" t="s">
        <v>1552</v>
      </c>
      <c r="AF157" s="53" t="s">
        <v>8816</v>
      </c>
      <c r="AG157" s="53" t="s">
        <v>8902</v>
      </c>
      <c r="AH157" s="53" t="s">
        <v>8931</v>
      </c>
      <c r="AI157" s="53" t="s">
        <v>8932</v>
      </c>
      <c r="AJ157" s="53"/>
      <c r="AK157" s="53" t="s">
        <v>3913</v>
      </c>
      <c r="AL157" s="53" t="s">
        <v>3456</v>
      </c>
      <c r="AM157" s="53" t="s">
        <v>5472</v>
      </c>
      <c r="AN157" s="53" t="s">
        <v>5473</v>
      </c>
      <c r="AO157" s="59" t="s">
        <v>128</v>
      </c>
    </row>
    <row r="158" spans="1:41" x14ac:dyDescent="0.2">
      <c r="A158" s="51">
        <v>19226</v>
      </c>
      <c r="B158" s="52">
        <v>46056</v>
      </c>
      <c r="C158" s="53" t="s">
        <v>8933</v>
      </c>
      <c r="D158" s="53" t="s">
        <v>180</v>
      </c>
      <c r="E158" s="54">
        <v>14928912</v>
      </c>
      <c r="F158" s="54">
        <v>40514</v>
      </c>
      <c r="G158" s="54">
        <v>0</v>
      </c>
      <c r="H158" s="55" t="s">
        <v>181</v>
      </c>
      <c r="I158" s="48">
        <v>830042365</v>
      </c>
      <c r="J158" s="53" t="s">
        <v>5467</v>
      </c>
      <c r="K158" s="53" t="s">
        <v>183</v>
      </c>
      <c r="L158" s="53" t="s">
        <v>184</v>
      </c>
      <c r="M158" s="53" t="s">
        <v>6950</v>
      </c>
      <c r="N158" s="53" t="s">
        <v>186</v>
      </c>
      <c r="O158" s="53" t="s">
        <v>211</v>
      </c>
      <c r="P158" s="53" t="s">
        <v>212</v>
      </c>
      <c r="Q158" s="55" t="s">
        <v>189</v>
      </c>
      <c r="R158" s="53" t="s">
        <v>190</v>
      </c>
      <c r="S158" s="53" t="s">
        <v>1178</v>
      </c>
      <c r="T158" s="53" t="s">
        <v>1179</v>
      </c>
      <c r="U158" s="56">
        <v>14928912</v>
      </c>
      <c r="V158" s="56">
        <v>0</v>
      </c>
      <c r="W158" s="56">
        <v>14928912</v>
      </c>
      <c r="X158" s="56">
        <v>0</v>
      </c>
      <c r="Y158" s="53" t="s">
        <v>193</v>
      </c>
      <c r="Z158" s="53" t="s">
        <v>194</v>
      </c>
      <c r="AA158" s="53" t="s">
        <v>195</v>
      </c>
      <c r="AB158" s="53" t="s">
        <v>8930</v>
      </c>
      <c r="AC158" s="53" t="s">
        <v>503</v>
      </c>
      <c r="AD158" s="53" t="s">
        <v>503</v>
      </c>
      <c r="AE158" s="53" t="s">
        <v>1569</v>
      </c>
      <c r="AF158" s="53" t="s">
        <v>8934</v>
      </c>
      <c r="AG158" s="53" t="s">
        <v>8902</v>
      </c>
      <c r="AH158" s="53" t="s">
        <v>8935</v>
      </c>
      <c r="AI158" s="53" t="s">
        <v>8936</v>
      </c>
      <c r="AJ158" s="53"/>
      <c r="AK158" s="53" t="s">
        <v>3913</v>
      </c>
      <c r="AL158" s="53" t="s">
        <v>3456</v>
      </c>
      <c r="AM158" s="53" t="s">
        <v>5472</v>
      </c>
      <c r="AN158" s="53" t="s">
        <v>5473</v>
      </c>
      <c r="AO158" s="59" t="s">
        <v>128</v>
      </c>
    </row>
    <row r="159" spans="1:41" x14ac:dyDescent="0.2">
      <c r="A159" s="51">
        <v>19326</v>
      </c>
      <c r="B159" s="52">
        <v>46056</v>
      </c>
      <c r="C159" s="53" t="s">
        <v>8937</v>
      </c>
      <c r="D159" s="53" t="s">
        <v>180</v>
      </c>
      <c r="E159" s="54">
        <v>10769500</v>
      </c>
      <c r="F159" s="54">
        <v>755675</v>
      </c>
      <c r="G159" s="54">
        <v>0</v>
      </c>
      <c r="H159" s="55" t="s">
        <v>181</v>
      </c>
      <c r="I159" s="48">
        <v>901483939</v>
      </c>
      <c r="J159" s="53" t="s">
        <v>8938</v>
      </c>
      <c r="K159" s="53" t="s">
        <v>183</v>
      </c>
      <c r="L159" s="53" t="s">
        <v>209</v>
      </c>
      <c r="M159" s="53" t="s">
        <v>8939</v>
      </c>
      <c r="N159" s="53" t="s">
        <v>186</v>
      </c>
      <c r="O159" s="53" t="s">
        <v>562</v>
      </c>
      <c r="P159" s="53" t="s">
        <v>563</v>
      </c>
      <c r="Q159" s="55" t="s">
        <v>189</v>
      </c>
      <c r="R159" s="53" t="s">
        <v>190</v>
      </c>
      <c r="S159" s="53" t="s">
        <v>478</v>
      </c>
      <c r="T159" s="53" t="s">
        <v>479</v>
      </c>
      <c r="U159" s="56">
        <v>10769500</v>
      </c>
      <c r="V159" s="56">
        <v>0</v>
      </c>
      <c r="W159" s="56">
        <v>10769500</v>
      </c>
      <c r="X159" s="56">
        <v>0</v>
      </c>
      <c r="Y159" s="53" t="s">
        <v>193</v>
      </c>
      <c r="Z159" s="53" t="s">
        <v>194</v>
      </c>
      <c r="AA159" s="53" t="s">
        <v>195</v>
      </c>
      <c r="AB159" s="53" t="s">
        <v>8940</v>
      </c>
      <c r="AC159" s="53" t="s">
        <v>910</v>
      </c>
      <c r="AD159" s="53" t="s">
        <v>897</v>
      </c>
      <c r="AE159" s="53" t="s">
        <v>1651</v>
      </c>
      <c r="AF159" s="53" t="s">
        <v>8820</v>
      </c>
      <c r="AG159" s="53" t="s">
        <v>8902</v>
      </c>
      <c r="AH159" s="53" t="s">
        <v>8941</v>
      </c>
      <c r="AI159" s="53" t="s">
        <v>8942</v>
      </c>
      <c r="AJ159" s="53"/>
      <c r="AK159" s="53" t="s">
        <v>4032</v>
      </c>
      <c r="AL159" s="53" t="s">
        <v>758</v>
      </c>
      <c r="AM159" s="53" t="s">
        <v>957</v>
      </c>
      <c r="AN159" s="53" t="s">
        <v>8943</v>
      </c>
      <c r="AO159" s="59" t="s">
        <v>127</v>
      </c>
    </row>
    <row r="160" spans="1:41" x14ac:dyDescent="0.2">
      <c r="A160" s="51">
        <v>19426</v>
      </c>
      <c r="B160" s="52">
        <v>46056</v>
      </c>
      <c r="C160" s="53" t="s">
        <v>8944</v>
      </c>
      <c r="D160" s="53" t="s">
        <v>180</v>
      </c>
      <c r="E160" s="54">
        <v>78910328</v>
      </c>
      <c r="F160" s="54">
        <v>1889869</v>
      </c>
      <c r="G160" s="54">
        <v>0</v>
      </c>
      <c r="H160" s="55" t="s">
        <v>181</v>
      </c>
      <c r="I160" s="48">
        <v>800158485</v>
      </c>
      <c r="J160" s="53" t="s">
        <v>8945</v>
      </c>
      <c r="K160" s="53" t="s">
        <v>183</v>
      </c>
      <c r="L160" s="53" t="s">
        <v>184</v>
      </c>
      <c r="M160" s="53" t="s">
        <v>8946</v>
      </c>
      <c r="N160" s="53" t="s">
        <v>186</v>
      </c>
      <c r="O160" s="53" t="s">
        <v>211</v>
      </c>
      <c r="P160" s="53" t="s">
        <v>212</v>
      </c>
      <c r="Q160" s="55" t="s">
        <v>189</v>
      </c>
      <c r="R160" s="53" t="s">
        <v>190</v>
      </c>
      <c r="S160" s="53" t="s">
        <v>735</v>
      </c>
      <c r="T160" s="53" t="s">
        <v>736</v>
      </c>
      <c r="U160" s="56">
        <v>78910328</v>
      </c>
      <c r="V160" s="56">
        <v>0</v>
      </c>
      <c r="W160" s="56">
        <v>78910328</v>
      </c>
      <c r="X160" s="56">
        <v>0</v>
      </c>
      <c r="Y160" s="53" t="s">
        <v>193</v>
      </c>
      <c r="Z160" s="53" t="s">
        <v>194</v>
      </c>
      <c r="AA160" s="53" t="s">
        <v>195</v>
      </c>
      <c r="AB160" s="53" t="s">
        <v>8947</v>
      </c>
      <c r="AC160" s="53" t="s">
        <v>1011</v>
      </c>
      <c r="AD160" s="53" t="s">
        <v>998</v>
      </c>
      <c r="AE160" s="53" t="s">
        <v>1926</v>
      </c>
      <c r="AF160" s="53" t="s">
        <v>8824</v>
      </c>
      <c r="AG160" s="53" t="s">
        <v>8902</v>
      </c>
      <c r="AH160" s="53" t="s">
        <v>8948</v>
      </c>
      <c r="AI160" s="53" t="s">
        <v>8949</v>
      </c>
      <c r="AJ160" s="53"/>
      <c r="AK160" s="53" t="s">
        <v>4892</v>
      </c>
      <c r="AL160" s="53" t="s">
        <v>452</v>
      </c>
      <c r="AM160" s="53" t="s">
        <v>8950</v>
      </c>
      <c r="AN160" s="53" t="s">
        <v>8951</v>
      </c>
      <c r="AO160" s="59" t="s">
        <v>137</v>
      </c>
    </row>
    <row r="161" spans="1:41" x14ac:dyDescent="0.2">
      <c r="A161" s="51">
        <v>19526</v>
      </c>
      <c r="B161" s="52">
        <v>46056</v>
      </c>
      <c r="C161" s="53" t="s">
        <v>8952</v>
      </c>
      <c r="D161" s="53" t="s">
        <v>180</v>
      </c>
      <c r="E161" s="54">
        <v>19449955</v>
      </c>
      <c r="F161" s="54">
        <v>465818</v>
      </c>
      <c r="G161" s="54">
        <v>0</v>
      </c>
      <c r="H161" s="55" t="s">
        <v>181</v>
      </c>
      <c r="I161" s="48">
        <v>830145062</v>
      </c>
      <c r="J161" s="53" t="s">
        <v>8953</v>
      </c>
      <c r="K161" s="53" t="s">
        <v>183</v>
      </c>
      <c r="L161" s="53" t="s">
        <v>184</v>
      </c>
      <c r="M161" s="53" t="s">
        <v>8954</v>
      </c>
      <c r="N161" s="53" t="s">
        <v>186</v>
      </c>
      <c r="O161" s="53" t="s">
        <v>364</v>
      </c>
      <c r="P161" s="53" t="s">
        <v>365</v>
      </c>
      <c r="Q161" s="55" t="s">
        <v>189</v>
      </c>
      <c r="R161" s="53" t="s">
        <v>190</v>
      </c>
      <c r="S161" s="53" t="s">
        <v>735</v>
      </c>
      <c r="T161" s="53" t="s">
        <v>736</v>
      </c>
      <c r="U161" s="56">
        <v>19449955</v>
      </c>
      <c r="V161" s="56">
        <v>0</v>
      </c>
      <c r="W161" s="56">
        <v>19449955</v>
      </c>
      <c r="X161" s="56">
        <v>0</v>
      </c>
      <c r="Y161" s="53" t="s">
        <v>193</v>
      </c>
      <c r="Z161" s="53" t="s">
        <v>194</v>
      </c>
      <c r="AA161" s="53" t="s">
        <v>195</v>
      </c>
      <c r="AB161" s="53" t="s">
        <v>8955</v>
      </c>
      <c r="AC161" s="53" t="s">
        <v>1869</v>
      </c>
      <c r="AD161" s="53" t="s">
        <v>1842</v>
      </c>
      <c r="AE161" s="53" t="s">
        <v>2357</v>
      </c>
      <c r="AF161" s="53" t="s">
        <v>8828</v>
      </c>
      <c r="AG161" s="53" t="s">
        <v>8902</v>
      </c>
      <c r="AH161" s="53" t="s">
        <v>8956</v>
      </c>
      <c r="AI161" s="53" t="s">
        <v>8957</v>
      </c>
      <c r="AJ161" s="53"/>
      <c r="AK161" s="53" t="s">
        <v>6344</v>
      </c>
      <c r="AL161" s="53" t="s">
        <v>3456</v>
      </c>
      <c r="AM161" s="53" t="s">
        <v>8958</v>
      </c>
      <c r="AN161" s="53" t="s">
        <v>8959</v>
      </c>
      <c r="AO161" s="59" t="s">
        <v>137</v>
      </c>
    </row>
    <row r="162" spans="1:41" x14ac:dyDescent="0.2">
      <c r="A162" s="51">
        <v>19626</v>
      </c>
      <c r="B162" s="52">
        <v>46056</v>
      </c>
      <c r="C162" s="53" t="s">
        <v>8960</v>
      </c>
      <c r="D162" s="53" t="s">
        <v>180</v>
      </c>
      <c r="E162" s="54">
        <v>32838050</v>
      </c>
      <c r="F162" s="54">
        <v>1780982</v>
      </c>
      <c r="G162" s="54">
        <v>0</v>
      </c>
      <c r="H162" s="55" t="s">
        <v>181</v>
      </c>
      <c r="I162" s="48">
        <v>800077715</v>
      </c>
      <c r="J162" s="53" t="s">
        <v>8961</v>
      </c>
      <c r="K162" s="53" t="s">
        <v>183</v>
      </c>
      <c r="L162" s="53" t="s">
        <v>184</v>
      </c>
      <c r="M162" s="53" t="s">
        <v>8962</v>
      </c>
      <c r="N162" s="53" t="s">
        <v>186</v>
      </c>
      <c r="O162" s="53" t="s">
        <v>2316</v>
      </c>
      <c r="P162" s="53" t="s">
        <v>2317</v>
      </c>
      <c r="Q162" s="55" t="s">
        <v>189</v>
      </c>
      <c r="R162" s="53" t="s">
        <v>190</v>
      </c>
      <c r="S162" s="53" t="s">
        <v>540</v>
      </c>
      <c r="T162" s="53" t="s">
        <v>541</v>
      </c>
      <c r="U162" s="56">
        <v>32838050</v>
      </c>
      <c r="V162" s="56">
        <v>0</v>
      </c>
      <c r="W162" s="56">
        <v>32838050</v>
      </c>
      <c r="X162" s="56">
        <v>0</v>
      </c>
      <c r="Y162" s="53" t="s">
        <v>193</v>
      </c>
      <c r="Z162" s="53" t="s">
        <v>194</v>
      </c>
      <c r="AA162" s="53" t="s">
        <v>195</v>
      </c>
      <c r="AB162" s="53" t="s">
        <v>8963</v>
      </c>
      <c r="AC162" s="53" t="s">
        <v>1460</v>
      </c>
      <c r="AD162" s="53" t="s">
        <v>1452</v>
      </c>
      <c r="AE162" s="53" t="s">
        <v>1807</v>
      </c>
      <c r="AF162" s="53" t="s">
        <v>8833</v>
      </c>
      <c r="AG162" s="53" t="s">
        <v>8902</v>
      </c>
      <c r="AH162" s="53" t="s">
        <v>8964</v>
      </c>
      <c r="AI162" s="53" t="s">
        <v>8965</v>
      </c>
      <c r="AJ162" s="53"/>
      <c r="AK162" s="53" t="s">
        <v>8740</v>
      </c>
      <c r="AL162" s="53" t="s">
        <v>3456</v>
      </c>
      <c r="AM162" s="53" t="s">
        <v>8966</v>
      </c>
      <c r="AN162" s="53" t="s">
        <v>8967</v>
      </c>
      <c r="AO162" s="59" t="s">
        <v>137</v>
      </c>
    </row>
    <row r="163" spans="1:41" x14ac:dyDescent="0.2">
      <c r="A163" s="51">
        <v>21226</v>
      </c>
      <c r="B163" s="52">
        <v>46062</v>
      </c>
      <c r="C163" s="53" t="s">
        <v>8968</v>
      </c>
      <c r="D163" s="53" t="s">
        <v>180</v>
      </c>
      <c r="E163" s="54">
        <v>29155000</v>
      </c>
      <c r="F163" s="54">
        <v>1914920</v>
      </c>
      <c r="G163" s="54">
        <v>0</v>
      </c>
      <c r="H163" s="55" t="s">
        <v>181</v>
      </c>
      <c r="I163" s="48">
        <v>901281444</v>
      </c>
      <c r="J163" s="53" t="s">
        <v>8640</v>
      </c>
      <c r="K163" s="53" t="s">
        <v>183</v>
      </c>
      <c r="L163" s="53" t="s">
        <v>184</v>
      </c>
      <c r="M163" s="53" t="s">
        <v>8641</v>
      </c>
      <c r="N163" s="53" t="s">
        <v>186</v>
      </c>
      <c r="O163" s="53" t="s">
        <v>187</v>
      </c>
      <c r="P163" s="53" t="s">
        <v>188</v>
      </c>
      <c r="Q163" s="55" t="s">
        <v>189</v>
      </c>
      <c r="R163" s="53" t="s">
        <v>190</v>
      </c>
      <c r="S163" s="53" t="s">
        <v>735</v>
      </c>
      <c r="T163" s="53" t="s">
        <v>736</v>
      </c>
      <c r="U163" s="56">
        <v>29155000</v>
      </c>
      <c r="V163" s="56">
        <v>0</v>
      </c>
      <c r="W163" s="56">
        <v>29155000</v>
      </c>
      <c r="X163" s="56">
        <v>0</v>
      </c>
      <c r="Y163" s="53" t="s">
        <v>193</v>
      </c>
      <c r="Z163" s="53" t="s">
        <v>194</v>
      </c>
      <c r="AA163" s="53" t="s">
        <v>195</v>
      </c>
      <c r="AB163" s="53" t="s">
        <v>8969</v>
      </c>
      <c r="AC163" s="53" t="s">
        <v>1149</v>
      </c>
      <c r="AD163" s="53" t="s">
        <v>1129</v>
      </c>
      <c r="AE163" s="53" t="s">
        <v>2020</v>
      </c>
      <c r="AF163" s="53" t="s">
        <v>8925</v>
      </c>
      <c r="AG163" s="53" t="s">
        <v>8970</v>
      </c>
      <c r="AH163" s="53" t="s">
        <v>8971</v>
      </c>
      <c r="AI163" s="53" t="s">
        <v>8972</v>
      </c>
      <c r="AJ163" s="53"/>
      <c r="AK163" s="53" t="s">
        <v>5395</v>
      </c>
      <c r="AL163" s="53" t="s">
        <v>452</v>
      </c>
      <c r="AM163" s="53" t="s">
        <v>8645</v>
      </c>
      <c r="AN163" s="53" t="s">
        <v>8646</v>
      </c>
      <c r="AO163" s="59" t="s">
        <v>137</v>
      </c>
    </row>
    <row r="164" spans="1:41" x14ac:dyDescent="0.2">
      <c r="A164" s="51">
        <v>21326</v>
      </c>
      <c r="B164" s="52">
        <v>46062</v>
      </c>
      <c r="C164" s="53" t="s">
        <v>8973</v>
      </c>
      <c r="D164" s="53" t="s">
        <v>180</v>
      </c>
      <c r="E164" s="54">
        <v>27185431</v>
      </c>
      <c r="F164" s="54">
        <v>1785558</v>
      </c>
      <c r="G164" s="54">
        <v>0</v>
      </c>
      <c r="H164" s="55" t="s">
        <v>181</v>
      </c>
      <c r="I164" s="48">
        <v>832003079</v>
      </c>
      <c r="J164" s="53" t="s">
        <v>4762</v>
      </c>
      <c r="K164" s="53" t="s">
        <v>183</v>
      </c>
      <c r="L164" s="53" t="s">
        <v>184</v>
      </c>
      <c r="M164" s="53" t="s">
        <v>8974</v>
      </c>
      <c r="N164" s="53" t="s">
        <v>186</v>
      </c>
      <c r="O164" s="53" t="s">
        <v>211</v>
      </c>
      <c r="P164" s="53" t="s">
        <v>212</v>
      </c>
      <c r="Q164" s="55" t="s">
        <v>189</v>
      </c>
      <c r="R164" s="53" t="s">
        <v>190</v>
      </c>
      <c r="S164" s="53" t="s">
        <v>735</v>
      </c>
      <c r="T164" s="53" t="s">
        <v>736</v>
      </c>
      <c r="U164" s="56">
        <v>27185431</v>
      </c>
      <c r="V164" s="56">
        <v>0</v>
      </c>
      <c r="W164" s="56">
        <v>27185431</v>
      </c>
      <c r="X164" s="56">
        <v>0</v>
      </c>
      <c r="Y164" s="53" t="s">
        <v>193</v>
      </c>
      <c r="Z164" s="53" t="s">
        <v>194</v>
      </c>
      <c r="AA164" s="53" t="s">
        <v>195</v>
      </c>
      <c r="AB164" s="53" t="s">
        <v>8975</v>
      </c>
      <c r="AC164" s="53" t="s">
        <v>532</v>
      </c>
      <c r="AD164" s="53" t="s">
        <v>532</v>
      </c>
      <c r="AE164" s="53" t="s">
        <v>946</v>
      </c>
      <c r="AF164" s="53" t="s">
        <v>8931</v>
      </c>
      <c r="AG164" s="53" t="s">
        <v>8970</v>
      </c>
      <c r="AH164" s="53" t="s">
        <v>8976</v>
      </c>
      <c r="AI164" s="53" t="s">
        <v>8977</v>
      </c>
      <c r="AJ164" s="53"/>
      <c r="AK164" s="53" t="s">
        <v>1937</v>
      </c>
      <c r="AL164" s="53" t="s">
        <v>452</v>
      </c>
      <c r="AM164" s="53" t="s">
        <v>4766</v>
      </c>
      <c r="AN164" s="53" t="s">
        <v>4767</v>
      </c>
      <c r="AO164" s="59" t="s">
        <v>137</v>
      </c>
    </row>
    <row r="165" spans="1:41" x14ac:dyDescent="0.2">
      <c r="A165" s="51">
        <v>21426</v>
      </c>
      <c r="B165" s="52">
        <v>46062</v>
      </c>
      <c r="C165" s="53" t="s">
        <v>8978</v>
      </c>
      <c r="D165" s="53" t="s">
        <v>180</v>
      </c>
      <c r="E165" s="54">
        <v>9415315.4800000004</v>
      </c>
      <c r="F165" s="54">
        <v>575534</v>
      </c>
      <c r="G165" s="54">
        <v>0</v>
      </c>
      <c r="H165" s="55" t="s">
        <v>181</v>
      </c>
      <c r="I165" s="48">
        <v>830042244</v>
      </c>
      <c r="J165" s="53" t="s">
        <v>2144</v>
      </c>
      <c r="K165" s="53" t="s">
        <v>183</v>
      </c>
      <c r="L165" s="53" t="s">
        <v>209</v>
      </c>
      <c r="M165" s="53" t="s">
        <v>2145</v>
      </c>
      <c r="N165" s="53" t="s">
        <v>186</v>
      </c>
      <c r="O165" s="53" t="s">
        <v>211</v>
      </c>
      <c r="P165" s="53" t="s">
        <v>212</v>
      </c>
      <c r="Q165" s="55" t="s">
        <v>189</v>
      </c>
      <c r="R165" s="53" t="s">
        <v>190</v>
      </c>
      <c r="S165" s="53" t="s">
        <v>585</v>
      </c>
      <c r="T165" s="53" t="s">
        <v>586</v>
      </c>
      <c r="U165" s="56">
        <v>9415315.4800000004</v>
      </c>
      <c r="V165" s="56">
        <v>0</v>
      </c>
      <c r="W165" s="56">
        <v>9415315.4800000004</v>
      </c>
      <c r="X165" s="56">
        <v>0</v>
      </c>
      <c r="Y165" s="53" t="s">
        <v>193</v>
      </c>
      <c r="Z165" s="53" t="s">
        <v>194</v>
      </c>
      <c r="AA165" s="53" t="s">
        <v>195</v>
      </c>
      <c r="AB165" s="53" t="s">
        <v>8188</v>
      </c>
      <c r="AC165" s="53" t="s">
        <v>272</v>
      </c>
      <c r="AD165" s="53" t="s">
        <v>272</v>
      </c>
      <c r="AE165" s="53" t="s">
        <v>2147</v>
      </c>
      <c r="AF165" s="53" t="s">
        <v>8935</v>
      </c>
      <c r="AG165" s="53" t="s">
        <v>8970</v>
      </c>
      <c r="AH165" s="53" t="s">
        <v>8979</v>
      </c>
      <c r="AI165" s="53" t="s">
        <v>8980</v>
      </c>
      <c r="AJ165" s="53"/>
      <c r="AK165" s="53" t="s">
        <v>1037</v>
      </c>
      <c r="AL165" s="53" t="s">
        <v>452</v>
      </c>
      <c r="AM165" s="53" t="s">
        <v>2107</v>
      </c>
      <c r="AN165" s="53" t="s">
        <v>2151</v>
      </c>
      <c r="AO165" s="59" t="s">
        <v>137</v>
      </c>
    </row>
    <row r="166" spans="1:41" x14ac:dyDescent="0.2">
      <c r="A166" s="51">
        <v>21526</v>
      </c>
      <c r="B166" s="52">
        <v>46062</v>
      </c>
      <c r="C166" s="53" t="s">
        <v>8981</v>
      </c>
      <c r="D166" s="53" t="s">
        <v>180</v>
      </c>
      <c r="E166" s="54">
        <v>8519971.4900000002</v>
      </c>
      <c r="F166" s="54">
        <v>253452</v>
      </c>
      <c r="G166" s="54">
        <v>0</v>
      </c>
      <c r="H166" s="55" t="s">
        <v>181</v>
      </c>
      <c r="I166" s="48">
        <v>830042244</v>
      </c>
      <c r="J166" s="53" t="s">
        <v>2144</v>
      </c>
      <c r="K166" s="53" t="s">
        <v>183</v>
      </c>
      <c r="L166" s="53" t="s">
        <v>209</v>
      </c>
      <c r="M166" s="53" t="s">
        <v>2145</v>
      </c>
      <c r="N166" s="53" t="s">
        <v>186</v>
      </c>
      <c r="O166" s="53" t="s">
        <v>211</v>
      </c>
      <c r="P166" s="53" t="s">
        <v>212</v>
      </c>
      <c r="Q166" s="55" t="s">
        <v>189</v>
      </c>
      <c r="R166" s="53" t="s">
        <v>190</v>
      </c>
      <c r="S166" s="53" t="s">
        <v>585</v>
      </c>
      <c r="T166" s="53" t="s">
        <v>586</v>
      </c>
      <c r="U166" s="56">
        <v>8519971.4900000002</v>
      </c>
      <c r="V166" s="56">
        <v>0</v>
      </c>
      <c r="W166" s="56">
        <v>8519971.4900000002</v>
      </c>
      <c r="X166" s="56">
        <v>0</v>
      </c>
      <c r="Y166" s="53" t="s">
        <v>193</v>
      </c>
      <c r="Z166" s="53" t="s">
        <v>194</v>
      </c>
      <c r="AA166" s="53" t="s">
        <v>195</v>
      </c>
      <c r="AB166" s="53" t="s">
        <v>8982</v>
      </c>
      <c r="AC166" s="53" t="s">
        <v>440</v>
      </c>
      <c r="AD166" s="53" t="s">
        <v>440</v>
      </c>
      <c r="AE166" s="53" t="s">
        <v>831</v>
      </c>
      <c r="AF166" s="53" t="s">
        <v>8948</v>
      </c>
      <c r="AG166" s="53" t="s">
        <v>8970</v>
      </c>
      <c r="AH166" s="53" t="s">
        <v>8983</v>
      </c>
      <c r="AI166" s="53" t="s">
        <v>8984</v>
      </c>
      <c r="AJ166" s="53"/>
      <c r="AK166" s="53" t="s">
        <v>901</v>
      </c>
      <c r="AL166" s="53" t="s">
        <v>452</v>
      </c>
      <c r="AM166" s="53" t="s">
        <v>2156</v>
      </c>
      <c r="AN166" s="53" t="s">
        <v>2157</v>
      </c>
      <c r="AO166" s="59" t="s">
        <v>137</v>
      </c>
    </row>
    <row r="167" spans="1:41" x14ac:dyDescent="0.2">
      <c r="A167" s="51">
        <v>21626</v>
      </c>
      <c r="B167" s="52">
        <v>46062</v>
      </c>
      <c r="C167" s="53" t="s">
        <v>8985</v>
      </c>
      <c r="D167" s="53" t="s">
        <v>180</v>
      </c>
      <c r="E167" s="54">
        <v>15160000</v>
      </c>
      <c r="F167" s="54">
        <v>363076</v>
      </c>
      <c r="G167" s="54">
        <v>0</v>
      </c>
      <c r="H167" s="55" t="s">
        <v>181</v>
      </c>
      <c r="I167" s="48">
        <v>900261596</v>
      </c>
      <c r="J167" s="53" t="s">
        <v>8986</v>
      </c>
      <c r="K167" s="53" t="s">
        <v>183</v>
      </c>
      <c r="L167" s="53" t="s">
        <v>209</v>
      </c>
      <c r="M167" s="53" t="s">
        <v>8987</v>
      </c>
      <c r="N167" s="53" t="s">
        <v>186</v>
      </c>
      <c r="O167" s="53" t="s">
        <v>334</v>
      </c>
      <c r="P167" s="53" t="s">
        <v>8393</v>
      </c>
      <c r="Q167" s="55" t="s">
        <v>189</v>
      </c>
      <c r="R167" s="53" t="s">
        <v>190</v>
      </c>
      <c r="S167" s="53" t="s">
        <v>735</v>
      </c>
      <c r="T167" s="53" t="s">
        <v>736</v>
      </c>
      <c r="U167" s="56">
        <v>15160000</v>
      </c>
      <c r="V167" s="56">
        <v>0</v>
      </c>
      <c r="W167" s="56">
        <v>15160000</v>
      </c>
      <c r="X167" s="56">
        <v>0</v>
      </c>
      <c r="Y167" s="53" t="s">
        <v>193</v>
      </c>
      <c r="Z167" s="53" t="s">
        <v>194</v>
      </c>
      <c r="AA167" s="53" t="s">
        <v>195</v>
      </c>
      <c r="AB167" s="53" t="s">
        <v>8988</v>
      </c>
      <c r="AC167" s="53" t="s">
        <v>998</v>
      </c>
      <c r="AD167" s="53" t="s">
        <v>985</v>
      </c>
      <c r="AE167" s="53" t="s">
        <v>2229</v>
      </c>
      <c r="AF167" s="53" t="s">
        <v>8956</v>
      </c>
      <c r="AG167" s="53" t="s">
        <v>8970</v>
      </c>
      <c r="AH167" s="53" t="s">
        <v>8989</v>
      </c>
      <c r="AI167" s="53" t="s">
        <v>8990</v>
      </c>
      <c r="AJ167" s="53"/>
      <c r="AK167" s="53" t="s">
        <v>6115</v>
      </c>
      <c r="AL167" s="53" t="s">
        <v>758</v>
      </c>
      <c r="AM167" s="53" t="s">
        <v>8991</v>
      </c>
      <c r="AN167" s="53" t="s">
        <v>8992</v>
      </c>
      <c r="AO167" s="59" t="s">
        <v>137</v>
      </c>
    </row>
    <row r="168" spans="1:41" x14ac:dyDescent="0.2">
      <c r="A168" s="51">
        <v>21726</v>
      </c>
      <c r="B168" s="52">
        <v>46062</v>
      </c>
      <c r="C168" s="53" t="s">
        <v>8993</v>
      </c>
      <c r="D168" s="53" t="s">
        <v>180</v>
      </c>
      <c r="E168" s="54">
        <v>48990721</v>
      </c>
      <c r="F168" s="54">
        <v>0</v>
      </c>
      <c r="G168" s="54">
        <v>0</v>
      </c>
      <c r="H168" s="55" t="s">
        <v>181</v>
      </c>
      <c r="I168" s="48">
        <v>800230829</v>
      </c>
      <c r="J168" s="53" t="s">
        <v>8994</v>
      </c>
      <c r="K168" s="53" t="s">
        <v>183</v>
      </c>
      <c r="L168" s="53" t="s">
        <v>184</v>
      </c>
      <c r="M168" s="53" t="s">
        <v>8995</v>
      </c>
      <c r="N168" s="53" t="s">
        <v>186</v>
      </c>
      <c r="O168" s="53" t="s">
        <v>211</v>
      </c>
      <c r="P168" s="53" t="s">
        <v>212</v>
      </c>
      <c r="Q168" s="55" t="s">
        <v>189</v>
      </c>
      <c r="R168" s="53" t="s">
        <v>190</v>
      </c>
      <c r="S168" s="53" t="s">
        <v>585</v>
      </c>
      <c r="T168" s="53" t="s">
        <v>586</v>
      </c>
      <c r="U168" s="56">
        <v>48990721</v>
      </c>
      <c r="V168" s="56">
        <v>0</v>
      </c>
      <c r="W168" s="56">
        <v>48990721</v>
      </c>
      <c r="X168" s="56">
        <v>0</v>
      </c>
      <c r="Y168" s="53" t="s">
        <v>193</v>
      </c>
      <c r="Z168" s="53" t="s">
        <v>194</v>
      </c>
      <c r="AA168" s="53" t="s">
        <v>195</v>
      </c>
      <c r="AB168" s="53" t="s">
        <v>8996</v>
      </c>
      <c r="AC168" s="53" t="s">
        <v>1733</v>
      </c>
      <c r="AD168" s="53" t="s">
        <v>1719</v>
      </c>
      <c r="AE168" s="53" t="s">
        <v>2473</v>
      </c>
      <c r="AF168" s="53" t="s">
        <v>8964</v>
      </c>
      <c r="AG168" s="53" t="s">
        <v>8970</v>
      </c>
      <c r="AH168" s="53" t="s">
        <v>8997</v>
      </c>
      <c r="AI168" s="53" t="s">
        <v>8998</v>
      </c>
      <c r="AJ168" s="53"/>
      <c r="AK168" s="53" t="s">
        <v>6620</v>
      </c>
      <c r="AL168" s="53" t="s">
        <v>787</v>
      </c>
      <c r="AM168" s="53" t="s">
        <v>8999</v>
      </c>
      <c r="AN168" s="53" t="s">
        <v>9000</v>
      </c>
      <c r="AO168" s="59" t="s">
        <v>137</v>
      </c>
    </row>
    <row r="169" spans="1:41" x14ac:dyDescent="0.2">
      <c r="A169" s="51">
        <v>21826</v>
      </c>
      <c r="B169" s="52">
        <v>46062</v>
      </c>
      <c r="C169" s="53" t="s">
        <v>9001</v>
      </c>
      <c r="D169" s="53" t="s">
        <v>180</v>
      </c>
      <c r="E169" s="54">
        <v>3894303.02</v>
      </c>
      <c r="F169" s="54">
        <v>211209</v>
      </c>
      <c r="G169" s="54">
        <v>0</v>
      </c>
      <c r="H169" s="55" t="s">
        <v>181</v>
      </c>
      <c r="I169" s="48">
        <v>830110570</v>
      </c>
      <c r="J169" s="53" t="s">
        <v>9002</v>
      </c>
      <c r="K169" s="53" t="s">
        <v>376</v>
      </c>
      <c r="L169" s="58"/>
      <c r="M169" s="58"/>
      <c r="N169" s="58"/>
      <c r="O169" s="58"/>
      <c r="P169" s="58"/>
      <c r="Q169" s="55" t="s">
        <v>189</v>
      </c>
      <c r="R169" s="53" t="s">
        <v>190</v>
      </c>
      <c r="S169" s="53" t="s">
        <v>585</v>
      </c>
      <c r="T169" s="53" t="s">
        <v>586</v>
      </c>
      <c r="U169" s="56">
        <v>3894303.02</v>
      </c>
      <c r="V169" s="56">
        <v>0</v>
      </c>
      <c r="W169" s="56">
        <v>3894303.02</v>
      </c>
      <c r="X169" s="56">
        <v>0</v>
      </c>
      <c r="Y169" s="53" t="s">
        <v>193</v>
      </c>
      <c r="Z169" s="53" t="s">
        <v>194</v>
      </c>
      <c r="AA169" s="53" t="s">
        <v>195</v>
      </c>
      <c r="AB169" s="53" t="s">
        <v>9003</v>
      </c>
      <c r="AC169" s="53" t="s">
        <v>1733</v>
      </c>
      <c r="AD169" s="53" t="s">
        <v>1719</v>
      </c>
      <c r="AE169" s="53" t="s">
        <v>2497</v>
      </c>
      <c r="AF169" s="53" t="s">
        <v>9004</v>
      </c>
      <c r="AG169" s="53" t="s">
        <v>8970</v>
      </c>
      <c r="AH169" s="53" t="s">
        <v>9005</v>
      </c>
      <c r="AI169" s="53" t="s">
        <v>9006</v>
      </c>
      <c r="AJ169" s="53"/>
      <c r="AK169" s="53" t="s">
        <v>6726</v>
      </c>
      <c r="AL169" s="53" t="s">
        <v>787</v>
      </c>
      <c r="AM169" s="53" t="s">
        <v>9007</v>
      </c>
      <c r="AN169" s="53" t="s">
        <v>9008</v>
      </c>
      <c r="AO169" s="59" t="s">
        <v>137</v>
      </c>
    </row>
    <row r="170" spans="1:41" x14ac:dyDescent="0.2">
      <c r="A170" s="51">
        <v>21926</v>
      </c>
      <c r="B170" s="52">
        <v>46062</v>
      </c>
      <c r="C170" s="53" t="s">
        <v>9009</v>
      </c>
      <c r="D170" s="53" t="s">
        <v>180</v>
      </c>
      <c r="E170" s="54">
        <v>24217690</v>
      </c>
      <c r="F170" s="54">
        <v>776595</v>
      </c>
      <c r="G170" s="54">
        <v>0</v>
      </c>
      <c r="H170" s="55" t="s">
        <v>181</v>
      </c>
      <c r="I170" s="48">
        <v>900355024</v>
      </c>
      <c r="J170" s="53" t="s">
        <v>8604</v>
      </c>
      <c r="K170" s="53" t="s">
        <v>183</v>
      </c>
      <c r="L170" s="53" t="s">
        <v>184</v>
      </c>
      <c r="M170" s="53" t="s">
        <v>8605</v>
      </c>
      <c r="N170" s="53" t="s">
        <v>186</v>
      </c>
      <c r="O170" s="53" t="s">
        <v>211</v>
      </c>
      <c r="P170" s="53" t="s">
        <v>212</v>
      </c>
      <c r="Q170" s="55" t="s">
        <v>189</v>
      </c>
      <c r="R170" s="53" t="s">
        <v>190</v>
      </c>
      <c r="S170" s="53" t="s">
        <v>735</v>
      </c>
      <c r="T170" s="53" t="s">
        <v>736</v>
      </c>
      <c r="U170" s="56">
        <v>24217690</v>
      </c>
      <c r="V170" s="56">
        <v>0</v>
      </c>
      <c r="W170" s="56">
        <v>24217690</v>
      </c>
      <c r="X170" s="56">
        <v>0</v>
      </c>
      <c r="Y170" s="53" t="s">
        <v>193</v>
      </c>
      <c r="Z170" s="53" t="s">
        <v>194</v>
      </c>
      <c r="AA170" s="53" t="s">
        <v>195</v>
      </c>
      <c r="AB170" s="53" t="s">
        <v>9010</v>
      </c>
      <c r="AC170" s="53" t="s">
        <v>1182</v>
      </c>
      <c r="AD170" s="53" t="s">
        <v>1164</v>
      </c>
      <c r="AE170" s="53" t="s">
        <v>2154</v>
      </c>
      <c r="AF170" s="53" t="s">
        <v>9011</v>
      </c>
      <c r="AG170" s="53" t="s">
        <v>8970</v>
      </c>
      <c r="AH170" s="53" t="s">
        <v>9012</v>
      </c>
      <c r="AI170" s="53" t="s">
        <v>9013</v>
      </c>
      <c r="AJ170" s="53"/>
      <c r="AK170" s="53" t="s">
        <v>5552</v>
      </c>
      <c r="AL170" s="53" t="s">
        <v>452</v>
      </c>
      <c r="AM170" s="53" t="s">
        <v>5719</v>
      </c>
      <c r="AN170" s="53" t="s">
        <v>8610</v>
      </c>
      <c r="AO170" s="59" t="s">
        <v>137</v>
      </c>
    </row>
    <row r="171" spans="1:41" x14ac:dyDescent="0.2">
      <c r="A171" s="51">
        <v>23026</v>
      </c>
      <c r="B171" s="52">
        <v>46063</v>
      </c>
      <c r="C171" s="53" t="s">
        <v>9014</v>
      </c>
      <c r="D171" s="53" t="s">
        <v>180</v>
      </c>
      <c r="E171" s="54">
        <v>6265350</v>
      </c>
      <c r="F171" s="54">
        <v>200913</v>
      </c>
      <c r="G171" s="54">
        <v>0</v>
      </c>
      <c r="H171" s="55" t="s">
        <v>181</v>
      </c>
      <c r="I171" s="48">
        <v>800028326</v>
      </c>
      <c r="J171" s="53" t="s">
        <v>7097</v>
      </c>
      <c r="K171" s="53" t="s">
        <v>183</v>
      </c>
      <c r="L171" s="53" t="s">
        <v>209</v>
      </c>
      <c r="M171" s="53" t="s">
        <v>7098</v>
      </c>
      <c r="N171" s="53" t="s">
        <v>186</v>
      </c>
      <c r="O171" s="53" t="s">
        <v>211</v>
      </c>
      <c r="P171" s="53" t="s">
        <v>212</v>
      </c>
      <c r="Q171" s="55" t="s">
        <v>189</v>
      </c>
      <c r="R171" s="53" t="s">
        <v>190</v>
      </c>
      <c r="S171" s="53" t="s">
        <v>2059</v>
      </c>
      <c r="T171" s="53" t="s">
        <v>2060</v>
      </c>
      <c r="U171" s="56">
        <v>6265350</v>
      </c>
      <c r="V171" s="56">
        <v>0</v>
      </c>
      <c r="W171" s="56">
        <v>6265350</v>
      </c>
      <c r="X171" s="56">
        <v>0</v>
      </c>
      <c r="Y171" s="53" t="s">
        <v>193</v>
      </c>
      <c r="Z171" s="53" t="s">
        <v>194</v>
      </c>
      <c r="AA171" s="53" t="s">
        <v>195</v>
      </c>
      <c r="AB171" s="53" t="s">
        <v>9015</v>
      </c>
      <c r="AC171" s="53" t="s">
        <v>1606</v>
      </c>
      <c r="AD171" s="53" t="s">
        <v>1589</v>
      </c>
      <c r="AE171" s="53" t="s">
        <v>1876</v>
      </c>
      <c r="AF171" s="53" t="s">
        <v>9016</v>
      </c>
      <c r="AG171" s="53" t="s">
        <v>9017</v>
      </c>
      <c r="AH171" s="53" t="s">
        <v>9018</v>
      </c>
      <c r="AI171" s="53" t="s">
        <v>9019</v>
      </c>
      <c r="AJ171" s="53"/>
      <c r="AK171" s="53" t="s">
        <v>4777</v>
      </c>
      <c r="AL171" s="53" t="s">
        <v>452</v>
      </c>
      <c r="AM171" s="53" t="s">
        <v>5646</v>
      </c>
      <c r="AN171" s="53" t="s">
        <v>7102</v>
      </c>
      <c r="AO171" s="59" t="s">
        <v>137</v>
      </c>
    </row>
    <row r="172" spans="1:41" x14ac:dyDescent="0.2">
      <c r="A172" s="51">
        <v>23126</v>
      </c>
      <c r="B172" s="52">
        <v>46063</v>
      </c>
      <c r="C172" s="53" t="s">
        <v>9020</v>
      </c>
      <c r="D172" s="53" t="s">
        <v>180</v>
      </c>
      <c r="E172" s="54">
        <v>44042899</v>
      </c>
      <c r="F172" s="54">
        <v>408600</v>
      </c>
      <c r="G172" s="54">
        <v>0</v>
      </c>
      <c r="H172" s="55" t="s">
        <v>181</v>
      </c>
      <c r="I172" s="48">
        <v>860005114</v>
      </c>
      <c r="J172" s="53" t="s">
        <v>3581</v>
      </c>
      <c r="K172" s="53" t="s">
        <v>183</v>
      </c>
      <c r="L172" s="53" t="s">
        <v>184</v>
      </c>
      <c r="M172" s="53" t="s">
        <v>6017</v>
      </c>
      <c r="N172" s="53" t="s">
        <v>186</v>
      </c>
      <c r="O172" s="53" t="s">
        <v>211</v>
      </c>
      <c r="P172" s="53" t="s">
        <v>212</v>
      </c>
      <c r="Q172" s="55" t="s">
        <v>189</v>
      </c>
      <c r="R172" s="53" t="s">
        <v>190</v>
      </c>
      <c r="S172" s="53" t="s">
        <v>458</v>
      </c>
      <c r="T172" s="53" t="s">
        <v>459</v>
      </c>
      <c r="U172" s="56">
        <v>44042899</v>
      </c>
      <c r="V172" s="56">
        <v>0</v>
      </c>
      <c r="W172" s="56">
        <v>44042899</v>
      </c>
      <c r="X172" s="56">
        <v>0</v>
      </c>
      <c r="Y172" s="53" t="s">
        <v>193</v>
      </c>
      <c r="Z172" s="53" t="s">
        <v>194</v>
      </c>
      <c r="AA172" s="53" t="s">
        <v>195</v>
      </c>
      <c r="AB172" s="53" t="s">
        <v>9021</v>
      </c>
      <c r="AC172" s="53" t="s">
        <v>393</v>
      </c>
      <c r="AD172" s="53" t="s">
        <v>393</v>
      </c>
      <c r="AE172" s="53" t="s">
        <v>934</v>
      </c>
      <c r="AF172" s="53" t="s">
        <v>9022</v>
      </c>
      <c r="AG172" s="53" t="s">
        <v>9017</v>
      </c>
      <c r="AH172" s="53" t="s">
        <v>9023</v>
      </c>
      <c r="AI172" s="53" t="s">
        <v>9024</v>
      </c>
      <c r="AJ172" s="53"/>
      <c r="AK172" s="53" t="s">
        <v>1675</v>
      </c>
      <c r="AL172" s="53" t="s">
        <v>3456</v>
      </c>
      <c r="AM172" s="53" t="s">
        <v>3585</v>
      </c>
      <c r="AN172" s="53" t="s">
        <v>3586</v>
      </c>
      <c r="AO172" s="59" t="s">
        <v>137</v>
      </c>
    </row>
    <row r="173" spans="1:41" x14ac:dyDescent="0.2">
      <c r="A173" s="51">
        <v>23226</v>
      </c>
      <c r="B173" s="52">
        <v>46063</v>
      </c>
      <c r="C173" s="53" t="s">
        <v>9025</v>
      </c>
      <c r="D173" s="53" t="s">
        <v>180</v>
      </c>
      <c r="E173" s="54">
        <v>367248280</v>
      </c>
      <c r="F173" s="54">
        <v>22274242</v>
      </c>
      <c r="G173" s="54">
        <v>0</v>
      </c>
      <c r="H173" s="55" t="s">
        <v>181</v>
      </c>
      <c r="I173" s="48">
        <v>900873783</v>
      </c>
      <c r="J173" s="53" t="s">
        <v>6260</v>
      </c>
      <c r="K173" s="53" t="s">
        <v>183</v>
      </c>
      <c r="L173" s="53" t="s">
        <v>209</v>
      </c>
      <c r="M173" s="53" t="s">
        <v>6261</v>
      </c>
      <c r="N173" s="53" t="s">
        <v>186</v>
      </c>
      <c r="O173" s="53" t="s">
        <v>211</v>
      </c>
      <c r="P173" s="53" t="s">
        <v>212</v>
      </c>
      <c r="Q173" s="55" t="s">
        <v>189</v>
      </c>
      <c r="R173" s="53" t="s">
        <v>190</v>
      </c>
      <c r="S173" s="53" t="s">
        <v>735</v>
      </c>
      <c r="T173" s="53" t="s">
        <v>736</v>
      </c>
      <c r="U173" s="56">
        <v>367248280</v>
      </c>
      <c r="V173" s="56">
        <v>0</v>
      </c>
      <c r="W173" s="56">
        <v>367248280</v>
      </c>
      <c r="X173" s="56">
        <v>0</v>
      </c>
      <c r="Y173" s="53" t="s">
        <v>193</v>
      </c>
      <c r="Z173" s="53" t="s">
        <v>194</v>
      </c>
      <c r="AA173" s="53" t="s">
        <v>195</v>
      </c>
      <c r="AB173" s="53" t="s">
        <v>9026</v>
      </c>
      <c r="AC173" s="53" t="s">
        <v>1155</v>
      </c>
      <c r="AD173" s="53" t="s">
        <v>1139</v>
      </c>
      <c r="AE173" s="53" t="s">
        <v>1495</v>
      </c>
      <c r="AF173" s="53" t="s">
        <v>8971</v>
      </c>
      <c r="AG173" s="53" t="s">
        <v>9017</v>
      </c>
      <c r="AH173" s="53" t="s">
        <v>9027</v>
      </c>
      <c r="AI173" s="53" t="s">
        <v>9028</v>
      </c>
      <c r="AJ173" s="53"/>
      <c r="AK173" s="53" t="s">
        <v>3277</v>
      </c>
      <c r="AL173" s="53" t="s">
        <v>452</v>
      </c>
      <c r="AM173" s="53" t="s">
        <v>9029</v>
      </c>
      <c r="AN173" s="53" t="s">
        <v>6266</v>
      </c>
      <c r="AO173" s="59" t="s">
        <v>137</v>
      </c>
    </row>
    <row r="174" spans="1:41" x14ac:dyDescent="0.2">
      <c r="A174" s="51">
        <v>23326</v>
      </c>
      <c r="B174" s="52">
        <v>46063</v>
      </c>
      <c r="C174" s="53" t="s">
        <v>9030</v>
      </c>
      <c r="D174" s="53" t="s">
        <v>180</v>
      </c>
      <c r="E174" s="54">
        <v>63206286</v>
      </c>
      <c r="F174" s="54">
        <v>0</v>
      </c>
      <c r="G174" s="54">
        <v>0</v>
      </c>
      <c r="H174" s="55" t="s">
        <v>868</v>
      </c>
      <c r="I174" s="48">
        <v>34143</v>
      </c>
      <c r="J174" s="53" t="s">
        <v>9031</v>
      </c>
      <c r="K174" s="53" t="s">
        <v>376</v>
      </c>
      <c r="L174" s="58"/>
      <c r="M174" s="58"/>
      <c r="N174" s="58"/>
      <c r="O174" s="58"/>
      <c r="P174" s="58"/>
      <c r="Q174" s="55" t="s">
        <v>189</v>
      </c>
      <c r="R174" s="53" t="s">
        <v>190</v>
      </c>
      <c r="S174" s="53" t="s">
        <v>858</v>
      </c>
      <c r="T174" s="53" t="s">
        <v>859</v>
      </c>
      <c r="U174" s="56">
        <v>66725478</v>
      </c>
      <c r="V174" s="56">
        <v>-3519192</v>
      </c>
      <c r="W174" s="56">
        <v>63206286</v>
      </c>
      <c r="X174" s="56">
        <v>0</v>
      </c>
      <c r="Y174" s="53" t="s">
        <v>193</v>
      </c>
      <c r="Z174" s="53" t="s">
        <v>194</v>
      </c>
      <c r="AA174" s="53" t="s">
        <v>195</v>
      </c>
      <c r="AB174" s="53" t="s">
        <v>9032</v>
      </c>
      <c r="AC174" s="53" t="s">
        <v>1427</v>
      </c>
      <c r="AD174" s="53" t="s">
        <v>1414</v>
      </c>
      <c r="AE174" s="53" t="s">
        <v>2832</v>
      </c>
      <c r="AF174" s="53" t="s">
        <v>8976</v>
      </c>
      <c r="AG174" s="53" t="s">
        <v>9017</v>
      </c>
      <c r="AH174" s="53" t="s">
        <v>9033</v>
      </c>
      <c r="AI174" s="53" t="s">
        <v>9034</v>
      </c>
      <c r="AJ174" s="53"/>
      <c r="AK174" s="53" t="s">
        <v>7924</v>
      </c>
      <c r="AL174" s="53" t="s">
        <v>234</v>
      </c>
      <c r="AM174" s="53" t="s">
        <v>9035</v>
      </c>
      <c r="AN174" s="53" t="s">
        <v>9036</v>
      </c>
      <c r="AO174" s="57" t="s">
        <v>137</v>
      </c>
    </row>
    <row r="175" spans="1:41" x14ac:dyDescent="0.2">
      <c r="A175" s="51">
        <v>23426</v>
      </c>
      <c r="B175" s="52">
        <v>46063</v>
      </c>
      <c r="C175" s="53" t="s">
        <v>9037</v>
      </c>
      <c r="D175" s="53" t="s">
        <v>180</v>
      </c>
      <c r="E175" s="54">
        <v>80000000</v>
      </c>
      <c r="F175" s="54">
        <v>2658151</v>
      </c>
      <c r="G175" s="54">
        <v>0</v>
      </c>
      <c r="H175" s="55" t="s">
        <v>181</v>
      </c>
      <c r="I175" s="48">
        <v>890908777</v>
      </c>
      <c r="J175" s="53" t="s">
        <v>9038</v>
      </c>
      <c r="K175" s="53" t="s">
        <v>183</v>
      </c>
      <c r="L175" s="53" t="s">
        <v>184</v>
      </c>
      <c r="M175" s="53" t="s">
        <v>9039</v>
      </c>
      <c r="N175" s="53" t="s">
        <v>186</v>
      </c>
      <c r="O175" s="53" t="s">
        <v>211</v>
      </c>
      <c r="P175" s="53" t="s">
        <v>212</v>
      </c>
      <c r="Q175" s="55" t="s">
        <v>189</v>
      </c>
      <c r="R175" s="53" t="s">
        <v>190</v>
      </c>
      <c r="S175" s="53" t="s">
        <v>458</v>
      </c>
      <c r="T175" s="53" t="s">
        <v>459</v>
      </c>
      <c r="U175" s="56">
        <v>80000000</v>
      </c>
      <c r="V175" s="56">
        <v>0</v>
      </c>
      <c r="W175" s="56">
        <v>80000000</v>
      </c>
      <c r="X175" s="56">
        <v>0</v>
      </c>
      <c r="Y175" s="53" t="s">
        <v>193</v>
      </c>
      <c r="Z175" s="53" t="s">
        <v>194</v>
      </c>
      <c r="AA175" s="53" t="s">
        <v>195</v>
      </c>
      <c r="AB175" s="53" t="s">
        <v>9040</v>
      </c>
      <c r="AC175" s="53" t="s">
        <v>1747</v>
      </c>
      <c r="AD175" s="53" t="s">
        <v>1728</v>
      </c>
      <c r="AE175" s="53" t="s">
        <v>2198</v>
      </c>
      <c r="AF175" s="53" t="s">
        <v>8979</v>
      </c>
      <c r="AG175" s="53" t="s">
        <v>9017</v>
      </c>
      <c r="AH175" s="53" t="s">
        <v>9041</v>
      </c>
      <c r="AI175" s="53" t="s">
        <v>9042</v>
      </c>
      <c r="AJ175" s="53"/>
      <c r="AK175" s="53" t="s">
        <v>5745</v>
      </c>
      <c r="AL175" s="53" t="s">
        <v>3456</v>
      </c>
      <c r="AM175" s="53" t="s">
        <v>2834</v>
      </c>
      <c r="AN175" s="53" t="s">
        <v>9043</v>
      </c>
      <c r="AO175" s="59" t="s">
        <v>137</v>
      </c>
    </row>
    <row r="176" spans="1:41" x14ac:dyDescent="0.2">
      <c r="A176" s="51">
        <v>23526</v>
      </c>
      <c r="B176" s="52">
        <v>46063</v>
      </c>
      <c r="C176" s="53" t="s">
        <v>9044</v>
      </c>
      <c r="D176" s="53" t="s">
        <v>180</v>
      </c>
      <c r="E176" s="54">
        <v>16739941</v>
      </c>
      <c r="F176" s="54">
        <v>1310499</v>
      </c>
      <c r="G176" s="54">
        <v>0</v>
      </c>
      <c r="H176" s="55" t="s">
        <v>181</v>
      </c>
      <c r="I176" s="48">
        <v>830067414</v>
      </c>
      <c r="J176" s="53" t="s">
        <v>9045</v>
      </c>
      <c r="K176" s="53" t="s">
        <v>183</v>
      </c>
      <c r="L176" s="53" t="s">
        <v>184</v>
      </c>
      <c r="M176" s="53" t="s">
        <v>9046</v>
      </c>
      <c r="N176" s="53" t="s">
        <v>186</v>
      </c>
      <c r="O176" s="53" t="s">
        <v>364</v>
      </c>
      <c r="P176" s="53" t="s">
        <v>365</v>
      </c>
      <c r="Q176" s="55" t="s">
        <v>189</v>
      </c>
      <c r="R176" s="53" t="s">
        <v>190</v>
      </c>
      <c r="S176" s="53" t="s">
        <v>478</v>
      </c>
      <c r="T176" s="53" t="s">
        <v>479</v>
      </c>
      <c r="U176" s="56">
        <v>16739941</v>
      </c>
      <c r="V176" s="56">
        <v>0</v>
      </c>
      <c r="W176" s="56">
        <v>16739941</v>
      </c>
      <c r="X176" s="56">
        <v>0</v>
      </c>
      <c r="Y176" s="53" t="s">
        <v>193</v>
      </c>
      <c r="Z176" s="53" t="s">
        <v>194</v>
      </c>
      <c r="AA176" s="53" t="s">
        <v>195</v>
      </c>
      <c r="AB176" s="53" t="s">
        <v>9047</v>
      </c>
      <c r="AC176" s="53" t="s">
        <v>916</v>
      </c>
      <c r="AD176" s="53" t="s">
        <v>902</v>
      </c>
      <c r="AE176" s="53" t="s">
        <v>2325</v>
      </c>
      <c r="AF176" s="53" t="s">
        <v>8983</v>
      </c>
      <c r="AG176" s="53" t="s">
        <v>9017</v>
      </c>
      <c r="AH176" s="53" t="s">
        <v>9048</v>
      </c>
      <c r="AI176" s="53" t="s">
        <v>9049</v>
      </c>
      <c r="AJ176" s="53"/>
      <c r="AK176" s="53" t="s">
        <v>6290</v>
      </c>
      <c r="AL176" s="53" t="s">
        <v>452</v>
      </c>
      <c r="AM176" s="53" t="s">
        <v>2653</v>
      </c>
      <c r="AN176" s="53" t="s">
        <v>9050</v>
      </c>
      <c r="AO176" s="59" t="s">
        <v>127</v>
      </c>
    </row>
    <row r="177" spans="1:41" x14ac:dyDescent="0.2">
      <c r="A177" s="51">
        <v>23626</v>
      </c>
      <c r="B177" s="52">
        <v>46063</v>
      </c>
      <c r="C177" s="53" t="s">
        <v>9051</v>
      </c>
      <c r="D177" s="53" t="s">
        <v>180</v>
      </c>
      <c r="E177" s="54">
        <v>17337397</v>
      </c>
      <c r="F177" s="54">
        <v>1899829</v>
      </c>
      <c r="G177" s="54">
        <v>0</v>
      </c>
      <c r="H177" s="55" t="s">
        <v>181</v>
      </c>
      <c r="I177" s="48">
        <v>900834412</v>
      </c>
      <c r="J177" s="53" t="s">
        <v>9052</v>
      </c>
      <c r="K177" s="53" t="s">
        <v>183</v>
      </c>
      <c r="L177" s="53" t="s">
        <v>209</v>
      </c>
      <c r="M177" s="53" t="s">
        <v>9053</v>
      </c>
      <c r="N177" s="53" t="s">
        <v>186</v>
      </c>
      <c r="O177" s="53" t="s">
        <v>562</v>
      </c>
      <c r="P177" s="53" t="s">
        <v>563</v>
      </c>
      <c r="Q177" s="55" t="s">
        <v>189</v>
      </c>
      <c r="R177" s="53" t="s">
        <v>190</v>
      </c>
      <c r="S177" s="53" t="s">
        <v>478</v>
      </c>
      <c r="T177" s="53" t="s">
        <v>479</v>
      </c>
      <c r="U177" s="56">
        <v>17337397</v>
      </c>
      <c r="V177" s="56">
        <v>0</v>
      </c>
      <c r="W177" s="56">
        <v>17337397</v>
      </c>
      <c r="X177" s="56">
        <v>0</v>
      </c>
      <c r="Y177" s="53" t="s">
        <v>193</v>
      </c>
      <c r="Z177" s="53" t="s">
        <v>194</v>
      </c>
      <c r="AA177" s="53" t="s">
        <v>195</v>
      </c>
      <c r="AB177" s="53" t="s">
        <v>9054</v>
      </c>
      <c r="AC177" s="53" t="s">
        <v>698</v>
      </c>
      <c r="AD177" s="53" t="s">
        <v>698</v>
      </c>
      <c r="AE177" s="53" t="s">
        <v>2148</v>
      </c>
      <c r="AF177" s="53" t="s">
        <v>8989</v>
      </c>
      <c r="AG177" s="53" t="s">
        <v>9017</v>
      </c>
      <c r="AH177" s="53" t="s">
        <v>9055</v>
      </c>
      <c r="AI177" s="53" t="s">
        <v>9056</v>
      </c>
      <c r="AJ177" s="53"/>
      <c r="AK177" s="53" t="s">
        <v>5346</v>
      </c>
      <c r="AL177" s="53" t="s">
        <v>758</v>
      </c>
      <c r="AM177" s="53" t="s">
        <v>1347</v>
      </c>
      <c r="AN177" s="53" t="s">
        <v>9057</v>
      </c>
      <c r="AO177" s="59" t="s">
        <v>127</v>
      </c>
    </row>
    <row r="178" spans="1:41" x14ac:dyDescent="0.2">
      <c r="A178" s="51">
        <v>23826</v>
      </c>
      <c r="B178" s="52">
        <v>46063</v>
      </c>
      <c r="C178" s="53" t="s">
        <v>9058</v>
      </c>
      <c r="D178" s="53" t="s">
        <v>180</v>
      </c>
      <c r="E178" s="54">
        <v>5877688.46</v>
      </c>
      <c r="F178" s="54">
        <v>657708</v>
      </c>
      <c r="G178" s="54">
        <v>0</v>
      </c>
      <c r="H178" s="55" t="s">
        <v>181</v>
      </c>
      <c r="I178" s="48">
        <v>901354400</v>
      </c>
      <c r="J178" s="53" t="s">
        <v>4270</v>
      </c>
      <c r="K178" s="53" t="s">
        <v>183</v>
      </c>
      <c r="L178" s="53" t="s">
        <v>209</v>
      </c>
      <c r="M178" s="53" t="s">
        <v>6312</v>
      </c>
      <c r="N178" s="53" t="s">
        <v>186</v>
      </c>
      <c r="O178" s="53" t="s">
        <v>562</v>
      </c>
      <c r="P178" s="53" t="s">
        <v>563</v>
      </c>
      <c r="Q178" s="55" t="s">
        <v>189</v>
      </c>
      <c r="R178" s="53" t="s">
        <v>190</v>
      </c>
      <c r="S178" s="53" t="s">
        <v>478</v>
      </c>
      <c r="T178" s="53" t="s">
        <v>479</v>
      </c>
      <c r="U178" s="56">
        <v>5877688.46</v>
      </c>
      <c r="V178" s="56">
        <v>0</v>
      </c>
      <c r="W178" s="56">
        <v>5877688.46</v>
      </c>
      <c r="X178" s="56">
        <v>0</v>
      </c>
      <c r="Y178" s="53" t="s">
        <v>193</v>
      </c>
      <c r="Z178" s="53" t="s">
        <v>194</v>
      </c>
      <c r="AA178" s="53" t="s">
        <v>195</v>
      </c>
      <c r="AB178" s="53" t="s">
        <v>9059</v>
      </c>
      <c r="AC178" s="53" t="s">
        <v>554</v>
      </c>
      <c r="AD178" s="53" t="s">
        <v>554</v>
      </c>
      <c r="AE178" s="53" t="s">
        <v>1401</v>
      </c>
      <c r="AF178" s="53" t="s">
        <v>8997</v>
      </c>
      <c r="AG178" s="53" t="s">
        <v>9017</v>
      </c>
      <c r="AH178" s="53" t="s">
        <v>9060</v>
      </c>
      <c r="AI178" s="53" t="s">
        <v>9061</v>
      </c>
      <c r="AJ178" s="53"/>
      <c r="AK178" s="53" t="s">
        <v>2873</v>
      </c>
      <c r="AL178" s="53" t="s">
        <v>758</v>
      </c>
      <c r="AM178" s="53" t="s">
        <v>4274</v>
      </c>
      <c r="AN178" s="53" t="s">
        <v>4275</v>
      </c>
      <c r="AO178" s="59" t="s">
        <v>127</v>
      </c>
    </row>
    <row r="179" spans="1:41" x14ac:dyDescent="0.2">
      <c r="A179" s="51">
        <v>24326</v>
      </c>
      <c r="B179" s="52">
        <v>46063</v>
      </c>
      <c r="C179" s="53" t="s">
        <v>9062</v>
      </c>
      <c r="D179" s="53" t="s">
        <v>180</v>
      </c>
      <c r="E179" s="54">
        <v>49950222.609999999</v>
      </c>
      <c r="F179" s="54">
        <v>2535288</v>
      </c>
      <c r="G179" s="54">
        <v>0</v>
      </c>
      <c r="H179" s="55" t="s">
        <v>181</v>
      </c>
      <c r="I179" s="48">
        <v>900142589</v>
      </c>
      <c r="J179" s="53" t="s">
        <v>9063</v>
      </c>
      <c r="K179" s="53" t="s">
        <v>183</v>
      </c>
      <c r="L179" s="53" t="s">
        <v>184</v>
      </c>
      <c r="M179" s="53" t="s">
        <v>9064</v>
      </c>
      <c r="N179" s="53" t="s">
        <v>186</v>
      </c>
      <c r="O179" s="53" t="s">
        <v>334</v>
      </c>
      <c r="P179" s="53" t="s">
        <v>8393</v>
      </c>
      <c r="Q179" s="55" t="s">
        <v>189</v>
      </c>
      <c r="R179" s="53" t="s">
        <v>190</v>
      </c>
      <c r="S179" s="53" t="s">
        <v>540</v>
      </c>
      <c r="T179" s="53" t="s">
        <v>541</v>
      </c>
      <c r="U179" s="56">
        <v>23950222.609999999</v>
      </c>
      <c r="V179" s="56">
        <v>0</v>
      </c>
      <c r="W179" s="56">
        <v>23950222.609999999</v>
      </c>
      <c r="X179" s="56">
        <v>0</v>
      </c>
      <c r="Y179" s="53" t="s">
        <v>193</v>
      </c>
      <c r="Z179" s="53" t="s">
        <v>194</v>
      </c>
      <c r="AA179" s="53" t="s">
        <v>195</v>
      </c>
      <c r="AB179" s="53" t="s">
        <v>9065</v>
      </c>
      <c r="AC179" s="53" t="s">
        <v>1230</v>
      </c>
      <c r="AD179" s="53" t="s">
        <v>1230</v>
      </c>
      <c r="AE179" s="53" t="s">
        <v>2233</v>
      </c>
      <c r="AF179" s="53" t="s">
        <v>9066</v>
      </c>
      <c r="AG179" s="53" t="s">
        <v>9017</v>
      </c>
      <c r="AH179" s="53" t="s">
        <v>9067</v>
      </c>
      <c r="AI179" s="53" t="s">
        <v>9068</v>
      </c>
      <c r="AJ179" s="53"/>
      <c r="AK179" s="53" t="s">
        <v>6115</v>
      </c>
      <c r="AL179" s="53" t="s">
        <v>3456</v>
      </c>
      <c r="AM179" s="53" t="s">
        <v>9069</v>
      </c>
      <c r="AN179" s="53" t="s">
        <v>9070</v>
      </c>
      <c r="AO179" s="59" t="s">
        <v>137</v>
      </c>
    </row>
    <row r="180" spans="1:41" x14ac:dyDescent="0.2">
      <c r="A180" s="51">
        <v>24326</v>
      </c>
      <c r="B180" s="52">
        <v>46063</v>
      </c>
      <c r="C180" s="53" t="s">
        <v>9062</v>
      </c>
      <c r="D180" s="53" t="s">
        <v>180</v>
      </c>
      <c r="E180" s="54">
        <v>49950222.609999999</v>
      </c>
      <c r="F180" s="54">
        <v>2535288</v>
      </c>
      <c r="G180" s="54">
        <v>0</v>
      </c>
      <c r="H180" s="55" t="s">
        <v>181</v>
      </c>
      <c r="I180" s="48">
        <v>900142589</v>
      </c>
      <c r="J180" s="53" t="s">
        <v>9063</v>
      </c>
      <c r="K180" s="53" t="s">
        <v>183</v>
      </c>
      <c r="L180" s="53" t="s">
        <v>184</v>
      </c>
      <c r="M180" s="53" t="s">
        <v>9064</v>
      </c>
      <c r="N180" s="53" t="s">
        <v>186</v>
      </c>
      <c r="O180" s="53" t="s">
        <v>334</v>
      </c>
      <c r="P180" s="53" t="s">
        <v>8393</v>
      </c>
      <c r="Q180" s="55" t="s">
        <v>189</v>
      </c>
      <c r="R180" s="53" t="s">
        <v>190</v>
      </c>
      <c r="S180" s="53" t="s">
        <v>858</v>
      </c>
      <c r="T180" s="53" t="s">
        <v>859</v>
      </c>
      <c r="U180" s="56">
        <v>26000000</v>
      </c>
      <c r="V180" s="56">
        <v>0</v>
      </c>
      <c r="W180" s="56">
        <v>26000000</v>
      </c>
      <c r="X180" s="56">
        <v>0</v>
      </c>
      <c r="Y180" s="53" t="s">
        <v>193</v>
      </c>
      <c r="Z180" s="53" t="s">
        <v>194</v>
      </c>
      <c r="AA180" s="53" t="s">
        <v>195</v>
      </c>
      <c r="AB180" s="53" t="s">
        <v>9065</v>
      </c>
      <c r="AC180" s="53" t="s">
        <v>1230</v>
      </c>
      <c r="AD180" s="53" t="s">
        <v>1230</v>
      </c>
      <c r="AE180" s="53" t="s">
        <v>2233</v>
      </c>
      <c r="AF180" s="53" t="s">
        <v>9066</v>
      </c>
      <c r="AG180" s="53" t="s">
        <v>9017</v>
      </c>
      <c r="AH180" s="53" t="s">
        <v>9067</v>
      </c>
      <c r="AI180" s="53" t="s">
        <v>9068</v>
      </c>
      <c r="AJ180" s="53"/>
      <c r="AK180" s="53" t="s">
        <v>6115</v>
      </c>
      <c r="AL180" s="53" t="s">
        <v>3456</v>
      </c>
      <c r="AM180" s="53" t="s">
        <v>9069</v>
      </c>
      <c r="AN180" s="53" t="s">
        <v>9070</v>
      </c>
      <c r="AO180" s="59" t="s">
        <v>137</v>
      </c>
    </row>
    <row r="181" spans="1:41" x14ac:dyDescent="0.2">
      <c r="A181" s="51">
        <v>24426</v>
      </c>
      <c r="B181" s="52">
        <v>46063</v>
      </c>
      <c r="C181" s="53" t="s">
        <v>9071</v>
      </c>
      <c r="D181" s="53" t="s">
        <v>180</v>
      </c>
      <c r="E181" s="54">
        <v>11203297</v>
      </c>
      <c r="F181" s="54">
        <v>1253639</v>
      </c>
      <c r="G181" s="54">
        <v>0</v>
      </c>
      <c r="H181" s="55" t="s">
        <v>181</v>
      </c>
      <c r="I181" s="48">
        <v>900744289</v>
      </c>
      <c r="J181" s="53" t="s">
        <v>9072</v>
      </c>
      <c r="K181" s="53" t="s">
        <v>183</v>
      </c>
      <c r="L181" s="53" t="s">
        <v>209</v>
      </c>
      <c r="M181" s="53" t="s">
        <v>9073</v>
      </c>
      <c r="N181" s="53" t="s">
        <v>186</v>
      </c>
      <c r="O181" s="53" t="s">
        <v>211</v>
      </c>
      <c r="P181" s="53" t="s">
        <v>212</v>
      </c>
      <c r="Q181" s="55" t="s">
        <v>189</v>
      </c>
      <c r="R181" s="53" t="s">
        <v>190</v>
      </c>
      <c r="S181" s="53" t="s">
        <v>478</v>
      </c>
      <c r="T181" s="53" t="s">
        <v>479</v>
      </c>
      <c r="U181" s="56">
        <v>11203297</v>
      </c>
      <c r="V181" s="56">
        <v>0</v>
      </c>
      <c r="W181" s="56">
        <v>11203297</v>
      </c>
      <c r="X181" s="56">
        <v>0</v>
      </c>
      <c r="Y181" s="53" t="s">
        <v>193</v>
      </c>
      <c r="Z181" s="53" t="s">
        <v>194</v>
      </c>
      <c r="AA181" s="53" t="s">
        <v>195</v>
      </c>
      <c r="AB181" s="53" t="s">
        <v>9074</v>
      </c>
      <c r="AC181" s="53" t="s">
        <v>919</v>
      </c>
      <c r="AD181" s="53" t="s">
        <v>910</v>
      </c>
      <c r="AE181" s="53" t="s">
        <v>2511</v>
      </c>
      <c r="AF181" s="53" t="s">
        <v>9075</v>
      </c>
      <c r="AG181" s="53" t="s">
        <v>9017</v>
      </c>
      <c r="AH181" s="53" t="s">
        <v>9076</v>
      </c>
      <c r="AI181" s="53" t="s">
        <v>9077</v>
      </c>
      <c r="AJ181" s="53"/>
      <c r="AK181" s="53" t="s">
        <v>6726</v>
      </c>
      <c r="AL181" s="53" t="s">
        <v>758</v>
      </c>
      <c r="AM181" s="53" t="s">
        <v>9078</v>
      </c>
      <c r="AN181" s="53" t="s">
        <v>9079</v>
      </c>
      <c r="AO181" s="59" t="s">
        <v>127</v>
      </c>
    </row>
    <row r="182" spans="1:41" x14ac:dyDescent="0.2">
      <c r="A182" s="51">
        <v>24526</v>
      </c>
      <c r="B182" s="52">
        <v>46063</v>
      </c>
      <c r="C182" s="53" t="s">
        <v>9080</v>
      </c>
      <c r="D182" s="53" t="s">
        <v>180</v>
      </c>
      <c r="E182" s="54">
        <v>1439899.99</v>
      </c>
      <c r="F182" s="54">
        <v>161124</v>
      </c>
      <c r="G182" s="54">
        <v>0</v>
      </c>
      <c r="H182" s="55" t="s">
        <v>181</v>
      </c>
      <c r="I182" s="48">
        <v>901315138</v>
      </c>
      <c r="J182" s="53" t="s">
        <v>3366</v>
      </c>
      <c r="K182" s="53" t="s">
        <v>183</v>
      </c>
      <c r="L182" s="53" t="s">
        <v>209</v>
      </c>
      <c r="M182" s="53" t="s">
        <v>3367</v>
      </c>
      <c r="N182" s="53" t="s">
        <v>186</v>
      </c>
      <c r="O182" s="53" t="s">
        <v>364</v>
      </c>
      <c r="P182" s="53" t="s">
        <v>365</v>
      </c>
      <c r="Q182" s="55" t="s">
        <v>189</v>
      </c>
      <c r="R182" s="53" t="s">
        <v>190</v>
      </c>
      <c r="S182" s="53" t="s">
        <v>478</v>
      </c>
      <c r="T182" s="53" t="s">
        <v>479</v>
      </c>
      <c r="U182" s="56">
        <v>1439899.99</v>
      </c>
      <c r="V182" s="56">
        <v>0</v>
      </c>
      <c r="W182" s="56">
        <v>1439899.99</v>
      </c>
      <c r="X182" s="56">
        <v>0</v>
      </c>
      <c r="Y182" s="53" t="s">
        <v>193</v>
      </c>
      <c r="Z182" s="53" t="s">
        <v>194</v>
      </c>
      <c r="AA182" s="53" t="s">
        <v>195</v>
      </c>
      <c r="AB182" s="53" t="s">
        <v>9081</v>
      </c>
      <c r="AC182" s="53" t="s">
        <v>921</v>
      </c>
      <c r="AD182" s="53" t="s">
        <v>916</v>
      </c>
      <c r="AE182" s="53" t="s">
        <v>1038</v>
      </c>
      <c r="AF182" s="53" t="s">
        <v>9082</v>
      </c>
      <c r="AG182" s="53" t="s">
        <v>9017</v>
      </c>
      <c r="AH182" s="53" t="s">
        <v>9083</v>
      </c>
      <c r="AI182" s="53" t="s">
        <v>9084</v>
      </c>
      <c r="AJ182" s="53"/>
      <c r="AK182" s="53" t="s">
        <v>3371</v>
      </c>
      <c r="AL182" s="53" t="s">
        <v>758</v>
      </c>
      <c r="AM182" s="53" t="s">
        <v>3372</v>
      </c>
      <c r="AN182" s="53" t="s">
        <v>3373</v>
      </c>
      <c r="AO182" s="59" t="s">
        <v>127</v>
      </c>
    </row>
    <row r="183" spans="1:41" x14ac:dyDescent="0.2">
      <c r="A183" s="51">
        <v>24726</v>
      </c>
      <c r="B183" s="52">
        <v>46064</v>
      </c>
      <c r="C183" s="53" t="s">
        <v>9085</v>
      </c>
      <c r="D183" s="53" t="s">
        <v>180</v>
      </c>
      <c r="E183" s="54">
        <v>1243550</v>
      </c>
      <c r="F183" s="54">
        <v>144732</v>
      </c>
      <c r="G183" s="54">
        <v>0</v>
      </c>
      <c r="H183" s="55" t="s">
        <v>181</v>
      </c>
      <c r="I183" s="48">
        <v>802013552</v>
      </c>
      <c r="J183" s="53" t="s">
        <v>5260</v>
      </c>
      <c r="K183" s="53" t="s">
        <v>183</v>
      </c>
      <c r="L183" s="53" t="s">
        <v>184</v>
      </c>
      <c r="M183" s="53" t="s">
        <v>6338</v>
      </c>
      <c r="N183" s="53" t="s">
        <v>186</v>
      </c>
      <c r="O183" s="53" t="s">
        <v>211</v>
      </c>
      <c r="P183" s="53" t="s">
        <v>212</v>
      </c>
      <c r="Q183" s="55" t="s">
        <v>189</v>
      </c>
      <c r="R183" s="53" t="s">
        <v>190</v>
      </c>
      <c r="S183" s="53" t="s">
        <v>458</v>
      </c>
      <c r="T183" s="53" t="s">
        <v>459</v>
      </c>
      <c r="U183" s="56">
        <v>1243550</v>
      </c>
      <c r="V183" s="56">
        <v>0</v>
      </c>
      <c r="W183" s="56">
        <v>1243550</v>
      </c>
      <c r="X183" s="56">
        <v>0</v>
      </c>
      <c r="Y183" s="53" t="s">
        <v>193</v>
      </c>
      <c r="Z183" s="53" t="s">
        <v>194</v>
      </c>
      <c r="AA183" s="53" t="s">
        <v>195</v>
      </c>
      <c r="AB183" s="53" t="s">
        <v>9086</v>
      </c>
      <c r="AC183" s="53" t="s">
        <v>965</v>
      </c>
      <c r="AD183" s="53" t="s">
        <v>946</v>
      </c>
      <c r="AE183" s="53" t="s">
        <v>1072</v>
      </c>
      <c r="AF183" s="53" t="s">
        <v>9087</v>
      </c>
      <c r="AG183" s="53" t="s">
        <v>9088</v>
      </c>
      <c r="AH183" s="53" t="s">
        <v>9089</v>
      </c>
      <c r="AI183" s="53" t="s">
        <v>9090</v>
      </c>
      <c r="AJ183" s="53"/>
      <c r="AK183" s="53" t="s">
        <v>2634</v>
      </c>
      <c r="AL183" s="53" t="s">
        <v>758</v>
      </c>
      <c r="AM183" s="53" t="s">
        <v>5264</v>
      </c>
      <c r="AN183" s="53" t="s">
        <v>5265</v>
      </c>
      <c r="AO183" s="59" t="s">
        <v>137</v>
      </c>
    </row>
    <row r="184" spans="1:41" x14ac:dyDescent="0.2">
      <c r="A184" s="51">
        <v>24826</v>
      </c>
      <c r="B184" s="52">
        <v>46064</v>
      </c>
      <c r="C184" s="53" t="s">
        <v>9091</v>
      </c>
      <c r="D184" s="53" t="s">
        <v>180</v>
      </c>
      <c r="E184" s="54">
        <v>8105536</v>
      </c>
      <c r="F184" s="54">
        <v>13052</v>
      </c>
      <c r="G184" s="54">
        <v>0</v>
      </c>
      <c r="H184" s="55" t="s">
        <v>181</v>
      </c>
      <c r="I184" s="48">
        <v>830042365</v>
      </c>
      <c r="J184" s="53" t="s">
        <v>5467</v>
      </c>
      <c r="K184" s="53" t="s">
        <v>183</v>
      </c>
      <c r="L184" s="53" t="s">
        <v>184</v>
      </c>
      <c r="M184" s="53" t="s">
        <v>6950</v>
      </c>
      <c r="N184" s="53" t="s">
        <v>186</v>
      </c>
      <c r="O184" s="53" t="s">
        <v>211</v>
      </c>
      <c r="P184" s="53" t="s">
        <v>212</v>
      </c>
      <c r="Q184" s="55" t="s">
        <v>189</v>
      </c>
      <c r="R184" s="53" t="s">
        <v>190</v>
      </c>
      <c r="S184" s="53" t="s">
        <v>1178</v>
      </c>
      <c r="T184" s="53" t="s">
        <v>1179</v>
      </c>
      <c r="U184" s="56">
        <v>8105536</v>
      </c>
      <c r="V184" s="56">
        <v>0</v>
      </c>
      <c r="W184" s="56">
        <v>8105536</v>
      </c>
      <c r="X184" s="56">
        <v>0</v>
      </c>
      <c r="Y184" s="53" t="s">
        <v>193</v>
      </c>
      <c r="Z184" s="53" t="s">
        <v>194</v>
      </c>
      <c r="AA184" s="53" t="s">
        <v>195</v>
      </c>
      <c r="AB184" s="53" t="s">
        <v>9092</v>
      </c>
      <c r="AC184" s="53" t="s">
        <v>503</v>
      </c>
      <c r="AD184" s="53" t="s">
        <v>503</v>
      </c>
      <c r="AE184" s="53" t="s">
        <v>1569</v>
      </c>
      <c r="AF184" s="53" t="s">
        <v>9093</v>
      </c>
      <c r="AG184" s="53" t="s">
        <v>9088</v>
      </c>
      <c r="AH184" s="53" t="s">
        <v>9094</v>
      </c>
      <c r="AI184" s="53" t="s">
        <v>9095</v>
      </c>
      <c r="AJ184" s="53"/>
      <c r="AK184" s="53" t="s">
        <v>3913</v>
      </c>
      <c r="AL184" s="53" t="s">
        <v>3456</v>
      </c>
      <c r="AM184" s="53" t="s">
        <v>5472</v>
      </c>
      <c r="AN184" s="53" t="s">
        <v>5473</v>
      </c>
      <c r="AO184" s="59" t="s">
        <v>128</v>
      </c>
    </row>
    <row r="185" spans="1:41" x14ac:dyDescent="0.2">
      <c r="A185" s="51">
        <v>25026</v>
      </c>
      <c r="B185" s="52">
        <v>46064</v>
      </c>
      <c r="C185" s="53" t="s">
        <v>9096</v>
      </c>
      <c r="D185" s="53" t="s">
        <v>180</v>
      </c>
      <c r="E185" s="54">
        <v>20218100</v>
      </c>
      <c r="F185" s="54">
        <v>1351385</v>
      </c>
      <c r="G185" s="54">
        <v>0</v>
      </c>
      <c r="H185" s="55" t="s">
        <v>181</v>
      </c>
      <c r="I185" s="48">
        <v>830141369</v>
      </c>
      <c r="J185" s="53" t="s">
        <v>9097</v>
      </c>
      <c r="K185" s="53" t="s">
        <v>183</v>
      </c>
      <c r="L185" s="53" t="s">
        <v>209</v>
      </c>
      <c r="M185" s="53" t="s">
        <v>9098</v>
      </c>
      <c r="N185" s="53" t="s">
        <v>186</v>
      </c>
      <c r="O185" s="53" t="s">
        <v>211</v>
      </c>
      <c r="P185" s="53" t="s">
        <v>212</v>
      </c>
      <c r="Q185" s="55" t="s">
        <v>189</v>
      </c>
      <c r="R185" s="53" t="s">
        <v>190</v>
      </c>
      <c r="S185" s="53" t="s">
        <v>540</v>
      </c>
      <c r="T185" s="53" t="s">
        <v>541</v>
      </c>
      <c r="U185" s="56">
        <v>20218100</v>
      </c>
      <c r="V185" s="56">
        <v>0</v>
      </c>
      <c r="W185" s="56">
        <v>20218100</v>
      </c>
      <c r="X185" s="56">
        <v>0</v>
      </c>
      <c r="Y185" s="53" t="s">
        <v>193</v>
      </c>
      <c r="Z185" s="53" t="s">
        <v>194</v>
      </c>
      <c r="AA185" s="53" t="s">
        <v>195</v>
      </c>
      <c r="AB185" s="53" t="s">
        <v>9099</v>
      </c>
      <c r="AC185" s="53" t="s">
        <v>1960</v>
      </c>
      <c r="AD185" s="53" t="s">
        <v>1922</v>
      </c>
      <c r="AE185" s="53" t="s">
        <v>2814</v>
      </c>
      <c r="AF185" s="53" t="s">
        <v>9018</v>
      </c>
      <c r="AG185" s="53" t="s">
        <v>9088</v>
      </c>
      <c r="AH185" s="53" t="s">
        <v>9100</v>
      </c>
      <c r="AI185" s="53" t="s">
        <v>9101</v>
      </c>
      <c r="AJ185" s="53"/>
      <c r="AK185" s="53" t="s">
        <v>7911</v>
      </c>
      <c r="AL185" s="53" t="s">
        <v>452</v>
      </c>
      <c r="AM185" s="53" t="s">
        <v>9102</v>
      </c>
      <c r="AN185" s="53" t="s">
        <v>9103</v>
      </c>
      <c r="AO185" s="59" t="s">
        <v>137</v>
      </c>
    </row>
    <row r="186" spans="1:41" x14ac:dyDescent="0.2">
      <c r="A186" s="51">
        <v>25226</v>
      </c>
      <c r="B186" s="52">
        <v>46064</v>
      </c>
      <c r="C186" s="53" t="s">
        <v>9104</v>
      </c>
      <c r="D186" s="53" t="s">
        <v>180</v>
      </c>
      <c r="E186" s="54">
        <v>8778344</v>
      </c>
      <c r="F186" s="54">
        <v>476096</v>
      </c>
      <c r="G186" s="54">
        <v>0</v>
      </c>
      <c r="H186" s="55" t="s">
        <v>181</v>
      </c>
      <c r="I186" s="48">
        <v>830505910</v>
      </c>
      <c r="J186" s="53" t="s">
        <v>9105</v>
      </c>
      <c r="K186" s="53" t="s">
        <v>183</v>
      </c>
      <c r="L186" s="53" t="s">
        <v>184</v>
      </c>
      <c r="M186" s="53" t="s">
        <v>9106</v>
      </c>
      <c r="N186" s="53" t="s">
        <v>186</v>
      </c>
      <c r="O186" s="53" t="s">
        <v>211</v>
      </c>
      <c r="P186" s="53" t="s">
        <v>212</v>
      </c>
      <c r="Q186" s="55" t="s">
        <v>189</v>
      </c>
      <c r="R186" s="53" t="s">
        <v>190</v>
      </c>
      <c r="S186" s="53" t="s">
        <v>735</v>
      </c>
      <c r="T186" s="53" t="s">
        <v>736</v>
      </c>
      <c r="U186" s="56">
        <v>8778344</v>
      </c>
      <c r="V186" s="56">
        <v>0</v>
      </c>
      <c r="W186" s="56">
        <v>8778344</v>
      </c>
      <c r="X186" s="56">
        <v>0</v>
      </c>
      <c r="Y186" s="53" t="s">
        <v>193</v>
      </c>
      <c r="Z186" s="53" t="s">
        <v>194</v>
      </c>
      <c r="AA186" s="53" t="s">
        <v>195</v>
      </c>
      <c r="AB186" s="53" t="s">
        <v>9107</v>
      </c>
      <c r="AC186" s="53" t="s">
        <v>730</v>
      </c>
      <c r="AD186" s="53" t="s">
        <v>730</v>
      </c>
      <c r="AE186" s="53" t="s">
        <v>2349</v>
      </c>
      <c r="AF186" s="53" t="s">
        <v>9023</v>
      </c>
      <c r="AG186" s="53" t="s">
        <v>9088</v>
      </c>
      <c r="AH186" s="53" t="s">
        <v>9108</v>
      </c>
      <c r="AI186" s="53" t="s">
        <v>9109</v>
      </c>
      <c r="AJ186" s="53"/>
      <c r="AK186" s="53" t="s">
        <v>9110</v>
      </c>
      <c r="AL186" s="53" t="s">
        <v>3456</v>
      </c>
      <c r="AM186" s="53" t="s">
        <v>9111</v>
      </c>
      <c r="AN186" s="53" t="s">
        <v>9112</v>
      </c>
      <c r="AO186" s="59" t="s">
        <v>137</v>
      </c>
    </row>
    <row r="187" spans="1:41" x14ac:dyDescent="0.2">
      <c r="A187" s="51">
        <v>25326</v>
      </c>
      <c r="B187" s="52">
        <v>46064</v>
      </c>
      <c r="C187" s="53" t="s">
        <v>9113</v>
      </c>
      <c r="D187" s="53" t="s">
        <v>180</v>
      </c>
      <c r="E187" s="54">
        <v>9882950</v>
      </c>
      <c r="F187" s="54">
        <v>536004</v>
      </c>
      <c r="G187" s="54">
        <v>0</v>
      </c>
      <c r="H187" s="55" t="s">
        <v>181</v>
      </c>
      <c r="I187" s="48">
        <v>830053900</v>
      </c>
      <c r="J187" s="53" t="s">
        <v>9114</v>
      </c>
      <c r="K187" s="53" t="s">
        <v>183</v>
      </c>
      <c r="L187" s="53" t="s">
        <v>184</v>
      </c>
      <c r="M187" s="53" t="s">
        <v>9115</v>
      </c>
      <c r="N187" s="53" t="s">
        <v>186</v>
      </c>
      <c r="O187" s="53" t="s">
        <v>211</v>
      </c>
      <c r="P187" s="53" t="s">
        <v>212</v>
      </c>
      <c r="Q187" s="55" t="s">
        <v>189</v>
      </c>
      <c r="R187" s="53" t="s">
        <v>190</v>
      </c>
      <c r="S187" s="53" t="s">
        <v>735</v>
      </c>
      <c r="T187" s="53" t="s">
        <v>736</v>
      </c>
      <c r="U187" s="56">
        <v>9882950</v>
      </c>
      <c r="V187" s="56">
        <v>0</v>
      </c>
      <c r="W187" s="56">
        <v>9882950</v>
      </c>
      <c r="X187" s="56">
        <v>0</v>
      </c>
      <c r="Y187" s="53" t="s">
        <v>193</v>
      </c>
      <c r="Z187" s="53" t="s">
        <v>194</v>
      </c>
      <c r="AA187" s="53" t="s">
        <v>195</v>
      </c>
      <c r="AB187" s="53" t="s">
        <v>9116</v>
      </c>
      <c r="AC187" s="53" t="s">
        <v>730</v>
      </c>
      <c r="AD187" s="53" t="s">
        <v>730</v>
      </c>
      <c r="AE187" s="53" t="s">
        <v>2345</v>
      </c>
      <c r="AF187" s="53" t="s">
        <v>9027</v>
      </c>
      <c r="AG187" s="53" t="s">
        <v>9088</v>
      </c>
      <c r="AH187" s="53" t="s">
        <v>9117</v>
      </c>
      <c r="AI187" s="53" t="s">
        <v>9118</v>
      </c>
      <c r="AJ187" s="53"/>
      <c r="AK187" s="53" t="s">
        <v>9110</v>
      </c>
      <c r="AL187" s="53" t="s">
        <v>3456</v>
      </c>
      <c r="AM187" s="53" t="s">
        <v>9119</v>
      </c>
      <c r="AN187" s="53" t="s">
        <v>9112</v>
      </c>
      <c r="AO187" s="59" t="s">
        <v>137</v>
      </c>
    </row>
    <row r="188" spans="1:41" x14ac:dyDescent="0.2">
      <c r="A188" s="51">
        <v>25426</v>
      </c>
      <c r="B188" s="52">
        <v>46064</v>
      </c>
      <c r="C188" s="53" t="s">
        <v>9120</v>
      </c>
      <c r="D188" s="53" t="s">
        <v>180</v>
      </c>
      <c r="E188" s="54">
        <v>19347050.940000001</v>
      </c>
      <c r="F188" s="54">
        <v>575534</v>
      </c>
      <c r="G188" s="54">
        <v>0</v>
      </c>
      <c r="H188" s="55" t="s">
        <v>181</v>
      </c>
      <c r="I188" s="48">
        <v>830042244</v>
      </c>
      <c r="J188" s="53" t="s">
        <v>2144</v>
      </c>
      <c r="K188" s="53" t="s">
        <v>183</v>
      </c>
      <c r="L188" s="53" t="s">
        <v>209</v>
      </c>
      <c r="M188" s="53" t="s">
        <v>2145</v>
      </c>
      <c r="N188" s="53" t="s">
        <v>186</v>
      </c>
      <c r="O188" s="53" t="s">
        <v>211</v>
      </c>
      <c r="P188" s="53" t="s">
        <v>212</v>
      </c>
      <c r="Q188" s="55" t="s">
        <v>189</v>
      </c>
      <c r="R188" s="53" t="s">
        <v>190</v>
      </c>
      <c r="S188" s="53" t="s">
        <v>585</v>
      </c>
      <c r="T188" s="53" t="s">
        <v>586</v>
      </c>
      <c r="U188" s="56">
        <v>19347050.940000001</v>
      </c>
      <c r="V188" s="56">
        <v>0</v>
      </c>
      <c r="W188" s="56">
        <v>19347050.940000001</v>
      </c>
      <c r="X188" s="56">
        <v>0</v>
      </c>
      <c r="Y188" s="53" t="s">
        <v>193</v>
      </c>
      <c r="Z188" s="53" t="s">
        <v>194</v>
      </c>
      <c r="AA188" s="53" t="s">
        <v>195</v>
      </c>
      <c r="AB188" s="53" t="s">
        <v>9121</v>
      </c>
      <c r="AC188" s="53" t="s">
        <v>272</v>
      </c>
      <c r="AD188" s="53" t="s">
        <v>272</v>
      </c>
      <c r="AE188" s="53" t="s">
        <v>2147</v>
      </c>
      <c r="AF188" s="53" t="s">
        <v>9033</v>
      </c>
      <c r="AG188" s="53" t="s">
        <v>9088</v>
      </c>
      <c r="AH188" s="53" t="s">
        <v>9122</v>
      </c>
      <c r="AI188" s="53" t="s">
        <v>9123</v>
      </c>
      <c r="AJ188" s="53"/>
      <c r="AK188" s="53" t="s">
        <v>1037</v>
      </c>
      <c r="AL188" s="53" t="s">
        <v>452</v>
      </c>
      <c r="AM188" s="53" t="s">
        <v>2107</v>
      </c>
      <c r="AN188" s="53" t="s">
        <v>2151</v>
      </c>
      <c r="AO188" s="59" t="s">
        <v>137</v>
      </c>
    </row>
    <row r="189" spans="1:41" x14ac:dyDescent="0.2">
      <c r="A189" s="51">
        <v>25526</v>
      </c>
      <c r="B189" s="52">
        <v>46064</v>
      </c>
      <c r="C189" s="53" t="s">
        <v>9124</v>
      </c>
      <c r="D189" s="53" t="s">
        <v>180</v>
      </c>
      <c r="E189" s="54">
        <v>275121001</v>
      </c>
      <c r="F189" s="54">
        <v>19743977</v>
      </c>
      <c r="G189" s="54">
        <v>0</v>
      </c>
      <c r="H189" s="55" t="s">
        <v>181</v>
      </c>
      <c r="I189" s="48">
        <v>891501783</v>
      </c>
      <c r="J189" s="53" t="s">
        <v>5618</v>
      </c>
      <c r="K189" s="53" t="s">
        <v>183</v>
      </c>
      <c r="L189" s="53" t="s">
        <v>209</v>
      </c>
      <c r="M189" s="53" t="s">
        <v>5619</v>
      </c>
      <c r="N189" s="53" t="s">
        <v>186</v>
      </c>
      <c r="O189" s="53" t="s">
        <v>225</v>
      </c>
      <c r="P189" s="53" t="s">
        <v>226</v>
      </c>
      <c r="Q189" s="55" t="s">
        <v>189</v>
      </c>
      <c r="R189" s="53" t="s">
        <v>190</v>
      </c>
      <c r="S189" s="53" t="s">
        <v>585</v>
      </c>
      <c r="T189" s="53" t="s">
        <v>586</v>
      </c>
      <c r="U189" s="56">
        <v>275121001</v>
      </c>
      <c r="V189" s="56">
        <v>0</v>
      </c>
      <c r="W189" s="56">
        <v>275121001</v>
      </c>
      <c r="X189" s="56">
        <v>0</v>
      </c>
      <c r="Y189" s="53" t="s">
        <v>193</v>
      </c>
      <c r="Z189" s="53" t="s">
        <v>194</v>
      </c>
      <c r="AA189" s="53" t="s">
        <v>195</v>
      </c>
      <c r="AB189" s="53" t="s">
        <v>9125</v>
      </c>
      <c r="AC189" s="53" t="s">
        <v>1360</v>
      </c>
      <c r="AD189" s="53" t="s">
        <v>1360</v>
      </c>
      <c r="AE189" s="53" t="s">
        <v>1696</v>
      </c>
      <c r="AF189" s="53" t="s">
        <v>9041</v>
      </c>
      <c r="AG189" s="53" t="s">
        <v>9088</v>
      </c>
      <c r="AH189" s="53" t="s">
        <v>9126</v>
      </c>
      <c r="AI189" s="53" t="s">
        <v>9127</v>
      </c>
      <c r="AJ189" s="53"/>
      <c r="AK189" s="53" t="s">
        <v>4057</v>
      </c>
      <c r="AL189" s="53" t="s">
        <v>452</v>
      </c>
      <c r="AM189" s="53" t="s">
        <v>5624</v>
      </c>
      <c r="AN189" s="53" t="s">
        <v>5625</v>
      </c>
      <c r="AO189" s="59" t="s">
        <v>137</v>
      </c>
    </row>
    <row r="190" spans="1:41" x14ac:dyDescent="0.2">
      <c r="A190" s="51">
        <v>25626</v>
      </c>
      <c r="B190" s="52">
        <v>46064</v>
      </c>
      <c r="C190" s="53" t="s">
        <v>9128</v>
      </c>
      <c r="D190" s="53" t="s">
        <v>180</v>
      </c>
      <c r="E190" s="54">
        <v>12477377</v>
      </c>
      <c r="F190" s="54">
        <v>886419</v>
      </c>
      <c r="G190" s="54">
        <v>0</v>
      </c>
      <c r="H190" s="55" t="s">
        <v>181</v>
      </c>
      <c r="I190" s="48">
        <v>900974300</v>
      </c>
      <c r="J190" s="53" t="s">
        <v>7081</v>
      </c>
      <c r="K190" s="53" t="s">
        <v>183</v>
      </c>
      <c r="L190" s="53" t="s">
        <v>209</v>
      </c>
      <c r="M190" s="53" t="s">
        <v>9129</v>
      </c>
      <c r="N190" s="53" t="s">
        <v>186</v>
      </c>
      <c r="O190" s="53" t="s">
        <v>211</v>
      </c>
      <c r="P190" s="53" t="s">
        <v>212</v>
      </c>
      <c r="Q190" s="55" t="s">
        <v>189</v>
      </c>
      <c r="R190" s="53" t="s">
        <v>190</v>
      </c>
      <c r="S190" s="53" t="s">
        <v>478</v>
      </c>
      <c r="T190" s="53" t="s">
        <v>479</v>
      </c>
      <c r="U190" s="56">
        <v>12477377</v>
      </c>
      <c r="V190" s="56">
        <v>0</v>
      </c>
      <c r="W190" s="56">
        <v>12477377</v>
      </c>
      <c r="X190" s="56">
        <v>0</v>
      </c>
      <c r="Y190" s="53" t="s">
        <v>193</v>
      </c>
      <c r="Z190" s="53" t="s">
        <v>194</v>
      </c>
      <c r="AA190" s="53" t="s">
        <v>195</v>
      </c>
      <c r="AB190" s="53" t="s">
        <v>9130</v>
      </c>
      <c r="AC190" s="53" t="s">
        <v>2665</v>
      </c>
      <c r="AD190" s="53" t="s">
        <v>2665</v>
      </c>
      <c r="AE190" s="53" t="s">
        <v>2533</v>
      </c>
      <c r="AF190" s="53" t="s">
        <v>9048</v>
      </c>
      <c r="AG190" s="53" t="s">
        <v>9088</v>
      </c>
      <c r="AH190" s="53" t="s">
        <v>9131</v>
      </c>
      <c r="AI190" s="53" t="s">
        <v>9132</v>
      </c>
      <c r="AJ190" s="53"/>
      <c r="AK190" s="53" t="s">
        <v>6801</v>
      </c>
      <c r="AL190" s="53" t="s">
        <v>758</v>
      </c>
      <c r="AM190" s="53" t="s">
        <v>9133</v>
      </c>
      <c r="AN190" s="53" t="s">
        <v>9134</v>
      </c>
      <c r="AO190" s="59" t="s">
        <v>127</v>
      </c>
    </row>
    <row r="191" spans="1:41" x14ac:dyDescent="0.2">
      <c r="A191" s="51">
        <v>25726</v>
      </c>
      <c r="B191" s="52">
        <v>46064</v>
      </c>
      <c r="C191" s="53" t="s">
        <v>9135</v>
      </c>
      <c r="D191" s="53" t="s">
        <v>180</v>
      </c>
      <c r="E191" s="54">
        <v>166900000</v>
      </c>
      <c r="F191" s="54">
        <v>23495709</v>
      </c>
      <c r="G191" s="54">
        <v>0</v>
      </c>
      <c r="H191" s="55" t="s">
        <v>181</v>
      </c>
      <c r="I191" s="48">
        <v>901987381</v>
      </c>
      <c r="J191" s="53" t="s">
        <v>8839</v>
      </c>
      <c r="K191" s="53" t="s">
        <v>183</v>
      </c>
      <c r="L191" s="53" t="s">
        <v>209</v>
      </c>
      <c r="M191" s="53" t="s">
        <v>8840</v>
      </c>
      <c r="N191" s="53" t="s">
        <v>186</v>
      </c>
      <c r="O191" s="53" t="s">
        <v>211</v>
      </c>
      <c r="P191" s="53" t="s">
        <v>212</v>
      </c>
      <c r="Q191" s="55" t="s">
        <v>189</v>
      </c>
      <c r="R191" s="53" t="s">
        <v>190</v>
      </c>
      <c r="S191" s="53" t="s">
        <v>540</v>
      </c>
      <c r="T191" s="53" t="s">
        <v>541</v>
      </c>
      <c r="U191" s="56">
        <v>166900000</v>
      </c>
      <c r="V191" s="56">
        <v>0</v>
      </c>
      <c r="W191" s="56">
        <v>166900000</v>
      </c>
      <c r="X191" s="56">
        <v>0</v>
      </c>
      <c r="Y191" s="53" t="s">
        <v>193</v>
      </c>
      <c r="Z191" s="53" t="s">
        <v>194</v>
      </c>
      <c r="AA191" s="53" t="s">
        <v>195</v>
      </c>
      <c r="AB191" s="53" t="s">
        <v>9136</v>
      </c>
      <c r="AC191" s="53" t="s">
        <v>1505</v>
      </c>
      <c r="AD191" s="53" t="s">
        <v>1501</v>
      </c>
      <c r="AE191" s="53" t="s">
        <v>2013</v>
      </c>
      <c r="AF191" s="53" t="s">
        <v>9055</v>
      </c>
      <c r="AG191" s="53" t="s">
        <v>9088</v>
      </c>
      <c r="AH191" s="53" t="s">
        <v>9137</v>
      </c>
      <c r="AI191" s="53" t="s">
        <v>9138</v>
      </c>
      <c r="AJ191" s="53"/>
      <c r="AK191" s="53" t="s">
        <v>5386</v>
      </c>
      <c r="AL191" s="53" t="s">
        <v>452</v>
      </c>
      <c r="AM191" s="53" t="s">
        <v>8844</v>
      </c>
      <c r="AN191" s="53" t="s">
        <v>8845</v>
      </c>
      <c r="AO191" s="59" t="s">
        <v>137</v>
      </c>
    </row>
    <row r="192" spans="1:41" x14ac:dyDescent="0.2">
      <c r="A192" s="51">
        <v>25826</v>
      </c>
      <c r="B192" s="52">
        <v>46064</v>
      </c>
      <c r="C192" s="53" t="s">
        <v>9139</v>
      </c>
      <c r="D192" s="53" t="s">
        <v>180</v>
      </c>
      <c r="E192" s="54">
        <v>16500000</v>
      </c>
      <c r="F192" s="54">
        <v>0</v>
      </c>
      <c r="G192" s="54">
        <v>0</v>
      </c>
      <c r="H192" s="55" t="s">
        <v>181</v>
      </c>
      <c r="I192" s="48">
        <v>901987381</v>
      </c>
      <c r="J192" s="53" t="s">
        <v>8839</v>
      </c>
      <c r="K192" s="53" t="s">
        <v>183</v>
      </c>
      <c r="L192" s="53" t="s">
        <v>209</v>
      </c>
      <c r="M192" s="53" t="s">
        <v>8840</v>
      </c>
      <c r="N192" s="53" t="s">
        <v>186</v>
      </c>
      <c r="O192" s="53" t="s">
        <v>211</v>
      </c>
      <c r="P192" s="53" t="s">
        <v>212</v>
      </c>
      <c r="Q192" s="55" t="s">
        <v>189</v>
      </c>
      <c r="R192" s="53" t="s">
        <v>190</v>
      </c>
      <c r="S192" s="53" t="s">
        <v>735</v>
      </c>
      <c r="T192" s="53" t="s">
        <v>736</v>
      </c>
      <c r="U192" s="56">
        <v>16500000</v>
      </c>
      <c r="V192" s="56">
        <v>0</v>
      </c>
      <c r="W192" s="56">
        <v>16500000</v>
      </c>
      <c r="X192" s="56">
        <v>0</v>
      </c>
      <c r="Y192" s="53" t="s">
        <v>193</v>
      </c>
      <c r="Z192" s="53" t="s">
        <v>194</v>
      </c>
      <c r="AA192" s="53" t="s">
        <v>195</v>
      </c>
      <c r="AB192" s="53" t="s">
        <v>9136</v>
      </c>
      <c r="AC192" s="53" t="s">
        <v>1366</v>
      </c>
      <c r="AD192" s="53" t="s">
        <v>1351</v>
      </c>
      <c r="AE192" s="53" t="s">
        <v>2006</v>
      </c>
      <c r="AF192" s="53" t="s">
        <v>9140</v>
      </c>
      <c r="AG192" s="53" t="s">
        <v>9088</v>
      </c>
      <c r="AH192" s="53" t="s">
        <v>9141</v>
      </c>
      <c r="AI192" s="53" t="s">
        <v>9142</v>
      </c>
      <c r="AJ192" s="53"/>
      <c r="AK192" s="53" t="s">
        <v>5386</v>
      </c>
      <c r="AL192" s="53" t="s">
        <v>452</v>
      </c>
      <c r="AM192" s="53" t="s">
        <v>8844</v>
      </c>
      <c r="AN192" s="53" t="s">
        <v>8845</v>
      </c>
      <c r="AO192" s="59" t="s">
        <v>137</v>
      </c>
    </row>
    <row r="193" spans="1:41" x14ac:dyDescent="0.2">
      <c r="A193" s="51">
        <v>26026</v>
      </c>
      <c r="B193" s="52">
        <v>46064</v>
      </c>
      <c r="C193" s="53" t="s">
        <v>9143</v>
      </c>
      <c r="D193" s="53" t="s">
        <v>180</v>
      </c>
      <c r="E193" s="54">
        <v>3470000</v>
      </c>
      <c r="F193" s="54">
        <v>0</v>
      </c>
      <c r="G193" s="54">
        <v>0</v>
      </c>
      <c r="H193" s="55" t="s">
        <v>181</v>
      </c>
      <c r="I193" s="48">
        <v>901987381</v>
      </c>
      <c r="J193" s="53" t="s">
        <v>8839</v>
      </c>
      <c r="K193" s="53" t="s">
        <v>183</v>
      </c>
      <c r="L193" s="53" t="s">
        <v>209</v>
      </c>
      <c r="M193" s="53" t="s">
        <v>8840</v>
      </c>
      <c r="N193" s="53" t="s">
        <v>186</v>
      </c>
      <c r="O193" s="53" t="s">
        <v>211</v>
      </c>
      <c r="P193" s="53" t="s">
        <v>212</v>
      </c>
      <c r="Q193" s="55" t="s">
        <v>189</v>
      </c>
      <c r="R193" s="53" t="s">
        <v>190</v>
      </c>
      <c r="S193" s="53" t="s">
        <v>735</v>
      </c>
      <c r="T193" s="53" t="s">
        <v>736</v>
      </c>
      <c r="U193" s="56">
        <v>3470000</v>
      </c>
      <c r="V193" s="56">
        <v>0</v>
      </c>
      <c r="W193" s="56">
        <v>3470000</v>
      </c>
      <c r="X193" s="56">
        <v>0</v>
      </c>
      <c r="Y193" s="53" t="s">
        <v>193</v>
      </c>
      <c r="Z193" s="53" t="s">
        <v>194</v>
      </c>
      <c r="AA193" s="53" t="s">
        <v>195</v>
      </c>
      <c r="AB193" s="53" t="s">
        <v>9144</v>
      </c>
      <c r="AC193" s="53" t="s">
        <v>1366</v>
      </c>
      <c r="AD193" s="53" t="s">
        <v>1351</v>
      </c>
      <c r="AE193" s="53" t="s">
        <v>2006</v>
      </c>
      <c r="AF193" s="53" t="s">
        <v>9060</v>
      </c>
      <c r="AG193" s="53" t="s">
        <v>9088</v>
      </c>
      <c r="AH193" s="53" t="s">
        <v>9145</v>
      </c>
      <c r="AI193" s="53" t="s">
        <v>9146</v>
      </c>
      <c r="AJ193" s="53"/>
      <c r="AK193" s="53" t="s">
        <v>5386</v>
      </c>
      <c r="AL193" s="53" t="s">
        <v>452</v>
      </c>
      <c r="AM193" s="53" t="s">
        <v>8844</v>
      </c>
      <c r="AN193" s="53" t="s">
        <v>8845</v>
      </c>
      <c r="AO193" s="59" t="s">
        <v>137</v>
      </c>
    </row>
    <row r="194" spans="1:41" x14ac:dyDescent="0.2">
      <c r="A194" s="51">
        <v>27626</v>
      </c>
      <c r="B194" s="52">
        <v>46065</v>
      </c>
      <c r="C194" s="53" t="s">
        <v>9147</v>
      </c>
      <c r="D194" s="53" t="s">
        <v>180</v>
      </c>
      <c r="E194" s="54">
        <v>6694226</v>
      </c>
      <c r="F194" s="54">
        <v>222428</v>
      </c>
      <c r="G194" s="54">
        <v>0</v>
      </c>
      <c r="H194" s="55" t="s">
        <v>181</v>
      </c>
      <c r="I194" s="48">
        <v>900923902</v>
      </c>
      <c r="J194" s="53" t="s">
        <v>9148</v>
      </c>
      <c r="K194" s="53" t="s">
        <v>183</v>
      </c>
      <c r="L194" s="53" t="s">
        <v>209</v>
      </c>
      <c r="M194" s="53" t="s">
        <v>9149</v>
      </c>
      <c r="N194" s="53" t="s">
        <v>186</v>
      </c>
      <c r="O194" s="53" t="s">
        <v>211</v>
      </c>
      <c r="P194" s="53" t="s">
        <v>212</v>
      </c>
      <c r="Q194" s="55" t="s">
        <v>189</v>
      </c>
      <c r="R194" s="53" t="s">
        <v>190</v>
      </c>
      <c r="S194" s="53" t="s">
        <v>540</v>
      </c>
      <c r="T194" s="53" t="s">
        <v>541</v>
      </c>
      <c r="U194" s="56">
        <v>6694226</v>
      </c>
      <c r="V194" s="56">
        <v>0</v>
      </c>
      <c r="W194" s="56">
        <v>6694226</v>
      </c>
      <c r="X194" s="56">
        <v>0</v>
      </c>
      <c r="Y194" s="53" t="s">
        <v>193</v>
      </c>
      <c r="Z194" s="53" t="s">
        <v>194</v>
      </c>
      <c r="AA194" s="53" t="s">
        <v>195</v>
      </c>
      <c r="AB194" s="53" t="s">
        <v>9150</v>
      </c>
      <c r="AC194" s="53" t="s">
        <v>1719</v>
      </c>
      <c r="AD194" s="53" t="s">
        <v>1704</v>
      </c>
      <c r="AE194" s="53" t="s">
        <v>2279</v>
      </c>
      <c r="AF194" s="53" t="s">
        <v>9108</v>
      </c>
      <c r="AG194" s="53" t="s">
        <v>9151</v>
      </c>
      <c r="AH194" s="53" t="s">
        <v>9152</v>
      </c>
      <c r="AI194" s="53" t="s">
        <v>9153</v>
      </c>
      <c r="AJ194" s="53"/>
      <c r="AK194" s="53" t="s">
        <v>6191</v>
      </c>
      <c r="AL194" s="53" t="s">
        <v>452</v>
      </c>
      <c r="AM194" s="53" t="s">
        <v>3309</v>
      </c>
      <c r="AN194" s="53" t="s">
        <v>9154</v>
      </c>
      <c r="AO194" s="59" t="s">
        <v>137</v>
      </c>
    </row>
    <row r="195" spans="1:41" x14ac:dyDescent="0.2">
      <c r="A195" s="51">
        <v>27726</v>
      </c>
      <c r="B195" s="52">
        <v>46065</v>
      </c>
      <c r="C195" s="53" t="s">
        <v>9155</v>
      </c>
      <c r="D195" s="53" t="s">
        <v>180</v>
      </c>
      <c r="E195" s="54">
        <v>28780150</v>
      </c>
      <c r="F195" s="54">
        <v>1923674</v>
      </c>
      <c r="G195" s="54">
        <v>0</v>
      </c>
      <c r="H195" s="55" t="s">
        <v>181</v>
      </c>
      <c r="I195" s="48">
        <v>901238371</v>
      </c>
      <c r="J195" s="53" t="s">
        <v>9156</v>
      </c>
      <c r="K195" s="53" t="s">
        <v>183</v>
      </c>
      <c r="L195" s="53" t="s">
        <v>209</v>
      </c>
      <c r="M195" s="53" t="s">
        <v>9157</v>
      </c>
      <c r="N195" s="53" t="s">
        <v>186</v>
      </c>
      <c r="O195" s="53" t="s">
        <v>2316</v>
      </c>
      <c r="P195" s="53" t="s">
        <v>2317</v>
      </c>
      <c r="Q195" s="55" t="s">
        <v>189</v>
      </c>
      <c r="R195" s="53" t="s">
        <v>190</v>
      </c>
      <c r="S195" s="53" t="s">
        <v>585</v>
      </c>
      <c r="T195" s="53" t="s">
        <v>586</v>
      </c>
      <c r="U195" s="56">
        <v>28780150</v>
      </c>
      <c r="V195" s="56">
        <v>0</v>
      </c>
      <c r="W195" s="56">
        <v>28780150</v>
      </c>
      <c r="X195" s="56">
        <v>0</v>
      </c>
      <c r="Y195" s="53" t="s">
        <v>193</v>
      </c>
      <c r="Z195" s="53" t="s">
        <v>194</v>
      </c>
      <c r="AA195" s="53" t="s">
        <v>195</v>
      </c>
      <c r="AB195" s="53" t="s">
        <v>9158</v>
      </c>
      <c r="AC195" s="53" t="s">
        <v>690</v>
      </c>
      <c r="AD195" s="53" t="s">
        <v>690</v>
      </c>
      <c r="AE195" s="53" t="s">
        <v>2468</v>
      </c>
      <c r="AF195" s="53" t="s">
        <v>9117</v>
      </c>
      <c r="AG195" s="53" t="s">
        <v>9151</v>
      </c>
      <c r="AH195" s="53" t="s">
        <v>9159</v>
      </c>
      <c r="AI195" s="53" t="s">
        <v>9160</v>
      </c>
      <c r="AJ195" s="53"/>
      <c r="AK195" s="53" t="s">
        <v>6557</v>
      </c>
      <c r="AL195" s="53" t="s">
        <v>758</v>
      </c>
      <c r="AM195" s="53" t="s">
        <v>9161</v>
      </c>
      <c r="AN195" s="53" t="s">
        <v>9162</v>
      </c>
      <c r="AO195" s="59" t="s">
        <v>137</v>
      </c>
    </row>
    <row r="196" spans="1:41" x14ac:dyDescent="0.2">
      <c r="A196" s="51">
        <v>27926</v>
      </c>
      <c r="B196" s="52">
        <v>46066</v>
      </c>
      <c r="C196" s="53" t="s">
        <v>9163</v>
      </c>
      <c r="D196" s="53" t="s">
        <v>180</v>
      </c>
      <c r="E196" s="54">
        <v>12975260.199999999</v>
      </c>
      <c r="F196" s="54">
        <v>867271</v>
      </c>
      <c r="G196" s="54">
        <v>0</v>
      </c>
      <c r="H196" s="55" t="s">
        <v>181</v>
      </c>
      <c r="I196" s="48">
        <v>860028662</v>
      </c>
      <c r="J196" s="53" t="s">
        <v>9164</v>
      </c>
      <c r="K196" s="53" t="s">
        <v>183</v>
      </c>
      <c r="L196" s="53" t="s">
        <v>184</v>
      </c>
      <c r="M196" s="53" t="s">
        <v>9165</v>
      </c>
      <c r="N196" s="53" t="s">
        <v>186</v>
      </c>
      <c r="O196" s="53" t="s">
        <v>211</v>
      </c>
      <c r="P196" s="53" t="s">
        <v>212</v>
      </c>
      <c r="Q196" s="55" t="s">
        <v>189</v>
      </c>
      <c r="R196" s="53" t="s">
        <v>190</v>
      </c>
      <c r="S196" s="53" t="s">
        <v>735</v>
      </c>
      <c r="T196" s="53" t="s">
        <v>736</v>
      </c>
      <c r="U196" s="56">
        <v>12975260.199999999</v>
      </c>
      <c r="V196" s="56">
        <v>0</v>
      </c>
      <c r="W196" s="56">
        <v>12975260.199999999</v>
      </c>
      <c r="X196" s="56">
        <v>0</v>
      </c>
      <c r="Y196" s="53" t="s">
        <v>193</v>
      </c>
      <c r="Z196" s="53" t="s">
        <v>194</v>
      </c>
      <c r="AA196" s="53" t="s">
        <v>195</v>
      </c>
      <c r="AB196" s="53" t="s">
        <v>9166</v>
      </c>
      <c r="AC196" s="53" t="s">
        <v>938</v>
      </c>
      <c r="AD196" s="53" t="s">
        <v>934</v>
      </c>
      <c r="AE196" s="53" t="s">
        <v>1950</v>
      </c>
      <c r="AF196" s="53" t="s">
        <v>9137</v>
      </c>
      <c r="AG196" s="53" t="s">
        <v>9167</v>
      </c>
      <c r="AH196" s="53" t="s">
        <v>9168</v>
      </c>
      <c r="AI196" s="53" t="s">
        <v>9169</v>
      </c>
      <c r="AJ196" s="53"/>
      <c r="AK196" s="53" t="s">
        <v>5116</v>
      </c>
      <c r="AL196" s="53" t="s">
        <v>452</v>
      </c>
      <c r="AM196" s="53" t="s">
        <v>9170</v>
      </c>
      <c r="AN196" s="53" t="s">
        <v>9171</v>
      </c>
      <c r="AO196" s="59" t="s">
        <v>137</v>
      </c>
    </row>
    <row r="197" spans="1:41" x14ac:dyDescent="0.2">
      <c r="A197" s="51">
        <v>29026</v>
      </c>
      <c r="B197" s="52">
        <v>46066</v>
      </c>
      <c r="C197" s="53" t="s">
        <v>9172</v>
      </c>
      <c r="D197" s="53" t="s">
        <v>180</v>
      </c>
      <c r="E197" s="54">
        <v>3697050</v>
      </c>
      <c r="F197" s="54">
        <v>28055</v>
      </c>
      <c r="G197" s="54">
        <v>0</v>
      </c>
      <c r="H197" s="55" t="s">
        <v>361</v>
      </c>
      <c r="I197" s="48">
        <v>1032409780</v>
      </c>
      <c r="J197" s="53" t="s">
        <v>1356</v>
      </c>
      <c r="K197" s="53" t="s">
        <v>183</v>
      </c>
      <c r="L197" s="53" t="s">
        <v>209</v>
      </c>
      <c r="M197" s="53" t="s">
        <v>1357</v>
      </c>
      <c r="N197" s="53" t="s">
        <v>186</v>
      </c>
      <c r="O197" s="53" t="s">
        <v>615</v>
      </c>
      <c r="P197" s="53" t="s">
        <v>616</v>
      </c>
      <c r="Q197" s="55" t="s">
        <v>189</v>
      </c>
      <c r="R197" s="53" t="s">
        <v>190</v>
      </c>
      <c r="S197" s="53" t="s">
        <v>735</v>
      </c>
      <c r="T197" s="53" t="s">
        <v>736</v>
      </c>
      <c r="U197" s="56">
        <v>3697050</v>
      </c>
      <c r="V197" s="56">
        <v>0</v>
      </c>
      <c r="W197" s="56">
        <v>3697050</v>
      </c>
      <c r="X197" s="56">
        <v>0</v>
      </c>
      <c r="Y197" s="53" t="s">
        <v>193</v>
      </c>
      <c r="Z197" s="53" t="s">
        <v>194</v>
      </c>
      <c r="AA197" s="53" t="s">
        <v>195</v>
      </c>
      <c r="AB197" s="53" t="s">
        <v>9173</v>
      </c>
      <c r="AC197" s="53" t="s">
        <v>813</v>
      </c>
      <c r="AD197" s="53" t="s">
        <v>813</v>
      </c>
      <c r="AE197" s="53" t="s">
        <v>1365</v>
      </c>
      <c r="AF197" s="53" t="s">
        <v>9174</v>
      </c>
      <c r="AG197" s="53" t="s">
        <v>9167</v>
      </c>
      <c r="AH197" s="53" t="s">
        <v>9175</v>
      </c>
      <c r="AI197" s="53" t="s">
        <v>9176</v>
      </c>
      <c r="AJ197" s="53"/>
      <c r="AK197" s="53" t="s">
        <v>470</v>
      </c>
      <c r="AL197" s="53" t="s">
        <v>462</v>
      </c>
      <c r="AM197" s="53" t="s">
        <v>1363</v>
      </c>
      <c r="AN197" s="53" t="s">
        <v>1106</v>
      </c>
      <c r="AO197" s="59" t="s">
        <v>124</v>
      </c>
    </row>
    <row r="198" spans="1:41" x14ac:dyDescent="0.2">
      <c r="A198" s="51">
        <v>30426</v>
      </c>
      <c r="B198" s="52">
        <v>46070</v>
      </c>
      <c r="C198" s="53" t="s">
        <v>9177</v>
      </c>
      <c r="D198" s="53" t="s">
        <v>180</v>
      </c>
      <c r="E198" s="54">
        <v>5173508</v>
      </c>
      <c r="F198" s="54">
        <v>190603</v>
      </c>
      <c r="G198" s="54">
        <v>0</v>
      </c>
      <c r="H198" s="55" t="s">
        <v>181</v>
      </c>
      <c r="I198" s="48">
        <v>800160884</v>
      </c>
      <c r="J198" s="53" t="s">
        <v>7143</v>
      </c>
      <c r="K198" s="53" t="s">
        <v>183</v>
      </c>
      <c r="L198" s="53" t="s">
        <v>209</v>
      </c>
      <c r="M198" s="53" t="s">
        <v>7144</v>
      </c>
      <c r="N198" s="53" t="s">
        <v>186</v>
      </c>
      <c r="O198" s="53" t="s">
        <v>211</v>
      </c>
      <c r="P198" s="53" t="s">
        <v>212</v>
      </c>
      <c r="Q198" s="55" t="s">
        <v>189</v>
      </c>
      <c r="R198" s="53" t="s">
        <v>190</v>
      </c>
      <c r="S198" s="53" t="s">
        <v>458</v>
      </c>
      <c r="T198" s="53" t="s">
        <v>459</v>
      </c>
      <c r="U198" s="56">
        <v>5173508</v>
      </c>
      <c r="V198" s="56">
        <v>0</v>
      </c>
      <c r="W198" s="56">
        <v>5173508</v>
      </c>
      <c r="X198" s="56">
        <v>0</v>
      </c>
      <c r="Y198" s="53" t="s">
        <v>480</v>
      </c>
      <c r="Z198" s="53" t="s">
        <v>194</v>
      </c>
      <c r="AA198" s="53" t="s">
        <v>702</v>
      </c>
      <c r="AB198" s="53" t="s">
        <v>9178</v>
      </c>
      <c r="AC198" s="53" t="s">
        <v>1528</v>
      </c>
      <c r="AD198" s="53" t="s">
        <v>1522</v>
      </c>
      <c r="AE198" s="53" t="s">
        <v>1884</v>
      </c>
      <c r="AF198" s="53" t="s">
        <v>9179</v>
      </c>
      <c r="AG198" s="53" t="s">
        <v>9167</v>
      </c>
      <c r="AH198" s="53" t="s">
        <v>9180</v>
      </c>
      <c r="AI198" s="53" t="s">
        <v>9181</v>
      </c>
      <c r="AJ198" s="53"/>
      <c r="AK198" s="53" t="s">
        <v>4264</v>
      </c>
      <c r="AL198" s="53" t="s">
        <v>758</v>
      </c>
      <c r="AM198" s="53" t="s">
        <v>9182</v>
      </c>
      <c r="AN198" s="53" t="s">
        <v>7149</v>
      </c>
      <c r="AO198" s="59" t="s">
        <v>137</v>
      </c>
    </row>
    <row r="199" spans="1:41" x14ac:dyDescent="0.2">
      <c r="A199" s="51">
        <v>34326</v>
      </c>
      <c r="B199" s="52">
        <v>46072</v>
      </c>
      <c r="C199" s="53" t="s">
        <v>9183</v>
      </c>
      <c r="D199" s="53" t="s">
        <v>180</v>
      </c>
      <c r="E199" s="54">
        <v>109958167</v>
      </c>
      <c r="F199" s="54">
        <v>5963614</v>
      </c>
      <c r="G199" s="54">
        <v>0</v>
      </c>
      <c r="H199" s="55" t="s">
        <v>181</v>
      </c>
      <c r="I199" s="48">
        <v>900150649</v>
      </c>
      <c r="J199" s="53" t="s">
        <v>7020</v>
      </c>
      <c r="K199" s="53" t="s">
        <v>183</v>
      </c>
      <c r="L199" s="53" t="s">
        <v>184</v>
      </c>
      <c r="M199" s="53" t="s">
        <v>7021</v>
      </c>
      <c r="N199" s="53" t="s">
        <v>186</v>
      </c>
      <c r="O199" s="53" t="s">
        <v>211</v>
      </c>
      <c r="P199" s="53" t="s">
        <v>212</v>
      </c>
      <c r="Q199" s="55" t="s">
        <v>189</v>
      </c>
      <c r="R199" s="53" t="s">
        <v>190</v>
      </c>
      <c r="S199" s="53" t="s">
        <v>540</v>
      </c>
      <c r="T199" s="53" t="s">
        <v>541</v>
      </c>
      <c r="U199" s="56">
        <v>91740136</v>
      </c>
      <c r="V199" s="56">
        <v>0</v>
      </c>
      <c r="W199" s="56">
        <v>91740136</v>
      </c>
      <c r="X199" s="56">
        <v>0</v>
      </c>
      <c r="Y199" s="53" t="s">
        <v>193</v>
      </c>
      <c r="Z199" s="53" t="s">
        <v>194</v>
      </c>
      <c r="AA199" s="53" t="s">
        <v>195</v>
      </c>
      <c r="AB199" s="53" t="s">
        <v>9184</v>
      </c>
      <c r="AC199" s="53" t="s">
        <v>1914</v>
      </c>
      <c r="AD199" s="53" t="s">
        <v>1885</v>
      </c>
      <c r="AE199" s="53" t="s">
        <v>2500</v>
      </c>
      <c r="AF199" s="53" t="s">
        <v>9185</v>
      </c>
      <c r="AG199" s="53" t="s">
        <v>9167</v>
      </c>
      <c r="AH199" s="53" t="s">
        <v>9186</v>
      </c>
      <c r="AI199" s="53" t="s">
        <v>9187</v>
      </c>
      <c r="AJ199" s="53"/>
      <c r="AK199" s="53" t="s">
        <v>6726</v>
      </c>
      <c r="AL199" s="53" t="s">
        <v>3456</v>
      </c>
      <c r="AM199" s="53" t="s">
        <v>8222</v>
      </c>
      <c r="AN199" s="53" t="s">
        <v>8223</v>
      </c>
      <c r="AO199" s="59" t="s">
        <v>137</v>
      </c>
    </row>
    <row r="200" spans="1:41" x14ac:dyDescent="0.2">
      <c r="A200" s="51">
        <v>34326</v>
      </c>
      <c r="B200" s="52">
        <v>46072</v>
      </c>
      <c r="C200" s="53" t="s">
        <v>9183</v>
      </c>
      <c r="D200" s="53" t="s">
        <v>180</v>
      </c>
      <c r="E200" s="54">
        <v>109958167</v>
      </c>
      <c r="F200" s="54">
        <v>5963614</v>
      </c>
      <c r="G200" s="54">
        <v>0</v>
      </c>
      <c r="H200" s="55" t="s">
        <v>181</v>
      </c>
      <c r="I200" s="48">
        <v>900150649</v>
      </c>
      <c r="J200" s="53" t="s">
        <v>7020</v>
      </c>
      <c r="K200" s="53" t="s">
        <v>183</v>
      </c>
      <c r="L200" s="53" t="s">
        <v>184</v>
      </c>
      <c r="M200" s="53" t="s">
        <v>7021</v>
      </c>
      <c r="N200" s="53" t="s">
        <v>186</v>
      </c>
      <c r="O200" s="53" t="s">
        <v>211</v>
      </c>
      <c r="P200" s="53" t="s">
        <v>212</v>
      </c>
      <c r="Q200" s="55" t="s">
        <v>189</v>
      </c>
      <c r="R200" s="53" t="s">
        <v>190</v>
      </c>
      <c r="S200" s="53" t="s">
        <v>858</v>
      </c>
      <c r="T200" s="53" t="s">
        <v>859</v>
      </c>
      <c r="U200" s="56">
        <v>18218031</v>
      </c>
      <c r="V200" s="56">
        <v>0</v>
      </c>
      <c r="W200" s="56">
        <v>18218031</v>
      </c>
      <c r="X200" s="56">
        <v>0</v>
      </c>
      <c r="Y200" s="53" t="s">
        <v>193</v>
      </c>
      <c r="Z200" s="53" t="s">
        <v>194</v>
      </c>
      <c r="AA200" s="53" t="s">
        <v>195</v>
      </c>
      <c r="AB200" s="53" t="s">
        <v>9184</v>
      </c>
      <c r="AC200" s="53" t="s">
        <v>1914</v>
      </c>
      <c r="AD200" s="53" t="s">
        <v>1885</v>
      </c>
      <c r="AE200" s="53" t="s">
        <v>2500</v>
      </c>
      <c r="AF200" s="53" t="s">
        <v>9185</v>
      </c>
      <c r="AG200" s="53" t="s">
        <v>9167</v>
      </c>
      <c r="AH200" s="53" t="s">
        <v>9186</v>
      </c>
      <c r="AI200" s="53" t="s">
        <v>9187</v>
      </c>
      <c r="AJ200" s="53"/>
      <c r="AK200" s="53" t="s">
        <v>6726</v>
      </c>
      <c r="AL200" s="53" t="s">
        <v>3456</v>
      </c>
      <c r="AM200" s="53" t="s">
        <v>8222</v>
      </c>
      <c r="AN200" s="53" t="s">
        <v>8223</v>
      </c>
      <c r="AO200" s="59" t="s">
        <v>137</v>
      </c>
    </row>
    <row r="201" spans="1:41" x14ac:dyDescent="0.2">
      <c r="A201" s="51">
        <v>34426</v>
      </c>
      <c r="B201" s="52">
        <v>46072</v>
      </c>
      <c r="C201" s="53" t="s">
        <v>9188</v>
      </c>
      <c r="D201" s="53" t="s">
        <v>180</v>
      </c>
      <c r="E201" s="54">
        <v>7175997.54</v>
      </c>
      <c r="F201" s="54">
        <v>389192</v>
      </c>
      <c r="G201" s="54">
        <v>0</v>
      </c>
      <c r="H201" s="55" t="s">
        <v>181</v>
      </c>
      <c r="I201" s="48">
        <v>900230898</v>
      </c>
      <c r="J201" s="53" t="s">
        <v>7055</v>
      </c>
      <c r="K201" s="53" t="s">
        <v>183</v>
      </c>
      <c r="L201" s="53" t="s">
        <v>209</v>
      </c>
      <c r="M201" s="53" t="s">
        <v>7056</v>
      </c>
      <c r="N201" s="53" t="s">
        <v>186</v>
      </c>
      <c r="O201" s="53" t="s">
        <v>615</v>
      </c>
      <c r="P201" s="53" t="s">
        <v>616</v>
      </c>
      <c r="Q201" s="55" t="s">
        <v>189</v>
      </c>
      <c r="R201" s="53" t="s">
        <v>190</v>
      </c>
      <c r="S201" s="53" t="s">
        <v>458</v>
      </c>
      <c r="T201" s="53" t="s">
        <v>459</v>
      </c>
      <c r="U201" s="56">
        <v>7175997.54</v>
      </c>
      <c r="V201" s="56">
        <v>0</v>
      </c>
      <c r="W201" s="56">
        <v>7175997.54</v>
      </c>
      <c r="X201" s="56">
        <v>0</v>
      </c>
      <c r="Y201" s="53" t="s">
        <v>193</v>
      </c>
      <c r="Z201" s="53" t="s">
        <v>194</v>
      </c>
      <c r="AA201" s="53" t="s">
        <v>195</v>
      </c>
      <c r="AB201" s="53" t="s">
        <v>9189</v>
      </c>
      <c r="AC201" s="53" t="s">
        <v>985</v>
      </c>
      <c r="AD201" s="53" t="s">
        <v>965</v>
      </c>
      <c r="AE201" s="53" t="s">
        <v>1776</v>
      </c>
      <c r="AF201" s="53" t="s">
        <v>9190</v>
      </c>
      <c r="AG201" s="53" t="s">
        <v>9167</v>
      </c>
      <c r="AH201" s="53" t="s">
        <v>9191</v>
      </c>
      <c r="AI201" s="53" t="s">
        <v>9192</v>
      </c>
      <c r="AJ201" s="53"/>
      <c r="AK201" s="53" t="s">
        <v>4507</v>
      </c>
      <c r="AL201" s="53" t="s">
        <v>3456</v>
      </c>
      <c r="AM201" s="53" t="s">
        <v>8813</v>
      </c>
      <c r="AN201" s="53" t="s">
        <v>7061</v>
      </c>
      <c r="AO201" s="59" t="s">
        <v>137</v>
      </c>
    </row>
    <row r="202" spans="1:41" x14ac:dyDescent="0.2">
      <c r="A202" s="51">
        <v>34626</v>
      </c>
      <c r="B202" s="52">
        <v>46072</v>
      </c>
      <c r="C202" s="53" t="s">
        <v>9193</v>
      </c>
      <c r="D202" s="53" t="s">
        <v>180</v>
      </c>
      <c r="E202" s="54">
        <v>6292839</v>
      </c>
      <c r="F202" s="54">
        <v>329418</v>
      </c>
      <c r="G202" s="54">
        <v>0</v>
      </c>
      <c r="H202" s="55" t="s">
        <v>181</v>
      </c>
      <c r="I202" s="48">
        <v>800160884</v>
      </c>
      <c r="J202" s="53" t="s">
        <v>7143</v>
      </c>
      <c r="K202" s="53" t="s">
        <v>183</v>
      </c>
      <c r="L202" s="53" t="s">
        <v>209</v>
      </c>
      <c r="M202" s="53" t="s">
        <v>7144</v>
      </c>
      <c r="N202" s="53" t="s">
        <v>186</v>
      </c>
      <c r="O202" s="53" t="s">
        <v>211</v>
      </c>
      <c r="P202" s="53" t="s">
        <v>212</v>
      </c>
      <c r="Q202" s="55" t="s">
        <v>189</v>
      </c>
      <c r="R202" s="53" t="s">
        <v>190</v>
      </c>
      <c r="S202" s="53" t="s">
        <v>458</v>
      </c>
      <c r="T202" s="53" t="s">
        <v>459</v>
      </c>
      <c r="U202" s="56">
        <v>6292839</v>
      </c>
      <c r="V202" s="56">
        <v>0</v>
      </c>
      <c r="W202" s="56">
        <v>6292839</v>
      </c>
      <c r="X202" s="56">
        <v>0</v>
      </c>
      <c r="Y202" s="53" t="s">
        <v>480</v>
      </c>
      <c r="Z202" s="53" t="s">
        <v>194</v>
      </c>
      <c r="AA202" s="53" t="s">
        <v>702</v>
      </c>
      <c r="AB202" s="53" t="s">
        <v>9194</v>
      </c>
      <c r="AC202" s="53" t="s">
        <v>1528</v>
      </c>
      <c r="AD202" s="53" t="s">
        <v>1522</v>
      </c>
      <c r="AE202" s="53" t="s">
        <v>1884</v>
      </c>
      <c r="AF202" s="53" t="s">
        <v>9195</v>
      </c>
      <c r="AG202" s="53" t="s">
        <v>9167</v>
      </c>
      <c r="AH202" s="53" t="s">
        <v>9196</v>
      </c>
      <c r="AI202" s="53" t="s">
        <v>9197</v>
      </c>
      <c r="AJ202" s="53"/>
      <c r="AK202" s="53" t="s">
        <v>4264</v>
      </c>
      <c r="AL202" s="53" t="s">
        <v>758</v>
      </c>
      <c r="AM202" s="53" t="s">
        <v>9182</v>
      </c>
      <c r="AN202" s="53" t="s">
        <v>7149</v>
      </c>
      <c r="AO202" s="59" t="s">
        <v>137</v>
      </c>
    </row>
    <row r="203" spans="1:41" x14ac:dyDescent="0.2">
      <c r="A203" s="51">
        <v>34726</v>
      </c>
      <c r="B203" s="52">
        <v>46072</v>
      </c>
      <c r="C203" s="53" t="s">
        <v>9198</v>
      </c>
      <c r="D203" s="53" t="s">
        <v>180</v>
      </c>
      <c r="E203" s="54">
        <v>8568000</v>
      </c>
      <c r="F203" s="54">
        <v>572688</v>
      </c>
      <c r="G203" s="54">
        <v>0</v>
      </c>
      <c r="H203" s="55" t="s">
        <v>181</v>
      </c>
      <c r="I203" s="48">
        <v>830034462</v>
      </c>
      <c r="J203" s="53" t="s">
        <v>6215</v>
      </c>
      <c r="K203" s="53" t="s">
        <v>183</v>
      </c>
      <c r="L203" s="53" t="s">
        <v>184</v>
      </c>
      <c r="M203" s="53" t="s">
        <v>6216</v>
      </c>
      <c r="N203" s="53" t="s">
        <v>186</v>
      </c>
      <c r="O203" s="53" t="s">
        <v>225</v>
      </c>
      <c r="P203" s="53" t="s">
        <v>226</v>
      </c>
      <c r="Q203" s="55" t="s">
        <v>189</v>
      </c>
      <c r="R203" s="53" t="s">
        <v>190</v>
      </c>
      <c r="S203" s="53" t="s">
        <v>735</v>
      </c>
      <c r="T203" s="53" t="s">
        <v>736</v>
      </c>
      <c r="U203" s="56">
        <v>8568000</v>
      </c>
      <c r="V203" s="56">
        <v>0</v>
      </c>
      <c r="W203" s="56">
        <v>8568000</v>
      </c>
      <c r="X203" s="56">
        <v>0</v>
      </c>
      <c r="Y203" s="53" t="s">
        <v>193</v>
      </c>
      <c r="Z203" s="53" t="s">
        <v>194</v>
      </c>
      <c r="AA203" s="53" t="s">
        <v>195</v>
      </c>
      <c r="AB203" s="53" t="s">
        <v>9199</v>
      </c>
      <c r="AC203" s="53" t="s">
        <v>1072</v>
      </c>
      <c r="AD203" s="53" t="s">
        <v>1147</v>
      </c>
      <c r="AE203" s="53" t="s">
        <v>1606</v>
      </c>
      <c r="AF203" s="53" t="s">
        <v>9200</v>
      </c>
      <c r="AG203" s="53" t="s">
        <v>9167</v>
      </c>
      <c r="AH203" s="53" t="s">
        <v>9201</v>
      </c>
      <c r="AI203" s="53" t="s">
        <v>9202</v>
      </c>
      <c r="AJ203" s="53"/>
      <c r="AK203" s="53" t="s">
        <v>4018</v>
      </c>
      <c r="AL203" s="53" t="s">
        <v>452</v>
      </c>
      <c r="AM203" s="53" t="s">
        <v>9203</v>
      </c>
      <c r="AN203" s="53" t="s">
        <v>6222</v>
      </c>
      <c r="AO203" s="59" t="s">
        <v>137</v>
      </c>
    </row>
    <row r="204" spans="1:41" x14ac:dyDescent="0.2">
      <c r="A204" s="51">
        <v>34826</v>
      </c>
      <c r="B204" s="52">
        <v>46072</v>
      </c>
      <c r="C204" s="53" t="s">
        <v>9204</v>
      </c>
      <c r="D204" s="53" t="s">
        <v>180</v>
      </c>
      <c r="E204" s="54">
        <v>45000000</v>
      </c>
      <c r="F204" s="54">
        <v>11205378</v>
      </c>
      <c r="G204" s="54">
        <v>0</v>
      </c>
      <c r="H204" s="55" t="s">
        <v>181</v>
      </c>
      <c r="I204" s="48">
        <v>830101214</v>
      </c>
      <c r="J204" s="53" t="s">
        <v>8735</v>
      </c>
      <c r="K204" s="53" t="s">
        <v>183</v>
      </c>
      <c r="L204" s="53" t="s">
        <v>184</v>
      </c>
      <c r="M204" s="53" t="s">
        <v>8736</v>
      </c>
      <c r="N204" s="53" t="s">
        <v>186</v>
      </c>
      <c r="O204" s="53" t="s">
        <v>211</v>
      </c>
      <c r="P204" s="53" t="s">
        <v>212</v>
      </c>
      <c r="Q204" s="55" t="s">
        <v>189</v>
      </c>
      <c r="R204" s="53" t="s">
        <v>190</v>
      </c>
      <c r="S204" s="53" t="s">
        <v>1112</v>
      </c>
      <c r="T204" s="53" t="s">
        <v>1113</v>
      </c>
      <c r="U204" s="56">
        <v>45000000</v>
      </c>
      <c r="V204" s="56">
        <v>0</v>
      </c>
      <c r="W204" s="56">
        <v>45000000</v>
      </c>
      <c r="X204" s="56">
        <v>0</v>
      </c>
      <c r="Y204" s="53" t="s">
        <v>193</v>
      </c>
      <c r="Z204" s="53" t="s">
        <v>194</v>
      </c>
      <c r="AA204" s="53" t="s">
        <v>195</v>
      </c>
      <c r="AB204" s="53" t="s">
        <v>9205</v>
      </c>
      <c r="AC204" s="53" t="s">
        <v>1538</v>
      </c>
      <c r="AD204" s="53" t="s">
        <v>1524</v>
      </c>
      <c r="AE204" s="53" t="s">
        <v>1797</v>
      </c>
      <c r="AF204" s="53" t="s">
        <v>9206</v>
      </c>
      <c r="AG204" s="53" t="s">
        <v>9207</v>
      </c>
      <c r="AH204" s="53" t="s">
        <v>9208</v>
      </c>
      <c r="AI204" s="53" t="s">
        <v>9209</v>
      </c>
      <c r="AJ204" s="53"/>
      <c r="AK204" s="53" t="s">
        <v>8740</v>
      </c>
      <c r="AL204" s="53" t="s">
        <v>8151</v>
      </c>
      <c r="AM204" s="53" t="s">
        <v>8741</v>
      </c>
      <c r="AN204" s="53" t="s">
        <v>8742</v>
      </c>
      <c r="AO204" s="59" t="s">
        <v>137</v>
      </c>
    </row>
    <row r="205" spans="1:41" x14ac:dyDescent="0.2">
      <c r="A205" s="51">
        <v>35226</v>
      </c>
      <c r="B205" s="52">
        <v>46072</v>
      </c>
      <c r="C205" s="53" t="s">
        <v>9210</v>
      </c>
      <c r="D205" s="53" t="s">
        <v>180</v>
      </c>
      <c r="E205" s="54">
        <v>45000000</v>
      </c>
      <c r="F205" s="54">
        <v>0</v>
      </c>
      <c r="G205" s="54">
        <v>0</v>
      </c>
      <c r="H205" s="55" t="s">
        <v>181</v>
      </c>
      <c r="I205" s="48">
        <v>830101214</v>
      </c>
      <c r="J205" s="53" t="s">
        <v>8735</v>
      </c>
      <c r="K205" s="53" t="s">
        <v>183</v>
      </c>
      <c r="L205" s="53" t="s">
        <v>184</v>
      </c>
      <c r="M205" s="53" t="s">
        <v>8736</v>
      </c>
      <c r="N205" s="53" t="s">
        <v>186</v>
      </c>
      <c r="O205" s="53" t="s">
        <v>211</v>
      </c>
      <c r="P205" s="53" t="s">
        <v>212</v>
      </c>
      <c r="Q205" s="55" t="s">
        <v>189</v>
      </c>
      <c r="R205" s="53" t="s">
        <v>190</v>
      </c>
      <c r="S205" s="53" t="s">
        <v>1099</v>
      </c>
      <c r="T205" s="53" t="s">
        <v>1100</v>
      </c>
      <c r="U205" s="56">
        <v>45000000</v>
      </c>
      <c r="V205" s="56">
        <v>0</v>
      </c>
      <c r="W205" s="56">
        <v>45000000</v>
      </c>
      <c r="X205" s="56">
        <v>0</v>
      </c>
      <c r="Y205" s="53" t="s">
        <v>193</v>
      </c>
      <c r="Z205" s="53" t="s">
        <v>194</v>
      </c>
      <c r="AA205" s="53" t="s">
        <v>195</v>
      </c>
      <c r="AB205" s="53" t="s">
        <v>9205</v>
      </c>
      <c r="AC205" s="53" t="s">
        <v>1545</v>
      </c>
      <c r="AD205" s="53" t="s">
        <v>1528</v>
      </c>
      <c r="AE205" s="53" t="s">
        <v>1801</v>
      </c>
      <c r="AF205" s="53" t="s">
        <v>9211</v>
      </c>
      <c r="AG205" s="53" t="s">
        <v>9207</v>
      </c>
      <c r="AH205" s="53" t="s">
        <v>9212</v>
      </c>
      <c r="AI205" s="53" t="s">
        <v>9213</v>
      </c>
      <c r="AJ205" s="53"/>
      <c r="AK205" s="53" t="s">
        <v>8740</v>
      </c>
      <c r="AL205" s="53" t="s">
        <v>8151</v>
      </c>
      <c r="AM205" s="53" t="s">
        <v>8741</v>
      </c>
      <c r="AN205" s="53" t="s">
        <v>8742</v>
      </c>
      <c r="AO205" s="59" t="s">
        <v>137</v>
      </c>
    </row>
    <row r="206" spans="1:41" x14ac:dyDescent="0.2">
      <c r="A206" s="51">
        <v>35326</v>
      </c>
      <c r="B206" s="52">
        <v>46072</v>
      </c>
      <c r="C206" s="53" t="s">
        <v>9214</v>
      </c>
      <c r="D206" s="53" t="s">
        <v>180</v>
      </c>
      <c r="E206" s="54">
        <v>75000000</v>
      </c>
      <c r="F206" s="54">
        <v>11205378</v>
      </c>
      <c r="G206" s="54">
        <v>0</v>
      </c>
      <c r="H206" s="55" t="s">
        <v>181</v>
      </c>
      <c r="I206" s="48">
        <v>830101214</v>
      </c>
      <c r="J206" s="53" t="s">
        <v>8735</v>
      </c>
      <c r="K206" s="53" t="s">
        <v>183</v>
      </c>
      <c r="L206" s="53" t="s">
        <v>184</v>
      </c>
      <c r="M206" s="53" t="s">
        <v>8736</v>
      </c>
      <c r="N206" s="53" t="s">
        <v>186</v>
      </c>
      <c r="O206" s="53" t="s">
        <v>211</v>
      </c>
      <c r="P206" s="53" t="s">
        <v>212</v>
      </c>
      <c r="Q206" s="55" t="s">
        <v>189</v>
      </c>
      <c r="R206" s="53" t="s">
        <v>190</v>
      </c>
      <c r="S206" s="53" t="s">
        <v>1112</v>
      </c>
      <c r="T206" s="53" t="s">
        <v>1113</v>
      </c>
      <c r="U206" s="56">
        <v>75000000</v>
      </c>
      <c r="V206" s="56">
        <v>0</v>
      </c>
      <c r="W206" s="56">
        <v>75000000</v>
      </c>
      <c r="X206" s="56">
        <v>0</v>
      </c>
      <c r="Y206" s="53" t="s">
        <v>193</v>
      </c>
      <c r="Z206" s="53" t="s">
        <v>194</v>
      </c>
      <c r="AA206" s="53" t="s">
        <v>195</v>
      </c>
      <c r="AB206" s="53" t="s">
        <v>9215</v>
      </c>
      <c r="AC206" s="53" t="s">
        <v>1538</v>
      </c>
      <c r="AD206" s="53" t="s">
        <v>1524</v>
      </c>
      <c r="AE206" s="53" t="s">
        <v>1797</v>
      </c>
      <c r="AF206" s="53" t="s">
        <v>9216</v>
      </c>
      <c r="AG206" s="53" t="s">
        <v>9207</v>
      </c>
      <c r="AH206" s="53" t="s">
        <v>9217</v>
      </c>
      <c r="AI206" s="53" t="s">
        <v>9218</v>
      </c>
      <c r="AJ206" s="53"/>
      <c r="AK206" s="53" t="s">
        <v>8740</v>
      </c>
      <c r="AL206" s="53" t="s">
        <v>8151</v>
      </c>
      <c r="AM206" s="53" t="s">
        <v>8741</v>
      </c>
      <c r="AN206" s="53" t="s">
        <v>8742</v>
      </c>
      <c r="AO206" s="59" t="s">
        <v>137</v>
      </c>
    </row>
    <row r="207" spans="1:41" x14ac:dyDescent="0.2">
      <c r="A207" s="51">
        <v>35426</v>
      </c>
      <c r="B207" s="52">
        <v>46072</v>
      </c>
      <c r="C207" s="53" t="s">
        <v>9219</v>
      </c>
      <c r="D207" s="53" t="s">
        <v>180</v>
      </c>
      <c r="E207" s="54">
        <v>15000000</v>
      </c>
      <c r="F207" s="54">
        <v>0</v>
      </c>
      <c r="G207" s="54">
        <v>0</v>
      </c>
      <c r="H207" s="55" t="s">
        <v>181</v>
      </c>
      <c r="I207" s="48">
        <v>830101214</v>
      </c>
      <c r="J207" s="53" t="s">
        <v>8735</v>
      </c>
      <c r="K207" s="53" t="s">
        <v>183</v>
      </c>
      <c r="L207" s="53" t="s">
        <v>184</v>
      </c>
      <c r="M207" s="53" t="s">
        <v>8736</v>
      </c>
      <c r="N207" s="53" t="s">
        <v>186</v>
      </c>
      <c r="O207" s="53" t="s">
        <v>211</v>
      </c>
      <c r="P207" s="53" t="s">
        <v>212</v>
      </c>
      <c r="Q207" s="55" t="s">
        <v>189</v>
      </c>
      <c r="R207" s="53" t="s">
        <v>190</v>
      </c>
      <c r="S207" s="53" t="s">
        <v>1099</v>
      </c>
      <c r="T207" s="53" t="s">
        <v>1100</v>
      </c>
      <c r="U207" s="56">
        <v>15000000</v>
      </c>
      <c r="V207" s="56">
        <v>0</v>
      </c>
      <c r="W207" s="56">
        <v>15000000</v>
      </c>
      <c r="X207" s="56">
        <v>0</v>
      </c>
      <c r="Y207" s="53" t="s">
        <v>193</v>
      </c>
      <c r="Z207" s="53" t="s">
        <v>194</v>
      </c>
      <c r="AA207" s="53" t="s">
        <v>195</v>
      </c>
      <c r="AB207" s="53" t="s">
        <v>9215</v>
      </c>
      <c r="AC207" s="53" t="s">
        <v>1545</v>
      </c>
      <c r="AD207" s="53" t="s">
        <v>1528</v>
      </c>
      <c r="AE207" s="53" t="s">
        <v>1801</v>
      </c>
      <c r="AF207" s="53" t="s">
        <v>9220</v>
      </c>
      <c r="AG207" s="53" t="s">
        <v>9207</v>
      </c>
      <c r="AH207" s="53" t="s">
        <v>9221</v>
      </c>
      <c r="AI207" s="53" t="s">
        <v>9222</v>
      </c>
      <c r="AJ207" s="53"/>
      <c r="AK207" s="53" t="s">
        <v>8740</v>
      </c>
      <c r="AL207" s="53" t="s">
        <v>8151</v>
      </c>
      <c r="AM207" s="53" t="s">
        <v>8741</v>
      </c>
      <c r="AN207" s="53" t="s">
        <v>8742</v>
      </c>
      <c r="AO207" s="59" t="s">
        <v>137</v>
      </c>
    </row>
    <row r="208" spans="1:41" x14ac:dyDescent="0.2">
      <c r="A208" s="51">
        <v>36126</v>
      </c>
      <c r="B208" s="52">
        <v>46072</v>
      </c>
      <c r="C208" s="53" t="s">
        <v>9223</v>
      </c>
      <c r="D208" s="53" t="s">
        <v>180</v>
      </c>
      <c r="E208" s="54">
        <v>8519971.4900000002</v>
      </c>
      <c r="F208" s="54">
        <v>253452</v>
      </c>
      <c r="G208" s="54">
        <v>0</v>
      </c>
      <c r="H208" s="55" t="s">
        <v>181</v>
      </c>
      <c r="I208" s="48">
        <v>830042244</v>
      </c>
      <c r="J208" s="53" t="s">
        <v>2144</v>
      </c>
      <c r="K208" s="53" t="s">
        <v>183</v>
      </c>
      <c r="L208" s="53" t="s">
        <v>209</v>
      </c>
      <c r="M208" s="53" t="s">
        <v>2145</v>
      </c>
      <c r="N208" s="53" t="s">
        <v>186</v>
      </c>
      <c r="O208" s="53" t="s">
        <v>211</v>
      </c>
      <c r="P208" s="53" t="s">
        <v>212</v>
      </c>
      <c r="Q208" s="55" t="s">
        <v>189</v>
      </c>
      <c r="R208" s="53" t="s">
        <v>190</v>
      </c>
      <c r="S208" s="53" t="s">
        <v>585</v>
      </c>
      <c r="T208" s="53" t="s">
        <v>586</v>
      </c>
      <c r="U208" s="56">
        <v>8519971.4900000002</v>
      </c>
      <c r="V208" s="56">
        <v>0</v>
      </c>
      <c r="W208" s="56">
        <v>8519971.4900000002</v>
      </c>
      <c r="X208" s="56">
        <v>0</v>
      </c>
      <c r="Y208" s="53" t="s">
        <v>193</v>
      </c>
      <c r="Z208" s="53" t="s">
        <v>194</v>
      </c>
      <c r="AA208" s="53" t="s">
        <v>195</v>
      </c>
      <c r="AB208" s="53" t="s">
        <v>9224</v>
      </c>
      <c r="AC208" s="53" t="s">
        <v>440</v>
      </c>
      <c r="AD208" s="53" t="s">
        <v>440</v>
      </c>
      <c r="AE208" s="53" t="s">
        <v>831</v>
      </c>
      <c r="AF208" s="53" t="s">
        <v>9225</v>
      </c>
      <c r="AG208" s="53" t="s">
        <v>9167</v>
      </c>
      <c r="AH208" s="53" t="s">
        <v>9226</v>
      </c>
      <c r="AI208" s="53" t="s">
        <v>9227</v>
      </c>
      <c r="AJ208" s="53"/>
      <c r="AK208" s="53" t="s">
        <v>901</v>
      </c>
      <c r="AL208" s="53" t="s">
        <v>452</v>
      </c>
      <c r="AM208" s="53" t="s">
        <v>2156</v>
      </c>
      <c r="AN208" s="53" t="s">
        <v>2157</v>
      </c>
      <c r="AO208" s="59" t="s">
        <v>137</v>
      </c>
    </row>
    <row r="209" spans="1:41" x14ac:dyDescent="0.2">
      <c r="A209" s="51">
        <v>36326</v>
      </c>
      <c r="B209" s="52">
        <v>46072</v>
      </c>
      <c r="C209" s="53" t="s">
        <v>9228</v>
      </c>
      <c r="D209" s="53" t="s">
        <v>180</v>
      </c>
      <c r="E209" s="54">
        <v>114183507.13</v>
      </c>
      <c r="F209" s="54">
        <v>6192776</v>
      </c>
      <c r="G209" s="54">
        <v>0</v>
      </c>
      <c r="H209" s="55" t="s">
        <v>181</v>
      </c>
      <c r="I209" s="48">
        <v>900344751</v>
      </c>
      <c r="J209" s="53" t="s">
        <v>9229</v>
      </c>
      <c r="K209" s="53" t="s">
        <v>183</v>
      </c>
      <c r="L209" s="53" t="s">
        <v>209</v>
      </c>
      <c r="M209" s="53" t="s">
        <v>9230</v>
      </c>
      <c r="N209" s="53" t="s">
        <v>186</v>
      </c>
      <c r="O209" s="53" t="s">
        <v>211</v>
      </c>
      <c r="P209" s="53" t="s">
        <v>212</v>
      </c>
      <c r="Q209" s="55" t="s">
        <v>189</v>
      </c>
      <c r="R209" s="53" t="s">
        <v>190</v>
      </c>
      <c r="S209" s="53" t="s">
        <v>858</v>
      </c>
      <c r="T209" s="53" t="s">
        <v>859</v>
      </c>
      <c r="U209" s="56">
        <v>114183507.13</v>
      </c>
      <c r="V209" s="56">
        <v>0</v>
      </c>
      <c r="W209" s="56">
        <v>114183507.13</v>
      </c>
      <c r="X209" s="56">
        <v>0</v>
      </c>
      <c r="Y209" s="53" t="s">
        <v>193</v>
      </c>
      <c r="Z209" s="53" t="s">
        <v>194</v>
      </c>
      <c r="AA209" s="53" t="s">
        <v>195</v>
      </c>
      <c r="AB209" s="53" t="s">
        <v>9231</v>
      </c>
      <c r="AC209" s="53" t="s">
        <v>1766</v>
      </c>
      <c r="AD209" s="53" t="s">
        <v>1756</v>
      </c>
      <c r="AE209" s="53" t="s">
        <v>2192</v>
      </c>
      <c r="AF209" s="53" t="s">
        <v>9232</v>
      </c>
      <c r="AG209" s="53" t="s">
        <v>9207</v>
      </c>
      <c r="AH209" s="53" t="s">
        <v>9233</v>
      </c>
      <c r="AI209" s="53" t="s">
        <v>9234</v>
      </c>
      <c r="AJ209" s="53"/>
      <c r="AK209" s="53" t="s">
        <v>5568</v>
      </c>
      <c r="AL209" s="53" t="s">
        <v>3456</v>
      </c>
      <c r="AM209" s="53" t="s">
        <v>2758</v>
      </c>
      <c r="AN209" s="53" t="s">
        <v>9235</v>
      </c>
      <c r="AO209" s="59" t="s">
        <v>137</v>
      </c>
    </row>
    <row r="210" spans="1:41" x14ac:dyDescent="0.2">
      <c r="A210" s="51">
        <v>36626</v>
      </c>
      <c r="B210" s="52">
        <v>46072</v>
      </c>
      <c r="C210" s="53" t="s">
        <v>9236</v>
      </c>
      <c r="D210" s="53" t="s">
        <v>180</v>
      </c>
      <c r="E210" s="54">
        <v>57372580</v>
      </c>
      <c r="F210" s="54">
        <v>1839779</v>
      </c>
      <c r="G210" s="54">
        <v>0</v>
      </c>
      <c r="H210" s="55" t="s">
        <v>181</v>
      </c>
      <c r="I210" s="48">
        <v>890203944</v>
      </c>
      <c r="J210" s="53" t="s">
        <v>9237</v>
      </c>
      <c r="K210" s="53" t="s">
        <v>183</v>
      </c>
      <c r="L210" s="53" t="s">
        <v>209</v>
      </c>
      <c r="M210" s="53" t="s">
        <v>9238</v>
      </c>
      <c r="N210" s="53" t="s">
        <v>186</v>
      </c>
      <c r="O210" s="53" t="s">
        <v>7115</v>
      </c>
      <c r="P210" s="53" t="s">
        <v>4187</v>
      </c>
      <c r="Q210" s="55" t="s">
        <v>189</v>
      </c>
      <c r="R210" s="53" t="s">
        <v>190</v>
      </c>
      <c r="S210" s="53" t="s">
        <v>669</v>
      </c>
      <c r="T210" s="53" t="s">
        <v>670</v>
      </c>
      <c r="U210" s="56">
        <v>57372580</v>
      </c>
      <c r="V210" s="56">
        <v>0</v>
      </c>
      <c r="W210" s="56">
        <v>57372580</v>
      </c>
      <c r="X210" s="56">
        <v>0</v>
      </c>
      <c r="Y210" s="53" t="s">
        <v>193</v>
      </c>
      <c r="Z210" s="53" t="s">
        <v>194</v>
      </c>
      <c r="AA210" s="53" t="s">
        <v>195</v>
      </c>
      <c r="AB210" s="53" t="s">
        <v>9239</v>
      </c>
      <c r="AC210" s="53" t="s">
        <v>1926</v>
      </c>
      <c r="AD210" s="53" t="s">
        <v>1899</v>
      </c>
      <c r="AE210" s="53" t="s">
        <v>9240</v>
      </c>
      <c r="AF210" s="53" t="s">
        <v>9241</v>
      </c>
      <c r="AG210" s="53" t="s">
        <v>9167</v>
      </c>
      <c r="AH210" s="53" t="s">
        <v>9242</v>
      </c>
      <c r="AI210" s="53" t="s">
        <v>9243</v>
      </c>
      <c r="AJ210" s="53"/>
      <c r="AK210" s="53" t="s">
        <v>7125</v>
      </c>
      <c r="AL210" s="53" t="s">
        <v>462</v>
      </c>
      <c r="AM210" s="53" t="s">
        <v>9244</v>
      </c>
      <c r="AN210" s="53" t="s">
        <v>9245</v>
      </c>
      <c r="AO210" s="59" t="s">
        <v>137</v>
      </c>
    </row>
    <row r="211" spans="1:41" x14ac:dyDescent="0.2">
      <c r="A211" s="51">
        <v>36926</v>
      </c>
      <c r="B211" s="52">
        <v>46072</v>
      </c>
      <c r="C211" s="53" t="s">
        <v>9246</v>
      </c>
      <c r="D211" s="53" t="s">
        <v>180</v>
      </c>
      <c r="E211" s="54">
        <v>26886057</v>
      </c>
      <c r="F211" s="54">
        <v>0</v>
      </c>
      <c r="G211" s="54">
        <v>0</v>
      </c>
      <c r="H211" s="55" t="s">
        <v>181</v>
      </c>
      <c r="I211" s="48">
        <v>860006543</v>
      </c>
      <c r="J211" s="53" t="s">
        <v>4135</v>
      </c>
      <c r="K211" s="53" t="s">
        <v>183</v>
      </c>
      <c r="L211" s="53" t="s">
        <v>184</v>
      </c>
      <c r="M211" s="53" t="s">
        <v>6977</v>
      </c>
      <c r="N211" s="53" t="s">
        <v>186</v>
      </c>
      <c r="O211" s="53" t="s">
        <v>211</v>
      </c>
      <c r="P211" s="53" t="s">
        <v>212</v>
      </c>
      <c r="Q211" s="55" t="s">
        <v>189</v>
      </c>
      <c r="R211" s="53" t="s">
        <v>190</v>
      </c>
      <c r="S211" s="53" t="s">
        <v>735</v>
      </c>
      <c r="T211" s="53" t="s">
        <v>736</v>
      </c>
      <c r="U211" s="56">
        <v>25726939</v>
      </c>
      <c r="V211" s="56">
        <v>0</v>
      </c>
      <c r="W211" s="56">
        <v>25726939</v>
      </c>
      <c r="X211" s="56">
        <v>0</v>
      </c>
      <c r="Y211" s="53" t="s">
        <v>193</v>
      </c>
      <c r="Z211" s="53" t="s">
        <v>194</v>
      </c>
      <c r="AA211" s="53" t="s">
        <v>195</v>
      </c>
      <c r="AB211" s="53" t="s">
        <v>8819</v>
      </c>
      <c r="AC211" s="53" t="s">
        <v>2147</v>
      </c>
      <c r="AD211" s="53" t="s">
        <v>2147</v>
      </c>
      <c r="AE211" s="53" t="s">
        <v>1456</v>
      </c>
      <c r="AF211" s="53" t="s">
        <v>9221</v>
      </c>
      <c r="AG211" s="53" t="s">
        <v>9207</v>
      </c>
      <c r="AH211" s="53" t="s">
        <v>9247</v>
      </c>
      <c r="AI211" s="53" t="s">
        <v>9248</v>
      </c>
      <c r="AJ211" s="53"/>
      <c r="AK211" s="53" t="s">
        <v>3075</v>
      </c>
      <c r="AL211" s="53" t="s">
        <v>452</v>
      </c>
      <c r="AM211" s="53" t="s">
        <v>4139</v>
      </c>
      <c r="AN211" s="53" t="s">
        <v>4140</v>
      </c>
      <c r="AO211" s="59" t="s">
        <v>137</v>
      </c>
    </row>
    <row r="212" spans="1:41" x14ac:dyDescent="0.2">
      <c r="A212" s="51">
        <v>36926</v>
      </c>
      <c r="B212" s="52">
        <v>46072</v>
      </c>
      <c r="C212" s="53" t="s">
        <v>9246</v>
      </c>
      <c r="D212" s="53" t="s">
        <v>180</v>
      </c>
      <c r="E212" s="54">
        <v>26886057</v>
      </c>
      <c r="F212" s="54">
        <v>0</v>
      </c>
      <c r="G212" s="54">
        <v>0</v>
      </c>
      <c r="H212" s="55" t="s">
        <v>181</v>
      </c>
      <c r="I212" s="48">
        <v>860006543</v>
      </c>
      <c r="J212" s="53" t="s">
        <v>4135</v>
      </c>
      <c r="K212" s="53" t="s">
        <v>183</v>
      </c>
      <c r="L212" s="53" t="s">
        <v>184</v>
      </c>
      <c r="M212" s="53" t="s">
        <v>6977</v>
      </c>
      <c r="N212" s="53" t="s">
        <v>186</v>
      </c>
      <c r="O212" s="53" t="s">
        <v>211</v>
      </c>
      <c r="P212" s="53" t="s">
        <v>212</v>
      </c>
      <c r="Q212" s="55" t="s">
        <v>189</v>
      </c>
      <c r="R212" s="53" t="s">
        <v>190</v>
      </c>
      <c r="S212" s="53" t="s">
        <v>458</v>
      </c>
      <c r="T212" s="53" t="s">
        <v>459</v>
      </c>
      <c r="U212" s="56">
        <v>1159118</v>
      </c>
      <c r="V212" s="56">
        <v>0</v>
      </c>
      <c r="W212" s="56">
        <v>1159118</v>
      </c>
      <c r="X212" s="56">
        <v>0</v>
      </c>
      <c r="Y212" s="53" t="s">
        <v>193</v>
      </c>
      <c r="Z212" s="53" t="s">
        <v>194</v>
      </c>
      <c r="AA212" s="53" t="s">
        <v>195</v>
      </c>
      <c r="AB212" s="53" t="s">
        <v>8819</v>
      </c>
      <c r="AC212" s="53" t="s">
        <v>2147</v>
      </c>
      <c r="AD212" s="53" t="s">
        <v>2147</v>
      </c>
      <c r="AE212" s="53" t="s">
        <v>1456</v>
      </c>
      <c r="AF212" s="53" t="s">
        <v>9221</v>
      </c>
      <c r="AG212" s="53" t="s">
        <v>9207</v>
      </c>
      <c r="AH212" s="53" t="s">
        <v>9247</v>
      </c>
      <c r="AI212" s="53" t="s">
        <v>9248</v>
      </c>
      <c r="AJ212" s="53"/>
      <c r="AK212" s="53" t="s">
        <v>3075</v>
      </c>
      <c r="AL212" s="53" t="s">
        <v>452</v>
      </c>
      <c r="AM212" s="53" t="s">
        <v>4139</v>
      </c>
      <c r="AN212" s="53" t="s">
        <v>4140</v>
      </c>
      <c r="AO212" s="59" t="s">
        <v>137</v>
      </c>
    </row>
    <row r="213" spans="1:41" x14ac:dyDescent="0.2">
      <c r="A213" s="51">
        <v>42526</v>
      </c>
      <c r="B213" s="52">
        <v>46083</v>
      </c>
      <c r="C213" s="53" t="s">
        <v>9249</v>
      </c>
      <c r="D213" s="53" t="s">
        <v>180</v>
      </c>
      <c r="E213" s="54">
        <v>2495000</v>
      </c>
      <c r="F213" s="54">
        <v>163874</v>
      </c>
      <c r="G213" s="54">
        <v>0</v>
      </c>
      <c r="H213" s="55" t="s">
        <v>181</v>
      </c>
      <c r="I213" s="48">
        <v>901159454</v>
      </c>
      <c r="J213" s="53" t="s">
        <v>9250</v>
      </c>
      <c r="K213" s="53" t="s">
        <v>183</v>
      </c>
      <c r="L213" s="53" t="s">
        <v>209</v>
      </c>
      <c r="M213" s="53" t="s">
        <v>9251</v>
      </c>
      <c r="N213" s="53" t="s">
        <v>186</v>
      </c>
      <c r="O213" s="53" t="s">
        <v>211</v>
      </c>
      <c r="P213" s="53" t="s">
        <v>212</v>
      </c>
      <c r="Q213" s="55" t="s">
        <v>189</v>
      </c>
      <c r="R213" s="53" t="s">
        <v>190</v>
      </c>
      <c r="S213" s="53" t="s">
        <v>669</v>
      </c>
      <c r="T213" s="53" t="s">
        <v>670</v>
      </c>
      <c r="U213" s="56">
        <v>2495000</v>
      </c>
      <c r="V213" s="56">
        <v>0</v>
      </c>
      <c r="W213" s="56">
        <v>2495000</v>
      </c>
      <c r="X213" s="56">
        <v>0</v>
      </c>
      <c r="Y213" s="53" t="s">
        <v>193</v>
      </c>
      <c r="Z213" s="53" t="s">
        <v>194</v>
      </c>
      <c r="AA213" s="53" t="s">
        <v>195</v>
      </c>
      <c r="AB213" s="53" t="s">
        <v>9252</v>
      </c>
      <c r="AC213" s="53" t="s">
        <v>924</v>
      </c>
      <c r="AD213" s="53" t="s">
        <v>919</v>
      </c>
      <c r="AE213" s="53" t="s">
        <v>1493</v>
      </c>
      <c r="AF213" s="53" t="s">
        <v>9253</v>
      </c>
      <c r="AG213" s="53" t="s">
        <v>9167</v>
      </c>
      <c r="AH213" s="53" t="s">
        <v>9254</v>
      </c>
      <c r="AI213" s="53" t="s">
        <v>9255</v>
      </c>
      <c r="AJ213" s="53"/>
      <c r="AK213" s="53" t="s">
        <v>3224</v>
      </c>
      <c r="AL213" s="53" t="s">
        <v>758</v>
      </c>
      <c r="AM213" s="53" t="s">
        <v>9256</v>
      </c>
      <c r="AN213" s="53" t="s">
        <v>9257</v>
      </c>
      <c r="AO213" s="59" t="s">
        <v>137</v>
      </c>
    </row>
    <row r="214" spans="1:41" x14ac:dyDescent="0.2">
      <c r="A214" s="51">
        <v>42626</v>
      </c>
      <c r="B214" s="52">
        <v>46083</v>
      </c>
      <c r="C214" s="53" t="s">
        <v>9258</v>
      </c>
      <c r="D214" s="53" t="s">
        <v>180</v>
      </c>
      <c r="E214" s="54">
        <v>84898244.159999996</v>
      </c>
      <c r="F214" s="54">
        <v>5366434</v>
      </c>
      <c r="G214" s="54">
        <v>0</v>
      </c>
      <c r="H214" s="55" t="s">
        <v>181</v>
      </c>
      <c r="I214" s="48">
        <v>805014913</v>
      </c>
      <c r="J214" s="53" t="s">
        <v>7113</v>
      </c>
      <c r="K214" s="53" t="s">
        <v>183</v>
      </c>
      <c r="L214" s="53" t="s">
        <v>184</v>
      </c>
      <c r="M214" s="53" t="s">
        <v>7114</v>
      </c>
      <c r="N214" s="53" t="s">
        <v>186</v>
      </c>
      <c r="O214" s="53" t="s">
        <v>7115</v>
      </c>
      <c r="P214" s="53" t="s">
        <v>4187</v>
      </c>
      <c r="Q214" s="55" t="s">
        <v>189</v>
      </c>
      <c r="R214" s="53" t="s">
        <v>190</v>
      </c>
      <c r="S214" s="53" t="s">
        <v>458</v>
      </c>
      <c r="T214" s="53" t="s">
        <v>459</v>
      </c>
      <c r="U214" s="56">
        <v>84898244.159999996</v>
      </c>
      <c r="V214" s="56">
        <v>0</v>
      </c>
      <c r="W214" s="56">
        <v>84898244.159999996</v>
      </c>
      <c r="X214" s="56">
        <v>0</v>
      </c>
      <c r="Y214" s="53" t="s">
        <v>193</v>
      </c>
      <c r="Z214" s="53" t="s">
        <v>194</v>
      </c>
      <c r="AA214" s="53" t="s">
        <v>195</v>
      </c>
      <c r="AB214" s="53" t="s">
        <v>9259</v>
      </c>
      <c r="AC214" s="53" t="s">
        <v>544</v>
      </c>
      <c r="AD214" s="53" t="s">
        <v>544</v>
      </c>
      <c r="AE214" s="53" t="s">
        <v>1976</v>
      </c>
      <c r="AF214" s="53" t="s">
        <v>9260</v>
      </c>
      <c r="AG214" s="53" t="s">
        <v>9167</v>
      </c>
      <c r="AH214" s="53" t="s">
        <v>9261</v>
      </c>
      <c r="AI214" s="53" t="s">
        <v>9262</v>
      </c>
      <c r="AJ214" s="53"/>
      <c r="AK214" s="53" t="s">
        <v>5346</v>
      </c>
      <c r="AL214" s="53" t="s">
        <v>3456</v>
      </c>
      <c r="AM214" s="53" t="s">
        <v>2707</v>
      </c>
      <c r="AN214" s="53" t="s">
        <v>7120</v>
      </c>
      <c r="AO214" s="59" t="s">
        <v>137</v>
      </c>
    </row>
    <row r="215" spans="1:41" x14ac:dyDescent="0.2">
      <c r="A215" s="51">
        <v>42726</v>
      </c>
      <c r="B215" s="52">
        <v>46083</v>
      </c>
      <c r="C215" s="53" t="s">
        <v>9263</v>
      </c>
      <c r="D215" s="53" t="s">
        <v>180</v>
      </c>
      <c r="E215" s="54">
        <v>80944359</v>
      </c>
      <c r="F215" s="54">
        <v>4390041</v>
      </c>
      <c r="G215" s="54">
        <v>0</v>
      </c>
      <c r="H215" s="55" t="s">
        <v>181</v>
      </c>
      <c r="I215" s="48">
        <v>860028662</v>
      </c>
      <c r="J215" s="53" t="s">
        <v>9164</v>
      </c>
      <c r="K215" s="53" t="s">
        <v>183</v>
      </c>
      <c r="L215" s="53" t="s">
        <v>184</v>
      </c>
      <c r="M215" s="53" t="s">
        <v>9165</v>
      </c>
      <c r="N215" s="53" t="s">
        <v>186</v>
      </c>
      <c r="O215" s="53" t="s">
        <v>211</v>
      </c>
      <c r="P215" s="53" t="s">
        <v>212</v>
      </c>
      <c r="Q215" s="55" t="s">
        <v>189</v>
      </c>
      <c r="R215" s="53" t="s">
        <v>190</v>
      </c>
      <c r="S215" s="53" t="s">
        <v>735</v>
      </c>
      <c r="T215" s="53" t="s">
        <v>736</v>
      </c>
      <c r="U215" s="56">
        <v>80944359</v>
      </c>
      <c r="V215" s="56">
        <v>0</v>
      </c>
      <c r="W215" s="56">
        <v>80944359</v>
      </c>
      <c r="X215" s="56">
        <v>0</v>
      </c>
      <c r="Y215" s="53" t="s">
        <v>193</v>
      </c>
      <c r="Z215" s="53" t="s">
        <v>194</v>
      </c>
      <c r="AA215" s="53" t="s">
        <v>195</v>
      </c>
      <c r="AB215" s="53" t="s">
        <v>9264</v>
      </c>
      <c r="AC215" s="53" t="s">
        <v>730</v>
      </c>
      <c r="AD215" s="53" t="s">
        <v>730</v>
      </c>
      <c r="AE215" s="53" t="s">
        <v>2341</v>
      </c>
      <c r="AF215" s="53" t="s">
        <v>9265</v>
      </c>
      <c r="AG215" s="53" t="s">
        <v>9167</v>
      </c>
      <c r="AH215" s="53" t="s">
        <v>9266</v>
      </c>
      <c r="AI215" s="53" t="s">
        <v>9267</v>
      </c>
      <c r="AJ215" s="53"/>
      <c r="AK215" s="53" t="s">
        <v>9110</v>
      </c>
      <c r="AL215" s="53" t="s">
        <v>3456</v>
      </c>
      <c r="AM215" s="53" t="s">
        <v>9268</v>
      </c>
      <c r="AN215" s="53" t="s">
        <v>9112</v>
      </c>
      <c r="AO215" s="59" t="s">
        <v>137</v>
      </c>
    </row>
    <row r="216" spans="1:41" x14ac:dyDescent="0.2">
      <c r="A216" s="51">
        <v>42826</v>
      </c>
      <c r="B216" s="52">
        <v>46083</v>
      </c>
      <c r="C216" s="53" t="s">
        <v>9269</v>
      </c>
      <c r="D216" s="53" t="s">
        <v>180</v>
      </c>
      <c r="E216" s="54">
        <v>6349959</v>
      </c>
      <c r="F216" s="54">
        <v>785261</v>
      </c>
      <c r="G216" s="54">
        <v>0</v>
      </c>
      <c r="H216" s="55" t="s">
        <v>181</v>
      </c>
      <c r="I216" s="48">
        <v>830055841</v>
      </c>
      <c r="J216" s="53" t="s">
        <v>6991</v>
      </c>
      <c r="K216" s="53" t="s">
        <v>183</v>
      </c>
      <c r="L216" s="53" t="s">
        <v>184</v>
      </c>
      <c r="M216" s="53" t="s">
        <v>6992</v>
      </c>
      <c r="N216" s="53" t="s">
        <v>186</v>
      </c>
      <c r="O216" s="53" t="s">
        <v>225</v>
      </c>
      <c r="P216" s="53" t="s">
        <v>226</v>
      </c>
      <c r="Q216" s="55" t="s">
        <v>189</v>
      </c>
      <c r="R216" s="53" t="s">
        <v>190</v>
      </c>
      <c r="S216" s="53" t="s">
        <v>478</v>
      </c>
      <c r="T216" s="53" t="s">
        <v>479</v>
      </c>
      <c r="U216" s="56">
        <v>6349959</v>
      </c>
      <c r="V216" s="56">
        <v>0</v>
      </c>
      <c r="W216" s="56">
        <v>6349959</v>
      </c>
      <c r="X216" s="56">
        <v>0</v>
      </c>
      <c r="Y216" s="53" t="s">
        <v>193</v>
      </c>
      <c r="Z216" s="53" t="s">
        <v>194</v>
      </c>
      <c r="AA216" s="53" t="s">
        <v>195</v>
      </c>
      <c r="AB216" s="53" t="s">
        <v>9270</v>
      </c>
      <c r="AC216" s="53" t="s">
        <v>902</v>
      </c>
      <c r="AD216" s="53" t="s">
        <v>893</v>
      </c>
      <c r="AE216" s="53" t="s">
        <v>1513</v>
      </c>
      <c r="AF216" s="53" t="s">
        <v>9152</v>
      </c>
      <c r="AG216" s="53" t="s">
        <v>9167</v>
      </c>
      <c r="AH216" s="53" t="s">
        <v>9271</v>
      </c>
      <c r="AI216" s="53" t="s">
        <v>9272</v>
      </c>
      <c r="AJ216" s="53"/>
      <c r="AK216" s="53" t="s">
        <v>3396</v>
      </c>
      <c r="AL216" s="53" t="s">
        <v>758</v>
      </c>
      <c r="AM216" s="53" t="s">
        <v>6996</v>
      </c>
      <c r="AN216" s="53" t="s">
        <v>6997</v>
      </c>
      <c r="AO216" s="59" t="s">
        <v>137</v>
      </c>
    </row>
    <row r="217" spans="1:41" x14ac:dyDescent="0.2">
      <c r="A217" s="51">
        <v>42926</v>
      </c>
      <c r="B217" s="52">
        <v>46083</v>
      </c>
      <c r="C217" s="53" t="s">
        <v>9273</v>
      </c>
      <c r="D217" s="53" t="s">
        <v>180</v>
      </c>
      <c r="E217" s="54">
        <v>93034200</v>
      </c>
      <c r="F217" s="54">
        <v>3091237</v>
      </c>
      <c r="G217" s="54">
        <v>0</v>
      </c>
      <c r="H217" s="55" t="s">
        <v>181</v>
      </c>
      <c r="I217" s="48">
        <v>800076771</v>
      </c>
      <c r="J217" s="53" t="s">
        <v>9274</v>
      </c>
      <c r="K217" s="53" t="s">
        <v>183</v>
      </c>
      <c r="L217" s="53" t="s">
        <v>184</v>
      </c>
      <c r="M217" s="53" t="s">
        <v>9275</v>
      </c>
      <c r="N217" s="53" t="s">
        <v>186</v>
      </c>
      <c r="O217" s="53" t="s">
        <v>211</v>
      </c>
      <c r="P217" s="53" t="s">
        <v>212</v>
      </c>
      <c r="Q217" s="55" t="s">
        <v>189</v>
      </c>
      <c r="R217" s="53" t="s">
        <v>190</v>
      </c>
      <c r="S217" s="53" t="s">
        <v>858</v>
      </c>
      <c r="T217" s="53" t="s">
        <v>859</v>
      </c>
      <c r="U217" s="56">
        <v>14695889</v>
      </c>
      <c r="V217" s="56">
        <v>0</v>
      </c>
      <c r="W217" s="56">
        <v>14695889</v>
      </c>
      <c r="X217" s="56">
        <v>0</v>
      </c>
      <c r="Y217" s="53" t="s">
        <v>193</v>
      </c>
      <c r="Z217" s="53" t="s">
        <v>194</v>
      </c>
      <c r="AA217" s="53" t="s">
        <v>195</v>
      </c>
      <c r="AB217" s="53" t="s">
        <v>9276</v>
      </c>
      <c r="AC217" s="53" t="s">
        <v>1970</v>
      </c>
      <c r="AD217" s="53" t="s">
        <v>1938</v>
      </c>
      <c r="AE217" s="53" t="s">
        <v>2821</v>
      </c>
      <c r="AF217" s="53" t="s">
        <v>9159</v>
      </c>
      <c r="AG217" s="53" t="s">
        <v>9167</v>
      </c>
      <c r="AH217" s="53" t="s">
        <v>9277</v>
      </c>
      <c r="AI217" s="53" t="s">
        <v>9278</v>
      </c>
      <c r="AJ217" s="53"/>
      <c r="AK217" s="53" t="s">
        <v>7911</v>
      </c>
      <c r="AL217" s="53" t="s">
        <v>3456</v>
      </c>
      <c r="AM217" s="53" t="s">
        <v>9279</v>
      </c>
      <c r="AN217" s="53" t="s">
        <v>9280</v>
      </c>
      <c r="AO217" s="59" t="s">
        <v>137</v>
      </c>
    </row>
    <row r="218" spans="1:41" x14ac:dyDescent="0.2">
      <c r="A218" s="51">
        <v>42926</v>
      </c>
      <c r="B218" s="52">
        <v>46083</v>
      </c>
      <c r="C218" s="53" t="s">
        <v>9273</v>
      </c>
      <c r="D218" s="53" t="s">
        <v>180</v>
      </c>
      <c r="E218" s="54">
        <v>93034200</v>
      </c>
      <c r="F218" s="54">
        <v>3091237</v>
      </c>
      <c r="G218" s="54">
        <v>0</v>
      </c>
      <c r="H218" s="55" t="s">
        <v>181</v>
      </c>
      <c r="I218" s="48">
        <v>800076771</v>
      </c>
      <c r="J218" s="53" t="s">
        <v>9274</v>
      </c>
      <c r="K218" s="53" t="s">
        <v>183</v>
      </c>
      <c r="L218" s="53" t="s">
        <v>184</v>
      </c>
      <c r="M218" s="53" t="s">
        <v>9275</v>
      </c>
      <c r="N218" s="53" t="s">
        <v>186</v>
      </c>
      <c r="O218" s="53" t="s">
        <v>211</v>
      </c>
      <c r="P218" s="53" t="s">
        <v>212</v>
      </c>
      <c r="Q218" s="55" t="s">
        <v>189</v>
      </c>
      <c r="R218" s="53" t="s">
        <v>190</v>
      </c>
      <c r="S218" s="53" t="s">
        <v>540</v>
      </c>
      <c r="T218" s="53" t="s">
        <v>541</v>
      </c>
      <c r="U218" s="56">
        <v>78338311</v>
      </c>
      <c r="V218" s="56">
        <v>0</v>
      </c>
      <c r="W218" s="56">
        <v>78338311</v>
      </c>
      <c r="X218" s="56">
        <v>0</v>
      </c>
      <c r="Y218" s="53" t="s">
        <v>193</v>
      </c>
      <c r="Z218" s="53" t="s">
        <v>194</v>
      </c>
      <c r="AA218" s="53" t="s">
        <v>195</v>
      </c>
      <c r="AB218" s="53" t="s">
        <v>9276</v>
      </c>
      <c r="AC218" s="53" t="s">
        <v>1970</v>
      </c>
      <c r="AD218" s="53" t="s">
        <v>1938</v>
      </c>
      <c r="AE218" s="53" t="s">
        <v>2821</v>
      </c>
      <c r="AF218" s="53" t="s">
        <v>9159</v>
      </c>
      <c r="AG218" s="53" t="s">
        <v>9167</v>
      </c>
      <c r="AH218" s="53" t="s">
        <v>9277</v>
      </c>
      <c r="AI218" s="53" t="s">
        <v>9278</v>
      </c>
      <c r="AJ218" s="53"/>
      <c r="AK218" s="53" t="s">
        <v>7911</v>
      </c>
      <c r="AL218" s="53" t="s">
        <v>3456</v>
      </c>
      <c r="AM218" s="53" t="s">
        <v>9279</v>
      </c>
      <c r="AN218" s="53" t="s">
        <v>9280</v>
      </c>
      <c r="AO218" s="59" t="s">
        <v>137</v>
      </c>
    </row>
    <row r="219" spans="1:41" x14ac:dyDescent="0.2">
      <c r="A219" s="51">
        <v>43026</v>
      </c>
      <c r="B219" s="52">
        <v>46083</v>
      </c>
      <c r="C219" s="53" t="s">
        <v>9281</v>
      </c>
      <c r="D219" s="53" t="s">
        <v>180</v>
      </c>
      <c r="E219" s="54">
        <v>1375200</v>
      </c>
      <c r="F219" s="54">
        <v>11559</v>
      </c>
      <c r="G219" s="54">
        <v>0</v>
      </c>
      <c r="H219" s="55" t="s">
        <v>181</v>
      </c>
      <c r="I219" s="48">
        <v>860066942</v>
      </c>
      <c r="J219" s="53" t="s">
        <v>332</v>
      </c>
      <c r="K219" s="53" t="s">
        <v>183</v>
      </c>
      <c r="L219" s="53" t="s">
        <v>209</v>
      </c>
      <c r="M219" s="53" t="s">
        <v>5649</v>
      </c>
      <c r="N219" s="53" t="s">
        <v>186</v>
      </c>
      <c r="O219" s="53" t="s">
        <v>2316</v>
      </c>
      <c r="P219" s="53" t="s">
        <v>2317</v>
      </c>
      <c r="Q219" s="55" t="s">
        <v>189</v>
      </c>
      <c r="R219" s="53" t="s">
        <v>190</v>
      </c>
      <c r="S219" s="53" t="s">
        <v>4122</v>
      </c>
      <c r="T219" s="53" t="s">
        <v>4123</v>
      </c>
      <c r="U219" s="56">
        <v>1375200</v>
      </c>
      <c r="V219" s="56">
        <v>0</v>
      </c>
      <c r="W219" s="56">
        <v>1375200</v>
      </c>
      <c r="X219" s="56">
        <v>0</v>
      </c>
      <c r="Y219" s="53" t="s">
        <v>193</v>
      </c>
      <c r="Z219" s="53" t="s">
        <v>194</v>
      </c>
      <c r="AA219" s="53" t="s">
        <v>195</v>
      </c>
      <c r="AB219" s="53" t="s">
        <v>9282</v>
      </c>
      <c r="AC219" s="53" t="s">
        <v>1467</v>
      </c>
      <c r="AD219" s="53" t="s">
        <v>1370</v>
      </c>
      <c r="AE219" s="53" t="s">
        <v>1073</v>
      </c>
      <c r="AF219" s="53" t="s">
        <v>9283</v>
      </c>
      <c r="AG219" s="53" t="s">
        <v>9167</v>
      </c>
      <c r="AH219" s="53" t="s">
        <v>9284</v>
      </c>
      <c r="AI219" s="53" t="s">
        <v>9285</v>
      </c>
      <c r="AJ219" s="53"/>
      <c r="AK219" s="53" t="s">
        <v>2175</v>
      </c>
      <c r="AL219" s="53" t="s">
        <v>452</v>
      </c>
      <c r="AM219" s="53" t="s">
        <v>4127</v>
      </c>
      <c r="AN219" s="53" t="s">
        <v>4128</v>
      </c>
      <c r="AO219" s="59" t="s">
        <v>137</v>
      </c>
    </row>
    <row r="220" spans="1:41" x14ac:dyDescent="0.2">
      <c r="A220" s="51">
        <v>43126</v>
      </c>
      <c r="B220" s="52">
        <v>46083</v>
      </c>
      <c r="C220" s="53" t="s">
        <v>9286</v>
      </c>
      <c r="D220" s="53" t="s">
        <v>180</v>
      </c>
      <c r="E220" s="54">
        <v>55500001</v>
      </c>
      <c r="F220" s="54">
        <v>1844093</v>
      </c>
      <c r="G220" s="54">
        <v>0</v>
      </c>
      <c r="H220" s="55" t="s">
        <v>181</v>
      </c>
      <c r="I220" s="48">
        <v>860001911</v>
      </c>
      <c r="J220" s="53" t="s">
        <v>9287</v>
      </c>
      <c r="K220" s="53" t="s">
        <v>183</v>
      </c>
      <c r="L220" s="53" t="s">
        <v>184</v>
      </c>
      <c r="M220" s="53" t="s">
        <v>9288</v>
      </c>
      <c r="N220" s="53" t="s">
        <v>186</v>
      </c>
      <c r="O220" s="53" t="s">
        <v>211</v>
      </c>
      <c r="P220" s="53" t="s">
        <v>212</v>
      </c>
      <c r="Q220" s="55" t="s">
        <v>189</v>
      </c>
      <c r="R220" s="53" t="s">
        <v>190</v>
      </c>
      <c r="S220" s="53" t="s">
        <v>735</v>
      </c>
      <c r="T220" s="53" t="s">
        <v>736</v>
      </c>
      <c r="U220" s="56">
        <v>55500001</v>
      </c>
      <c r="V220" s="56">
        <v>0</v>
      </c>
      <c r="W220" s="56">
        <v>55500001</v>
      </c>
      <c r="X220" s="56">
        <v>0</v>
      </c>
      <c r="Y220" s="53" t="s">
        <v>193</v>
      </c>
      <c r="Z220" s="53" t="s">
        <v>194</v>
      </c>
      <c r="AA220" s="53" t="s">
        <v>195</v>
      </c>
      <c r="AB220" s="53" t="s">
        <v>9289</v>
      </c>
      <c r="AC220" s="53" t="s">
        <v>2148</v>
      </c>
      <c r="AD220" s="53" t="s">
        <v>1931</v>
      </c>
      <c r="AE220" s="53" t="s">
        <v>2828</v>
      </c>
      <c r="AF220" s="53" t="s">
        <v>9168</v>
      </c>
      <c r="AG220" s="53" t="s">
        <v>9167</v>
      </c>
      <c r="AH220" s="53" t="s">
        <v>9290</v>
      </c>
      <c r="AI220" s="53" t="s">
        <v>9291</v>
      </c>
      <c r="AJ220" s="53"/>
      <c r="AK220" s="53" t="s">
        <v>7924</v>
      </c>
      <c r="AL220" s="53" t="s">
        <v>3456</v>
      </c>
      <c r="AM220" s="53" t="s">
        <v>3345</v>
      </c>
      <c r="AN220" s="53" t="s">
        <v>9292</v>
      </c>
      <c r="AO220" s="59" t="s">
        <v>137</v>
      </c>
    </row>
    <row r="221" spans="1:41" x14ac:dyDescent="0.2">
      <c r="A221" s="51">
        <v>43526</v>
      </c>
      <c r="B221" s="52">
        <v>46083</v>
      </c>
      <c r="C221" s="53" t="s">
        <v>9293</v>
      </c>
      <c r="D221" s="53" t="s">
        <v>180</v>
      </c>
      <c r="E221" s="54">
        <v>280451743</v>
      </c>
      <c r="F221" s="54">
        <v>0</v>
      </c>
      <c r="G221" s="54">
        <v>0</v>
      </c>
      <c r="H221" s="55" t="s">
        <v>181</v>
      </c>
      <c r="I221" s="48">
        <v>800006900</v>
      </c>
      <c r="J221" s="53" t="s">
        <v>8205</v>
      </c>
      <c r="K221" s="53" t="s">
        <v>183</v>
      </c>
      <c r="L221" s="53" t="s">
        <v>184</v>
      </c>
      <c r="M221" s="53" t="s">
        <v>8206</v>
      </c>
      <c r="N221" s="53" t="s">
        <v>186</v>
      </c>
      <c r="O221" s="53" t="s">
        <v>211</v>
      </c>
      <c r="P221" s="53" t="s">
        <v>212</v>
      </c>
      <c r="Q221" s="55" t="s">
        <v>189</v>
      </c>
      <c r="R221" s="53" t="s">
        <v>190</v>
      </c>
      <c r="S221" s="53" t="s">
        <v>858</v>
      </c>
      <c r="T221" s="53" t="s">
        <v>859</v>
      </c>
      <c r="U221" s="56">
        <v>280451743</v>
      </c>
      <c r="V221" s="56">
        <v>0</v>
      </c>
      <c r="W221" s="56">
        <v>280451743</v>
      </c>
      <c r="X221" s="56">
        <v>0</v>
      </c>
      <c r="Y221" s="53" t="s">
        <v>193</v>
      </c>
      <c r="Z221" s="53" t="s">
        <v>194</v>
      </c>
      <c r="AA221" s="53" t="s">
        <v>195</v>
      </c>
      <c r="AB221" s="53" t="s">
        <v>8207</v>
      </c>
      <c r="AC221" s="53" t="s">
        <v>1885</v>
      </c>
      <c r="AD221" s="53" t="s">
        <v>1862</v>
      </c>
      <c r="AE221" s="53" t="s">
        <v>2842</v>
      </c>
      <c r="AF221" s="53" t="s">
        <v>9294</v>
      </c>
      <c r="AG221" s="53" t="s">
        <v>9167</v>
      </c>
      <c r="AH221" s="53" t="s">
        <v>9295</v>
      </c>
      <c r="AI221" s="53" t="s">
        <v>9296</v>
      </c>
      <c r="AJ221" s="53"/>
      <c r="AK221" s="53" t="s">
        <v>7935</v>
      </c>
      <c r="AL221" s="53" t="s">
        <v>8211</v>
      </c>
      <c r="AM221" s="53" t="s">
        <v>8212</v>
      </c>
      <c r="AN221" s="53" t="s">
        <v>8213</v>
      </c>
      <c r="AO221" s="59" t="s">
        <v>137</v>
      </c>
    </row>
    <row r="222" spans="1:41" x14ac:dyDescent="0.2">
      <c r="A222" s="51">
        <v>44026</v>
      </c>
      <c r="B222" s="52">
        <v>46084</v>
      </c>
      <c r="C222" s="53" t="s">
        <v>9297</v>
      </c>
      <c r="D222" s="53" t="s">
        <v>180</v>
      </c>
      <c r="E222" s="54">
        <v>152204502</v>
      </c>
      <c r="F222" s="54">
        <v>0</v>
      </c>
      <c r="G222" s="54">
        <v>0</v>
      </c>
      <c r="H222" s="55" t="s">
        <v>181</v>
      </c>
      <c r="I222" s="48">
        <v>800230829</v>
      </c>
      <c r="J222" s="53" t="s">
        <v>8994</v>
      </c>
      <c r="K222" s="53" t="s">
        <v>183</v>
      </c>
      <c r="L222" s="53" t="s">
        <v>184</v>
      </c>
      <c r="M222" s="53" t="s">
        <v>8995</v>
      </c>
      <c r="N222" s="53" t="s">
        <v>186</v>
      </c>
      <c r="O222" s="53" t="s">
        <v>211</v>
      </c>
      <c r="P222" s="53" t="s">
        <v>212</v>
      </c>
      <c r="Q222" s="55" t="s">
        <v>189</v>
      </c>
      <c r="R222" s="53" t="s">
        <v>190</v>
      </c>
      <c r="S222" s="53" t="s">
        <v>585</v>
      </c>
      <c r="T222" s="53" t="s">
        <v>586</v>
      </c>
      <c r="U222" s="56">
        <v>152204502</v>
      </c>
      <c r="V222" s="56">
        <v>0</v>
      </c>
      <c r="W222" s="56">
        <v>152204502</v>
      </c>
      <c r="X222" s="56">
        <v>0</v>
      </c>
      <c r="Y222" s="53" t="s">
        <v>193</v>
      </c>
      <c r="Z222" s="53" t="s">
        <v>194</v>
      </c>
      <c r="AA222" s="53" t="s">
        <v>195</v>
      </c>
      <c r="AB222" s="53" t="s">
        <v>9298</v>
      </c>
      <c r="AC222" s="53" t="s">
        <v>1733</v>
      </c>
      <c r="AD222" s="53" t="s">
        <v>1719</v>
      </c>
      <c r="AE222" s="53" t="s">
        <v>2477</v>
      </c>
      <c r="AF222" s="53" t="s">
        <v>9299</v>
      </c>
      <c r="AG222" s="53" t="s">
        <v>9167</v>
      </c>
      <c r="AH222" s="53" t="s">
        <v>9300</v>
      </c>
      <c r="AI222" s="53" t="s">
        <v>9301</v>
      </c>
      <c r="AJ222" s="53"/>
      <c r="AK222" s="53" t="s">
        <v>6620</v>
      </c>
      <c r="AL222" s="53" t="s">
        <v>787</v>
      </c>
      <c r="AM222" s="53" t="s">
        <v>9302</v>
      </c>
      <c r="AN222" s="53" t="s">
        <v>9303</v>
      </c>
      <c r="AO222" s="59" t="s">
        <v>137</v>
      </c>
    </row>
    <row r="223" spans="1:41" x14ac:dyDescent="0.2">
      <c r="A223" s="51">
        <v>44126</v>
      </c>
      <c r="B223" s="52">
        <v>46084</v>
      </c>
      <c r="C223" s="53" t="s">
        <v>9304</v>
      </c>
      <c r="D223" s="53" t="s">
        <v>180</v>
      </c>
      <c r="E223" s="54">
        <v>2197660</v>
      </c>
      <c r="F223" s="54">
        <v>109135</v>
      </c>
      <c r="G223" s="54">
        <v>0</v>
      </c>
      <c r="H223" s="55" t="s">
        <v>181</v>
      </c>
      <c r="I223" s="48">
        <v>830133755</v>
      </c>
      <c r="J223" s="53" t="s">
        <v>9305</v>
      </c>
      <c r="K223" s="53" t="s">
        <v>183</v>
      </c>
      <c r="L223" s="53" t="s">
        <v>184</v>
      </c>
      <c r="M223" s="53" t="s">
        <v>9306</v>
      </c>
      <c r="N223" s="53" t="s">
        <v>186</v>
      </c>
      <c r="O223" s="53" t="s">
        <v>211</v>
      </c>
      <c r="P223" s="53" t="s">
        <v>212</v>
      </c>
      <c r="Q223" s="55" t="s">
        <v>189</v>
      </c>
      <c r="R223" s="53" t="s">
        <v>190</v>
      </c>
      <c r="S223" s="53" t="s">
        <v>478</v>
      </c>
      <c r="T223" s="53" t="s">
        <v>479</v>
      </c>
      <c r="U223" s="56">
        <v>2197660</v>
      </c>
      <c r="V223" s="56">
        <v>0</v>
      </c>
      <c r="W223" s="56">
        <v>2197660</v>
      </c>
      <c r="X223" s="56">
        <v>0</v>
      </c>
      <c r="Y223" s="53" t="s">
        <v>193</v>
      </c>
      <c r="Z223" s="53" t="s">
        <v>194</v>
      </c>
      <c r="AA223" s="53" t="s">
        <v>195</v>
      </c>
      <c r="AB223" s="53" t="s">
        <v>9307</v>
      </c>
      <c r="AC223" s="53" t="s">
        <v>888</v>
      </c>
      <c r="AD223" s="53" t="s">
        <v>874</v>
      </c>
      <c r="AE223" s="53" t="s">
        <v>1656</v>
      </c>
      <c r="AF223" s="53" t="s">
        <v>9308</v>
      </c>
      <c r="AG223" s="53" t="s">
        <v>9167</v>
      </c>
      <c r="AH223" s="53" t="s">
        <v>9309</v>
      </c>
      <c r="AI223" s="53" t="s">
        <v>9310</v>
      </c>
      <c r="AJ223" s="53"/>
      <c r="AK223" s="53" t="s">
        <v>4043</v>
      </c>
      <c r="AL223" s="53" t="s">
        <v>758</v>
      </c>
      <c r="AM223" s="53" t="s">
        <v>9311</v>
      </c>
      <c r="AN223" s="53" t="s">
        <v>9312</v>
      </c>
      <c r="AO223" s="59" t="s">
        <v>137</v>
      </c>
    </row>
    <row r="224" spans="1:41" x14ac:dyDescent="0.2">
      <c r="A224" s="51">
        <v>44226</v>
      </c>
      <c r="B224" s="52">
        <v>46084</v>
      </c>
      <c r="C224" s="53" t="s">
        <v>9313</v>
      </c>
      <c r="D224" s="53" t="s">
        <v>180</v>
      </c>
      <c r="E224" s="54">
        <v>1269286</v>
      </c>
      <c r="F224" s="54">
        <v>63032</v>
      </c>
      <c r="G224" s="54">
        <v>0</v>
      </c>
      <c r="H224" s="55" t="s">
        <v>181</v>
      </c>
      <c r="I224" s="48">
        <v>830133755</v>
      </c>
      <c r="J224" s="53" t="s">
        <v>9305</v>
      </c>
      <c r="K224" s="53" t="s">
        <v>183</v>
      </c>
      <c r="L224" s="53" t="s">
        <v>184</v>
      </c>
      <c r="M224" s="53" t="s">
        <v>9306</v>
      </c>
      <c r="N224" s="53" t="s">
        <v>186</v>
      </c>
      <c r="O224" s="53" t="s">
        <v>211</v>
      </c>
      <c r="P224" s="53" t="s">
        <v>212</v>
      </c>
      <c r="Q224" s="55" t="s">
        <v>189</v>
      </c>
      <c r="R224" s="53" t="s">
        <v>190</v>
      </c>
      <c r="S224" s="53" t="s">
        <v>478</v>
      </c>
      <c r="T224" s="53" t="s">
        <v>479</v>
      </c>
      <c r="U224" s="56">
        <v>1269286</v>
      </c>
      <c r="V224" s="56">
        <v>0</v>
      </c>
      <c r="W224" s="56">
        <v>1269286</v>
      </c>
      <c r="X224" s="56">
        <v>0</v>
      </c>
      <c r="Y224" s="53" t="s">
        <v>193</v>
      </c>
      <c r="Z224" s="53" t="s">
        <v>194</v>
      </c>
      <c r="AA224" s="53" t="s">
        <v>195</v>
      </c>
      <c r="AB224" s="53" t="s">
        <v>9314</v>
      </c>
      <c r="AC224" s="53" t="s">
        <v>888</v>
      </c>
      <c r="AD224" s="53" t="s">
        <v>874</v>
      </c>
      <c r="AE224" s="53" t="s">
        <v>1656</v>
      </c>
      <c r="AF224" s="53" t="s">
        <v>9315</v>
      </c>
      <c r="AG224" s="53" t="s">
        <v>9167</v>
      </c>
      <c r="AH224" s="53" t="s">
        <v>9316</v>
      </c>
      <c r="AI224" s="53" t="s">
        <v>9317</v>
      </c>
      <c r="AJ224" s="53"/>
      <c r="AK224" s="53" t="s">
        <v>4043</v>
      </c>
      <c r="AL224" s="53" t="s">
        <v>758</v>
      </c>
      <c r="AM224" s="53" t="s">
        <v>9311</v>
      </c>
      <c r="AN224" s="53" t="s">
        <v>9312</v>
      </c>
      <c r="AO224" s="59" t="s">
        <v>137</v>
      </c>
    </row>
    <row r="225" spans="1:41" x14ac:dyDescent="0.2">
      <c r="A225" s="51">
        <v>44426</v>
      </c>
      <c r="B225" s="52">
        <v>46084</v>
      </c>
      <c r="C225" s="53" t="s">
        <v>9318</v>
      </c>
      <c r="D225" s="53" t="s">
        <v>180</v>
      </c>
      <c r="E225" s="54">
        <v>42913750</v>
      </c>
      <c r="F225" s="54">
        <v>2327439</v>
      </c>
      <c r="G225" s="54">
        <v>0</v>
      </c>
      <c r="H225" s="55" t="s">
        <v>181</v>
      </c>
      <c r="I225" s="48">
        <v>900960810</v>
      </c>
      <c r="J225" s="53" t="s">
        <v>9319</v>
      </c>
      <c r="K225" s="53" t="s">
        <v>183</v>
      </c>
      <c r="L225" s="53" t="s">
        <v>209</v>
      </c>
      <c r="M225" s="53" t="s">
        <v>9320</v>
      </c>
      <c r="N225" s="53" t="s">
        <v>186</v>
      </c>
      <c r="O225" s="53" t="s">
        <v>211</v>
      </c>
      <c r="P225" s="53" t="s">
        <v>212</v>
      </c>
      <c r="Q225" s="55" t="s">
        <v>189</v>
      </c>
      <c r="R225" s="53" t="s">
        <v>190</v>
      </c>
      <c r="S225" s="53" t="s">
        <v>540</v>
      </c>
      <c r="T225" s="53" t="s">
        <v>541</v>
      </c>
      <c r="U225" s="56">
        <v>42913750</v>
      </c>
      <c r="V225" s="56">
        <v>0</v>
      </c>
      <c r="W225" s="56">
        <v>42913750</v>
      </c>
      <c r="X225" s="56">
        <v>0</v>
      </c>
      <c r="Y225" s="53" t="s">
        <v>193</v>
      </c>
      <c r="Z225" s="53" t="s">
        <v>194</v>
      </c>
      <c r="AA225" s="53" t="s">
        <v>195</v>
      </c>
      <c r="AB225" s="53" t="s">
        <v>9321</v>
      </c>
      <c r="AC225" s="53" t="s">
        <v>1202</v>
      </c>
      <c r="AD225" s="53" t="s">
        <v>1202</v>
      </c>
      <c r="AE225" s="53" t="s">
        <v>3011</v>
      </c>
      <c r="AF225" s="53" t="s">
        <v>9322</v>
      </c>
      <c r="AG225" s="53" t="s">
        <v>9167</v>
      </c>
      <c r="AH225" s="53" t="s">
        <v>9323</v>
      </c>
      <c r="AI225" s="53" t="s">
        <v>9324</v>
      </c>
      <c r="AJ225" s="53"/>
      <c r="AK225" s="53" t="s">
        <v>7924</v>
      </c>
      <c r="AL225" s="53" t="s">
        <v>3456</v>
      </c>
      <c r="AM225" s="53" t="s">
        <v>9325</v>
      </c>
      <c r="AN225" s="53" t="s">
        <v>9326</v>
      </c>
      <c r="AO225" s="59" t="s">
        <v>137</v>
      </c>
    </row>
    <row r="226" spans="1:41" x14ac:dyDescent="0.2">
      <c r="A226" s="51">
        <v>44526</v>
      </c>
      <c r="B226" s="52">
        <v>46084</v>
      </c>
      <c r="C226" s="53" t="s">
        <v>9327</v>
      </c>
      <c r="D226" s="53" t="s">
        <v>180</v>
      </c>
      <c r="E226" s="54">
        <v>13028314</v>
      </c>
      <c r="F226" s="54">
        <v>702271</v>
      </c>
      <c r="G226" s="54">
        <v>0</v>
      </c>
      <c r="H226" s="55" t="s">
        <v>361</v>
      </c>
      <c r="I226" s="48">
        <v>1057598314</v>
      </c>
      <c r="J226" s="53" t="s">
        <v>9328</v>
      </c>
      <c r="K226" s="53" t="s">
        <v>183</v>
      </c>
      <c r="L226" s="53" t="s">
        <v>209</v>
      </c>
      <c r="M226" s="53" t="s">
        <v>9329</v>
      </c>
      <c r="N226" s="53" t="s">
        <v>186</v>
      </c>
      <c r="O226" s="53" t="s">
        <v>225</v>
      </c>
      <c r="P226" s="53" t="s">
        <v>226</v>
      </c>
      <c r="Q226" s="55" t="s">
        <v>189</v>
      </c>
      <c r="R226" s="53" t="s">
        <v>190</v>
      </c>
      <c r="S226" s="53" t="s">
        <v>241</v>
      </c>
      <c r="T226" s="53" t="s">
        <v>242</v>
      </c>
      <c r="U226" s="56">
        <v>5998801</v>
      </c>
      <c r="V226" s="56">
        <v>0</v>
      </c>
      <c r="W226" s="56">
        <v>5998801</v>
      </c>
      <c r="X226" s="56">
        <v>0</v>
      </c>
      <c r="Y226" s="53" t="s">
        <v>193</v>
      </c>
      <c r="Z226" s="53" t="s">
        <v>194</v>
      </c>
      <c r="AA226" s="53" t="s">
        <v>195</v>
      </c>
      <c r="AB226" s="53" t="s">
        <v>9330</v>
      </c>
      <c r="AC226" s="53" t="s">
        <v>1890</v>
      </c>
      <c r="AD226" s="53" t="s">
        <v>1747</v>
      </c>
      <c r="AE226" s="53" t="s">
        <v>2373</v>
      </c>
      <c r="AF226" s="53" t="s">
        <v>9331</v>
      </c>
      <c r="AG226" s="53" t="s">
        <v>9167</v>
      </c>
      <c r="AH226" s="53" t="s">
        <v>9332</v>
      </c>
      <c r="AI226" s="53" t="s">
        <v>9333</v>
      </c>
      <c r="AJ226" s="53"/>
      <c r="AK226" s="53" t="s">
        <v>7139</v>
      </c>
      <c r="AL226" s="53" t="s">
        <v>758</v>
      </c>
      <c r="AM226" s="53" t="s">
        <v>9334</v>
      </c>
      <c r="AN226" s="53" t="s">
        <v>9335</v>
      </c>
      <c r="AO226" s="59" t="s">
        <v>137</v>
      </c>
    </row>
    <row r="227" spans="1:41" x14ac:dyDescent="0.2">
      <c r="A227" s="51">
        <v>44526</v>
      </c>
      <c r="B227" s="52">
        <v>46084</v>
      </c>
      <c r="C227" s="53" t="s">
        <v>9327</v>
      </c>
      <c r="D227" s="53" t="s">
        <v>180</v>
      </c>
      <c r="E227" s="54">
        <v>13028314</v>
      </c>
      <c r="F227" s="54">
        <v>702271</v>
      </c>
      <c r="G227" s="54">
        <v>0</v>
      </c>
      <c r="H227" s="55" t="s">
        <v>361</v>
      </c>
      <c r="I227" s="48">
        <v>1057598314</v>
      </c>
      <c r="J227" s="53" t="s">
        <v>9328</v>
      </c>
      <c r="K227" s="53" t="s">
        <v>183</v>
      </c>
      <c r="L227" s="53" t="s">
        <v>209</v>
      </c>
      <c r="M227" s="53" t="s">
        <v>9329</v>
      </c>
      <c r="N227" s="53" t="s">
        <v>186</v>
      </c>
      <c r="O227" s="53" t="s">
        <v>225</v>
      </c>
      <c r="P227" s="53" t="s">
        <v>226</v>
      </c>
      <c r="Q227" s="55" t="s">
        <v>189</v>
      </c>
      <c r="R227" s="53" t="s">
        <v>190</v>
      </c>
      <c r="S227" s="53" t="s">
        <v>9336</v>
      </c>
      <c r="T227" s="53" t="s">
        <v>9337</v>
      </c>
      <c r="U227" s="56">
        <v>7029513</v>
      </c>
      <c r="V227" s="56">
        <v>0</v>
      </c>
      <c r="W227" s="56">
        <v>7029513</v>
      </c>
      <c r="X227" s="56">
        <v>0</v>
      </c>
      <c r="Y227" s="53" t="s">
        <v>193</v>
      </c>
      <c r="Z227" s="53" t="s">
        <v>194</v>
      </c>
      <c r="AA227" s="53" t="s">
        <v>195</v>
      </c>
      <c r="AB227" s="53" t="s">
        <v>9330</v>
      </c>
      <c r="AC227" s="53" t="s">
        <v>1890</v>
      </c>
      <c r="AD227" s="53" t="s">
        <v>1747</v>
      </c>
      <c r="AE227" s="53" t="s">
        <v>2373</v>
      </c>
      <c r="AF227" s="53" t="s">
        <v>9331</v>
      </c>
      <c r="AG227" s="53" t="s">
        <v>9167</v>
      </c>
      <c r="AH227" s="53" t="s">
        <v>9332</v>
      </c>
      <c r="AI227" s="53" t="s">
        <v>9333</v>
      </c>
      <c r="AJ227" s="53"/>
      <c r="AK227" s="53" t="s">
        <v>7139</v>
      </c>
      <c r="AL227" s="53" t="s">
        <v>758</v>
      </c>
      <c r="AM227" s="53" t="s">
        <v>9334</v>
      </c>
      <c r="AN227" s="53" t="s">
        <v>9335</v>
      </c>
      <c r="AO227" s="59" t="s">
        <v>137</v>
      </c>
    </row>
    <row r="228" spans="1:41" x14ac:dyDescent="0.2">
      <c r="A228" s="51">
        <v>44626</v>
      </c>
      <c r="B228" s="52">
        <v>46084</v>
      </c>
      <c r="C228" s="53" t="s">
        <v>9338</v>
      </c>
      <c r="D228" s="53" t="s">
        <v>180</v>
      </c>
      <c r="E228" s="54">
        <v>2412130</v>
      </c>
      <c r="F228" s="54">
        <v>161228</v>
      </c>
      <c r="G228" s="54">
        <v>0</v>
      </c>
      <c r="H228" s="55" t="s">
        <v>181</v>
      </c>
      <c r="I228" s="48">
        <v>800077715</v>
      </c>
      <c r="J228" s="53" t="s">
        <v>8961</v>
      </c>
      <c r="K228" s="53" t="s">
        <v>183</v>
      </c>
      <c r="L228" s="53" t="s">
        <v>209</v>
      </c>
      <c r="M228" s="53" t="s">
        <v>9339</v>
      </c>
      <c r="N228" s="53" t="s">
        <v>186</v>
      </c>
      <c r="O228" s="53" t="s">
        <v>9340</v>
      </c>
      <c r="P228" s="53" t="s">
        <v>9341</v>
      </c>
      <c r="Q228" s="55" t="s">
        <v>189</v>
      </c>
      <c r="R228" s="53" t="s">
        <v>190</v>
      </c>
      <c r="S228" s="53" t="s">
        <v>540</v>
      </c>
      <c r="T228" s="53" t="s">
        <v>541</v>
      </c>
      <c r="U228" s="56">
        <v>2412130</v>
      </c>
      <c r="V228" s="56">
        <v>0</v>
      </c>
      <c r="W228" s="56">
        <v>2412130</v>
      </c>
      <c r="X228" s="56">
        <v>0</v>
      </c>
      <c r="Y228" s="53" t="s">
        <v>193</v>
      </c>
      <c r="Z228" s="53" t="s">
        <v>194</v>
      </c>
      <c r="AA228" s="53" t="s">
        <v>195</v>
      </c>
      <c r="AB228" s="53" t="s">
        <v>9342</v>
      </c>
      <c r="AC228" s="53" t="s">
        <v>526</v>
      </c>
      <c r="AD228" s="53" t="s">
        <v>526</v>
      </c>
      <c r="AE228" s="53" t="s">
        <v>2675</v>
      </c>
      <c r="AF228" s="53" t="s">
        <v>9343</v>
      </c>
      <c r="AG228" s="53" t="s">
        <v>9167</v>
      </c>
      <c r="AH228" s="53" t="s">
        <v>9344</v>
      </c>
      <c r="AI228" s="53" t="s">
        <v>9345</v>
      </c>
      <c r="AJ228" s="53"/>
      <c r="AK228" s="53" t="s">
        <v>7264</v>
      </c>
      <c r="AL228" s="53" t="s">
        <v>452</v>
      </c>
      <c r="AM228" s="53" t="s">
        <v>9346</v>
      </c>
      <c r="AN228" s="53" t="s">
        <v>9347</v>
      </c>
      <c r="AO228" s="59" t="s">
        <v>137</v>
      </c>
    </row>
    <row r="229" spans="1:41" x14ac:dyDescent="0.2">
      <c r="A229" s="51">
        <v>44726</v>
      </c>
      <c r="B229" s="52">
        <v>46084</v>
      </c>
      <c r="C229" s="53" t="s">
        <v>9348</v>
      </c>
      <c r="D229" s="53" t="s">
        <v>180</v>
      </c>
      <c r="E229" s="54">
        <v>95409440</v>
      </c>
      <c r="F229" s="54">
        <v>9584239</v>
      </c>
      <c r="G229" s="54">
        <v>0</v>
      </c>
      <c r="H229" s="55" t="s">
        <v>181</v>
      </c>
      <c r="I229" s="48">
        <v>900098348</v>
      </c>
      <c r="J229" s="53" t="s">
        <v>9349</v>
      </c>
      <c r="K229" s="53" t="s">
        <v>183</v>
      </c>
      <c r="L229" s="53" t="s">
        <v>184</v>
      </c>
      <c r="M229" s="53" t="s">
        <v>9350</v>
      </c>
      <c r="N229" s="53" t="s">
        <v>186</v>
      </c>
      <c r="O229" s="53" t="s">
        <v>211</v>
      </c>
      <c r="P229" s="53" t="s">
        <v>212</v>
      </c>
      <c r="Q229" s="55" t="s">
        <v>189</v>
      </c>
      <c r="R229" s="53" t="s">
        <v>190</v>
      </c>
      <c r="S229" s="53" t="s">
        <v>478</v>
      </c>
      <c r="T229" s="53" t="s">
        <v>479</v>
      </c>
      <c r="U229" s="56">
        <v>95409440</v>
      </c>
      <c r="V229" s="56">
        <v>0</v>
      </c>
      <c r="W229" s="56">
        <v>95409440</v>
      </c>
      <c r="X229" s="56">
        <v>0</v>
      </c>
      <c r="Y229" s="53" t="s">
        <v>193</v>
      </c>
      <c r="Z229" s="53" t="s">
        <v>194</v>
      </c>
      <c r="AA229" s="53" t="s">
        <v>195</v>
      </c>
      <c r="AB229" s="53" t="s">
        <v>9351</v>
      </c>
      <c r="AC229" s="53" t="s">
        <v>1676</v>
      </c>
      <c r="AD229" s="53" t="s">
        <v>1661</v>
      </c>
      <c r="AE229" s="53" t="s">
        <v>2622</v>
      </c>
      <c r="AF229" s="53" t="s">
        <v>9352</v>
      </c>
      <c r="AG229" s="53" t="s">
        <v>9167</v>
      </c>
      <c r="AH229" s="53" t="s">
        <v>9353</v>
      </c>
      <c r="AI229" s="53" t="s">
        <v>9354</v>
      </c>
      <c r="AJ229" s="53"/>
      <c r="AK229" s="53" t="s">
        <v>7256</v>
      </c>
      <c r="AL229" s="53" t="s">
        <v>3456</v>
      </c>
      <c r="AM229" s="53" t="s">
        <v>3327</v>
      </c>
      <c r="AN229" s="53" t="s">
        <v>9355</v>
      </c>
      <c r="AO229" s="59" t="s">
        <v>127</v>
      </c>
    </row>
    <row r="230" spans="1:41" x14ac:dyDescent="0.2">
      <c r="A230" s="51">
        <v>44826</v>
      </c>
      <c r="B230" s="52">
        <v>46084</v>
      </c>
      <c r="C230" s="53" t="s">
        <v>9356</v>
      </c>
      <c r="D230" s="53" t="s">
        <v>180</v>
      </c>
      <c r="E230" s="54">
        <v>59464300</v>
      </c>
      <c r="F230" s="54">
        <v>4974014</v>
      </c>
      <c r="G230" s="54">
        <v>0</v>
      </c>
      <c r="H230" s="55" t="s">
        <v>181</v>
      </c>
      <c r="I230" s="48">
        <v>900792498</v>
      </c>
      <c r="J230" s="53" t="s">
        <v>7104</v>
      </c>
      <c r="K230" s="53" t="s">
        <v>183</v>
      </c>
      <c r="L230" s="53" t="s">
        <v>209</v>
      </c>
      <c r="M230" s="53" t="s">
        <v>7105</v>
      </c>
      <c r="N230" s="53" t="s">
        <v>186</v>
      </c>
      <c r="O230" s="53" t="s">
        <v>7106</v>
      </c>
      <c r="P230" s="53" t="s">
        <v>7107</v>
      </c>
      <c r="Q230" s="55" t="s">
        <v>189</v>
      </c>
      <c r="R230" s="53" t="s">
        <v>190</v>
      </c>
      <c r="S230" s="53" t="s">
        <v>478</v>
      </c>
      <c r="T230" s="53" t="s">
        <v>479</v>
      </c>
      <c r="U230" s="56">
        <v>59464300</v>
      </c>
      <c r="V230" s="56">
        <v>0</v>
      </c>
      <c r="W230" s="56">
        <v>59464300</v>
      </c>
      <c r="X230" s="56">
        <v>0</v>
      </c>
      <c r="Y230" s="53" t="s">
        <v>193</v>
      </c>
      <c r="Z230" s="53" t="s">
        <v>194</v>
      </c>
      <c r="AA230" s="53" t="s">
        <v>195</v>
      </c>
      <c r="AB230" s="53" t="s">
        <v>9357</v>
      </c>
      <c r="AC230" s="53" t="s">
        <v>720</v>
      </c>
      <c r="AD230" s="53" t="s">
        <v>720</v>
      </c>
      <c r="AE230" s="53" t="s">
        <v>1993</v>
      </c>
      <c r="AF230" s="53" t="s">
        <v>9358</v>
      </c>
      <c r="AG230" s="53" t="s">
        <v>9167</v>
      </c>
      <c r="AH230" s="53" t="s">
        <v>9359</v>
      </c>
      <c r="AI230" s="53" t="s">
        <v>9360</v>
      </c>
      <c r="AJ230" s="53"/>
      <c r="AK230" s="53" t="s">
        <v>5366</v>
      </c>
      <c r="AL230" s="53" t="s">
        <v>452</v>
      </c>
      <c r="AM230" s="53" t="s">
        <v>2732</v>
      </c>
      <c r="AN230" s="53" t="s">
        <v>7111</v>
      </c>
      <c r="AO230" s="59" t="s">
        <v>127</v>
      </c>
    </row>
    <row r="231" spans="1:41" x14ac:dyDescent="0.2">
      <c r="A231" s="51">
        <v>44926</v>
      </c>
      <c r="B231" s="52">
        <v>46084</v>
      </c>
      <c r="C231" s="53" t="s">
        <v>9361</v>
      </c>
      <c r="D231" s="53" t="s">
        <v>180</v>
      </c>
      <c r="E231" s="54">
        <v>350000</v>
      </c>
      <c r="F231" s="54">
        <v>8382</v>
      </c>
      <c r="G231" s="54">
        <v>0</v>
      </c>
      <c r="H231" s="55" t="s">
        <v>181</v>
      </c>
      <c r="I231" s="48">
        <v>900261596</v>
      </c>
      <c r="J231" s="53" t="s">
        <v>8986</v>
      </c>
      <c r="K231" s="53" t="s">
        <v>183</v>
      </c>
      <c r="L231" s="53" t="s">
        <v>209</v>
      </c>
      <c r="M231" s="53" t="s">
        <v>8987</v>
      </c>
      <c r="N231" s="53" t="s">
        <v>186</v>
      </c>
      <c r="O231" s="53" t="s">
        <v>334</v>
      </c>
      <c r="P231" s="53" t="s">
        <v>8393</v>
      </c>
      <c r="Q231" s="55" t="s">
        <v>189</v>
      </c>
      <c r="R231" s="53" t="s">
        <v>190</v>
      </c>
      <c r="S231" s="53" t="s">
        <v>735</v>
      </c>
      <c r="T231" s="53" t="s">
        <v>736</v>
      </c>
      <c r="U231" s="56">
        <v>350000</v>
      </c>
      <c r="V231" s="56">
        <v>0</v>
      </c>
      <c r="W231" s="56">
        <v>350000</v>
      </c>
      <c r="X231" s="56">
        <v>0</v>
      </c>
      <c r="Y231" s="53" t="s">
        <v>193</v>
      </c>
      <c r="Z231" s="53" t="s">
        <v>194</v>
      </c>
      <c r="AA231" s="53" t="s">
        <v>195</v>
      </c>
      <c r="AB231" s="53" t="s">
        <v>9362</v>
      </c>
      <c r="AC231" s="53" t="s">
        <v>998</v>
      </c>
      <c r="AD231" s="53" t="s">
        <v>985</v>
      </c>
      <c r="AE231" s="53" t="s">
        <v>2229</v>
      </c>
      <c r="AF231" s="53" t="s">
        <v>9363</v>
      </c>
      <c r="AG231" s="53" t="s">
        <v>9167</v>
      </c>
      <c r="AH231" s="53" t="s">
        <v>9364</v>
      </c>
      <c r="AI231" s="53" t="s">
        <v>9365</v>
      </c>
      <c r="AJ231" s="53"/>
      <c r="AK231" s="53" t="s">
        <v>6115</v>
      </c>
      <c r="AL231" s="53" t="s">
        <v>758</v>
      </c>
      <c r="AM231" s="53" t="s">
        <v>8991</v>
      </c>
      <c r="AN231" s="53" t="s">
        <v>8992</v>
      </c>
      <c r="AO231" s="59" t="s">
        <v>137</v>
      </c>
    </row>
    <row r="232" spans="1:41" x14ac:dyDescent="0.2">
      <c r="A232" s="51">
        <v>45026</v>
      </c>
      <c r="B232" s="52">
        <v>46084</v>
      </c>
      <c r="C232" s="53" t="s">
        <v>9366</v>
      </c>
      <c r="D232" s="53" t="s">
        <v>180</v>
      </c>
      <c r="E232" s="54">
        <v>226611700</v>
      </c>
      <c r="F232" s="54">
        <v>7529602</v>
      </c>
      <c r="G232" s="54">
        <v>0</v>
      </c>
      <c r="H232" s="55" t="s">
        <v>181</v>
      </c>
      <c r="I232" s="48">
        <v>830034233</v>
      </c>
      <c r="J232" s="53" t="s">
        <v>8914</v>
      </c>
      <c r="K232" s="53" t="s">
        <v>183</v>
      </c>
      <c r="L232" s="53" t="s">
        <v>209</v>
      </c>
      <c r="M232" s="53" t="s">
        <v>8915</v>
      </c>
      <c r="N232" s="53" t="s">
        <v>186</v>
      </c>
      <c r="O232" s="53" t="s">
        <v>364</v>
      </c>
      <c r="P232" s="53" t="s">
        <v>365</v>
      </c>
      <c r="Q232" s="55" t="s">
        <v>189</v>
      </c>
      <c r="R232" s="53" t="s">
        <v>190</v>
      </c>
      <c r="S232" s="53" t="s">
        <v>735</v>
      </c>
      <c r="T232" s="53" t="s">
        <v>736</v>
      </c>
      <c r="U232" s="56">
        <v>171627820</v>
      </c>
      <c r="V232" s="56">
        <v>0</v>
      </c>
      <c r="W232" s="56">
        <v>171627820</v>
      </c>
      <c r="X232" s="56">
        <v>0</v>
      </c>
      <c r="Y232" s="53" t="s">
        <v>193</v>
      </c>
      <c r="Z232" s="53" t="s">
        <v>194</v>
      </c>
      <c r="AA232" s="53" t="s">
        <v>195</v>
      </c>
      <c r="AB232" s="53" t="s">
        <v>9367</v>
      </c>
      <c r="AC232" s="53" t="s">
        <v>494</v>
      </c>
      <c r="AD232" s="53" t="s">
        <v>494</v>
      </c>
      <c r="AE232" s="53" t="s">
        <v>1115</v>
      </c>
      <c r="AF232" s="53" t="s">
        <v>9175</v>
      </c>
      <c r="AG232" s="53" t="s">
        <v>9167</v>
      </c>
      <c r="AH232" s="53" t="s">
        <v>9368</v>
      </c>
      <c r="AI232" s="53" t="s">
        <v>9369</v>
      </c>
      <c r="AJ232" s="53"/>
      <c r="AK232" s="53" t="s">
        <v>2387</v>
      </c>
      <c r="AL232" s="53" t="s">
        <v>452</v>
      </c>
      <c r="AM232" s="53" t="s">
        <v>9370</v>
      </c>
      <c r="AN232" s="53" t="s">
        <v>9371</v>
      </c>
      <c r="AO232" s="59" t="s">
        <v>137</v>
      </c>
    </row>
    <row r="233" spans="1:41" x14ac:dyDescent="0.2">
      <c r="A233" s="51">
        <v>45026</v>
      </c>
      <c r="B233" s="52">
        <v>46084</v>
      </c>
      <c r="C233" s="53" t="s">
        <v>9366</v>
      </c>
      <c r="D233" s="53" t="s">
        <v>180</v>
      </c>
      <c r="E233" s="54">
        <v>226611700</v>
      </c>
      <c r="F233" s="54">
        <v>7529602</v>
      </c>
      <c r="G233" s="54">
        <v>0</v>
      </c>
      <c r="H233" s="55" t="s">
        <v>181</v>
      </c>
      <c r="I233" s="48">
        <v>830034233</v>
      </c>
      <c r="J233" s="53" t="s">
        <v>8914</v>
      </c>
      <c r="K233" s="53" t="s">
        <v>183</v>
      </c>
      <c r="L233" s="53" t="s">
        <v>209</v>
      </c>
      <c r="M233" s="53" t="s">
        <v>8915</v>
      </c>
      <c r="N233" s="53" t="s">
        <v>186</v>
      </c>
      <c r="O233" s="53" t="s">
        <v>364</v>
      </c>
      <c r="P233" s="53" t="s">
        <v>365</v>
      </c>
      <c r="Q233" s="55" t="s">
        <v>189</v>
      </c>
      <c r="R233" s="53" t="s">
        <v>190</v>
      </c>
      <c r="S233" s="53" t="s">
        <v>458</v>
      </c>
      <c r="T233" s="53" t="s">
        <v>459</v>
      </c>
      <c r="U233" s="56">
        <v>54983880</v>
      </c>
      <c r="V233" s="56">
        <v>0</v>
      </c>
      <c r="W233" s="56">
        <v>54983880</v>
      </c>
      <c r="X233" s="56">
        <v>0</v>
      </c>
      <c r="Y233" s="53" t="s">
        <v>193</v>
      </c>
      <c r="Z233" s="53" t="s">
        <v>194</v>
      </c>
      <c r="AA233" s="53" t="s">
        <v>195</v>
      </c>
      <c r="AB233" s="53" t="s">
        <v>9367</v>
      </c>
      <c r="AC233" s="53" t="s">
        <v>494</v>
      </c>
      <c r="AD233" s="53" t="s">
        <v>494</v>
      </c>
      <c r="AE233" s="53" t="s">
        <v>1115</v>
      </c>
      <c r="AF233" s="53" t="s">
        <v>9175</v>
      </c>
      <c r="AG233" s="53" t="s">
        <v>9167</v>
      </c>
      <c r="AH233" s="53" t="s">
        <v>9368</v>
      </c>
      <c r="AI233" s="53" t="s">
        <v>9369</v>
      </c>
      <c r="AJ233" s="53"/>
      <c r="AK233" s="53" t="s">
        <v>2387</v>
      </c>
      <c r="AL233" s="53" t="s">
        <v>452</v>
      </c>
      <c r="AM233" s="53" t="s">
        <v>9370</v>
      </c>
      <c r="AN233" s="53" t="s">
        <v>9371</v>
      </c>
      <c r="AO233" s="59" t="s">
        <v>137</v>
      </c>
    </row>
    <row r="234" spans="1:41" x14ac:dyDescent="0.2">
      <c r="A234" s="51">
        <v>45226</v>
      </c>
      <c r="B234" s="52">
        <v>46084</v>
      </c>
      <c r="C234" s="53" t="s">
        <v>9372</v>
      </c>
      <c r="D234" s="53" t="s">
        <v>180</v>
      </c>
      <c r="E234" s="54">
        <v>1243550</v>
      </c>
      <c r="F234" s="54">
        <v>144732</v>
      </c>
      <c r="G234" s="54">
        <v>0</v>
      </c>
      <c r="H234" s="55" t="s">
        <v>181</v>
      </c>
      <c r="I234" s="48">
        <v>802013552</v>
      </c>
      <c r="J234" s="53" t="s">
        <v>5260</v>
      </c>
      <c r="K234" s="53" t="s">
        <v>183</v>
      </c>
      <c r="L234" s="53" t="s">
        <v>184</v>
      </c>
      <c r="M234" s="53" t="s">
        <v>6338</v>
      </c>
      <c r="N234" s="53" t="s">
        <v>186</v>
      </c>
      <c r="O234" s="53" t="s">
        <v>211</v>
      </c>
      <c r="P234" s="53" t="s">
        <v>212</v>
      </c>
      <c r="Q234" s="55" t="s">
        <v>189</v>
      </c>
      <c r="R234" s="53" t="s">
        <v>190</v>
      </c>
      <c r="S234" s="53" t="s">
        <v>458</v>
      </c>
      <c r="T234" s="53" t="s">
        <v>459</v>
      </c>
      <c r="U234" s="56">
        <v>1243550</v>
      </c>
      <c r="V234" s="56">
        <v>0</v>
      </c>
      <c r="W234" s="56">
        <v>1243550</v>
      </c>
      <c r="X234" s="56">
        <v>0</v>
      </c>
      <c r="Y234" s="53" t="s">
        <v>193</v>
      </c>
      <c r="Z234" s="53" t="s">
        <v>194</v>
      </c>
      <c r="AA234" s="53" t="s">
        <v>195</v>
      </c>
      <c r="AB234" s="53" t="s">
        <v>9373</v>
      </c>
      <c r="AC234" s="53" t="s">
        <v>965</v>
      </c>
      <c r="AD234" s="53" t="s">
        <v>946</v>
      </c>
      <c r="AE234" s="53" t="s">
        <v>1072</v>
      </c>
      <c r="AF234" s="53" t="s">
        <v>9374</v>
      </c>
      <c r="AG234" s="53" t="s">
        <v>9167</v>
      </c>
      <c r="AH234" s="53" t="s">
        <v>9375</v>
      </c>
      <c r="AI234" s="53" t="s">
        <v>9376</v>
      </c>
      <c r="AJ234" s="53"/>
      <c r="AK234" s="53" t="s">
        <v>2634</v>
      </c>
      <c r="AL234" s="53" t="s">
        <v>758</v>
      </c>
      <c r="AM234" s="53" t="s">
        <v>5264</v>
      </c>
      <c r="AN234" s="53" t="s">
        <v>5265</v>
      </c>
      <c r="AO234" s="59" t="s">
        <v>137</v>
      </c>
    </row>
    <row r="235" spans="1:41" x14ac:dyDescent="0.2">
      <c r="A235" s="51">
        <v>45826</v>
      </c>
      <c r="B235" s="52">
        <v>46085</v>
      </c>
      <c r="C235" s="53" t="s">
        <v>9377</v>
      </c>
      <c r="D235" s="53" t="s">
        <v>180</v>
      </c>
      <c r="E235" s="54">
        <v>15000000</v>
      </c>
      <c r="F235" s="54">
        <v>0</v>
      </c>
      <c r="G235" s="54">
        <v>0</v>
      </c>
      <c r="H235" s="55" t="s">
        <v>181</v>
      </c>
      <c r="I235" s="48">
        <v>900923902</v>
      </c>
      <c r="J235" s="53" t="s">
        <v>9148</v>
      </c>
      <c r="K235" s="53" t="s">
        <v>183</v>
      </c>
      <c r="L235" s="53" t="s">
        <v>209</v>
      </c>
      <c r="M235" s="53" t="s">
        <v>9149</v>
      </c>
      <c r="N235" s="53" t="s">
        <v>186</v>
      </c>
      <c r="O235" s="53" t="s">
        <v>211</v>
      </c>
      <c r="P235" s="53" t="s">
        <v>212</v>
      </c>
      <c r="Q235" s="55" t="s">
        <v>189</v>
      </c>
      <c r="R235" s="53" t="s">
        <v>190</v>
      </c>
      <c r="S235" s="53" t="s">
        <v>540</v>
      </c>
      <c r="T235" s="53" t="s">
        <v>541</v>
      </c>
      <c r="U235" s="56">
        <v>15000000</v>
      </c>
      <c r="V235" s="56">
        <v>0</v>
      </c>
      <c r="W235" s="56">
        <v>15000000</v>
      </c>
      <c r="X235" s="56">
        <v>0</v>
      </c>
      <c r="Y235" s="53" t="s">
        <v>193</v>
      </c>
      <c r="Z235" s="53" t="s">
        <v>194</v>
      </c>
      <c r="AA235" s="53" t="s">
        <v>195</v>
      </c>
      <c r="AB235" s="53" t="s">
        <v>9378</v>
      </c>
      <c r="AC235" s="53" t="s">
        <v>1739</v>
      </c>
      <c r="AD235" s="53" t="s">
        <v>1724</v>
      </c>
      <c r="AE235" s="53" t="s">
        <v>2207</v>
      </c>
      <c r="AF235" s="53" t="s">
        <v>9379</v>
      </c>
      <c r="AG235" s="53" t="s">
        <v>9380</v>
      </c>
      <c r="AH235" s="53" t="s">
        <v>9381</v>
      </c>
      <c r="AI235" s="53" t="s">
        <v>9382</v>
      </c>
      <c r="AJ235" s="53"/>
      <c r="AK235" s="53" t="s">
        <v>5844</v>
      </c>
      <c r="AL235" s="53" t="s">
        <v>452</v>
      </c>
      <c r="AM235" s="53" t="s">
        <v>5691</v>
      </c>
      <c r="AN235" s="53" t="s">
        <v>9383</v>
      </c>
      <c r="AO235" s="59" t="s">
        <v>137</v>
      </c>
    </row>
    <row r="236" spans="1:41" x14ac:dyDescent="0.2">
      <c r="A236" s="51">
        <v>45926</v>
      </c>
      <c r="B236" s="52">
        <v>46085</v>
      </c>
      <c r="C236" s="53" t="s">
        <v>9384</v>
      </c>
      <c r="D236" s="53" t="s">
        <v>180</v>
      </c>
      <c r="E236" s="54">
        <v>41929600</v>
      </c>
      <c r="F236" s="54">
        <v>1891594</v>
      </c>
      <c r="G236" s="54">
        <v>0</v>
      </c>
      <c r="H236" s="55" t="s">
        <v>181</v>
      </c>
      <c r="I236" s="48">
        <v>900923902</v>
      </c>
      <c r="J236" s="53" t="s">
        <v>9148</v>
      </c>
      <c r="K236" s="53" t="s">
        <v>183</v>
      </c>
      <c r="L236" s="53" t="s">
        <v>209</v>
      </c>
      <c r="M236" s="53" t="s">
        <v>9149</v>
      </c>
      <c r="N236" s="53" t="s">
        <v>186</v>
      </c>
      <c r="O236" s="53" t="s">
        <v>211</v>
      </c>
      <c r="P236" s="53" t="s">
        <v>212</v>
      </c>
      <c r="Q236" s="55" t="s">
        <v>189</v>
      </c>
      <c r="R236" s="53" t="s">
        <v>190</v>
      </c>
      <c r="S236" s="53" t="s">
        <v>540</v>
      </c>
      <c r="T236" s="53" t="s">
        <v>541</v>
      </c>
      <c r="U236" s="56">
        <v>41929600</v>
      </c>
      <c r="V236" s="56">
        <v>0</v>
      </c>
      <c r="W236" s="56">
        <v>41929600</v>
      </c>
      <c r="X236" s="56">
        <v>0</v>
      </c>
      <c r="Y236" s="53" t="s">
        <v>480</v>
      </c>
      <c r="Z236" s="53" t="s">
        <v>194</v>
      </c>
      <c r="AA236" s="53" t="s">
        <v>702</v>
      </c>
      <c r="AB236" s="53" t="s">
        <v>9378</v>
      </c>
      <c r="AC236" s="53" t="s">
        <v>1739</v>
      </c>
      <c r="AD236" s="53" t="s">
        <v>1724</v>
      </c>
      <c r="AE236" s="53" t="s">
        <v>2207</v>
      </c>
      <c r="AF236" s="53" t="s">
        <v>9385</v>
      </c>
      <c r="AG236" s="53" t="s">
        <v>9380</v>
      </c>
      <c r="AH236" s="53" t="s">
        <v>9386</v>
      </c>
      <c r="AI236" s="53" t="s">
        <v>9387</v>
      </c>
      <c r="AJ236" s="53"/>
      <c r="AK236" s="53" t="s">
        <v>5844</v>
      </c>
      <c r="AL236" s="53" t="s">
        <v>452</v>
      </c>
      <c r="AM236" s="53" t="s">
        <v>5691</v>
      </c>
      <c r="AN236" s="53" t="s">
        <v>9383</v>
      </c>
      <c r="AO236" s="59" t="s">
        <v>137</v>
      </c>
    </row>
    <row r="237" spans="1:41" x14ac:dyDescent="0.2">
      <c r="A237" s="51">
        <v>46026</v>
      </c>
      <c r="B237" s="52">
        <v>46085</v>
      </c>
      <c r="C237" s="53" t="s">
        <v>9388</v>
      </c>
      <c r="D237" s="53" t="s">
        <v>180</v>
      </c>
      <c r="E237" s="54">
        <v>9780000</v>
      </c>
      <c r="F237" s="54">
        <v>138289</v>
      </c>
      <c r="G237" s="54">
        <v>0</v>
      </c>
      <c r="H237" s="55" t="s">
        <v>181</v>
      </c>
      <c r="I237" s="48">
        <v>900150640</v>
      </c>
      <c r="J237" s="53" t="s">
        <v>8578</v>
      </c>
      <c r="K237" s="53" t="s">
        <v>183</v>
      </c>
      <c r="L237" s="53" t="s">
        <v>184</v>
      </c>
      <c r="M237" s="53" t="s">
        <v>8579</v>
      </c>
      <c r="N237" s="53" t="s">
        <v>186</v>
      </c>
      <c r="O237" s="53" t="s">
        <v>2316</v>
      </c>
      <c r="P237" s="53" t="s">
        <v>2317</v>
      </c>
      <c r="Q237" s="55" t="s">
        <v>189</v>
      </c>
      <c r="R237" s="53" t="s">
        <v>190</v>
      </c>
      <c r="S237" s="53" t="s">
        <v>669</v>
      </c>
      <c r="T237" s="53" t="s">
        <v>670</v>
      </c>
      <c r="U237" s="56">
        <v>9780000</v>
      </c>
      <c r="V237" s="56">
        <v>0</v>
      </c>
      <c r="W237" s="56">
        <v>9780000</v>
      </c>
      <c r="X237" s="56">
        <v>0</v>
      </c>
      <c r="Y237" s="53" t="s">
        <v>193</v>
      </c>
      <c r="Z237" s="53" t="s">
        <v>194</v>
      </c>
      <c r="AA237" s="53" t="s">
        <v>195</v>
      </c>
      <c r="AB237" s="53" t="s">
        <v>9389</v>
      </c>
      <c r="AC237" s="53" t="s">
        <v>515</v>
      </c>
      <c r="AD237" s="53" t="s">
        <v>515</v>
      </c>
      <c r="AE237" s="53" t="s">
        <v>1830</v>
      </c>
      <c r="AF237" s="53" t="s">
        <v>9390</v>
      </c>
      <c r="AG237" s="53" t="s">
        <v>9380</v>
      </c>
      <c r="AH237" s="53" t="s">
        <v>9391</v>
      </c>
      <c r="AI237" s="53" t="s">
        <v>9392</v>
      </c>
      <c r="AJ237" s="53"/>
      <c r="AK237" s="53" t="s">
        <v>4672</v>
      </c>
      <c r="AL237" s="53" t="s">
        <v>452</v>
      </c>
      <c r="AM237" s="53" t="s">
        <v>2641</v>
      </c>
      <c r="AN237" s="53" t="s">
        <v>8583</v>
      </c>
      <c r="AO237" s="59" t="s">
        <v>137</v>
      </c>
    </row>
    <row r="238" spans="1:41" x14ac:dyDescent="0.2">
      <c r="A238" s="51">
        <v>46226</v>
      </c>
      <c r="B238" s="52">
        <v>46085</v>
      </c>
      <c r="C238" s="53" t="s">
        <v>9393</v>
      </c>
      <c r="D238" s="53" t="s">
        <v>180</v>
      </c>
      <c r="E238" s="54">
        <v>29505273.780000001</v>
      </c>
      <c r="F238" s="54">
        <v>153353</v>
      </c>
      <c r="G238" s="54">
        <v>0</v>
      </c>
      <c r="H238" s="55" t="s">
        <v>181</v>
      </c>
      <c r="I238" s="48">
        <v>901902602</v>
      </c>
      <c r="J238" s="53" t="s">
        <v>9394</v>
      </c>
      <c r="K238" s="53" t="s">
        <v>183</v>
      </c>
      <c r="L238" s="53" t="s">
        <v>209</v>
      </c>
      <c r="M238" s="53" t="s">
        <v>9395</v>
      </c>
      <c r="N238" s="53" t="s">
        <v>186</v>
      </c>
      <c r="O238" s="53" t="s">
        <v>364</v>
      </c>
      <c r="P238" s="53" t="s">
        <v>365</v>
      </c>
      <c r="Q238" s="55" t="s">
        <v>189</v>
      </c>
      <c r="R238" s="53" t="s">
        <v>190</v>
      </c>
      <c r="S238" s="53" t="s">
        <v>790</v>
      </c>
      <c r="T238" s="53" t="s">
        <v>791</v>
      </c>
      <c r="U238" s="56">
        <v>4416214</v>
      </c>
      <c r="V238" s="56">
        <v>0</v>
      </c>
      <c r="W238" s="56">
        <v>4416214</v>
      </c>
      <c r="X238" s="56">
        <v>0</v>
      </c>
      <c r="Y238" s="53" t="s">
        <v>193</v>
      </c>
      <c r="Z238" s="53" t="s">
        <v>194</v>
      </c>
      <c r="AA238" s="53" t="s">
        <v>195</v>
      </c>
      <c r="AB238" s="53" t="s">
        <v>9396</v>
      </c>
      <c r="AC238" s="53" t="s">
        <v>607</v>
      </c>
      <c r="AD238" s="53" t="s">
        <v>607</v>
      </c>
      <c r="AE238" s="53" t="s">
        <v>2635</v>
      </c>
      <c r="AF238" s="53" t="s">
        <v>9397</v>
      </c>
      <c r="AG238" s="53" t="s">
        <v>9380</v>
      </c>
      <c r="AH238" s="53" t="s">
        <v>9398</v>
      </c>
      <c r="AI238" s="53" t="s">
        <v>9399</v>
      </c>
      <c r="AJ238" s="53"/>
      <c r="AK238" s="53" t="s">
        <v>7256</v>
      </c>
      <c r="AL238" s="53" t="s">
        <v>787</v>
      </c>
      <c r="AM238" s="53" t="s">
        <v>9400</v>
      </c>
      <c r="AN238" s="53" t="s">
        <v>9401</v>
      </c>
      <c r="AO238" s="59" t="s">
        <v>137</v>
      </c>
    </row>
    <row r="239" spans="1:41" x14ac:dyDescent="0.2">
      <c r="A239" s="51">
        <v>46226</v>
      </c>
      <c r="B239" s="52">
        <v>46085</v>
      </c>
      <c r="C239" s="53" t="s">
        <v>9393</v>
      </c>
      <c r="D239" s="53" t="s">
        <v>180</v>
      </c>
      <c r="E239" s="54">
        <v>29505273.780000001</v>
      </c>
      <c r="F239" s="54">
        <v>153353</v>
      </c>
      <c r="G239" s="54">
        <v>0</v>
      </c>
      <c r="H239" s="55" t="s">
        <v>181</v>
      </c>
      <c r="I239" s="48">
        <v>901902602</v>
      </c>
      <c r="J239" s="53" t="s">
        <v>9394</v>
      </c>
      <c r="K239" s="53" t="s">
        <v>183</v>
      </c>
      <c r="L239" s="53" t="s">
        <v>209</v>
      </c>
      <c r="M239" s="53" t="s">
        <v>9395</v>
      </c>
      <c r="N239" s="53" t="s">
        <v>186</v>
      </c>
      <c r="O239" s="53" t="s">
        <v>364</v>
      </c>
      <c r="P239" s="53" t="s">
        <v>365</v>
      </c>
      <c r="Q239" s="55" t="s">
        <v>189</v>
      </c>
      <c r="R239" s="53" t="s">
        <v>190</v>
      </c>
      <c r="S239" s="53" t="s">
        <v>782</v>
      </c>
      <c r="T239" s="53" t="s">
        <v>783</v>
      </c>
      <c r="U239" s="56">
        <v>25089059.780000001</v>
      </c>
      <c r="V239" s="56">
        <v>0</v>
      </c>
      <c r="W239" s="56">
        <v>25089059.780000001</v>
      </c>
      <c r="X239" s="56">
        <v>0</v>
      </c>
      <c r="Y239" s="53" t="s">
        <v>193</v>
      </c>
      <c r="Z239" s="53" t="s">
        <v>194</v>
      </c>
      <c r="AA239" s="53" t="s">
        <v>195</v>
      </c>
      <c r="AB239" s="53" t="s">
        <v>9396</v>
      </c>
      <c r="AC239" s="53" t="s">
        <v>607</v>
      </c>
      <c r="AD239" s="53" t="s">
        <v>607</v>
      </c>
      <c r="AE239" s="53" t="s">
        <v>2635</v>
      </c>
      <c r="AF239" s="53" t="s">
        <v>9397</v>
      </c>
      <c r="AG239" s="53" t="s">
        <v>9380</v>
      </c>
      <c r="AH239" s="53" t="s">
        <v>9398</v>
      </c>
      <c r="AI239" s="53" t="s">
        <v>9399</v>
      </c>
      <c r="AJ239" s="53"/>
      <c r="AK239" s="53" t="s">
        <v>7256</v>
      </c>
      <c r="AL239" s="53" t="s">
        <v>787</v>
      </c>
      <c r="AM239" s="53" t="s">
        <v>9400</v>
      </c>
      <c r="AN239" s="53" t="s">
        <v>9401</v>
      </c>
      <c r="AO239" s="59" t="s">
        <v>137</v>
      </c>
    </row>
    <row r="240" spans="1:41" x14ac:dyDescent="0.2">
      <c r="A240" s="51">
        <v>46426</v>
      </c>
      <c r="B240" s="52">
        <v>46085</v>
      </c>
      <c r="C240" s="53" t="s">
        <v>9402</v>
      </c>
      <c r="D240" s="53" t="s">
        <v>180</v>
      </c>
      <c r="E240" s="54">
        <v>19950</v>
      </c>
      <c r="F240" s="54">
        <v>0</v>
      </c>
      <c r="G240" s="54">
        <v>0</v>
      </c>
      <c r="H240" s="55" t="s">
        <v>181</v>
      </c>
      <c r="I240" s="48">
        <v>900062917</v>
      </c>
      <c r="J240" s="53" t="s">
        <v>4186</v>
      </c>
      <c r="K240" s="53" t="s">
        <v>183</v>
      </c>
      <c r="L240" s="53" t="s">
        <v>209</v>
      </c>
      <c r="M240" s="53" t="s">
        <v>9403</v>
      </c>
      <c r="N240" s="53" t="s">
        <v>186</v>
      </c>
      <c r="O240" s="53" t="s">
        <v>7115</v>
      </c>
      <c r="P240" s="53" t="s">
        <v>4187</v>
      </c>
      <c r="Q240" s="55" t="s">
        <v>189</v>
      </c>
      <c r="R240" s="53" t="s">
        <v>190</v>
      </c>
      <c r="S240" s="53" t="s">
        <v>4188</v>
      </c>
      <c r="T240" s="53" t="s">
        <v>4189</v>
      </c>
      <c r="U240" s="56">
        <v>19950</v>
      </c>
      <c r="V240" s="56">
        <v>0</v>
      </c>
      <c r="W240" s="56">
        <v>19950</v>
      </c>
      <c r="X240" s="56">
        <v>0</v>
      </c>
      <c r="Y240" s="53" t="s">
        <v>193</v>
      </c>
      <c r="Z240" s="53" t="s">
        <v>194</v>
      </c>
      <c r="AA240" s="53" t="s">
        <v>195</v>
      </c>
      <c r="AB240" s="53" t="s">
        <v>9404</v>
      </c>
      <c r="AC240" s="53" t="s">
        <v>1715</v>
      </c>
      <c r="AD240" s="53" t="s">
        <v>1700</v>
      </c>
      <c r="AE240" s="53" t="s">
        <v>2808</v>
      </c>
      <c r="AF240" s="53" t="s">
        <v>9405</v>
      </c>
      <c r="AG240" s="53" t="s">
        <v>9380</v>
      </c>
      <c r="AH240" s="53" t="s">
        <v>9406</v>
      </c>
      <c r="AI240" s="53" t="s">
        <v>9407</v>
      </c>
      <c r="AJ240" s="53"/>
      <c r="AK240" s="53" t="s">
        <v>7867</v>
      </c>
      <c r="AL240" s="53" t="s">
        <v>787</v>
      </c>
      <c r="AM240" s="53" t="s">
        <v>7029</v>
      </c>
      <c r="AN240" s="53" t="s">
        <v>9408</v>
      </c>
      <c r="AO240" s="59" t="s">
        <v>137</v>
      </c>
    </row>
    <row r="241" spans="1:41" x14ac:dyDescent="0.2">
      <c r="A241" s="51">
        <v>46626</v>
      </c>
      <c r="B241" s="52">
        <v>46085</v>
      </c>
      <c r="C241" s="53" t="s">
        <v>9409</v>
      </c>
      <c r="D241" s="53" t="s">
        <v>180</v>
      </c>
      <c r="E241" s="54">
        <v>207060</v>
      </c>
      <c r="F241" s="54">
        <v>1921</v>
      </c>
      <c r="G241" s="54">
        <v>0</v>
      </c>
      <c r="H241" s="55" t="s">
        <v>181</v>
      </c>
      <c r="I241" s="48">
        <v>860005114</v>
      </c>
      <c r="J241" s="53" t="s">
        <v>3581</v>
      </c>
      <c r="K241" s="53" t="s">
        <v>183</v>
      </c>
      <c r="L241" s="53" t="s">
        <v>184</v>
      </c>
      <c r="M241" s="53" t="s">
        <v>6017</v>
      </c>
      <c r="N241" s="53" t="s">
        <v>186</v>
      </c>
      <c r="O241" s="53" t="s">
        <v>211</v>
      </c>
      <c r="P241" s="53" t="s">
        <v>212</v>
      </c>
      <c r="Q241" s="55" t="s">
        <v>189</v>
      </c>
      <c r="R241" s="53" t="s">
        <v>190</v>
      </c>
      <c r="S241" s="53" t="s">
        <v>458</v>
      </c>
      <c r="T241" s="53" t="s">
        <v>459</v>
      </c>
      <c r="U241" s="56">
        <v>207060</v>
      </c>
      <c r="V241" s="56">
        <v>0</v>
      </c>
      <c r="W241" s="56">
        <v>207060</v>
      </c>
      <c r="X241" s="56">
        <v>0</v>
      </c>
      <c r="Y241" s="53" t="s">
        <v>193</v>
      </c>
      <c r="Z241" s="53" t="s">
        <v>194</v>
      </c>
      <c r="AA241" s="53" t="s">
        <v>195</v>
      </c>
      <c r="AB241" s="53" t="s">
        <v>9410</v>
      </c>
      <c r="AC241" s="53" t="s">
        <v>393</v>
      </c>
      <c r="AD241" s="53" t="s">
        <v>393</v>
      </c>
      <c r="AE241" s="53" t="s">
        <v>934</v>
      </c>
      <c r="AF241" s="53" t="s">
        <v>9411</v>
      </c>
      <c r="AG241" s="53" t="s">
        <v>9380</v>
      </c>
      <c r="AH241" s="53" t="s">
        <v>9412</v>
      </c>
      <c r="AI241" s="53" t="s">
        <v>9413</v>
      </c>
      <c r="AJ241" s="53"/>
      <c r="AK241" s="53" t="s">
        <v>1675</v>
      </c>
      <c r="AL241" s="53" t="s">
        <v>3456</v>
      </c>
      <c r="AM241" s="53" t="s">
        <v>3585</v>
      </c>
      <c r="AN241" s="53" t="s">
        <v>3586</v>
      </c>
      <c r="AO241" s="59" t="s">
        <v>137</v>
      </c>
    </row>
    <row r="242" spans="1:41" x14ac:dyDescent="0.2">
      <c r="A242" s="51">
        <v>47726</v>
      </c>
      <c r="B242" s="52">
        <v>46086</v>
      </c>
      <c r="C242" s="53" t="s">
        <v>9414</v>
      </c>
      <c r="D242" s="53" t="s">
        <v>180</v>
      </c>
      <c r="E242" s="54">
        <v>48376426</v>
      </c>
      <c r="F242" s="54">
        <v>2826971</v>
      </c>
      <c r="G242" s="54">
        <v>0</v>
      </c>
      <c r="H242" s="55" t="s">
        <v>181</v>
      </c>
      <c r="I242" s="48">
        <v>805014913</v>
      </c>
      <c r="J242" s="53" t="s">
        <v>7113</v>
      </c>
      <c r="K242" s="53" t="s">
        <v>183</v>
      </c>
      <c r="L242" s="53" t="s">
        <v>184</v>
      </c>
      <c r="M242" s="53" t="s">
        <v>7114</v>
      </c>
      <c r="N242" s="53" t="s">
        <v>186</v>
      </c>
      <c r="O242" s="53" t="s">
        <v>7115</v>
      </c>
      <c r="P242" s="53" t="s">
        <v>4187</v>
      </c>
      <c r="Q242" s="55" t="s">
        <v>189</v>
      </c>
      <c r="R242" s="53" t="s">
        <v>190</v>
      </c>
      <c r="S242" s="53" t="s">
        <v>458</v>
      </c>
      <c r="T242" s="53" t="s">
        <v>459</v>
      </c>
      <c r="U242" s="56">
        <v>48376426</v>
      </c>
      <c r="V242" s="56">
        <v>0</v>
      </c>
      <c r="W242" s="56">
        <v>48376426</v>
      </c>
      <c r="X242" s="56">
        <v>0</v>
      </c>
      <c r="Y242" s="53" t="s">
        <v>193</v>
      </c>
      <c r="Z242" s="53" t="s">
        <v>194</v>
      </c>
      <c r="AA242" s="53" t="s">
        <v>195</v>
      </c>
      <c r="AB242" s="53" t="s">
        <v>9415</v>
      </c>
      <c r="AC242" s="53" t="s">
        <v>544</v>
      </c>
      <c r="AD242" s="53" t="s">
        <v>544</v>
      </c>
      <c r="AE242" s="53" t="s">
        <v>1976</v>
      </c>
      <c r="AF242" s="53" t="s">
        <v>9416</v>
      </c>
      <c r="AG242" s="53" t="s">
        <v>9417</v>
      </c>
      <c r="AH242" s="53" t="s">
        <v>9418</v>
      </c>
      <c r="AI242" s="53" t="s">
        <v>9419</v>
      </c>
      <c r="AJ242" s="53"/>
      <c r="AK242" s="53" t="s">
        <v>5346</v>
      </c>
      <c r="AL242" s="53" t="s">
        <v>3456</v>
      </c>
      <c r="AM242" s="53" t="s">
        <v>2707</v>
      </c>
      <c r="AN242" s="53" t="s">
        <v>7120</v>
      </c>
      <c r="AO242" s="59" t="s">
        <v>137</v>
      </c>
    </row>
    <row r="243" spans="1:41" x14ac:dyDescent="0.2">
      <c r="A243" s="51">
        <v>47826</v>
      </c>
      <c r="B243" s="52">
        <v>46086</v>
      </c>
      <c r="C243" s="53" t="s">
        <v>9420</v>
      </c>
      <c r="D243" s="53" t="s">
        <v>180</v>
      </c>
      <c r="E243" s="54">
        <v>16648100</v>
      </c>
      <c r="F243" s="54">
        <v>902915</v>
      </c>
      <c r="G243" s="54">
        <v>0</v>
      </c>
      <c r="H243" s="55" t="s">
        <v>181</v>
      </c>
      <c r="I243" s="48">
        <v>830053900</v>
      </c>
      <c r="J243" s="53" t="s">
        <v>9114</v>
      </c>
      <c r="K243" s="53" t="s">
        <v>183</v>
      </c>
      <c r="L243" s="53" t="s">
        <v>184</v>
      </c>
      <c r="M243" s="53" t="s">
        <v>9115</v>
      </c>
      <c r="N243" s="53" t="s">
        <v>186</v>
      </c>
      <c r="O243" s="53" t="s">
        <v>211</v>
      </c>
      <c r="P243" s="53" t="s">
        <v>212</v>
      </c>
      <c r="Q243" s="55" t="s">
        <v>189</v>
      </c>
      <c r="R243" s="53" t="s">
        <v>190</v>
      </c>
      <c r="S243" s="53" t="s">
        <v>735</v>
      </c>
      <c r="T243" s="53" t="s">
        <v>736</v>
      </c>
      <c r="U243" s="56">
        <v>16648100</v>
      </c>
      <c r="V243" s="56">
        <v>0</v>
      </c>
      <c r="W243" s="56">
        <v>16648100</v>
      </c>
      <c r="X243" s="56">
        <v>0</v>
      </c>
      <c r="Y243" s="53" t="s">
        <v>193</v>
      </c>
      <c r="Z243" s="53" t="s">
        <v>194</v>
      </c>
      <c r="AA243" s="53" t="s">
        <v>195</v>
      </c>
      <c r="AB243" s="53" t="s">
        <v>9421</v>
      </c>
      <c r="AC243" s="53" t="s">
        <v>730</v>
      </c>
      <c r="AD243" s="53" t="s">
        <v>730</v>
      </c>
      <c r="AE243" s="53" t="s">
        <v>2345</v>
      </c>
      <c r="AF243" s="53" t="s">
        <v>9422</v>
      </c>
      <c r="AG243" s="53" t="s">
        <v>9417</v>
      </c>
      <c r="AH243" s="53" t="s">
        <v>9423</v>
      </c>
      <c r="AI243" s="53" t="s">
        <v>9424</v>
      </c>
      <c r="AJ243" s="53"/>
      <c r="AK243" s="53" t="s">
        <v>9110</v>
      </c>
      <c r="AL243" s="53" t="s">
        <v>3456</v>
      </c>
      <c r="AM243" s="53" t="s">
        <v>9119</v>
      </c>
      <c r="AN243" s="53" t="s">
        <v>9112</v>
      </c>
      <c r="AO243" s="59" t="s">
        <v>137</v>
      </c>
    </row>
    <row r="244" spans="1:41" x14ac:dyDescent="0.2">
      <c r="A244" s="51">
        <v>47926</v>
      </c>
      <c r="B244" s="52">
        <v>46086</v>
      </c>
      <c r="C244" s="53" t="s">
        <v>9425</v>
      </c>
      <c r="D244" s="53" t="s">
        <v>180</v>
      </c>
      <c r="E244" s="54">
        <v>200991</v>
      </c>
      <c r="F244" s="54">
        <v>10902</v>
      </c>
      <c r="G244" s="54">
        <v>0</v>
      </c>
      <c r="H244" s="55" t="s">
        <v>181</v>
      </c>
      <c r="I244" s="48">
        <v>900730558</v>
      </c>
      <c r="J244" s="53" t="s">
        <v>7857</v>
      </c>
      <c r="K244" s="53" t="s">
        <v>183</v>
      </c>
      <c r="L244" s="53" t="s">
        <v>209</v>
      </c>
      <c r="M244" s="53" t="s">
        <v>7858</v>
      </c>
      <c r="N244" s="53" t="s">
        <v>186</v>
      </c>
      <c r="O244" s="53" t="s">
        <v>211</v>
      </c>
      <c r="P244" s="53" t="s">
        <v>212</v>
      </c>
      <c r="Q244" s="55" t="s">
        <v>189</v>
      </c>
      <c r="R244" s="53" t="s">
        <v>190</v>
      </c>
      <c r="S244" s="53" t="s">
        <v>458</v>
      </c>
      <c r="T244" s="53" t="s">
        <v>459</v>
      </c>
      <c r="U244" s="56">
        <v>200991</v>
      </c>
      <c r="V244" s="56">
        <v>0</v>
      </c>
      <c r="W244" s="56">
        <v>200991</v>
      </c>
      <c r="X244" s="56">
        <v>0</v>
      </c>
      <c r="Y244" s="53" t="s">
        <v>480</v>
      </c>
      <c r="Z244" s="53" t="s">
        <v>194</v>
      </c>
      <c r="AA244" s="53" t="s">
        <v>702</v>
      </c>
      <c r="AB244" s="53" t="s">
        <v>9426</v>
      </c>
      <c r="AC244" s="53" t="s">
        <v>1552</v>
      </c>
      <c r="AD244" s="53" t="s">
        <v>1538</v>
      </c>
      <c r="AE244" s="53" t="s">
        <v>1866</v>
      </c>
      <c r="AF244" s="53" t="s">
        <v>9427</v>
      </c>
      <c r="AG244" s="53" t="s">
        <v>9428</v>
      </c>
      <c r="AH244" s="53" t="s">
        <v>9429</v>
      </c>
      <c r="AI244" s="53" t="s">
        <v>9430</v>
      </c>
      <c r="AJ244" s="53"/>
      <c r="AK244" s="53" t="s">
        <v>7862</v>
      </c>
      <c r="AL244" s="53" t="s">
        <v>758</v>
      </c>
      <c r="AM244" s="53" t="s">
        <v>7863</v>
      </c>
      <c r="AN244" s="53" t="s">
        <v>7864</v>
      </c>
      <c r="AO244" s="59" t="s">
        <v>137</v>
      </c>
    </row>
    <row r="245" spans="1:41" x14ac:dyDescent="0.2">
      <c r="A245" s="51">
        <v>55126</v>
      </c>
      <c r="B245" s="52">
        <v>46093</v>
      </c>
      <c r="C245" s="53" t="s">
        <v>9431</v>
      </c>
      <c r="D245" s="53" t="s">
        <v>180</v>
      </c>
      <c r="E245" s="54">
        <v>38496500</v>
      </c>
      <c r="F245" s="54">
        <v>2377725</v>
      </c>
      <c r="G245" s="54">
        <v>0</v>
      </c>
      <c r="H245" s="55" t="s">
        <v>181</v>
      </c>
      <c r="I245" s="48">
        <v>900873783</v>
      </c>
      <c r="J245" s="53" t="s">
        <v>6260</v>
      </c>
      <c r="K245" s="53" t="s">
        <v>183</v>
      </c>
      <c r="L245" s="53" t="s">
        <v>209</v>
      </c>
      <c r="M245" s="53" t="s">
        <v>6261</v>
      </c>
      <c r="N245" s="53" t="s">
        <v>186</v>
      </c>
      <c r="O245" s="53" t="s">
        <v>211</v>
      </c>
      <c r="P245" s="53" t="s">
        <v>212</v>
      </c>
      <c r="Q245" s="55" t="s">
        <v>189</v>
      </c>
      <c r="R245" s="53" t="s">
        <v>190</v>
      </c>
      <c r="S245" s="53" t="s">
        <v>735</v>
      </c>
      <c r="T245" s="53" t="s">
        <v>736</v>
      </c>
      <c r="U245" s="56">
        <v>38496500</v>
      </c>
      <c r="V245" s="56">
        <v>0</v>
      </c>
      <c r="W245" s="56">
        <v>38496500</v>
      </c>
      <c r="X245" s="56">
        <v>0</v>
      </c>
      <c r="Y245" s="53" t="s">
        <v>193</v>
      </c>
      <c r="Z245" s="53" t="s">
        <v>194</v>
      </c>
      <c r="AA245" s="53" t="s">
        <v>195</v>
      </c>
      <c r="AB245" s="53" t="s">
        <v>9432</v>
      </c>
      <c r="AC245" s="53" t="s">
        <v>1155</v>
      </c>
      <c r="AD245" s="53" t="s">
        <v>1139</v>
      </c>
      <c r="AE245" s="53" t="s">
        <v>1495</v>
      </c>
      <c r="AF245" s="53" t="s">
        <v>9433</v>
      </c>
      <c r="AG245" s="53" t="s">
        <v>9434</v>
      </c>
      <c r="AH245" s="53" t="s">
        <v>9435</v>
      </c>
      <c r="AI245" s="53" t="s">
        <v>9436</v>
      </c>
      <c r="AJ245" s="53"/>
      <c r="AK245" s="53" t="s">
        <v>3277</v>
      </c>
      <c r="AL245" s="53" t="s">
        <v>452</v>
      </c>
      <c r="AM245" s="53" t="s">
        <v>9029</v>
      </c>
      <c r="AN245" s="53" t="s">
        <v>6266</v>
      </c>
      <c r="AO245" s="59" t="s">
        <v>137</v>
      </c>
    </row>
    <row r="246" spans="1:41" x14ac:dyDescent="0.2">
      <c r="A246" s="51">
        <v>56926</v>
      </c>
      <c r="B246" s="52">
        <v>46094</v>
      </c>
      <c r="C246" s="53" t="s">
        <v>9437</v>
      </c>
      <c r="D246" s="53" t="s">
        <v>180</v>
      </c>
      <c r="E246" s="54">
        <v>7779030</v>
      </c>
      <c r="F246" s="54">
        <v>421897</v>
      </c>
      <c r="G246" s="54">
        <v>0</v>
      </c>
      <c r="H246" s="55" t="s">
        <v>181</v>
      </c>
      <c r="I246" s="48">
        <v>830051965</v>
      </c>
      <c r="J246" s="53" t="s">
        <v>7915</v>
      </c>
      <c r="K246" s="53" t="s">
        <v>183</v>
      </c>
      <c r="L246" s="53" t="s">
        <v>184</v>
      </c>
      <c r="M246" s="53" t="s">
        <v>7916</v>
      </c>
      <c r="N246" s="53" t="s">
        <v>186</v>
      </c>
      <c r="O246" s="53" t="s">
        <v>211</v>
      </c>
      <c r="P246" s="53" t="s">
        <v>212</v>
      </c>
      <c r="Q246" s="55" t="s">
        <v>189</v>
      </c>
      <c r="R246" s="53" t="s">
        <v>190</v>
      </c>
      <c r="S246" s="53" t="s">
        <v>458</v>
      </c>
      <c r="T246" s="53" t="s">
        <v>459</v>
      </c>
      <c r="U246" s="56">
        <v>7779030</v>
      </c>
      <c r="V246" s="56">
        <v>0</v>
      </c>
      <c r="W246" s="56">
        <v>7779030</v>
      </c>
      <c r="X246" s="56">
        <v>0</v>
      </c>
      <c r="Y246" s="53" t="s">
        <v>480</v>
      </c>
      <c r="Z246" s="53" t="s">
        <v>194</v>
      </c>
      <c r="AA246" s="53" t="s">
        <v>702</v>
      </c>
      <c r="AB246" s="53" t="s">
        <v>9438</v>
      </c>
      <c r="AC246" s="53" t="s">
        <v>1524</v>
      </c>
      <c r="AD246" s="53" t="s">
        <v>1520</v>
      </c>
      <c r="AE246" s="53" t="s">
        <v>1614</v>
      </c>
      <c r="AF246" s="53" t="s">
        <v>9439</v>
      </c>
      <c r="AG246" s="53" t="s">
        <v>9440</v>
      </c>
      <c r="AH246" s="53" t="s">
        <v>9441</v>
      </c>
      <c r="AI246" s="53" t="s">
        <v>9442</v>
      </c>
      <c r="AJ246" s="53"/>
      <c r="AK246" s="53" t="s">
        <v>4018</v>
      </c>
      <c r="AL246" s="53" t="s">
        <v>3456</v>
      </c>
      <c r="AM246" s="53" t="s">
        <v>9443</v>
      </c>
      <c r="AN246" s="53" t="s">
        <v>7921</v>
      </c>
      <c r="AO246" s="59" t="s">
        <v>137</v>
      </c>
    </row>
    <row r="247" spans="1:41" x14ac:dyDescent="0.2">
      <c r="A247" s="51">
        <v>60026</v>
      </c>
      <c r="B247" s="52">
        <v>46101</v>
      </c>
      <c r="C247" s="53" t="s">
        <v>9444</v>
      </c>
      <c r="D247" s="53" t="s">
        <v>180</v>
      </c>
      <c r="E247" s="54">
        <v>16637999.970000001</v>
      </c>
      <c r="F247" s="54">
        <v>902367</v>
      </c>
      <c r="G247" s="54">
        <v>0</v>
      </c>
      <c r="H247" s="55" t="s">
        <v>181</v>
      </c>
      <c r="I247" s="48">
        <v>900230898</v>
      </c>
      <c r="J247" s="53" t="s">
        <v>7055</v>
      </c>
      <c r="K247" s="53" t="s">
        <v>183</v>
      </c>
      <c r="L247" s="53" t="s">
        <v>209</v>
      </c>
      <c r="M247" s="53" t="s">
        <v>7056</v>
      </c>
      <c r="N247" s="53" t="s">
        <v>186</v>
      </c>
      <c r="O247" s="53" t="s">
        <v>615</v>
      </c>
      <c r="P247" s="53" t="s">
        <v>616</v>
      </c>
      <c r="Q247" s="55" t="s">
        <v>189</v>
      </c>
      <c r="R247" s="53" t="s">
        <v>190</v>
      </c>
      <c r="S247" s="53" t="s">
        <v>458</v>
      </c>
      <c r="T247" s="53" t="s">
        <v>459</v>
      </c>
      <c r="U247" s="56">
        <v>16637999.970000001</v>
      </c>
      <c r="V247" s="56">
        <v>0</v>
      </c>
      <c r="W247" s="56">
        <v>16637999.970000001</v>
      </c>
      <c r="X247" s="56">
        <v>0</v>
      </c>
      <c r="Y247" s="53" t="s">
        <v>193</v>
      </c>
      <c r="Z247" s="53" t="s">
        <v>194</v>
      </c>
      <c r="AA247" s="53" t="s">
        <v>195</v>
      </c>
      <c r="AB247" s="53" t="s">
        <v>9445</v>
      </c>
      <c r="AC247" s="53" t="s">
        <v>985</v>
      </c>
      <c r="AD247" s="53" t="s">
        <v>965</v>
      </c>
      <c r="AE247" s="53" t="s">
        <v>1776</v>
      </c>
      <c r="AF247" s="53" t="s">
        <v>9446</v>
      </c>
      <c r="AG247" s="53" t="s">
        <v>9447</v>
      </c>
      <c r="AH247" s="53" t="s">
        <v>9448</v>
      </c>
      <c r="AI247" s="53" t="s">
        <v>9449</v>
      </c>
      <c r="AJ247" s="53"/>
      <c r="AK247" s="53" t="s">
        <v>4507</v>
      </c>
      <c r="AL247" s="53" t="s">
        <v>3456</v>
      </c>
      <c r="AM247" s="53" t="s">
        <v>8813</v>
      </c>
      <c r="AN247" s="53" t="s">
        <v>7061</v>
      </c>
      <c r="AO247" s="59" t="s">
        <v>137</v>
      </c>
    </row>
    <row r="248" spans="1:41" x14ac:dyDescent="0.2">
      <c r="A248" s="51">
        <v>60126</v>
      </c>
      <c r="B248" s="52">
        <v>46101</v>
      </c>
      <c r="C248" s="53" t="s">
        <v>9450</v>
      </c>
      <c r="D248" s="53" t="s">
        <v>180</v>
      </c>
      <c r="E248" s="54">
        <v>45306769</v>
      </c>
      <c r="F248" s="54">
        <v>2457226</v>
      </c>
      <c r="G248" s="54">
        <v>0</v>
      </c>
      <c r="H248" s="55" t="s">
        <v>181</v>
      </c>
      <c r="I248" s="48">
        <v>830505910</v>
      </c>
      <c r="J248" s="53" t="s">
        <v>9105</v>
      </c>
      <c r="K248" s="53" t="s">
        <v>183</v>
      </c>
      <c r="L248" s="53" t="s">
        <v>184</v>
      </c>
      <c r="M248" s="53" t="s">
        <v>9106</v>
      </c>
      <c r="N248" s="53" t="s">
        <v>186</v>
      </c>
      <c r="O248" s="53" t="s">
        <v>211</v>
      </c>
      <c r="P248" s="53" t="s">
        <v>212</v>
      </c>
      <c r="Q248" s="55" t="s">
        <v>189</v>
      </c>
      <c r="R248" s="53" t="s">
        <v>190</v>
      </c>
      <c r="S248" s="53" t="s">
        <v>735</v>
      </c>
      <c r="T248" s="53" t="s">
        <v>736</v>
      </c>
      <c r="U248" s="56">
        <v>45306769</v>
      </c>
      <c r="V248" s="56">
        <v>0</v>
      </c>
      <c r="W248" s="56">
        <v>45306769</v>
      </c>
      <c r="X248" s="56">
        <v>0</v>
      </c>
      <c r="Y248" s="53" t="s">
        <v>193</v>
      </c>
      <c r="Z248" s="53" t="s">
        <v>194</v>
      </c>
      <c r="AA248" s="53" t="s">
        <v>195</v>
      </c>
      <c r="AB248" s="53" t="s">
        <v>9451</v>
      </c>
      <c r="AC248" s="53" t="s">
        <v>730</v>
      </c>
      <c r="AD248" s="53" t="s">
        <v>730</v>
      </c>
      <c r="AE248" s="53" t="s">
        <v>2349</v>
      </c>
      <c r="AF248" s="53" t="s">
        <v>9452</v>
      </c>
      <c r="AG248" s="53" t="s">
        <v>9447</v>
      </c>
      <c r="AH248" s="53" t="s">
        <v>9453</v>
      </c>
      <c r="AI248" s="53" t="s">
        <v>9454</v>
      </c>
      <c r="AJ248" s="53"/>
      <c r="AK248" s="53" t="s">
        <v>9110</v>
      </c>
      <c r="AL248" s="53" t="s">
        <v>3456</v>
      </c>
      <c r="AM248" s="53" t="s">
        <v>9111</v>
      </c>
      <c r="AN248" s="53" t="s">
        <v>9112</v>
      </c>
      <c r="AO248" s="59" t="s">
        <v>137</v>
      </c>
    </row>
    <row r="249" spans="1:41" x14ac:dyDescent="0.2">
      <c r="A249" s="51">
        <v>61026</v>
      </c>
      <c r="B249" s="52">
        <v>46106</v>
      </c>
      <c r="C249" s="53" t="s">
        <v>9455</v>
      </c>
      <c r="D249" s="53" t="s">
        <v>180</v>
      </c>
      <c r="E249" s="54">
        <v>25000000</v>
      </c>
      <c r="F249" s="54">
        <v>1642017</v>
      </c>
      <c r="G249" s="54">
        <v>0</v>
      </c>
      <c r="H249" s="55" t="s">
        <v>181</v>
      </c>
      <c r="I249" s="48">
        <v>900015167</v>
      </c>
      <c r="J249" s="53" t="s">
        <v>9456</v>
      </c>
      <c r="K249" s="53" t="s">
        <v>183</v>
      </c>
      <c r="L249" s="53" t="s">
        <v>184</v>
      </c>
      <c r="M249" s="53" t="s">
        <v>9457</v>
      </c>
      <c r="N249" s="53" t="s">
        <v>186</v>
      </c>
      <c r="O249" s="53" t="s">
        <v>364</v>
      </c>
      <c r="P249" s="53" t="s">
        <v>365</v>
      </c>
      <c r="Q249" s="55" t="s">
        <v>189</v>
      </c>
      <c r="R249" s="53" t="s">
        <v>190</v>
      </c>
      <c r="S249" s="53" t="s">
        <v>540</v>
      </c>
      <c r="T249" s="53" t="s">
        <v>541</v>
      </c>
      <c r="U249" s="56">
        <v>25000000</v>
      </c>
      <c r="V249" s="56">
        <v>0</v>
      </c>
      <c r="W249" s="56">
        <v>25000000</v>
      </c>
      <c r="X249" s="56">
        <v>0</v>
      </c>
      <c r="Y249" s="53" t="s">
        <v>193</v>
      </c>
      <c r="Z249" s="53" t="s">
        <v>194</v>
      </c>
      <c r="AA249" s="53" t="s">
        <v>195</v>
      </c>
      <c r="AB249" s="53" t="s">
        <v>9458</v>
      </c>
      <c r="AC249" s="53" t="s">
        <v>1634</v>
      </c>
      <c r="AD249" s="53" t="s">
        <v>1622</v>
      </c>
      <c r="AE249" s="53" t="s">
        <v>2365</v>
      </c>
      <c r="AF249" s="53" t="s">
        <v>9441</v>
      </c>
      <c r="AG249" s="53" t="s">
        <v>9459</v>
      </c>
      <c r="AH249" s="53" t="s">
        <v>9460</v>
      </c>
      <c r="AI249" s="53" t="s">
        <v>9461</v>
      </c>
      <c r="AJ249" s="53"/>
      <c r="AK249" s="53" t="s">
        <v>7139</v>
      </c>
      <c r="AL249" s="53" t="s">
        <v>758</v>
      </c>
      <c r="AM249" s="53" t="s">
        <v>9462</v>
      </c>
      <c r="AN249" s="53" t="s">
        <v>9463</v>
      </c>
      <c r="AO249" s="59" t="s">
        <v>137</v>
      </c>
    </row>
  </sheetData>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edc83a7-f58e-4ca6-bbd3-6beefc2e9a41">
      <Terms xmlns="http://schemas.microsoft.com/office/infopath/2007/PartnerControls"/>
    </lcf76f155ced4ddcb4097134ff3c332f>
    <TaxCatchAll xmlns="ef4d8870-c5a0-4422-96c6-9f744112e4e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6BD6AA200159E4295A54232DE53B7A3" ma:contentTypeVersion="10" ma:contentTypeDescription="Create a new document." ma:contentTypeScope="" ma:versionID="836c608efef7d150ca5f53391b093ec1">
  <xsd:schema xmlns:xsd="http://www.w3.org/2001/XMLSchema" xmlns:xs="http://www.w3.org/2001/XMLSchema" xmlns:p="http://schemas.microsoft.com/office/2006/metadata/properties" xmlns:ns2="aedc83a7-f58e-4ca6-bbd3-6beefc2e9a41" xmlns:ns3="ef4d8870-c5a0-4422-96c6-9f744112e4ec" targetNamespace="http://schemas.microsoft.com/office/2006/metadata/properties" ma:root="true" ma:fieldsID="dfceddf560e39b98945bd96d52fe3003" ns2:_="" ns3:_="">
    <xsd:import namespace="aedc83a7-f58e-4ca6-bbd3-6beefc2e9a41"/>
    <xsd:import namespace="ef4d8870-c5a0-4422-96c6-9f744112e4e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edc83a7-f58e-4ca6-bbd3-6beefc2e9a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35161a66-f04d-44f9-81ec-31eb02127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f4d8870-c5a0-4422-96c6-9f744112e4e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5d5cba1-e416-4505-8fca-4a5f4aa9f4f1}" ma:internalName="TaxCatchAll" ma:showField="CatchAllData" ma:web="ef4d8870-c5a0-4422-96c6-9f744112e4e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B983C77-8055-45E7-9EC2-4AEDFECBFC02}">
  <ds:schemaRefs>
    <ds:schemaRef ds:uri="http://schemas.microsoft.com/office/2006/metadata/properties"/>
    <ds:schemaRef ds:uri="http://schemas.microsoft.com/office/infopath/2007/PartnerControls"/>
    <ds:schemaRef ds:uri="aedc83a7-f58e-4ca6-bbd3-6beefc2e9a41"/>
    <ds:schemaRef ds:uri="ef4d8870-c5a0-4422-96c6-9f744112e4ec"/>
  </ds:schemaRefs>
</ds:datastoreItem>
</file>

<file path=customXml/itemProps2.xml><?xml version="1.0" encoding="utf-8"?>
<ds:datastoreItem xmlns:ds="http://schemas.openxmlformats.org/officeDocument/2006/customXml" ds:itemID="{775F44F5-C21A-4D2B-9C12-662216C784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edc83a7-f58e-4ca6-bbd3-6beefc2e9a41"/>
    <ds:schemaRef ds:uri="ef4d8870-c5a0-4422-96c6-9f744112e4e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F8B7730-F7EF-4CDC-AF64-88B28D1C251B}">
  <ds:schemaRefs>
    <ds:schemaRef ds:uri="http://schemas.microsoft.com/sharepoint/v3/contenttype/forms"/>
  </ds:schemaRefs>
</ds:datastoreItem>
</file>

<file path=docMetadata/LabelInfo.xml><?xml version="1.0" encoding="utf-8"?>
<clbl:labelList xmlns:clbl="http://schemas.microsoft.com/office/2020/mipLabelMetadata">
  <clbl:label id="{292755c0-f07b-4b91-bb6e-87338209cc96}" enabled="0" method="" siteId="{292755c0-f07b-4b91-bb6e-87338209cc9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AUSTERIDAD 2026</vt:lpstr>
      <vt:lpstr>Tabla Dinamica 2025</vt:lpstr>
      <vt:lpstr>Obligaciones 2025</vt:lpstr>
      <vt:lpstr>Reservas 2025</vt:lpstr>
      <vt:lpstr>'AUSTERIDAD 2026'!Área_de_impresión</vt:lpstr>
      <vt:lpstr>'AUSTERIDAD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Yessika Ruiz Daza</dc:creator>
  <cp:keywords/>
  <dc:description/>
  <cp:lastModifiedBy>Martha Jannet Garcia Peñaloza</cp:lastModifiedBy>
  <cp:revision/>
  <dcterms:created xsi:type="dcterms:W3CDTF">2025-12-05T18:56:55Z</dcterms:created>
  <dcterms:modified xsi:type="dcterms:W3CDTF">2026-04-13T14:29:29Z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0x010100F6BD6AA200159E4295A54232DE53B7A3</vt:lpwstr>
  </property>
  <property fmtid="{D5CDD505-2E9C-101B-9397-08002B2CF9AE}" pid="3" name="Order">
    <vt:r8>89300</vt:r8>
  </property>
  <property fmtid="{D5CDD505-2E9C-101B-9397-08002B2CF9AE}" pid="4" name="_ExtendedDescription">
    <vt:lpwstr/>
  </property>
  <property fmtid="{D5CDD505-2E9C-101B-9397-08002B2CF9AE}" pid="5" name="TriggerFlowInfo">
    <vt:lpwstr/>
  </property>
  <property fmtid="{D5CDD505-2E9C-101B-9397-08002B2CF9AE}" pid="6" name="ComplianceAssetId">
    <vt:lpwstr/>
  </property>
</Properties>
</file>