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showInkAnnotation="0"/>
  <mc:AlternateContent xmlns:mc="http://schemas.openxmlformats.org/markup-compatibility/2006">
    <mc:Choice Requires="x15">
      <x15ac:absPath xmlns:x15ac="http://schemas.microsoft.com/office/spreadsheetml/2010/11/ac" url="/Users/danisolano/Desktop/PA 2021/Publicación/V2/"/>
    </mc:Choice>
  </mc:AlternateContent>
  <xr:revisionPtr revIDLastSave="0" documentId="13_ncr:1_{73B823A1-6537-B845-AFEF-E60A6E693223}" xr6:coauthVersionLast="45" xr6:coauthVersionMax="45" xr10:uidLastSave="{00000000-0000-0000-0000-000000000000}"/>
  <bookViews>
    <workbookView xWindow="0" yWindow="460" windowWidth="33600" windowHeight="19480" tabRatio="801" activeTab="3" xr2:uid="{00000000-000D-0000-FFFF-FFFF00000000}"/>
  </bookViews>
  <sheets>
    <sheet name="INTRODUCCIÓN" sheetId="4" r:id="rId1"/>
    <sheet name="REFERNCIAS NAL.S SECT.S" sheetId="7" r:id="rId2"/>
    <sheet name="REFERNCIAS INSTITUC." sheetId="8" r:id="rId3"/>
    <sheet name="PLAN DE ACCIÓN" sheetId="9" r:id="rId4"/>
  </sheets>
  <definedNames>
    <definedName name="_xlnm._FilterDatabase" localSheetId="3" hidden="1">'PLAN DE ACCIÓN'!$G$5:$Y$148</definedName>
    <definedName name="_Toc31373726" localSheetId="0">INTRODUCCIÓN!$B$4</definedName>
    <definedName name="_Toc31373726" localSheetId="2">'REFERNCIAS INSTITUC.'!$B$4</definedName>
    <definedName name="_Toc31373726" localSheetId="1">'REFERNCIAS NAL.S SECT.S'!$B$4</definedName>
    <definedName name="_xlnm.Print_Area" localSheetId="3">'PLAN DE ACCIÓN'!$B$1:$Y$148</definedName>
    <definedName name="_xlnm.Print_Area" localSheetId="2">'REFERNCIAS INSTITUC.'!$A$1:$Y$201</definedName>
    <definedName name="COMPROMISO" localSheetId="2">#REF!</definedName>
    <definedName name="COMPROMISO" localSheetId="1">#REF!</definedName>
    <definedName name="COMPROMISO">#REF!</definedName>
    <definedName name="ef" localSheetId="3">#REF!</definedName>
    <definedName name="ef" localSheetId="2">#REF!</definedName>
    <definedName name="ef" localSheetId="1">#REF!</definedName>
    <definedName name="ef">#REF!</definedName>
    <definedName name="ESTADO_CONTRATO" localSheetId="3">#REF!</definedName>
    <definedName name="ESTADO_CONTRATO" localSheetId="2">#REF!</definedName>
    <definedName name="ESTADO_CONTRATO" localSheetId="1">#REF!</definedName>
    <definedName name="ESTADO_CONTRA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47" i="9" l="1"/>
  <c r="V146" i="9"/>
  <c r="V145" i="9"/>
  <c r="V144" i="9"/>
  <c r="V143" i="9"/>
  <c r="V142" i="9"/>
  <c r="V141" i="9"/>
  <c r="V140" i="9"/>
  <c r="V139" i="9"/>
  <c r="V138" i="9"/>
  <c r="V137" i="9"/>
  <c r="V136" i="9"/>
  <c r="V135" i="9"/>
  <c r="V134" i="9"/>
  <c r="V133" i="9"/>
  <c r="V132" i="9"/>
  <c r="V131" i="9"/>
  <c r="V130" i="9"/>
  <c r="V129" i="9"/>
  <c r="V128" i="9"/>
  <c r="V127" i="9"/>
  <c r="V126" i="9"/>
  <c r="V124" i="9"/>
  <c r="V123" i="9"/>
  <c r="V122" i="9"/>
  <c r="V121" i="9"/>
  <c r="V120" i="9"/>
  <c r="V119" i="9"/>
  <c r="V118" i="9"/>
  <c r="V117" i="9"/>
  <c r="V116" i="9"/>
  <c r="V115" i="9"/>
  <c r="V114" i="9"/>
  <c r="V113" i="9"/>
  <c r="V112" i="9"/>
  <c r="V111" i="9"/>
  <c r="V109" i="9"/>
  <c r="V108" i="9"/>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V72" i="9"/>
  <c r="V71" i="9"/>
  <c r="V70" i="9"/>
  <c r="V69" i="9"/>
  <c r="V68" i="9"/>
  <c r="V67" i="9"/>
  <c r="V66" i="9"/>
  <c r="V65" i="9"/>
  <c r="V64" i="9"/>
  <c r="V63" i="9"/>
  <c r="V62" i="9"/>
  <c r="V61" i="9"/>
  <c r="V60" i="9"/>
  <c r="V59" i="9"/>
  <c r="V58" i="9"/>
  <c r="V57" i="9"/>
  <c r="V56" i="9"/>
  <c r="V55" i="9"/>
  <c r="V54" i="9"/>
  <c r="V53" i="9"/>
  <c r="V52" i="9"/>
  <c r="V51" i="9"/>
  <c r="V50" i="9"/>
  <c r="V49" i="9"/>
  <c r="V48" i="9"/>
  <c r="V47" i="9"/>
  <c r="V46" i="9"/>
  <c r="V45" i="9"/>
  <c r="V44" i="9"/>
  <c r="V43" i="9"/>
  <c r="V42" i="9"/>
  <c r="V41" i="9"/>
  <c r="V40" i="9"/>
  <c r="V39" i="9"/>
  <c r="V38" i="9"/>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Mauricio Rincon</author>
  </authors>
  <commentList>
    <comment ref="H5" authorId="0" shapeId="0" xr:uid="{007ED251-463D-9B45-81A2-F1A65372B32C}">
      <text>
        <r>
          <rPr>
            <sz val="9"/>
            <color rgb="FF000000"/>
            <rFont val="Tahoma"/>
            <family val="2"/>
          </rPr>
          <t xml:space="preserve">Son acciones a realizar para el cumplimiento de las Estrategias, Iniciativas, indicadores y/o metas anuales. Se redactan iniciando con un verbo + un sujeto + elemento de contexto o descriptivo, por ejemplo: Actualizar + los documentos del SIG + de la Oficina de Planeación incorporando los requisitos aplicables a la normatividad en transición.
</t>
        </r>
        <r>
          <rPr>
            <sz val="9"/>
            <color rgb="FF000000"/>
            <rFont val="Tahoma"/>
            <family val="2"/>
          </rPr>
          <t>Se pueden incluir acciones que no estén enmarcas en un indicador específico pero tienen un valor agregado para el cumplimiento del objetivo estratégico</t>
        </r>
      </text>
    </comment>
    <comment ref="I5" authorId="0" shapeId="0" xr:uid="{FEF72511-CBF2-3343-9D0E-8D0468C22011}">
      <text>
        <r>
          <rPr>
            <sz val="9"/>
            <color rgb="FF000000"/>
            <rFont val="Tahoma"/>
            <family val="2"/>
          </rPr>
          <t>En esta columna se debe identificar la claramente la evidencia o registro de la actividad, y que sirva como soporte de la gestión para el cumplimiento de las actividades y al cumplimiento de metas. Éste hace referencia al documento, informe, formato, cantidad y otros.</t>
        </r>
      </text>
    </comment>
    <comment ref="J5" authorId="0" shapeId="0" xr:uid="{0EA41851-7F78-274F-9543-5E41CD2F52A4}">
      <text>
        <r>
          <rPr>
            <sz val="9"/>
            <color rgb="FF000000"/>
            <rFont val="Tahoma"/>
            <family val="2"/>
          </rPr>
          <t>En estas columnas se debe relacionar la cantidad y/o porcentaje de avance esperado de la actividad. La desagregación de una actividad por porcentaje debe estar concertada por productos y su ponderación, las cuales deben estar señaladas en el producto y/o entregable. Una vez definido en una actividad el peso porcentual de una su actividad se puede verificar por medio de productos y/o entregables.</t>
        </r>
      </text>
    </comment>
    <comment ref="W5" authorId="0" shapeId="0" xr:uid="{7067193F-6219-4346-BA0F-C6FED2249176}">
      <text>
        <r>
          <rPr>
            <sz val="9"/>
            <color rgb="FF000000"/>
            <rFont val="Tahoma"/>
            <family val="2"/>
          </rPr>
          <t>Nombre de la persona responsable de reportar la actividad</t>
        </r>
      </text>
    </comment>
    <comment ref="X5" authorId="0" shapeId="0" xr:uid="{87276EBB-0390-5E43-BA07-2950CB83425F}">
      <text>
        <r>
          <rPr>
            <sz val="9"/>
            <color rgb="FF000000"/>
            <rFont val="Tahoma"/>
            <family val="2"/>
          </rPr>
          <t>Señala el nombre del área responsable del reporte de la actividad</t>
        </r>
      </text>
    </comment>
    <comment ref="Y5" authorId="0" shapeId="0" xr:uid="{61F09C77-3E99-0B4B-B343-8FB5809ACA15}">
      <text>
        <r>
          <rPr>
            <sz val="9"/>
            <color rgb="FF000000"/>
            <rFont val="Tahoma"/>
            <family val="2"/>
          </rPr>
          <t>Señalar la fuente de financiación para realizar la actividad</t>
        </r>
      </text>
    </comment>
  </commentList>
</comments>
</file>

<file path=xl/sharedStrings.xml><?xml version="1.0" encoding="utf-8"?>
<sst xmlns="http://schemas.openxmlformats.org/spreadsheetml/2006/main" count="858" uniqueCount="416">
  <si>
    <t>OBJETIVO ESTRATÉGICO</t>
  </si>
  <si>
    <t>ALINEACIÓN PLAN ESTRATÉGICO INSTITUCIONAL</t>
  </si>
  <si>
    <t xml:space="preserve">PRODUCTO / ENTREGABLE </t>
  </si>
  <si>
    <t>PROGRAMACIÓN</t>
  </si>
  <si>
    <t>M1</t>
  </si>
  <si>
    <t>M2</t>
  </si>
  <si>
    <t>M3</t>
  </si>
  <si>
    <t>M4</t>
  </si>
  <si>
    <t>M5</t>
  </si>
  <si>
    <t>M6</t>
  </si>
  <si>
    <t>M7</t>
  </si>
  <si>
    <t>M8</t>
  </si>
  <si>
    <t>M9</t>
  </si>
  <si>
    <t>M10</t>
  </si>
  <si>
    <t>M11</t>
  </si>
  <si>
    <t>M12</t>
  </si>
  <si>
    <t>Versión:</t>
  </si>
  <si>
    <t>VIGENCIA:</t>
  </si>
  <si>
    <t>Código:</t>
  </si>
  <si>
    <t>Página:</t>
  </si>
  <si>
    <t xml:space="preserve">Revisó:   </t>
  </si>
  <si>
    <t xml:space="preserve">Aprobó:  </t>
  </si>
  <si>
    <t xml:space="preserve">Elaboró: </t>
  </si>
  <si>
    <t>ÁREA(S) RESPONSABLE (S)</t>
  </si>
  <si>
    <t>RESPONSABLE</t>
  </si>
  <si>
    <t>META ANUAL</t>
  </si>
  <si>
    <t>PLANEACIÓN DEL PLAN DE ACCIÓN ANUAL</t>
  </si>
  <si>
    <t>ACTIVIDAD</t>
  </si>
  <si>
    <t>INICIATIVA</t>
  </si>
  <si>
    <t>INDICADOR Y META ASOCIADO AL PEI</t>
  </si>
  <si>
    <t>Ampliar y consolidar a nivel nacional e internacional las capacidades metrológicas del INM y de los Institutos Designados (ID), para garantizar la comparabilidad de las mediciones realizadas en Colombia</t>
  </si>
  <si>
    <t>Lograr el posicionamiento en los grupos técnicos de trabajo a nivel internacional</t>
  </si>
  <si>
    <t>Brindar herramientas que faciliten la diseminación de la trazabilidad y del conocimiento en metrología, para contribuir al aseguramiento de la calidad de los bienes y servicios que se desarrollan y comercializan en el país</t>
  </si>
  <si>
    <t>Fomentar la articulación entre partes interesadas para el desarrollo de la trazabilidad de las mediciones en el país y la transferencia en conocimiento en metrología</t>
  </si>
  <si>
    <t>Organizaciones intervenidas con las modalidades de asistencia técnica</t>
  </si>
  <si>
    <t xml:space="preserve">Nuevos servicios de calibración desarrollados </t>
  </si>
  <si>
    <t>Implementación del programa de capacitación de personal de laboratorios públicos</t>
  </si>
  <si>
    <t>Posicionar las actividades ciencia, tecnología e innovación en metrología que contribuyan a la competitividad, productividad y el bienestar de la población</t>
  </si>
  <si>
    <t>Fortalecer la capacidad administrativa y de desempeño institucional para garantizar la eficiencia y calidad a los procesos de la entidad</t>
  </si>
  <si>
    <t xml:space="preserve">Mejorar la articulación de los procesos mediante el uso de las tecnologías de la información y las comunicaciones </t>
  </si>
  <si>
    <t>Promover la cultura organizacional fundamentada en la información, el control y la evaluación</t>
  </si>
  <si>
    <t>Impulsar el desarrollo de la política de transparencia, acceso a la información y lucha contra la corrupción</t>
  </si>
  <si>
    <t>Promover la sostenibilidad ambiental, la seguridad y salud en el trabajo</t>
  </si>
  <si>
    <t>Ejecutar eficazmente el presupuesto asignado</t>
  </si>
  <si>
    <t>Implementación de la Estrategia del Talento Humano</t>
  </si>
  <si>
    <t>Implementación del modelo de Gestión del Conocimiento</t>
  </si>
  <si>
    <t>Socialización y apropiación de los valores institucionales (Código de Integridad)</t>
  </si>
  <si>
    <t>Ejecución del Plan Institucional de Archivo (PINAR)</t>
  </si>
  <si>
    <t>Desarrollo de jornadas de capacitación en el Plan Anticorrupción y Atención al Ciudadano y sus componentes, mapa de riesgo de corrupción y Código de Integridad</t>
  </si>
  <si>
    <t>Avance anual del plan de gestión ambiental</t>
  </si>
  <si>
    <t>Avance anual del plan de seguridad y salud en el trabajo (SST)</t>
  </si>
  <si>
    <t xml:space="preserve">Ejecución anual del presupuesto de inversión </t>
  </si>
  <si>
    <t>Ejecución anual del presupuesto de funcionamiento</t>
  </si>
  <si>
    <t>Gestionar de manera eficaz la información a las partes interesadas y al interior de la entidad</t>
  </si>
  <si>
    <t>Desarrollar mecanismos de interacción de doble vía con las partes interesadas</t>
  </si>
  <si>
    <t>Implementación de la estrategia de mercadeo para la difusión de los productos y servicios del INM</t>
  </si>
  <si>
    <t>Encuesta anual de satisfacción de los servicios prestados</t>
  </si>
  <si>
    <t>Actualización de la caracterización de los grupos de valor y las partes interesadas</t>
  </si>
  <si>
    <t>Implementación de la estrategia de comunicaciones</t>
  </si>
  <si>
    <t>C-3502-0200-6 Fortalecimiento de la capacidad analítica en Metrología Química y Biomedicina a nivel Nacional</t>
  </si>
  <si>
    <t>C-3502-0200-5 Fortalecimiento de la Comercialización de Servicios Metrológicos a Nivel Nacional</t>
  </si>
  <si>
    <t>C-3502-0200-7 Desarrollo de la oferta de servicios en Metrología Física en el ámbito Nacional</t>
  </si>
  <si>
    <t>C-3599-0200-4 Innovación de las tecnologías de la información en el Instituto de Metrología Nacional</t>
  </si>
  <si>
    <t>Funcionamiento</t>
  </si>
  <si>
    <t>Productos reconocidos según lineamientos de Colciencias</t>
  </si>
  <si>
    <t>Implementación de la estrategia de cultura, formación y educación</t>
  </si>
  <si>
    <t>Obtener y mantener el reconocimiento de Capacidades de Medición y Calibración (CMC)</t>
  </si>
  <si>
    <t>Lograr la designación de institutos en magnitudes complementarias a las del INM</t>
  </si>
  <si>
    <t>Participación como laboratorio piloto en comparaciones claves o suplementarias organizadas por el Sistema Interamericano de Metrología (SIM)</t>
  </si>
  <si>
    <t>Participaciones en Comités Consultivos, Subcomités, Grupos de Trabajo y en la Asamblea General de la Oficina Internacional de Pesas y Medidas (BIPM, por sus siglas en francés)</t>
  </si>
  <si>
    <t xml:space="preserve">Participaciones en Grupos de Trabajo Técnico Regional, Grupo de Trabajo de los Sistemas de Calidad (QSTF por sus siglas en ingles) y Asamblea del Sistema Interamericano de Metrología (SIM) </t>
  </si>
  <si>
    <t>Capacidades de Medición y Calibración (CMC) nuevas reconocidas por la Oficina Internacional de Pesas y Medidas (BIPM)</t>
  </si>
  <si>
    <t>Aprobaciones del Sistema de Gestión de la Calidad ante el QSTF, del Sistema Interamericano de Medición (SIM), para soportar las Capacidades de Medición y Calibración (CMC)</t>
  </si>
  <si>
    <t>Organizaciones delegadas como "Instituto Designado" en magnitudes complementarias a las del INM</t>
  </si>
  <si>
    <t>Identificar las necesidades y brechas en metrología en sectores productivos priorizados, como: industria del movimiento, de la química, de la energía, de alimentos, de aseo, de la farmacéutica, de la construcción, y de plásticos y de pinturas</t>
  </si>
  <si>
    <t>Posicionar la cultura, formación y educación en metrología para la competitividad de los sectores productivos con énfasis en la industria y las regiones</t>
  </si>
  <si>
    <t>Talleres o eventos dirigidos a los sectores productivos (incluida la industria y laboratorios acreditados) realizados en las regiones para la transferencia de conocimiento en metrología</t>
  </si>
  <si>
    <t>Desarrollar y transferir productos metrológicos a los laboratorios (incluyendo los acreditados), centros de investigación  o sector productivo</t>
  </si>
  <si>
    <t>Servicio de Comparaciones Interlaboratorios organizadas</t>
  </si>
  <si>
    <t>Articular a los diferentes actores de la Infraestructura de la Calidad (IC), con el propósito de facilitar la adopción de reglamentos técnicos y normas técnicas en materia metrológica</t>
  </si>
  <si>
    <t xml:space="preserve">Fortalecer técnicamente a los actores del Subsistema Nacional de la Calidad (SICAL) en temas de metrología
</t>
  </si>
  <si>
    <t>Identificar las principales necesidades de ensayo y mediciones tendientes al aseguramiento de la validez de las mediciones asociadas en los sectores de salud, energía, alimentación y medio ambiente</t>
  </si>
  <si>
    <t>Informe con la identificación de las necesidades de ensayo y mediciones</t>
  </si>
  <si>
    <t xml:space="preserve">Generar conocimiento en metrología de acuerdo a las líneas de investigación de los grupos reconocidos por Colciencias 
</t>
  </si>
  <si>
    <t>Desarrollar proyectos I+D+i con institutos de metrología de otros países u organizaciones nacionales que respondan a necesidades de Colombia</t>
  </si>
  <si>
    <t>Desarrollar herramientas informáticas para soportar las buenas prácticas de control de calidad de las mediciones</t>
  </si>
  <si>
    <t>Número de herramientas de automatización desarrolladas</t>
  </si>
  <si>
    <t>Grupo de Investigación clasificado por Colciencias en Categoría B</t>
  </si>
  <si>
    <t>Disponer del Talento Humano con liderazgo que cubra las necesidades de la entidad</t>
  </si>
  <si>
    <t>Fortalecer la gestión documental al interior de la entidad</t>
  </si>
  <si>
    <t>Herramientas (cursos, plantillas, aplicativos, entre otros) desarrolladas para incorporar en la gestión el almacenamiento de la información, el control y la evaluación continua</t>
  </si>
  <si>
    <t>Seguimiento a los mínimos de información general básica publicada en el sitio web, y en los sistemas de información del estado</t>
  </si>
  <si>
    <t>EJE HABILITADOR</t>
  </si>
  <si>
    <t>Metrología, bien público para la competitividad</t>
  </si>
  <si>
    <t>Metrología para el fomento de la productividad</t>
  </si>
  <si>
    <t>Metrología como soporte de la infraestructura de la calidad y el bienestar de la población</t>
  </si>
  <si>
    <t>Investigación, desarrollo e innovación en metrología</t>
  </si>
  <si>
    <t>Habilitadores de gestión y desempeño institucional</t>
  </si>
  <si>
    <t>Estudios de identificación de necesidades y brechas metrológicas elaborados</t>
  </si>
  <si>
    <t>Grupos Técnicos por Magnitud y Grupos Técnicos Temáticos en operación</t>
  </si>
  <si>
    <t>Materiales de Referencia o ítems de ensayo de aptitud nuevos desarrollados y dispuestos para la comercialización</t>
  </si>
  <si>
    <t>Cursos de capacitación nuevos en metrología desarrollados</t>
  </si>
  <si>
    <t>Apoyo en la expedición de normas técnicas, reglamentos técnicos y otros documentos que vinculen temas de metrología</t>
  </si>
  <si>
    <t>Proyectos I+D+i nuevos en desarrollo con otros institutos de metrología u otras organizaciones internacionales</t>
  </si>
  <si>
    <t>Proyectos de I+D+i nuevos en desarrollo entre dos o más instituciones a nivel nacional</t>
  </si>
  <si>
    <t xml:space="preserve"> </t>
  </si>
  <si>
    <t xml:space="preserve">Secretaría General </t>
  </si>
  <si>
    <t>Desarrollar el modelo de Empresa familiarmente responsable</t>
  </si>
  <si>
    <t>Reportes de cumplimiento con soportes del según el Plan</t>
  </si>
  <si>
    <t xml:space="preserve">Link de publicación en la pagina web del INM y el Plan de Tratamiento de Riesgos de Seguridad y Privacidad de la Información </t>
  </si>
  <si>
    <t xml:space="preserve">Link de publicación en la pagina web del INM y el Plan de Seguridad y Privacidad de la Información </t>
  </si>
  <si>
    <t>Implementar Campaña de sensibilización sobre importancia de la ley 1712 de 2014</t>
  </si>
  <si>
    <t>Luis Fernando Oviedo Herrera</t>
  </si>
  <si>
    <t>Realizar Medición de la satisfacción del cliente</t>
  </si>
  <si>
    <t xml:space="preserve"> Informe de Medición de la satisfacción del cliente</t>
  </si>
  <si>
    <t>Realizar seguimiento a la respuesta a PQRSD de la entidad</t>
  </si>
  <si>
    <t>Informe de PQRSD</t>
  </si>
  <si>
    <t>Consolidar información para la caracterización de los ciudadanos, usuarios o grupos de interés.</t>
  </si>
  <si>
    <t>Informe de Caracterización de los ciudadanos, usuarios o grupos de interés</t>
  </si>
  <si>
    <t>Participar en las actividades realizadas por el Grupo Técnico del SIM MGW13</t>
  </si>
  <si>
    <t>Informe de las actividades de participación en el grupo MGW13</t>
  </si>
  <si>
    <t>Realizar estudios bajo la metodología de identificación de necesidades metrológicas</t>
  </si>
  <si>
    <t xml:space="preserve">Informe de identificación de necesidades metrológicas </t>
  </si>
  <si>
    <t>Realizar seguimiento a la implementación de la Estratégica de Cultura, Formación y Educación</t>
  </si>
  <si>
    <t xml:space="preserve">Prestar servicios de asistencia técnica </t>
  </si>
  <si>
    <t>Realizar el seguimiento a los proyectos I+D+i de las Subdirecciones del INM</t>
  </si>
  <si>
    <t>Informe de seguimiento de acuerdo al proceso de I+D+i</t>
  </si>
  <si>
    <t>Fortalecer al personal técnico para realizar los cursos de capacitación</t>
  </si>
  <si>
    <t xml:space="preserve">Informe de actividades de fortalecimiento </t>
  </si>
  <si>
    <t>Informe de resultados</t>
  </si>
  <si>
    <t>Subdirector SMQB</t>
  </si>
  <si>
    <t>Participar en reuniones comités consultivos, subcomités, grupos de trabajo y/o en la conferencia general del BIPM</t>
  </si>
  <si>
    <t>Plan de mejoramiento</t>
  </si>
  <si>
    <t>Realizar reuniones del grupo técnico temático o magnitud de la SMQB</t>
  </si>
  <si>
    <t>Elaborar guías para mediciones químicas/biológicas - RCM</t>
  </si>
  <si>
    <t>Mantener la oferta de Materiales de Referencia</t>
  </si>
  <si>
    <t>Producir Materiales de Referencia nuevos</t>
  </si>
  <si>
    <t>Informe de producción de MR</t>
  </si>
  <si>
    <t>Desarrollar la capacidad técnica para la certificación de materiales de referencia</t>
  </si>
  <si>
    <t>Informe de validación de métodos de medición</t>
  </si>
  <si>
    <t xml:space="preserve"> Reporte relacionando Servicios prestados</t>
  </si>
  <si>
    <t>Informe para la actualización del patrón Nacional
Solicitud de actualización a la SIC</t>
  </si>
  <si>
    <t>Participar en intercambios científicos o eventos de divulgación científica</t>
  </si>
  <si>
    <t>Codirigir tesis de investigación</t>
  </si>
  <si>
    <t xml:space="preserve">Desarrollar Nuevos Proyectos I+D+i </t>
  </si>
  <si>
    <t xml:space="preserve">Proponer Nuevos Proyectos I+D+i </t>
  </si>
  <si>
    <t>Desarrollar herramientas para la automatización de los procesos de medición de la SMQB</t>
  </si>
  <si>
    <r>
      <t xml:space="preserve">Gestionar la calibración de equipos del INM en el exterior para aseguramiento de la trazabilidad 
</t>
    </r>
    <r>
      <rPr>
        <sz val="10"/>
        <color indexed="10"/>
        <rFont val="Arial"/>
        <family val="2"/>
      </rPr>
      <t/>
    </r>
  </si>
  <si>
    <t>Informe de cumplimiento al cronograma</t>
  </si>
  <si>
    <t xml:space="preserve">Informe de seguimiento </t>
  </si>
  <si>
    <t xml:space="preserve">Realizar reuniones de grupos de trabajo por magnitud y grupos de trabajo temático </t>
  </si>
  <si>
    <t>Cuadro relacionando los servicios prestados</t>
  </si>
  <si>
    <t>Acta de reunión</t>
  </si>
  <si>
    <t xml:space="preserve">Milena Rodríguez </t>
  </si>
  <si>
    <t>Oficina Asesora de Planeación</t>
  </si>
  <si>
    <t>Actualizar estadísticas de servicios prestados por el INM</t>
  </si>
  <si>
    <t>Representar al INM ante el QSTF del Sistema Interamericano de Metrología</t>
  </si>
  <si>
    <t>Reportar a la Alta Dirección el seguimiento al cumplimiento de los planes de mejora, indicadores y riesgos</t>
  </si>
  <si>
    <t>Informe trimestral de seguimiento</t>
  </si>
  <si>
    <t>Yesid Pineda</t>
  </si>
  <si>
    <t>Reportar a la Alta Dirección el estado de operación del aplicativo de Isolución</t>
  </si>
  <si>
    <t>Presentación y Acta se seguimiento en el CIGD</t>
  </si>
  <si>
    <t>Realizar eventos de rendición de cuentas (RdC) enmarcados en la Estrategia de RdC</t>
  </si>
  <si>
    <t>Reportar el estado de ejecución presupuestal de los proyectos de inversión</t>
  </si>
  <si>
    <t>Reporte mensual de ejecución</t>
  </si>
  <si>
    <t>Realizar seguimiento en el aplicativo de Seguimiento a Proyectos de Inversión (SPI) a los avances en cadena valor, conforme la ejecución del Presupuesto de Inversión: Producto, Financiero y de Gestión</t>
  </si>
  <si>
    <t xml:space="preserve">Reportes consolidados de los Proyectos de Inversión según registro del seguimiento en SPI </t>
  </si>
  <si>
    <t>Director</t>
  </si>
  <si>
    <t>Dirección General</t>
  </si>
  <si>
    <t>Documento de identificación</t>
  </si>
  <si>
    <t>Realizar revisiones por pares en química</t>
  </si>
  <si>
    <t>Participar en comparaciones claves, suplementarias o bilaterales</t>
  </si>
  <si>
    <t xml:space="preserve">Acta de reunión y lista de asistencia </t>
  </si>
  <si>
    <t xml:space="preserve">Prestar servicios de calibración en metrología física </t>
  </si>
  <si>
    <t xml:space="preserve">Participar en capacitaciones del SICAL y otros entes líderes en calidad </t>
  </si>
  <si>
    <t xml:space="preserve">Participar en eventos científicos, capacitaciones o intercambios científicos </t>
  </si>
  <si>
    <t>Informe de seguimiento del proceso</t>
  </si>
  <si>
    <t>Soportes y lista de asistencia</t>
  </si>
  <si>
    <t>Documentación presentada</t>
  </si>
  <si>
    <t>Acta de Revisión por la Dirección</t>
  </si>
  <si>
    <t>Presentar ante el QSTF el Sistema de Gestión de Calidad para las magnitudes planeadas</t>
  </si>
  <si>
    <t>Presentar la documentación del SIG para la SMQB a OAP</t>
  </si>
  <si>
    <t>Formular el Programa de Auditorías del Sistema Integrado de Gestión</t>
  </si>
  <si>
    <t>Programa aprobado por Comité Institucional de Coordinación de Control Interno</t>
  </si>
  <si>
    <t>Dirección General
Oficina Asesora de Planeación
Secretaría General 
Subdirección de Innovación y Servicios Tecnológicos
Subdirección de Metrología Física 
Subdirección de Metrología Química y Biomedicina</t>
  </si>
  <si>
    <t xml:space="preserve">Participar en evaluaciones por pares en magnitudes física  </t>
  </si>
  <si>
    <t>01</t>
  </si>
  <si>
    <t xml:space="preserve">INTRODUCCIÓN </t>
  </si>
  <si>
    <t>N.A.</t>
  </si>
  <si>
    <t>REFERENCIAS NACIONALES Y SECTORIALES</t>
  </si>
  <si>
    <t>REFERENCIA INSTITUCIONALES</t>
  </si>
  <si>
    <t>E-01-F-009</t>
  </si>
  <si>
    <t xml:space="preserve">Certificado de aprobación </t>
  </si>
  <si>
    <t xml:space="preserve">Coordinador Grupo de I+D+i y Asistencia Técnica  </t>
  </si>
  <si>
    <t>Coordinador de Gestión de Servicios Metrológicos</t>
  </si>
  <si>
    <t>Soporte de codirección</t>
  </si>
  <si>
    <t>Publicar actualización del Plan Estratégico de Tecnologías de la Información - PETI 2020 - 2023</t>
  </si>
  <si>
    <t>Sandra Sierra</t>
  </si>
  <si>
    <t>Carlos Jaime</t>
  </si>
  <si>
    <t>Sergio García</t>
  </si>
  <si>
    <t>Realizar seguimiento a los rubros de Austeridad del Gasto</t>
  </si>
  <si>
    <t>Reporte de asistencia</t>
  </si>
  <si>
    <t>Soporte del evento realizado</t>
  </si>
  <si>
    <t>Reporte de campaña realizada</t>
  </si>
  <si>
    <t>No. ITEM</t>
  </si>
  <si>
    <t>Soporte de asistencia</t>
  </si>
  <si>
    <t>Secretaría General</t>
  </si>
  <si>
    <r>
      <t xml:space="preserve">FINANCIACIÓN 
</t>
    </r>
    <r>
      <rPr>
        <sz val="10"/>
        <color theme="1"/>
        <rFont val="Arial"/>
        <family val="2"/>
      </rPr>
      <t>(Funcionamiento y/o Proyecto de Inversión)</t>
    </r>
  </si>
  <si>
    <t>Subdirección de Metrología Física</t>
  </si>
  <si>
    <t>C-3599-0200-6 Mejoramiento y Sostenibilidad de la Sede del Instituto Nacional de Metrología Bogotá</t>
  </si>
  <si>
    <t>Coordinador Grupo de Gestión de Ensayos de Aptitud y RCM</t>
  </si>
  <si>
    <t>Participar en reunión de representantes de países miembros de BIPM</t>
  </si>
  <si>
    <t>Soporte de la reunión</t>
  </si>
  <si>
    <t>Coorganizar evento del Comité Conjunto de las Organizaciones Regionales de Metrología del BIPM: reunión JCRB</t>
  </si>
  <si>
    <t xml:space="preserve">Comunicado de prensa INM con resultados </t>
  </si>
  <si>
    <t>Subdirector SMF</t>
  </si>
  <si>
    <t xml:space="preserve">Participar en comparaciones internacionales en magnitudes fisicas </t>
  </si>
  <si>
    <t>Circular T
Resultados de mediciones de comparación (1)
Draft (1)</t>
  </si>
  <si>
    <t xml:space="preserve">Participar en comparación suplementaria en metrología Física  </t>
  </si>
  <si>
    <t>Resultados de mediciones de comparación
Informe de avance comparación suplementaria</t>
  </si>
  <si>
    <t>Realizar seguimiento del estado de la publicación de CMC</t>
  </si>
  <si>
    <t>Participar en la reunión del Asamblea del SIM</t>
  </si>
  <si>
    <t>Acta de reunión o informe de comisión</t>
  </si>
  <si>
    <t xml:space="preserve">Participar en reuniones de Grupos de Trabajo,  subcomités y/o Comités Consultivos ante el BIPM </t>
  </si>
  <si>
    <t>Soporte de participación</t>
  </si>
  <si>
    <t>Lista de asistencia de cierre evaluación Par o
Informe evaluación par</t>
  </si>
  <si>
    <t xml:space="preserve">Presentar la documentación del SIG en magnitudes físicas a OAP para presentación en el QSTF </t>
  </si>
  <si>
    <t>soporte documentación subida</t>
  </si>
  <si>
    <t>Desarrollar avance en la transición documental técnica a la norma ISO/IEC 17025:2017 en laboratorios de metrología física</t>
  </si>
  <si>
    <t xml:space="preserve">Participar en reuniones o actividades de Grupos de Trabajo del SIM </t>
  </si>
  <si>
    <t xml:space="preserve">Soporte de participación </t>
  </si>
  <si>
    <t>Apoyar a los laboratorios del INM en la aplicación de la estadística</t>
  </si>
  <si>
    <t>Informe de actividades realizadas</t>
  </si>
  <si>
    <t>Informe de la evaluación par al SIG</t>
  </si>
  <si>
    <t>Resolución
Reporte avence y estado trazabilidad</t>
  </si>
  <si>
    <t>Analizar los informes de las auditorias Internas</t>
  </si>
  <si>
    <t>Diseñar un reconocimiento para aquellos laboratorios que anualmente se destaquen por sus aportes a la investigación, desarrollo e innovación en los procesos de medición del país.</t>
  </si>
  <si>
    <t xml:space="preserve">
Soporte de divulgación</t>
  </si>
  <si>
    <t>Informe de seguimiento</t>
  </si>
  <si>
    <t>Daniela Solano Restrepo</t>
  </si>
  <si>
    <t>Consolidar el documento de la metodología tipo para priorizar el desarrollo de Capacidades de Medición y Calibración, Materiales de Referencia Certificados y Programas de Comparación Interlaboratorio</t>
  </si>
  <si>
    <t>Documento ajustado
Documento versión final</t>
  </si>
  <si>
    <t>Realizar seguimiento de la reestructuración de la red Colombiana de Metrología</t>
  </si>
  <si>
    <t>Informe de seguimiento de la RCM
Informe de gestión de la RCM</t>
  </si>
  <si>
    <t>Listado de asistencia y acta de reunión</t>
  </si>
  <si>
    <t>Guías para el proceso de calibración y    aseguramiento de la validez de las mediciones acordadas y publicadas con los   Grupos Técnicos de Trabajo de la Red    Colombiana de Metrología (RCM)</t>
  </si>
  <si>
    <t>Apoyar proyectos para la mejora de las capacidades metrológicas de los laboratorios a nivel nacional a través de alianzas</t>
  </si>
  <si>
    <t>Informe de selección de los proyectos seleccionados
Informe final de ejecución</t>
  </si>
  <si>
    <t>Publicar documentos o guías de calibración de aseguramiento metrológico</t>
  </si>
  <si>
    <t>Documentos o Guías de calibración publicadas</t>
  </si>
  <si>
    <t xml:space="preserve">Acta de la aprobación de la mesa tecnico cientifica (MTTC) de la guía. </t>
  </si>
  <si>
    <t>Socializar y promocionar el diseño de la oferta de los servicios de capacitación</t>
  </si>
  <si>
    <t>Soporte de la socialización y promoción de la oferta de servicios de capacitación</t>
  </si>
  <si>
    <t>Cesar Parra</t>
  </si>
  <si>
    <t xml:space="preserve">Informe de seguimiento de la implementación </t>
  </si>
  <si>
    <t>Actualizar la Estrategia de Cultura, Formación y Educación</t>
  </si>
  <si>
    <t>Documento de la estrategia aprobado en CIGD</t>
  </si>
  <si>
    <t>Realizar seguimiento a las actividades para transferencia de conocimiento con el SENA en el marco de los convenios suscritos</t>
  </si>
  <si>
    <t>Informe de seguimiento a las actividades realizadas</t>
  </si>
  <si>
    <t>Coordinador Grupo de I+D+i y Asistencia Técnica  
Coordinador Grupo de Gestión de Ensayos de Aptitud y RCM</t>
  </si>
  <si>
    <t>Listado de asistencia y presentaciones</t>
  </si>
  <si>
    <t>Elaborar documento con lineamientos para la prestación del servicio de asistencia técnica</t>
  </si>
  <si>
    <t>Informe de avance del documento
Documento aprobado en CIGD</t>
  </si>
  <si>
    <t xml:space="preserve"> Socializar y ajustar el programa de Asistencia Técnica para Mipymes </t>
  </si>
  <si>
    <t>Acta de socialización 
Documento ajustado</t>
  </si>
  <si>
    <t>Asesorar a los laboratorios de proyecto "ColombiaMide" a través de la asistencia técnica</t>
  </si>
  <si>
    <t>Soporte de las asesorías realizadas</t>
  </si>
  <si>
    <t>Elaborar diagnóstico final de los laboratorios del proyecto "ColombiaMide"</t>
  </si>
  <si>
    <t>Documento unificado, de resumen de  las evaluaciones de las capacidades metrológicas, en el marco del proyecto de ColombiaMide</t>
  </si>
  <si>
    <t>Coadyudar en la generación de protocolos de los ensayos de aptitud programadas por SIST en magnitudes físicas</t>
  </si>
  <si>
    <t xml:space="preserve">Protocolos preliminares (entregados a SIST)  </t>
  </si>
  <si>
    <t>Informe de Producción de MR O Informe de recertificación/certificación O Informe ampliación de vigencia</t>
  </si>
  <si>
    <t>Producir Materiales de Referencia piloto / ítems de comparación</t>
  </si>
  <si>
    <t>Elaborar documento con lineamientos para la prestación del servicio de Ensayos de Aptitud</t>
  </si>
  <si>
    <t xml:space="preserve">Informe de avance del documento
Documento aprobado en el CIGD </t>
  </si>
  <si>
    <t>Ejecutar Ensayos de Aptitud del proyecto "ColombiaMide"</t>
  </si>
  <si>
    <t>Informe de los Ensayos de Aptitud realizados</t>
  </si>
  <si>
    <t>Realizar ejercicio piloto de estudios colaborativos</t>
  </si>
  <si>
    <t xml:space="preserve"> Informe del ejercicio piloto</t>
  </si>
  <si>
    <t>Prestar servicios de Ensayos de Aptitud</t>
  </si>
  <si>
    <t>Informe trimestral de servicios de Ensayos de Aptitud</t>
  </si>
  <si>
    <t xml:space="preserve">Desarrollar componente técnico del estudio colaborativo </t>
  </si>
  <si>
    <t>Informe de componente técnico</t>
  </si>
  <si>
    <t>Coadyudar en la generación de protocolos de los ensayos de aptitud programadas por SIST</t>
  </si>
  <si>
    <t>Comercializar servicios de calibración</t>
  </si>
  <si>
    <t>Informe trimestral de servicios de calibración comercializados - Excel con calibraciones realizadas</t>
  </si>
  <si>
    <t xml:space="preserve">Estructurar nuevo servicio de calibración y medición en metrología Física </t>
  </si>
  <si>
    <r>
      <t xml:space="preserve">Informe de avance de la estructuración del nuevo servicio
Soporte gestión del cambio 
</t>
    </r>
    <r>
      <rPr>
        <u/>
        <sz val="12"/>
        <color theme="1"/>
        <rFont val="Arial"/>
        <family val="2"/>
      </rPr>
      <t xml:space="preserve">
</t>
    </r>
    <r>
      <rPr>
        <sz val="12"/>
        <color theme="1"/>
        <rFont val="Arial"/>
        <family val="2"/>
      </rPr>
      <t>Solicitud publicación nuevo servicio</t>
    </r>
  </si>
  <si>
    <t>Desarrollar en plataforma el curso virtual "Conceptos y Fundamentos en Metrología"</t>
  </si>
  <si>
    <t xml:space="preserve">Informe del desarrollo del curso en plataforma: "Conceptos y Fundamentos en Metrología". </t>
  </si>
  <si>
    <t>Elaborar el informe de sistematización de los cursos generales del proyecto "ColombiaMide"</t>
  </si>
  <si>
    <t>Informe de sistematización</t>
  </si>
  <si>
    <t xml:space="preserve">Rediseñar curso de capacitación </t>
  </si>
  <si>
    <t>Informe de diagnóstico pedagógico y metodológico
Informe de un (1) curso rediseñado</t>
  </si>
  <si>
    <t>Desarrollar la programación anual del servicio capacitación</t>
  </si>
  <si>
    <t>Ajustar o actualizar curso en metrología física</t>
  </si>
  <si>
    <t>Material del curso ajustado o actualizado</t>
  </si>
  <si>
    <t xml:space="preserve">Apoyar la elaboración de cursos especializados en el marco del proyecto de Colombia Mide </t>
  </si>
  <si>
    <t>Prestar servicios de calibración en metrología química</t>
  </si>
  <si>
    <t xml:space="preserve"> Desarrollar actividades de la Unidad Sectorial de Normalización en Metrología</t>
  </si>
  <si>
    <t>Participar en actividades técnicas de normalización: reuniones o emisión de conceptos técnicos para la expedición de reglamentación</t>
  </si>
  <si>
    <t>Acta de reunión o soporte emisión del concepto técnico</t>
  </si>
  <si>
    <t>Elaborar documento para la actualización de la resolución del patrón nacional espectrofotometría a la SIC</t>
  </si>
  <si>
    <t>Participar en eventos de capacitación en temas de metrología en el marco del SICAL</t>
  </si>
  <si>
    <t>Reporte relacionando los eventos realizados</t>
  </si>
  <si>
    <t>Elaborar documento de identificación de necesidades de ensayos y mediciones de documentos no contemplados en el CONPES 3866</t>
  </si>
  <si>
    <t>Realizar seguimiento al Plan de Fortalecimiento (Minciencias)</t>
  </si>
  <si>
    <t>Cuado de Excel de seguimiento 
Informe de ejecución anual</t>
  </si>
  <si>
    <t>Generar articulos científicos en Metrología Física</t>
  </si>
  <si>
    <t>Desarrollar evento científico "Simposio de metrología"</t>
  </si>
  <si>
    <t>Desarrollar evento científico "Día Mundial de la Metrología"</t>
  </si>
  <si>
    <t xml:space="preserve">Reporte de participación </t>
  </si>
  <si>
    <t>Ajustar la propuesta del programa para intercambio científico que incluya los aspectos formulados en el Plan de Fortalecimiento de Minciencias</t>
  </si>
  <si>
    <t>Propuesta ajustada del programa de intercambio científico</t>
  </si>
  <si>
    <t xml:space="preserve">Acompañar la aplicación del procedimiento de formulación de proyectos, acorde a las líneas de investigación de los grupos (GIMQB-GIMCI)
</t>
  </si>
  <si>
    <t>Desarrollar Nuevos Proyectos I+D+i  con apoyo de instituciones internacionales</t>
  </si>
  <si>
    <t>Acuerdo de entendimiento</t>
  </si>
  <si>
    <t xml:space="preserve">Estructurar proyectos de I+D+i en los que se involucre las líneas de investigación de grupos de investigación en metrología física </t>
  </si>
  <si>
    <t xml:space="preserve">Documento propuesta de Proyecto de I+D+i </t>
  </si>
  <si>
    <t>Realizar seguimiento ejecución proyectos de I+D+i en metrología física</t>
  </si>
  <si>
    <t xml:space="preserve">Informes de avances </t>
  </si>
  <si>
    <t>Gestionar un proyecto I+D+i con IES</t>
  </si>
  <si>
    <t>Convenio segunda face
Propuesta del proyecto segunda face
Informes de avance</t>
  </si>
  <si>
    <t xml:space="preserve">Documento propuesta de Proyecto de I+D+i
Acta de presentación ante la Mesa Técnica </t>
  </si>
  <si>
    <t xml:space="preserve">Informe del desarrollo de la herramienta </t>
  </si>
  <si>
    <t>Ejecutar el Plan Estratégico de Talento Humano</t>
  </si>
  <si>
    <t>Informe con porcentaje de cumplimiento de acuerdo con la meta programada en el plan</t>
  </si>
  <si>
    <t>Ejecutar Plan Anual de Vacantes</t>
  </si>
  <si>
    <t>Ejecutar Plan de Previsión de Recursos Humanos</t>
  </si>
  <si>
    <t>Ejecutar Plan Insitucional de Capacitación</t>
  </si>
  <si>
    <t>Ejecutar Plan de Bienestar Laboral e Incentivos</t>
  </si>
  <si>
    <t xml:space="preserve">Implementar la Dimensión de talento humano según MIPG </t>
  </si>
  <si>
    <t xml:space="preserve">Reporte de avance en la matriz estratégica de Talento Humano </t>
  </si>
  <si>
    <t>Informe de actividades en dos dimensiones de empresa familiarmente responsable con soporte</t>
  </si>
  <si>
    <t>Desarrollar las actividades establecidas en el Plan Acción de Gestión del Conocimiento relacionadas con Talento Humano</t>
  </si>
  <si>
    <t>Actualizar el mapa de gestión de conocimiento del INM</t>
  </si>
  <si>
    <t>Mapa de Conocimiento 
Presentación y agenda del CIGD</t>
  </si>
  <si>
    <t>Desarrollar espacios de socialización, ideación e innovación relacionados con Modelo de Gestión del Conocimiento y la Innovación</t>
  </si>
  <si>
    <t>Procesos operacionales internos revisados y mejorados a través de la plataforma BPM (Business Process Management)</t>
  </si>
  <si>
    <t>Automatizar y mejorar procesos operacionales internos</t>
  </si>
  <si>
    <t>Procesos operacionales internos automatizados</t>
  </si>
  <si>
    <t>Desarrollar herramientas para la automatización de un proceso de medición que se conecte a BPMetro permitiendo generar un certificado de calibración en linea (formato PDF o XML)</t>
  </si>
  <si>
    <t>Ejecutar las actividades del Plan Institucional de Archivo</t>
  </si>
  <si>
    <t xml:space="preserve">Link de publicación en la pagina web del INM y el PETI </t>
  </si>
  <si>
    <t>Coordinador Grupo Sistemas de Información y Redes</t>
  </si>
  <si>
    <t>Realizar seguimiento a la planeación sectorial, planeación estratégica y del plan de acción</t>
  </si>
  <si>
    <t>Presentación al CIGD y al Comité de Control Interno del seguimiento trimestral con las recomendaciones</t>
  </si>
  <si>
    <t>Enlazar a través de la plataforma de Isolución la documentación asociada al proceso del SIG</t>
  </si>
  <si>
    <t>Daniel Danilo Delgado</t>
  </si>
  <si>
    <t>Ejercicios de rendición de cuentas a las partes interesadas</t>
  </si>
  <si>
    <t xml:space="preserve">Desarrollar jornada de sensibilización en temas asociados al Plan Anticorrupción y Atención al Ciudadano </t>
  </si>
  <si>
    <t>Presentación y listado de asistencia a la jornada de sensibilización del PAAC</t>
  </si>
  <si>
    <t>Realizar monitoreo al Plan Anticorrupción y Atención al Ciudadano</t>
  </si>
  <si>
    <t>Daniel Romero</t>
  </si>
  <si>
    <t>Presentar reporte ITA</t>
  </si>
  <si>
    <t>Reporte realizado ante PGN</t>
  </si>
  <si>
    <t>Ejecutar las actividades del Plan de Acción Ambiental</t>
  </si>
  <si>
    <t>Ejectuar las actividades programadas en el Plan Anual de Seguridad y Salud en el Trabajo</t>
  </si>
  <si>
    <t xml:space="preserve">Realizar seguimiento al Plan Anual de Mantenimientos </t>
  </si>
  <si>
    <t>Realizar seguimeinto al avance del cumplimiento del Plan Anual de Aquisiciones</t>
  </si>
  <si>
    <t xml:space="preserve"> Reporte mensual del seguimiento</t>
  </si>
  <si>
    <t>Coordinador de Gestión Jurídica</t>
  </si>
  <si>
    <t>Realizar el seguimiento al presupuesto de funcionamiento</t>
  </si>
  <si>
    <t>Reporte mensual de ejecución del presupuesto de funcionamiento (adquisición de bienes y servicios)</t>
  </si>
  <si>
    <t>Ejecutar actividades de la estrategia de mercadeo</t>
  </si>
  <si>
    <t>Informe ejecución de la estrategia de mercadeo, cumplimiento del Plan</t>
  </si>
  <si>
    <t>Implementar del Plan Estratégico de Comunicaciones PEC para la vigencia 2021</t>
  </si>
  <si>
    <t xml:space="preserve">Oficina Asesora de planeación </t>
  </si>
  <si>
    <t>Presentación del Plan de Acción 2021</t>
  </si>
  <si>
    <t>Atender evaluaciones pares para el SIG en la norma ISO 17043, 17025 y 17034</t>
  </si>
  <si>
    <t>Reporte mensual de los gastos en los rubros de Austeridad del Gasto</t>
  </si>
  <si>
    <t>Ejecutar el Plan Estratégico de Tecnologías de la Información - PETI 2021 - 2023</t>
  </si>
  <si>
    <t>Publicar actualización del Plan de Tratamiento de Riesgos de Seguridad y Privacidad de la Información aprobado 2021</t>
  </si>
  <si>
    <t>Ejecutar Plan de Tratamiento de Riesgos de Seguridad y Privacidad de la Información 2021</t>
  </si>
  <si>
    <t>Publicar actualización del Plan de Seguridad y Privacidad de la Información aprobado 2021</t>
  </si>
  <si>
    <t>Ejecutar Plan de Seguridad y Privacidad de la Información 2021</t>
  </si>
  <si>
    <t>Realizar seguimiento a Implementación Plan  Inmerso vigencia 2021</t>
  </si>
  <si>
    <t>Coordinador Grupo de Gestión de Talento Humano</t>
  </si>
  <si>
    <t>Linda Eulegelo</t>
  </si>
  <si>
    <t>Soporte de la socialización y lista de asistencia</t>
  </si>
  <si>
    <t>Socializar Manual de Gestión del Conocimiento</t>
  </si>
  <si>
    <t>Participar en actividades de metrología física proceso para la designación de institutos</t>
  </si>
  <si>
    <t>Participar en actividades de metrología químicadel proceso para la designación de institutos</t>
  </si>
  <si>
    <t>Desarrollar actividades de divulgación de innovación y servicios tecnológicos: talleres y eventos, en el marco de la RCM</t>
  </si>
  <si>
    <t xml:space="preserve">
Lista de asistencia y presentaciones
</t>
  </si>
  <si>
    <t xml:space="preserve">Desarrollar actividades de divulgación talleres o eventos de metrología física, en el marco de la RCM </t>
  </si>
  <si>
    <t xml:space="preserve">Desarrollar actividades de divulgación: talleres y eventos de metrología química, en el marco de la RCM </t>
  </si>
  <si>
    <t>Documento o archivo digital con el protocolo preliminar</t>
  </si>
  <si>
    <t>Informes trimestrales con la programación</t>
  </si>
  <si>
    <t>Archivos o documentos con insumos para el diseño de cursos</t>
  </si>
  <si>
    <t xml:space="preserve">Artículo científico generado </t>
  </si>
  <si>
    <t>Generar artículos científicos en metrología química</t>
  </si>
  <si>
    <t>Artículo científico generado con solicitud de publicación</t>
  </si>
  <si>
    <t>Documento de inicio de proyecto, Acuerdo de Entendimiento o Acta de inicio</t>
  </si>
  <si>
    <t>Informe con porcentaje de cumplimiento de actividades desarrolladas</t>
  </si>
  <si>
    <t>Soporte de la socialización o promoción</t>
  </si>
  <si>
    <t>Ajustar Modelo de Gestión del Conocimiento</t>
  </si>
  <si>
    <t>Oficina de Informática y Desarrollo Tecnológico</t>
  </si>
  <si>
    <t>Subdirección de Servicios Metrológicos y Relación con el Ciudadano</t>
  </si>
  <si>
    <t>Subdirección de Metrología Química y Biología</t>
  </si>
  <si>
    <t>Subdirector SSMRC</t>
  </si>
  <si>
    <t>Informe de estadísticas actualizadas a 2020</t>
  </si>
  <si>
    <t>Kevin Villalobos</t>
  </si>
  <si>
    <t>Coordinar las actividades relacionadas a la prestación de la categoría de servicio de medición metrológica "Medición de desfase de sincronización con la hora legal</t>
  </si>
  <si>
    <t>Informe de avance de actividades ejecutadas para la prestación de la categoría de servicio</t>
  </si>
  <si>
    <t>Informes de seguimiento y actas de reunión</t>
  </si>
  <si>
    <t>Soporte o registro de participación</t>
  </si>
  <si>
    <t>Desarrollar y gestionar actividades para mantener el reconocimiento del INM como centro de investigación</t>
  </si>
  <si>
    <t>Presentación de socialización interna (INM)
-Radicación a Minciencias de la solicitud para la renovación de reconocimiento del INM</t>
  </si>
  <si>
    <t>Coordinador Grupo de I+D+i y Asistencia Técnica</t>
  </si>
  <si>
    <t>Manual de gestión del conocimiento</t>
  </si>
  <si>
    <t>Realizar campañas de socialización y apropiación de valores institucionales</t>
  </si>
  <si>
    <t>Jefe de OIDT</t>
  </si>
  <si>
    <t>Prototipo de certificado  generado</t>
  </si>
  <si>
    <t>Pantallazo de la caracterización del proceso del SIG y del mapa de procesos</t>
  </si>
  <si>
    <t>Comité Institucional de Gestión y Desempeño: 
V1-  No. 21-01, enero 29 de 2021
V2-  No. 21-04, abril 22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</si>
</sst>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0\ &quot;€&quot;"/>
    <numFmt numFmtId="165" formatCode="0.0%"/>
  </numFmts>
  <fonts count="27" x14ac:knownFonts="1">
    <font>
      <sz val="11"/>
      <color theme="1"/>
      <name val="Calibri"/>
      <family val="2"/>
      <scheme val="minor"/>
    </font>
    <font>
      <sz val="10"/>
      <name val="Arial"/>
      <family val="2"/>
    </font>
    <font>
      <sz val="12"/>
      <name val="Arial"/>
      <family val="2"/>
    </font>
    <font>
      <sz val="11"/>
      <name val="Arial"/>
      <family val="2"/>
    </font>
    <font>
      <b/>
      <sz val="11"/>
      <name val="Arial"/>
      <family val="2"/>
    </font>
    <font>
      <b/>
      <sz val="10"/>
      <name val="Arial"/>
      <family val="2"/>
    </font>
    <font>
      <b/>
      <sz val="22"/>
      <name val="Arial"/>
      <family val="2"/>
    </font>
    <font>
      <sz val="10"/>
      <color indexed="10"/>
      <name val="Arial"/>
      <family val="2"/>
    </font>
    <font>
      <sz val="11"/>
      <color theme="1"/>
      <name val="Calibri"/>
      <family val="2"/>
      <scheme val="minor"/>
    </font>
    <font>
      <sz val="11"/>
      <color rgb="FF000000"/>
      <name val="Calibri"/>
      <family val="2"/>
    </font>
    <font>
      <b/>
      <sz val="10"/>
      <color theme="0"/>
      <name val="Arial"/>
      <family val="2"/>
    </font>
    <font>
      <sz val="10"/>
      <color theme="0"/>
      <name val="Arial"/>
      <family val="2"/>
    </font>
    <font>
      <b/>
      <sz val="9"/>
      <color theme="1"/>
      <name val="Arial"/>
      <family val="2"/>
    </font>
    <font>
      <sz val="11"/>
      <color theme="1"/>
      <name val="Arial"/>
      <family val="2"/>
    </font>
    <font>
      <sz val="12"/>
      <color theme="1"/>
      <name val="Arial"/>
      <family val="2"/>
    </font>
    <font>
      <sz val="10"/>
      <color theme="1"/>
      <name val="Arial"/>
      <family val="2"/>
    </font>
    <font>
      <b/>
      <sz val="8"/>
      <color theme="1"/>
      <name val="Arial"/>
      <family val="2"/>
    </font>
    <font>
      <sz val="11"/>
      <color theme="0"/>
      <name val="Arial"/>
      <family val="2"/>
    </font>
    <font>
      <b/>
      <sz val="16"/>
      <name val="Arial"/>
      <family val="2"/>
    </font>
    <font>
      <b/>
      <sz val="14"/>
      <name val="Arial"/>
      <family val="2"/>
    </font>
    <font>
      <b/>
      <sz val="10"/>
      <color theme="1"/>
      <name val="Arial"/>
      <family val="2"/>
    </font>
    <font>
      <b/>
      <sz val="14"/>
      <color theme="1"/>
      <name val="Arial"/>
      <family val="2"/>
    </font>
    <font>
      <sz val="10.5"/>
      <color theme="0"/>
      <name val="Arial"/>
      <family val="2"/>
    </font>
    <font>
      <b/>
      <sz val="12"/>
      <color theme="1"/>
      <name val="Arial"/>
      <family val="2"/>
    </font>
    <font>
      <b/>
      <sz val="12"/>
      <color theme="1"/>
      <name val="Arial Narrow"/>
      <family val="2"/>
    </font>
    <font>
      <u/>
      <sz val="12"/>
      <color theme="1"/>
      <name val="Arial"/>
      <family val="2"/>
    </font>
    <font>
      <sz val="9"/>
      <color rgb="FF000000"/>
      <name val="Tahoma"/>
      <family val="2"/>
    </font>
  </fonts>
  <fills count="5">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rgb="FFFFFFFF"/>
        <bgColor rgb="FF000000"/>
      </patternFill>
    </fill>
  </fills>
  <borders count="58">
    <border>
      <left/>
      <right/>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s>
  <cellStyleXfs count="6">
    <xf numFmtId="0" fontId="0" fillId="0" borderId="0"/>
    <xf numFmtId="41" fontId="8" fillId="0" borderId="0" applyFont="0" applyFill="0" applyBorder="0" applyAlignment="0" applyProtection="0"/>
    <xf numFmtId="0" fontId="9" fillId="0" borderId="0"/>
    <xf numFmtId="0" fontId="1" fillId="0" borderId="0"/>
    <xf numFmtId="0" fontId="1" fillId="0" borderId="0"/>
    <xf numFmtId="9" fontId="8" fillId="0" borderId="0" applyFont="0" applyFill="0" applyBorder="0" applyAlignment="0" applyProtection="0"/>
  </cellStyleXfs>
  <cellXfs count="248">
    <xf numFmtId="0" fontId="0" fillId="0" borderId="0" xfId="0"/>
    <xf numFmtId="0" fontId="2" fillId="2" borderId="0" xfId="4" applyFont="1" applyFill="1" applyAlignment="1">
      <alignment vertical="center"/>
    </xf>
    <xf numFmtId="0" fontId="3" fillId="2" borderId="0" xfId="4" applyFont="1" applyFill="1" applyAlignment="1">
      <alignment vertical="center"/>
    </xf>
    <xf numFmtId="0" fontId="3" fillId="2" borderId="0" xfId="3" applyFont="1" applyFill="1" applyAlignment="1">
      <alignment vertical="center"/>
    </xf>
    <xf numFmtId="0" fontId="4" fillId="2" borderId="0" xfId="4" applyFont="1" applyFill="1" applyAlignment="1">
      <alignment vertical="center"/>
    </xf>
    <xf numFmtId="0" fontId="5" fillId="2" borderId="0" xfId="3" applyFont="1" applyFill="1" applyAlignment="1">
      <alignment vertical="center"/>
    </xf>
    <xf numFmtId="0" fontId="11" fillId="2" borderId="0" xfId="3" applyFont="1" applyFill="1" applyAlignment="1">
      <alignment vertical="center"/>
    </xf>
    <xf numFmtId="0" fontId="11" fillId="2" borderId="0" xfId="3" applyFont="1" applyFill="1" applyAlignment="1">
      <alignment vertical="center" wrapText="1"/>
    </xf>
    <xf numFmtId="0" fontId="12" fillId="2" borderId="3" xfId="0" applyFont="1" applyFill="1" applyBorder="1" applyAlignment="1">
      <alignment wrapText="1"/>
    </xf>
    <xf numFmtId="0" fontId="3" fillId="2" borderId="0" xfId="3" applyFont="1" applyFill="1" applyAlignment="1">
      <alignment horizontal="center" vertical="center"/>
    </xf>
    <xf numFmtId="0" fontId="2" fillId="2" borderId="0" xfId="3" applyFont="1" applyFill="1" applyAlignment="1">
      <alignment horizontal="center" vertical="center"/>
    </xf>
    <xf numFmtId="0" fontId="3" fillId="2" borderId="0" xfId="4" applyFont="1" applyFill="1" applyAlignment="1">
      <alignment horizontal="center" vertical="center"/>
    </xf>
    <xf numFmtId="0" fontId="2" fillId="2" borderId="0" xfId="4" applyFont="1" applyFill="1" applyAlignment="1">
      <alignment horizontal="center" vertical="center"/>
    </xf>
    <xf numFmtId="0" fontId="13" fillId="2" borderId="0" xfId="4" applyFont="1" applyFill="1" applyAlignment="1">
      <alignment vertical="center"/>
    </xf>
    <xf numFmtId="0" fontId="14" fillId="2" borderId="0" xfId="4" applyFont="1" applyFill="1" applyAlignment="1">
      <alignment vertical="center"/>
    </xf>
    <xf numFmtId="0" fontId="15" fillId="2" borderId="0" xfId="3" applyFont="1" applyFill="1" applyAlignment="1">
      <alignment horizontal="justify" vertical="center"/>
    </xf>
    <xf numFmtId="0" fontId="1" fillId="2" borderId="15" xfId="3" applyFont="1" applyFill="1" applyBorder="1" applyAlignment="1">
      <alignment horizontal="right" vertical="center"/>
    </xf>
    <xf numFmtId="0" fontId="1" fillId="2" borderId="10" xfId="3" applyFont="1" applyFill="1" applyBorder="1" applyAlignment="1">
      <alignment horizontal="right" vertical="center"/>
    </xf>
    <xf numFmtId="0" fontId="17" fillId="2" borderId="0" xfId="3" applyFont="1" applyFill="1" applyAlignment="1">
      <alignment vertical="center"/>
    </xf>
    <xf numFmtId="0" fontId="10" fillId="2" borderId="0" xfId="3" applyFont="1" applyFill="1" applyAlignment="1">
      <alignment vertical="center"/>
    </xf>
    <xf numFmtId="0" fontId="1" fillId="2" borderId="24" xfId="3" applyFont="1" applyFill="1" applyBorder="1" applyAlignment="1">
      <alignment horizontal="center" vertical="center" wrapText="1"/>
    </xf>
    <xf numFmtId="0" fontId="1" fillId="2" borderId="30" xfId="3" applyFont="1" applyFill="1" applyBorder="1" applyAlignment="1">
      <alignment horizontal="center" vertical="center"/>
    </xf>
    <xf numFmtId="0" fontId="1" fillId="2" borderId="15" xfId="3" applyFont="1" applyFill="1" applyBorder="1" applyAlignment="1">
      <alignment horizontal="center" vertical="center"/>
    </xf>
    <xf numFmtId="0" fontId="1" fillId="2" borderId="2" xfId="3" applyFont="1" applyFill="1" applyBorder="1" applyAlignment="1">
      <alignment horizontal="center" vertical="center"/>
    </xf>
    <xf numFmtId="0" fontId="1" fillId="2" borderId="5" xfId="3" applyFont="1" applyFill="1" applyBorder="1" applyAlignment="1">
      <alignment horizontal="center" vertical="center"/>
    </xf>
    <xf numFmtId="0" fontId="13" fillId="0" borderId="0" xfId="0" applyFont="1"/>
    <xf numFmtId="49" fontId="1" fillId="2" borderId="6" xfId="3" applyNumberFormat="1" applyFont="1" applyFill="1" applyBorder="1" applyAlignment="1">
      <alignment horizontal="center" vertical="center"/>
    </xf>
    <xf numFmtId="0" fontId="1" fillId="2" borderId="5" xfId="3" applyFont="1" applyFill="1" applyBorder="1" applyAlignment="1">
      <alignment horizontal="center" vertical="center"/>
    </xf>
    <xf numFmtId="0" fontId="20" fillId="2" borderId="14" xfId="3" applyFont="1" applyFill="1" applyBorder="1" applyAlignment="1">
      <alignment horizontal="center" vertical="center" wrapText="1"/>
    </xf>
    <xf numFmtId="0" fontId="1" fillId="2" borderId="5" xfId="3" applyFont="1" applyFill="1" applyBorder="1" applyAlignment="1">
      <alignment horizontal="center" vertical="center"/>
    </xf>
    <xf numFmtId="2" fontId="13" fillId="0" borderId="16" xfId="0" applyNumberFormat="1" applyFont="1" applyFill="1" applyBorder="1" applyAlignment="1">
      <alignment horizontal="center" vertical="center" wrapText="1" readingOrder="1"/>
    </xf>
    <xf numFmtId="0" fontId="12" fillId="2" borderId="4" xfId="0" applyFont="1" applyFill="1" applyBorder="1" applyAlignment="1">
      <alignment horizontal="center" vertical="center" wrapText="1"/>
    </xf>
    <xf numFmtId="0" fontId="1" fillId="2" borderId="0" xfId="3" applyFill="1" applyAlignment="1">
      <alignment vertical="center"/>
    </xf>
    <xf numFmtId="0" fontId="22" fillId="0" borderId="0" xfId="0" applyFont="1" applyAlignment="1">
      <alignment horizontal="justify" vertical="center" readingOrder="1"/>
    </xf>
    <xf numFmtId="0" fontId="21" fillId="2" borderId="4" xfId="3" applyFont="1" applyFill="1" applyBorder="1" applyAlignment="1">
      <alignment horizontal="right" vertical="center"/>
    </xf>
    <xf numFmtId="0" fontId="21" fillId="2" borderId="4" xfId="3" applyFont="1" applyFill="1" applyBorder="1" applyAlignment="1">
      <alignment horizontal="center" vertical="center"/>
    </xf>
    <xf numFmtId="0" fontId="21" fillId="2" borderId="3" xfId="3" applyFont="1" applyFill="1" applyBorder="1" applyAlignment="1">
      <alignment vertical="center"/>
    </xf>
    <xf numFmtId="0" fontId="21" fillId="2" borderId="3" xfId="3" applyFont="1" applyFill="1" applyBorder="1" applyAlignment="1">
      <alignment horizontal="left" vertical="center"/>
    </xf>
    <xf numFmtId="0" fontId="20" fillId="2" borderId="0" xfId="3" applyFont="1" applyFill="1" applyAlignment="1">
      <alignment horizontal="center" vertical="center" wrapText="1"/>
    </xf>
    <xf numFmtId="0" fontId="20" fillId="3" borderId="9" xfId="3" applyFont="1" applyFill="1" applyBorder="1" applyAlignment="1">
      <alignment horizontal="center" vertical="center" wrapText="1"/>
    </xf>
    <xf numFmtId="0" fontId="20" fillId="3" borderId="10" xfId="3" applyFont="1" applyFill="1" applyBorder="1" applyAlignment="1">
      <alignment horizontal="center" vertical="center" wrapText="1"/>
    </xf>
    <xf numFmtId="0" fontId="20" fillId="3" borderId="11" xfId="3" applyFont="1" applyFill="1" applyBorder="1" applyAlignment="1">
      <alignment horizontal="center" vertical="center" wrapText="1"/>
    </xf>
    <xf numFmtId="0" fontId="20" fillId="2" borderId="9" xfId="3" applyFont="1" applyFill="1" applyBorder="1" applyAlignment="1">
      <alignment horizontal="center" vertical="center" wrapText="1"/>
    </xf>
    <xf numFmtId="0" fontId="20" fillId="2" borderId="10" xfId="3" applyFont="1" applyFill="1" applyBorder="1" applyAlignment="1">
      <alignment horizontal="center" vertical="center" wrapText="1"/>
    </xf>
    <xf numFmtId="0" fontId="20" fillId="2" borderId="20" xfId="3" applyFont="1" applyFill="1" applyBorder="1" applyAlignment="1">
      <alignment horizontal="center" vertical="center" wrapText="1"/>
    </xf>
    <xf numFmtId="0" fontId="23" fillId="2" borderId="47" xfId="3" applyFont="1" applyFill="1" applyBorder="1" applyAlignment="1">
      <alignment horizontal="center" vertical="center" wrapText="1"/>
    </xf>
    <xf numFmtId="9" fontId="14" fillId="2" borderId="29" xfId="5" applyFont="1" applyFill="1" applyBorder="1" applyAlignment="1">
      <alignment horizontal="center" vertical="center" wrapText="1"/>
    </xf>
    <xf numFmtId="0" fontId="14" fillId="2" borderId="30" xfId="3" applyFont="1" applyFill="1" applyBorder="1" applyAlignment="1">
      <alignment horizontal="center" vertical="center" wrapText="1"/>
    </xf>
    <xf numFmtId="9" fontId="14" fillId="2" borderId="12" xfId="5" applyFont="1" applyFill="1" applyBorder="1" applyAlignment="1">
      <alignment horizontal="center" vertical="center" wrapText="1"/>
    </xf>
    <xf numFmtId="0" fontId="14" fillId="2" borderId="15" xfId="3" applyFont="1" applyFill="1" applyBorder="1" applyAlignment="1">
      <alignment horizontal="center" vertical="center" wrapText="1"/>
    </xf>
    <xf numFmtId="0" fontId="14" fillId="2" borderId="12" xfId="3" applyFont="1" applyFill="1" applyBorder="1" applyAlignment="1">
      <alignment horizontal="center" vertical="center" wrapText="1"/>
    </xf>
    <xf numFmtId="0" fontId="14" fillId="2" borderId="10" xfId="3" applyFont="1" applyFill="1" applyBorder="1" applyAlignment="1">
      <alignment horizontal="center" vertical="center" wrapText="1"/>
    </xf>
    <xf numFmtId="9" fontId="14" fillId="0" borderId="12" xfId="5" applyFont="1" applyFill="1" applyBorder="1" applyAlignment="1">
      <alignment horizontal="center" vertical="center" wrapText="1"/>
    </xf>
    <xf numFmtId="0" fontId="23" fillId="0" borderId="17" xfId="3" applyFont="1" applyBorder="1" applyAlignment="1">
      <alignment horizontal="center" vertical="center" wrapText="1"/>
    </xf>
    <xf numFmtId="164" fontId="13" fillId="0" borderId="8" xfId="0" applyNumberFormat="1" applyFont="1" applyBorder="1" applyAlignment="1">
      <alignment horizontal="center" vertical="center" wrapText="1"/>
    </xf>
    <xf numFmtId="9" fontId="14" fillId="2" borderId="25" xfId="5" applyFont="1" applyFill="1" applyBorder="1" applyAlignment="1">
      <alignment horizontal="center" vertical="center" wrapText="1"/>
    </xf>
    <xf numFmtId="0" fontId="1" fillId="0" borderId="0" xfId="3" applyAlignment="1">
      <alignment vertical="center"/>
    </xf>
    <xf numFmtId="9" fontId="14" fillId="2" borderId="12" xfId="0" applyNumberFormat="1"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11" xfId="0" applyFont="1" applyBorder="1" applyAlignment="1">
      <alignment horizontal="center" vertical="center" wrapText="1"/>
    </xf>
    <xf numFmtId="0" fontId="1" fillId="2" borderId="0" xfId="3" applyFill="1" applyAlignment="1">
      <alignment horizontal="center" vertical="center"/>
    </xf>
    <xf numFmtId="0" fontId="1" fillId="2" borderId="0" xfId="3" applyFill="1" applyAlignment="1">
      <alignment horizontal="justify" vertical="center"/>
    </xf>
    <xf numFmtId="2" fontId="13" fillId="0" borderId="17" xfId="0" applyNumberFormat="1" applyFont="1" applyFill="1" applyBorder="1" applyAlignment="1">
      <alignment horizontal="justify" vertical="center" wrapText="1" readingOrder="1"/>
    </xf>
    <xf numFmtId="2" fontId="13" fillId="0" borderId="31" xfId="0" applyNumberFormat="1" applyFont="1" applyFill="1" applyBorder="1" applyAlignment="1">
      <alignment horizontal="center" vertical="center" wrapText="1" readingOrder="1"/>
    </xf>
    <xf numFmtId="2" fontId="13" fillId="0" borderId="17" xfId="0" applyNumberFormat="1" applyFont="1" applyFill="1" applyBorder="1" applyAlignment="1">
      <alignment horizontal="center" vertical="center" wrapText="1" readingOrder="1"/>
    </xf>
    <xf numFmtId="9" fontId="14" fillId="2" borderId="19" xfId="5" applyFont="1" applyFill="1" applyBorder="1" applyAlignment="1">
      <alignment horizontal="center" vertical="center" wrapText="1"/>
    </xf>
    <xf numFmtId="0" fontId="20" fillId="0" borderId="0" xfId="3" applyFont="1" applyFill="1" applyAlignment="1">
      <alignment horizontal="center" vertical="center" wrapText="1"/>
    </xf>
    <xf numFmtId="0" fontId="23" fillId="0" borderId="41" xfId="1" applyNumberFormat="1" applyFont="1" applyFill="1" applyBorder="1" applyAlignment="1" applyProtection="1">
      <alignment horizontal="center" vertical="center" wrapText="1"/>
    </xf>
    <xf numFmtId="0" fontId="23" fillId="0" borderId="15" xfId="1" applyNumberFormat="1" applyFont="1" applyFill="1" applyBorder="1" applyAlignment="1" applyProtection="1">
      <alignment horizontal="center" vertical="center" wrapText="1"/>
    </xf>
    <xf numFmtId="0" fontId="23" fillId="0" borderId="37" xfId="1" applyNumberFormat="1" applyFont="1" applyFill="1" applyBorder="1" applyAlignment="1" applyProtection="1">
      <alignment horizontal="center" vertical="center" wrapText="1"/>
    </xf>
    <xf numFmtId="0" fontId="1" fillId="0" borderId="0" xfId="3" applyFill="1" applyAlignment="1">
      <alignment vertical="center"/>
    </xf>
    <xf numFmtId="0" fontId="23" fillId="0" borderId="0" xfId="1" applyNumberFormat="1" applyFont="1" applyFill="1" applyBorder="1" applyAlignment="1" applyProtection="1">
      <alignment horizontal="center" vertical="center" wrapText="1"/>
    </xf>
    <xf numFmtId="0" fontId="23" fillId="0" borderId="0" xfId="3" applyFont="1" applyFill="1" applyBorder="1" applyAlignment="1">
      <alignment horizontal="center" vertical="center" wrapText="1"/>
    </xf>
    <xf numFmtId="0" fontId="1" fillId="0" borderId="0" xfId="3" applyFill="1" applyBorder="1" applyAlignment="1">
      <alignment vertical="center"/>
    </xf>
    <xf numFmtId="0" fontId="23" fillId="0" borderId="1" xfId="1" applyNumberFormat="1" applyFont="1" applyFill="1" applyBorder="1" applyAlignment="1" applyProtection="1">
      <alignment horizontal="center" vertical="center" wrapText="1"/>
    </xf>
    <xf numFmtId="0" fontId="23" fillId="0" borderId="12" xfId="1" applyNumberFormat="1" applyFont="1" applyFill="1" applyBorder="1" applyAlignment="1" applyProtection="1">
      <alignment horizontal="center" vertical="center" wrapText="1"/>
    </xf>
    <xf numFmtId="0" fontId="14" fillId="0" borderId="15" xfId="1" applyNumberFormat="1" applyFont="1" applyFill="1" applyBorder="1" applyAlignment="1" applyProtection="1">
      <alignment horizontal="center" vertical="center" wrapText="1"/>
    </xf>
    <xf numFmtId="0" fontId="23" fillId="0" borderId="41" xfId="1" applyNumberFormat="1" applyFont="1" applyFill="1" applyBorder="1" applyAlignment="1" applyProtection="1">
      <alignment horizontal="center" vertical="center"/>
    </xf>
    <xf numFmtId="0" fontId="23" fillId="0" borderId="15" xfId="1" applyNumberFormat="1" applyFont="1" applyFill="1" applyBorder="1" applyAlignment="1" applyProtection="1">
      <alignment horizontal="center" vertical="center"/>
    </xf>
    <xf numFmtId="0" fontId="23" fillId="0" borderId="45" xfId="1" applyNumberFormat="1" applyFont="1" applyFill="1" applyBorder="1" applyAlignment="1" applyProtection="1">
      <alignment horizontal="center" vertical="center"/>
    </xf>
    <xf numFmtId="0" fontId="23" fillId="0" borderId="27" xfId="1" applyNumberFormat="1" applyFont="1" applyFill="1" applyBorder="1" applyAlignment="1" applyProtection="1">
      <alignment horizontal="center" vertical="center" wrapText="1"/>
    </xf>
    <xf numFmtId="0" fontId="23" fillId="0" borderId="27" xfId="1" applyNumberFormat="1" applyFont="1" applyFill="1" applyBorder="1" applyAlignment="1" applyProtection="1">
      <alignment horizontal="center" vertical="center"/>
    </xf>
    <xf numFmtId="0" fontId="23" fillId="0" borderId="47" xfId="1" applyNumberFormat="1" applyFont="1" applyFill="1" applyBorder="1" applyAlignment="1" applyProtection="1">
      <alignment horizontal="center" vertical="center" wrapText="1"/>
    </xf>
    <xf numFmtId="0" fontId="23" fillId="0" borderId="9" xfId="1" applyNumberFormat="1" applyFont="1" applyFill="1" applyBorder="1" applyAlignment="1" applyProtection="1">
      <alignment horizontal="center" vertical="center" wrapText="1"/>
    </xf>
    <xf numFmtId="0" fontId="23" fillId="0" borderId="10" xfId="1" applyNumberFormat="1" applyFont="1" applyFill="1" applyBorder="1" applyAlignment="1" applyProtection="1">
      <alignment horizontal="center" vertical="center" wrapText="1"/>
    </xf>
    <xf numFmtId="0" fontId="23" fillId="0" borderId="20" xfId="1" applyNumberFormat="1" applyFont="1" applyFill="1" applyBorder="1" applyAlignment="1" applyProtection="1">
      <alignment horizontal="center" vertical="center" wrapText="1"/>
    </xf>
    <xf numFmtId="0" fontId="14" fillId="0" borderId="40" xfId="3" applyFont="1" applyBorder="1" applyAlignment="1">
      <alignment horizontal="center" vertical="center" wrapText="1"/>
    </xf>
    <xf numFmtId="0" fontId="14" fillId="0" borderId="5" xfId="3" applyFont="1" applyBorder="1" applyAlignment="1">
      <alignment horizontal="center" vertical="center" wrapText="1"/>
    </xf>
    <xf numFmtId="0" fontId="23" fillId="0" borderId="40" xfId="3" applyFont="1" applyBorder="1" applyAlignment="1">
      <alignment horizontal="center" vertical="center" wrapText="1"/>
    </xf>
    <xf numFmtId="0" fontId="23" fillId="0" borderId="30" xfId="3" applyFont="1" applyBorder="1" applyAlignment="1">
      <alignment horizontal="center" vertical="center" wrapText="1"/>
    </xf>
    <xf numFmtId="0" fontId="23" fillId="0" borderId="33" xfId="3" applyFont="1" applyBorder="1" applyAlignment="1">
      <alignment horizontal="center" vertical="center" wrapText="1"/>
    </xf>
    <xf numFmtId="0" fontId="23" fillId="0" borderId="13" xfId="3" applyFont="1" applyBorder="1" applyAlignment="1">
      <alignment horizontal="center" vertical="center" wrapText="1"/>
    </xf>
    <xf numFmtId="0" fontId="14" fillId="0" borderId="41" xfId="3" applyFont="1" applyBorder="1" applyAlignment="1">
      <alignment horizontal="center" vertical="center" wrapText="1"/>
    </xf>
    <xf numFmtId="0" fontId="14" fillId="0" borderId="6" xfId="3" applyFont="1" applyBorder="1" applyAlignment="1">
      <alignment horizontal="center" vertical="center" wrapText="1"/>
    </xf>
    <xf numFmtId="0" fontId="24" fillId="0" borderId="17" xfId="3" applyFont="1" applyBorder="1" applyAlignment="1">
      <alignment horizontal="center" vertical="center" wrapText="1"/>
    </xf>
    <xf numFmtId="0" fontId="23" fillId="0" borderId="47" xfId="3" applyFont="1" applyBorder="1" applyAlignment="1">
      <alignment horizontal="center" vertical="center" wrapText="1"/>
    </xf>
    <xf numFmtId="0" fontId="23" fillId="0" borderId="41" xfId="3" applyFont="1" applyBorder="1" applyAlignment="1">
      <alignment horizontal="center" vertical="center" wrapText="1"/>
    </xf>
    <xf numFmtId="0" fontId="23" fillId="0" borderId="15" xfId="3" applyFont="1" applyBorder="1" applyAlignment="1">
      <alignment horizontal="center" vertical="center" wrapText="1"/>
    </xf>
    <xf numFmtId="0" fontId="23" fillId="0" borderId="37" xfId="3" applyFont="1" applyBorder="1" applyAlignment="1">
      <alignment horizontal="center" vertical="center" wrapText="1"/>
    </xf>
    <xf numFmtId="0" fontId="23" fillId="0" borderId="41" xfId="3" applyFont="1" applyBorder="1" applyAlignment="1">
      <alignment horizontal="center" vertical="center"/>
    </xf>
    <xf numFmtId="0" fontId="23" fillId="0" borderId="15" xfId="3" applyFont="1" applyBorder="1" applyAlignment="1">
      <alignment horizontal="center" vertical="center"/>
    </xf>
    <xf numFmtId="9" fontId="23" fillId="0" borderId="15" xfId="3" applyNumberFormat="1" applyFont="1" applyBorder="1" applyAlignment="1">
      <alignment horizontal="center" vertical="center" wrapText="1"/>
    </xf>
    <xf numFmtId="9" fontId="23" fillId="0" borderId="17" xfId="5" applyFont="1" applyFill="1" applyBorder="1" applyAlignment="1">
      <alignment horizontal="center" vertical="center" wrapText="1"/>
    </xf>
    <xf numFmtId="0" fontId="14" fillId="0" borderId="15" xfId="3" applyFont="1" applyBorder="1" applyAlignment="1">
      <alignment horizontal="center" vertical="center" wrapText="1"/>
    </xf>
    <xf numFmtId="9" fontId="23" fillId="0" borderId="15" xfId="1" applyNumberFormat="1" applyFont="1" applyFill="1" applyBorder="1" applyAlignment="1" applyProtection="1">
      <alignment horizontal="center" vertical="center"/>
    </xf>
    <xf numFmtId="9" fontId="23" fillId="0" borderId="15" xfId="1" applyNumberFormat="1" applyFont="1" applyFill="1" applyBorder="1" applyAlignment="1" applyProtection="1">
      <alignment horizontal="center" vertical="center" wrapText="1"/>
    </xf>
    <xf numFmtId="9" fontId="23" fillId="0" borderId="17" xfId="5" applyFont="1" applyFill="1" applyBorder="1" applyAlignment="1" applyProtection="1">
      <alignment horizontal="center" vertical="center" wrapText="1"/>
    </xf>
    <xf numFmtId="0" fontId="14" fillId="0" borderId="15" xfId="3" applyFont="1" applyBorder="1" applyAlignment="1">
      <alignment horizontal="center" vertical="center"/>
    </xf>
    <xf numFmtId="0" fontId="14" fillId="0" borderId="45"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41" xfId="0" applyFont="1" applyBorder="1" applyAlignment="1">
      <alignment horizontal="center" vertical="center" wrapText="1"/>
    </xf>
    <xf numFmtId="0" fontId="14" fillId="0" borderId="6" xfId="0" applyFont="1" applyBorder="1" applyAlignment="1">
      <alignment horizontal="center" vertical="center" wrapText="1"/>
    </xf>
    <xf numFmtId="0" fontId="23" fillId="0" borderId="41" xfId="0" applyFont="1" applyBorder="1" applyAlignment="1">
      <alignment horizontal="center" vertical="center"/>
    </xf>
    <xf numFmtId="0" fontId="23" fillId="0" borderId="15" xfId="0" applyFont="1" applyBorder="1" applyAlignment="1">
      <alignment horizontal="center" vertical="center" wrapText="1"/>
    </xf>
    <xf numFmtId="0" fontId="23" fillId="0" borderId="15" xfId="0" applyFont="1" applyBorder="1" applyAlignment="1">
      <alignment horizontal="center" vertical="center"/>
    </xf>
    <xf numFmtId="0" fontId="23" fillId="0" borderId="37" xfId="0" applyFont="1" applyBorder="1" applyAlignment="1">
      <alignment horizontal="center" vertical="center" wrapText="1"/>
    </xf>
    <xf numFmtId="9" fontId="23" fillId="0" borderId="37" xfId="3" applyNumberFormat="1" applyFont="1" applyBorder="1" applyAlignment="1">
      <alignment horizontal="center" vertical="center" wrapText="1"/>
    </xf>
    <xf numFmtId="9" fontId="23" fillId="0" borderId="17" xfId="3" applyNumberFormat="1" applyFont="1" applyBorder="1" applyAlignment="1">
      <alignment horizontal="center" vertical="center" wrapText="1"/>
    </xf>
    <xf numFmtId="0" fontId="23" fillId="0" borderId="41"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37" xfId="3" applyFont="1" applyBorder="1" applyAlignment="1">
      <alignment horizontal="center" vertical="center"/>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23" fillId="0" borderId="16" xfId="3" applyFont="1" applyBorder="1" applyAlignment="1">
      <alignment horizontal="center" vertical="center" wrapText="1"/>
    </xf>
    <xf numFmtId="0" fontId="23" fillId="0" borderId="6" xfId="3" applyFont="1" applyBorder="1" applyAlignment="1">
      <alignment horizontal="center" vertical="center" wrapText="1"/>
    </xf>
    <xf numFmtId="165" fontId="23" fillId="0" borderId="15" xfId="3" applyNumberFormat="1" applyFont="1" applyBorder="1" applyAlignment="1">
      <alignment horizontal="center" vertical="center" wrapText="1"/>
    </xf>
    <xf numFmtId="165" fontId="23" fillId="0" borderId="15" xfId="3" applyNumberFormat="1" applyFont="1" applyBorder="1" applyAlignment="1">
      <alignment horizontal="center" vertical="center"/>
    </xf>
    <xf numFmtId="165" fontId="23" fillId="0" borderId="37" xfId="3" applyNumberFormat="1" applyFont="1" applyBorder="1" applyAlignment="1">
      <alignment horizontal="center" vertical="center" wrapText="1"/>
    </xf>
    <xf numFmtId="9" fontId="14" fillId="4" borderId="12" xfId="0" applyNumberFormat="1" applyFont="1" applyFill="1" applyBorder="1" applyAlignment="1">
      <alignment horizontal="center" vertical="center" wrapText="1"/>
    </xf>
    <xf numFmtId="0" fontId="14" fillId="2" borderId="57" xfId="3" applyFont="1" applyFill="1" applyBorder="1" applyAlignment="1">
      <alignment horizontal="center" vertical="center" wrapText="1"/>
    </xf>
    <xf numFmtId="0" fontId="14" fillId="2" borderId="2" xfId="3" applyFont="1" applyFill="1" applyBorder="1" applyAlignment="1">
      <alignment horizontal="center" vertical="center" wrapText="1"/>
    </xf>
    <xf numFmtId="0" fontId="1" fillId="2" borderId="40" xfId="3" applyFont="1" applyFill="1" applyBorder="1" applyAlignment="1">
      <alignment horizontal="center" vertical="center"/>
    </xf>
    <xf numFmtId="0" fontId="1" fillId="2" borderId="29" xfId="3" applyFont="1" applyFill="1" applyBorder="1" applyAlignment="1">
      <alignment horizontal="center" vertical="center"/>
    </xf>
    <xf numFmtId="0" fontId="1" fillId="2" borderId="30" xfId="3" applyFont="1" applyFill="1" applyBorder="1" applyAlignment="1">
      <alignment horizontal="center" vertical="center"/>
    </xf>
    <xf numFmtId="0" fontId="1" fillId="2" borderId="5" xfId="3" applyFont="1" applyFill="1" applyBorder="1" applyAlignment="1">
      <alignment horizontal="center" vertical="center"/>
    </xf>
    <xf numFmtId="0" fontId="1" fillId="2" borderId="41" xfId="3" applyFont="1" applyFill="1" applyBorder="1" applyAlignment="1">
      <alignment horizontal="center" vertical="center"/>
    </xf>
    <xf numFmtId="0" fontId="1" fillId="2" borderId="12" xfId="3" applyFont="1" applyFill="1" applyBorder="1" applyAlignment="1">
      <alignment horizontal="center" vertical="center"/>
    </xf>
    <xf numFmtId="0" fontId="1" fillId="2" borderId="15" xfId="3" applyFont="1" applyFill="1" applyBorder="1" applyAlignment="1">
      <alignment horizontal="center" vertical="center"/>
    </xf>
    <xf numFmtId="0" fontId="1" fillId="2" borderId="6" xfId="3" applyFont="1" applyFill="1" applyBorder="1" applyAlignment="1">
      <alignment horizontal="center" vertical="center"/>
    </xf>
    <xf numFmtId="0" fontId="1" fillId="2" borderId="7" xfId="3" applyFont="1" applyFill="1" applyBorder="1" applyAlignment="1">
      <alignment horizontal="center" vertical="center"/>
    </xf>
    <xf numFmtId="0" fontId="1" fillId="2" borderId="23" xfId="3" applyFont="1" applyFill="1" applyBorder="1" applyAlignment="1">
      <alignment horizontal="center" vertical="center"/>
    </xf>
    <xf numFmtId="0" fontId="1" fillId="2" borderId="2" xfId="3" applyFont="1" applyFill="1" applyBorder="1" applyAlignment="1">
      <alignment horizontal="center" vertical="center"/>
    </xf>
    <xf numFmtId="0" fontId="1" fillId="2" borderId="24" xfId="3" applyFont="1" applyFill="1" applyBorder="1" applyAlignment="1">
      <alignment horizontal="center" vertical="center"/>
    </xf>
    <xf numFmtId="0" fontId="19" fillId="2" borderId="14" xfId="3" applyFont="1" applyFill="1" applyBorder="1" applyAlignment="1">
      <alignment horizontal="center" vertical="center" wrapText="1"/>
    </xf>
    <xf numFmtId="0" fontId="19" fillId="2" borderId="0" xfId="3" applyFont="1" applyFill="1" applyBorder="1" applyAlignment="1">
      <alignment horizontal="center" vertical="center" wrapText="1"/>
    </xf>
    <xf numFmtId="0" fontId="19" fillId="2" borderId="22" xfId="3" applyFont="1" applyFill="1" applyBorder="1" applyAlignment="1">
      <alignment horizontal="center" vertical="center" wrapText="1"/>
    </xf>
    <xf numFmtId="0" fontId="13" fillId="0" borderId="4" xfId="0" applyFont="1" applyBorder="1" applyAlignment="1">
      <alignment horizontal="left" vertical="top" wrapText="1"/>
    </xf>
    <xf numFmtId="0" fontId="13" fillId="0" borderId="3" xfId="0" applyFont="1" applyBorder="1" applyAlignment="1">
      <alignment horizontal="left" vertical="top"/>
    </xf>
    <xf numFmtId="0" fontId="13" fillId="0" borderId="49" xfId="0" applyFont="1" applyBorder="1" applyAlignment="1">
      <alignment horizontal="left" vertical="top"/>
    </xf>
    <xf numFmtId="0" fontId="21" fillId="0" borderId="4" xfId="0" applyFont="1" applyBorder="1" applyAlignment="1">
      <alignment horizontal="center"/>
    </xf>
    <xf numFmtId="0" fontId="21" fillId="0" borderId="3" xfId="0" applyFont="1" applyBorder="1" applyAlignment="1">
      <alignment horizontal="center"/>
    </xf>
    <xf numFmtId="0" fontId="21" fillId="0" borderId="49" xfId="0" applyFont="1" applyBorder="1" applyAlignment="1">
      <alignment horizontal="center"/>
    </xf>
    <xf numFmtId="0" fontId="18" fillId="2" borderId="14" xfId="3" applyFont="1" applyFill="1" applyBorder="1" applyAlignment="1">
      <alignment horizontal="center" vertical="center" wrapText="1"/>
    </xf>
    <xf numFmtId="0" fontId="18" fillId="2" borderId="0" xfId="3" applyFont="1" applyFill="1" applyBorder="1" applyAlignment="1">
      <alignment horizontal="center" vertical="center" wrapText="1"/>
    </xf>
    <xf numFmtId="0" fontId="18" fillId="2" borderId="22" xfId="3" applyFont="1" applyFill="1" applyBorder="1" applyAlignment="1">
      <alignment horizontal="center" vertical="center" wrapText="1"/>
    </xf>
    <xf numFmtId="0" fontId="21" fillId="0" borderId="4" xfId="0" applyFont="1" applyBorder="1" applyAlignment="1">
      <alignment horizontal="center" vertical="center"/>
    </xf>
    <xf numFmtId="0" fontId="21" fillId="0" borderId="3" xfId="0" applyFont="1" applyBorder="1" applyAlignment="1">
      <alignment horizontal="center" vertical="center"/>
    </xf>
    <xf numFmtId="0" fontId="21" fillId="0" borderId="49" xfId="0" applyFont="1" applyBorder="1" applyAlignment="1">
      <alignment horizontal="center" vertical="center"/>
    </xf>
    <xf numFmtId="0" fontId="15" fillId="2" borderId="40" xfId="3" applyFont="1" applyFill="1" applyBorder="1" applyAlignment="1">
      <alignment horizontal="center" vertical="center"/>
    </xf>
    <xf numFmtId="0" fontId="15" fillId="2" borderId="29" xfId="3" applyFont="1" applyFill="1" applyBorder="1" applyAlignment="1">
      <alignment horizontal="center" vertical="center"/>
    </xf>
    <xf numFmtId="0" fontId="15" fillId="2" borderId="30" xfId="3" applyFont="1" applyFill="1" applyBorder="1" applyAlignment="1">
      <alignment horizontal="center" vertical="center"/>
    </xf>
    <xf numFmtId="0" fontId="15" fillId="2" borderId="33" xfId="3" applyFont="1" applyFill="1" applyBorder="1" applyAlignment="1">
      <alignment horizontal="center" vertical="center"/>
    </xf>
    <xf numFmtId="0" fontId="15" fillId="2" borderId="41" xfId="3" applyFont="1" applyFill="1" applyBorder="1" applyAlignment="1">
      <alignment horizontal="center" vertical="center"/>
    </xf>
    <xf numFmtId="0" fontId="15" fillId="2" borderId="12" xfId="3" applyFont="1" applyFill="1" applyBorder="1" applyAlignment="1">
      <alignment horizontal="center" vertical="center"/>
    </xf>
    <xf numFmtId="0" fontId="15" fillId="2" borderId="15" xfId="3" applyFont="1" applyFill="1" applyBorder="1" applyAlignment="1">
      <alignment horizontal="center" vertical="center"/>
    </xf>
    <xf numFmtId="0" fontId="15" fillId="2" borderId="37" xfId="3" applyFont="1" applyFill="1" applyBorder="1" applyAlignment="1">
      <alignment horizontal="center" vertical="center"/>
    </xf>
    <xf numFmtId="0" fontId="15" fillId="2" borderId="7" xfId="3" applyFont="1" applyFill="1" applyBorder="1" applyAlignment="1">
      <alignment horizontal="center" vertical="center"/>
    </xf>
    <xf numFmtId="0" fontId="15" fillId="2" borderId="23" xfId="3" applyFont="1" applyFill="1" applyBorder="1" applyAlignment="1">
      <alignment horizontal="center" vertical="center"/>
    </xf>
    <xf numFmtId="0" fontId="15" fillId="2" borderId="2" xfId="3" applyFont="1" applyFill="1" applyBorder="1" applyAlignment="1">
      <alignment horizontal="center" vertical="center"/>
    </xf>
    <xf numFmtId="0" fontId="15" fillId="2" borderId="8" xfId="3" applyFont="1" applyFill="1" applyBorder="1" applyAlignment="1">
      <alignment horizontal="center" vertical="center"/>
    </xf>
    <xf numFmtId="0" fontId="20" fillId="3" borderId="4" xfId="3" applyFont="1" applyFill="1" applyBorder="1" applyAlignment="1">
      <alignment horizontal="center" vertical="center" wrapText="1"/>
    </xf>
    <xf numFmtId="0" fontId="20" fillId="3" borderId="3" xfId="3" applyFont="1" applyFill="1" applyBorder="1" applyAlignment="1">
      <alignment horizontal="center" vertical="center" wrapText="1"/>
    </xf>
    <xf numFmtId="0" fontId="20" fillId="3" borderId="45" xfId="3" applyFont="1" applyFill="1" applyBorder="1" applyAlignment="1">
      <alignment horizontal="center" vertical="center" wrapText="1"/>
    </xf>
    <xf numFmtId="0" fontId="20" fillId="3" borderId="25" xfId="3" applyFont="1" applyFill="1" applyBorder="1" applyAlignment="1">
      <alignment horizontal="center" vertical="center" wrapText="1"/>
    </xf>
    <xf numFmtId="0" fontId="20" fillId="3" borderId="27" xfId="3" applyFont="1" applyFill="1" applyBorder="1" applyAlignment="1">
      <alignment horizontal="center" vertical="center" wrapText="1"/>
    </xf>
    <xf numFmtId="0" fontId="20" fillId="3" borderId="26" xfId="3" applyFont="1" applyFill="1" applyBorder="1" applyAlignment="1">
      <alignment horizontal="center" vertical="center" wrapText="1"/>
    </xf>
    <xf numFmtId="0" fontId="16" fillId="0" borderId="13" xfId="3" applyFont="1" applyBorder="1" applyAlignment="1">
      <alignment horizontal="center" vertical="center" wrapText="1"/>
    </xf>
    <xf numFmtId="0" fontId="16" fillId="0" borderId="18" xfId="3" applyFont="1" applyBorder="1" applyAlignment="1">
      <alignment horizontal="center" vertical="center" wrapText="1"/>
    </xf>
    <xf numFmtId="0" fontId="20" fillId="2" borderId="25" xfId="3" applyFont="1" applyFill="1" applyBorder="1" applyAlignment="1">
      <alignment horizontal="center" vertical="center" wrapText="1"/>
    </xf>
    <xf numFmtId="0" fontId="20" fillId="2" borderId="19" xfId="3" applyFont="1" applyFill="1" applyBorder="1" applyAlignment="1">
      <alignment horizontal="center" vertical="center" wrapText="1"/>
    </xf>
    <xf numFmtId="0" fontId="20" fillId="2" borderId="47" xfId="3" applyFont="1" applyFill="1" applyBorder="1" applyAlignment="1">
      <alignment horizontal="center" vertical="center" wrapText="1"/>
    </xf>
    <xf numFmtId="0" fontId="20" fillId="2" borderId="20" xfId="3" applyFont="1" applyFill="1" applyBorder="1" applyAlignment="1">
      <alignment horizontal="center" vertical="center" wrapText="1"/>
    </xf>
    <xf numFmtId="0" fontId="20" fillId="2" borderId="45" xfId="3" applyFont="1" applyFill="1" applyBorder="1" applyAlignment="1">
      <alignment horizontal="center" vertical="center"/>
    </xf>
    <xf numFmtId="0" fontId="20" fillId="2" borderId="27" xfId="3" applyFont="1" applyFill="1" applyBorder="1" applyAlignment="1">
      <alignment horizontal="center" vertical="center"/>
    </xf>
    <xf numFmtId="0" fontId="20" fillId="2" borderId="47" xfId="3" applyFont="1" applyFill="1" applyBorder="1" applyAlignment="1">
      <alignment horizontal="center" vertical="center"/>
    </xf>
    <xf numFmtId="0" fontId="20" fillId="2" borderId="50" xfId="3" applyFont="1" applyFill="1" applyBorder="1" applyAlignment="1">
      <alignment horizontal="center" vertical="center" wrapText="1"/>
    </xf>
    <xf numFmtId="0" fontId="20" fillId="2" borderId="51" xfId="3" applyFont="1" applyFill="1" applyBorder="1" applyAlignment="1">
      <alignment horizontal="center" vertical="center" wrapText="1"/>
    </xf>
    <xf numFmtId="0" fontId="20" fillId="2" borderId="34" xfId="3" applyFont="1" applyFill="1" applyBorder="1" applyAlignment="1">
      <alignment horizontal="center" vertical="center" wrapText="1"/>
    </xf>
    <xf numFmtId="0" fontId="20" fillId="2" borderId="36" xfId="3" applyFont="1" applyFill="1" applyBorder="1" applyAlignment="1">
      <alignment horizontal="center" vertical="center" wrapText="1"/>
    </xf>
    <xf numFmtId="0" fontId="20" fillId="2" borderId="44" xfId="3" applyFont="1" applyFill="1" applyBorder="1" applyAlignment="1">
      <alignment horizontal="center" vertical="center" wrapText="1"/>
    </xf>
    <xf numFmtId="0" fontId="20" fillId="2" borderId="56" xfId="3" applyFont="1" applyFill="1" applyBorder="1" applyAlignment="1">
      <alignment horizontal="center" vertical="center" wrapText="1"/>
    </xf>
    <xf numFmtId="0" fontId="20" fillId="2" borderId="42" xfId="3" applyFont="1" applyFill="1" applyBorder="1" applyAlignment="1">
      <alignment horizontal="center" vertical="center" wrapText="1"/>
    </xf>
    <xf numFmtId="0" fontId="20" fillId="2" borderId="46" xfId="3" applyFont="1" applyFill="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28"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5"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3" xfId="0" applyFont="1" applyBorder="1" applyAlignment="1">
      <alignment horizontal="center" vertical="center" wrapText="1"/>
    </xf>
    <xf numFmtId="2" fontId="13" fillId="0" borderId="31" xfId="0" applyNumberFormat="1" applyFont="1" applyFill="1" applyBorder="1" applyAlignment="1">
      <alignment horizontal="center" vertical="center" wrapText="1" readingOrder="1"/>
    </xf>
    <xf numFmtId="2" fontId="13" fillId="0" borderId="32" xfId="0" applyNumberFormat="1" applyFont="1" applyFill="1" applyBorder="1" applyAlignment="1">
      <alignment horizontal="center" vertical="center" wrapText="1" readingOrder="1"/>
    </xf>
    <xf numFmtId="2" fontId="13" fillId="0" borderId="21" xfId="0" applyNumberFormat="1" applyFont="1" applyFill="1" applyBorder="1" applyAlignment="1">
      <alignment horizontal="center" vertical="center" wrapText="1" readingOrder="1"/>
    </xf>
    <xf numFmtId="2" fontId="13" fillId="0" borderId="16" xfId="0" applyNumberFormat="1" applyFont="1" applyFill="1" applyBorder="1" applyAlignment="1">
      <alignment horizontal="center" vertical="center" wrapText="1" readingOrder="1"/>
    </xf>
    <xf numFmtId="0" fontId="13" fillId="0" borderId="2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8" xfId="0" applyFont="1" applyBorder="1" applyAlignment="1">
      <alignment horizontal="center" vertical="center" wrapText="1"/>
    </xf>
    <xf numFmtId="2" fontId="13" fillId="0" borderId="17" xfId="0" applyNumberFormat="1" applyFont="1" applyFill="1" applyBorder="1" applyAlignment="1">
      <alignment horizontal="center" vertical="center" wrapText="1" readingOrder="1"/>
    </xf>
    <xf numFmtId="2" fontId="13" fillId="0" borderId="18" xfId="0" applyNumberFormat="1" applyFont="1" applyFill="1" applyBorder="1" applyAlignment="1">
      <alignment horizontal="center" vertical="center" wrapText="1" readingOrder="1"/>
    </xf>
    <xf numFmtId="164" fontId="13" fillId="0" borderId="42" xfId="0" applyNumberFormat="1" applyFont="1" applyBorder="1" applyAlignment="1">
      <alignment horizontal="center" vertical="center" wrapText="1"/>
    </xf>
    <xf numFmtId="164" fontId="13" fillId="0" borderId="43" xfId="0" applyNumberFormat="1" applyFont="1" applyBorder="1" applyAlignment="1">
      <alignment horizontal="center" vertical="center" wrapText="1"/>
    </xf>
    <xf numFmtId="164" fontId="13" fillId="0" borderId="11"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7" xfId="0" applyFont="1" applyBorder="1" applyAlignment="1">
      <alignment horizontal="center" vertical="center" wrapText="1"/>
    </xf>
    <xf numFmtId="164" fontId="13" fillId="0" borderId="33" xfId="0" applyNumberFormat="1" applyFont="1" applyBorder="1" applyAlignment="1">
      <alignment horizontal="center" vertical="center" wrapText="1"/>
    </xf>
    <xf numFmtId="164" fontId="13" fillId="0" borderId="47" xfId="0" applyNumberFormat="1" applyFont="1" applyBorder="1" applyAlignment="1">
      <alignment horizontal="center" vertical="center" wrapText="1"/>
    </xf>
    <xf numFmtId="164" fontId="13" fillId="0" borderId="37" xfId="0" applyNumberFormat="1" applyFont="1" applyBorder="1" applyAlignment="1">
      <alignment horizontal="center" vertical="center" wrapText="1"/>
    </xf>
    <xf numFmtId="0" fontId="13" fillId="0" borderId="32"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2" fontId="13" fillId="0" borderId="28" xfId="0" applyNumberFormat="1" applyFont="1" applyFill="1" applyBorder="1" applyAlignment="1">
      <alignment horizontal="center" vertical="center" wrapText="1" readingOrder="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8" xfId="0" applyFont="1" applyBorder="1" applyAlignment="1">
      <alignment horizontal="center" vertical="center" wrapText="1"/>
    </xf>
    <xf numFmtId="0" fontId="13" fillId="0" borderId="15" xfId="0" applyFont="1" applyBorder="1" applyAlignment="1">
      <alignment horizontal="center" vertical="center" wrapText="1"/>
    </xf>
    <xf numFmtId="2" fontId="13" fillId="0" borderId="53" xfId="0" applyNumberFormat="1" applyFont="1" applyFill="1" applyBorder="1" applyAlignment="1">
      <alignment horizontal="center" vertical="center" wrapText="1" readingOrder="1"/>
    </xf>
    <xf numFmtId="2" fontId="13" fillId="0" borderId="52" xfId="0" applyNumberFormat="1" applyFont="1" applyFill="1" applyBorder="1" applyAlignment="1">
      <alignment horizontal="center" vertical="center" wrapText="1" readingOrder="1"/>
    </xf>
    <xf numFmtId="2" fontId="13" fillId="0" borderId="54" xfId="0" applyNumberFormat="1" applyFont="1" applyFill="1" applyBorder="1" applyAlignment="1">
      <alignment horizontal="center" vertical="center" wrapText="1" readingOrder="1"/>
    </xf>
    <xf numFmtId="2" fontId="13" fillId="0" borderId="55" xfId="0" applyNumberFormat="1" applyFont="1" applyFill="1" applyBorder="1" applyAlignment="1">
      <alignment horizontal="center" vertical="center" wrapText="1" readingOrder="1"/>
    </xf>
    <xf numFmtId="0" fontId="13" fillId="0" borderId="11" xfId="0" applyFont="1" applyBorder="1" applyAlignment="1">
      <alignment horizontal="center" vertical="center" wrapText="1"/>
    </xf>
    <xf numFmtId="0" fontId="12" fillId="2" borderId="4"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12" fillId="2" borderId="4"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49" xfId="0" applyFont="1" applyFill="1" applyBorder="1" applyAlignment="1">
      <alignment horizontal="center" vertical="center"/>
    </xf>
    <xf numFmtId="0" fontId="12" fillId="2" borderId="22" xfId="0" applyFont="1" applyFill="1" applyBorder="1" applyAlignment="1">
      <alignment horizontal="center" vertical="center"/>
    </xf>
    <xf numFmtId="0" fontId="6" fillId="2" borderId="38" xfId="3" applyFont="1" applyFill="1" applyBorder="1" applyAlignment="1">
      <alignment horizontal="center" vertical="center" wrapText="1"/>
    </xf>
    <xf numFmtId="0" fontId="6" fillId="2" borderId="14" xfId="3" applyFont="1" applyFill="1" applyBorder="1" applyAlignment="1">
      <alignment horizontal="center" vertical="center"/>
    </xf>
    <xf numFmtId="0" fontId="6" fillId="2" borderId="39" xfId="3" applyFont="1" applyFill="1" applyBorder="1" applyAlignment="1">
      <alignment horizontal="center" vertical="center"/>
    </xf>
    <xf numFmtId="0" fontId="6" fillId="2" borderId="0" xfId="3" applyFont="1" applyFill="1" applyBorder="1" applyAlignment="1">
      <alignment horizontal="center" vertical="center"/>
    </xf>
    <xf numFmtId="0" fontId="13" fillId="0" borderId="46" xfId="0" applyFont="1" applyBorder="1" applyAlignment="1">
      <alignment horizontal="center" vertical="center" wrapText="1"/>
    </xf>
  </cellXfs>
  <cellStyles count="6">
    <cellStyle name="Millares [0]" xfId="1" builtinId="6"/>
    <cellStyle name="Normal" xfId="0" builtinId="0"/>
    <cellStyle name="Normal 2" xfId="2" xr:uid="{00000000-0005-0000-0000-000002000000}"/>
    <cellStyle name="Normal 4" xfId="3" xr:uid="{00000000-0005-0000-0000-000003000000}"/>
    <cellStyle name="Normal 4 2" xfId="4" xr:uid="{00000000-0005-0000-0000-000004000000}"/>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885825</xdr:colOff>
      <xdr:row>0</xdr:row>
      <xdr:rowOff>104775</xdr:rowOff>
    </xdr:from>
    <xdr:to>
      <xdr:col>3</xdr:col>
      <xdr:colOff>1514475</xdr:colOff>
      <xdr:row>2</xdr:row>
      <xdr:rowOff>200025</xdr:rowOff>
    </xdr:to>
    <xdr:sp macro="" textlink="">
      <xdr:nvSpPr>
        <xdr:cNvPr id="4" name="Object 33" hidden="1">
          <a:extLst>
            <a:ext uri="{63B3BB69-23CF-44E3-9099-C40C66FF867C}">
              <a14:compatExt xmlns:a14="http://schemas.microsoft.com/office/drawing/2010/main" spid="_x0000_s1057"/>
            </a:ext>
            <a:ext uri="{FF2B5EF4-FFF2-40B4-BE49-F238E27FC236}">
              <a16:creationId xmlns:a16="http://schemas.microsoft.com/office/drawing/2014/main" id="{00000000-0008-0000-0000-000004000000}"/>
            </a:ext>
          </a:extLst>
        </xdr:cNvPr>
        <xdr:cNvSpPr/>
      </xdr:nvSpPr>
      <xdr:spPr bwMode="auto">
        <a:xfrm>
          <a:off x="2447925" y="104775"/>
          <a:ext cx="2190750" cy="819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225425</xdr:colOff>
      <xdr:row>0</xdr:row>
      <xdr:rowOff>1</xdr:rowOff>
    </xdr:from>
    <xdr:to>
      <xdr:col>4</xdr:col>
      <xdr:colOff>396619</xdr:colOff>
      <xdr:row>2</xdr:row>
      <xdr:rowOff>142876</xdr:rowOff>
    </xdr:to>
    <xdr:pic>
      <xdr:nvPicPr>
        <xdr:cNvPr id="5" name="Picture 3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425" y="1"/>
          <a:ext cx="2076194"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5</xdr:row>
      <xdr:rowOff>12700</xdr:rowOff>
    </xdr:from>
    <xdr:to>
      <xdr:col>24</xdr:col>
      <xdr:colOff>0</xdr:colOff>
      <xdr:row>68</xdr:row>
      <xdr:rowOff>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279400" y="1511300"/>
          <a:ext cx="13766800" cy="1118870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proceso de planeación del Instituto Nacional de Metrología (INM) toma como punto de partida lo previsto en la Ley 152 de 1994, referente a elaborar, con base en los lineamientos del Plan Nacional de Desarrollo (PND), el Plan Estratégico Institucional y los Planes de Acción anuales, instrumentos que se constituyen en la base para la evaluación de resultados.</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Los Planes Estratégicos Sectoriales y los Planes Estratégicos Institucionales fueron formulados para un periodo de cuatro años, además de constituir los Planes Indicativos Cuatrienales de que trata la Ley 152 de 1994, recoge los lineamientos de las Políticas de Gestión y Desempeño Institucional. </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Plan de Acción anual es el instrumento en el cual se articulan los objetivos, estrategias, metas y programas del Plan Nacional de Desarrollo, con la misión y funciones de la entidad, y de éstas con las políticas, programas y proyectos de inversión programados para la vigencia.  </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este sentido y en cumplimiento a lo dispuesto en el Decreto 1083 de 2015 “Por medio del cual se expide el Decreto Único Reglamentario del Sector de Función Pública”, la entidad de manera participativa con las diferentes áreas que la conforman, realizó la formulación del Plan de Acción para la presente vigencia. Es así, como formaliza la herramienta de gestión cuyo objetivo es orientar estratégicamente sus procesos, instrumentos y recursos disponibles hacia el logro de objetivos y metas anuales, a través de la ejecución de acciones y proyectos que contribuyen al cumplimento de los objetivos del Plan Nacional de Desarrollo 2018-2022, “Pacto por Colombia, Pacto por la Equidad”, del sector industria del Ministerio de Comercio, Industria y Turismo (MinCIT), y funciones asignadas legalmente a través del Decreto 4175 de 2011.</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Igualmente, la construcción del Plan de Acción anual de la entidad se realizó de acuerdo con lo previsto en el Decreto 612 de 2018 “Por el cual se fijan directrices para la integración de los planes institucionales y estratégicos al Plan de Acción por parte de las entidades del Estado”.</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Por medio del presente documento el Instituto Nacional de Metrología (INM) presenta el Plan de Acción 2021, el cual se encuentra alineado con los objetivos estratégicos del Plan Estratégico Institucional (PEI) 2019-2022.</a:t>
          </a:r>
        </a:p>
        <a:p>
          <a:pPr algn="just">
            <a:lnSpc>
              <a:spcPct val="115000"/>
            </a:lnSpc>
            <a:spcAft>
              <a:spcPts val="800"/>
            </a:spcAft>
          </a:pPr>
          <a:endPar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endParaRPr>
        </a:p>
        <a:p>
          <a:pPr algn="just">
            <a:lnSpc>
              <a:spcPct val="115000"/>
            </a:lnSpc>
            <a:spcAft>
              <a:spcPts val="800"/>
            </a:spcAft>
          </a:pP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NORMATIVIDAD </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la construcción del Plan de Acción 2019 se tuvo en cuenta lo contenido en la normatividad que se relaciona a continuación: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Ley 152 de 1994 "Por la cual se establece la Ley Orgánica del Plan de Desarrollo".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El Artículo 26 indica que con base en el Plan Nacional de Desarrollo aprobado cada uno de los organismos públicos de todo orden a los que se aplica la citada ley preparará su correspondiente plan de acción.</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Ley 1474 de 2011 “Por la cual se dictan normas orientadas a fortalecer los mecanismos de prevención, investigación y sanción de actos de corrupción y la efectividad del control de la gestión pública”.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El Artículo 74 establece que todas las entidades del Estado, a más tardar el 31 de enero de cada año, deberán publicar en su Página Web el Plan de Acción anual especificando objetivos, estrategias, proyectos, metas, responsables, Plan Anual de Adquisiciones, distribución presupuestal junto a los indicadores de gestión.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Ley 1712 de 2014 “Por medio de la cual se crea la Ley de Transparencia y del Derecho de Acceso a la Información Pública Nacional y se dictan otras disposiciones”.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1083 de 2015 “Por medio del cual se expide el Decreto Único Reglamentario del Sector de Función Pública”.</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Por medio del Título 21 Capitulo 6 se adopta la actualización del Modelo Estándar de Control Interno para el Estado Colombiano y se deroga el Decreto 943 de 2014, “Por medio del cual se actualiza el modelo estándar de Control interno – MECI, al igual que el Manual Técnico del Modelo Estándar de Control Interno para el Estado Colombiano MECI 2014”.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Igualmente, en el Título 22 se establecen los lineamientos para adoptar el Modelo Integración de Planeación y Gestión en las entidades y organismos de la Rama Ejecutiva del Poder Público del orden nacional, como instrumento de articulación y reporte de la planeación el cual contempla las metas de Gobierno establecidas en el Plan Nacional de Desarrollo y las Políticas de Desarrollo Administrativo.</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1499 de 2017 “Por medio del cual se modifica el Decreto 1083 de 2015, Decreto Único Reglamentario del Sector Función Pública, en lo relacionado con el Sistema de Gestión establecido en el artículo 133 de la Ley 1753 de 2015”.</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648 de 2017 “Por el cual se modifica y adiciona el Decreto 1083 de 2015, Reglamentario Único del Sector de la Función Pública”.</a:t>
          </a:r>
        </a:p>
        <a:p>
          <a:pPr marL="457200" algn="just">
            <a:lnSpc>
              <a:spcPct val="115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pPr marL="342900" lvl="0" indent="-342900" algn="just">
            <a:lnSpc>
              <a:spcPct val="115000"/>
            </a:lnSpc>
            <a:spcAft>
              <a:spcPts val="800"/>
            </a:spcAft>
            <a:buFont typeface="Symbol" pitchFamily="2" charset="2"/>
            <a:buChar char=""/>
          </a:pPr>
          <a:r>
            <a:rPr lang="es-CO" sz="1300">
              <a:effectLst/>
              <a:latin typeface="Arial" panose="020B0604020202020204" pitchFamily="34" charset="0"/>
              <a:ea typeface="Calibri" panose="020F0502020204030204" pitchFamily="34" charset="0"/>
              <a:cs typeface="Arial" panose="020B0604020202020204" pitchFamily="34" charset="0"/>
            </a:rPr>
            <a:t>Decreto 612 de 2018 “Por el cual se fijan directrices para la integración de los planes institucionales y estratégicos al Plan de Acción por parte de las entidades del Estado”</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endParaRPr lang="es-ES_tradnl" sz="13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885825</xdr:colOff>
      <xdr:row>0</xdr:row>
      <xdr:rowOff>104775</xdr:rowOff>
    </xdr:from>
    <xdr:to>
      <xdr:col>3</xdr:col>
      <xdr:colOff>1514475</xdr:colOff>
      <xdr:row>2</xdr:row>
      <xdr:rowOff>200025</xdr:rowOff>
    </xdr:to>
    <xdr:sp macro="" textlink="">
      <xdr:nvSpPr>
        <xdr:cNvPr id="2" name="Object 33" hidden="1">
          <a:extLst>
            <a:ext uri="{63B3BB69-23CF-44E3-9099-C40C66FF867C}">
              <a14:compatExt xmlns:a14="http://schemas.microsoft.com/office/drawing/2010/main" spid="_x0000_s1057"/>
            </a:ext>
            <a:ext uri="{FF2B5EF4-FFF2-40B4-BE49-F238E27FC236}">
              <a16:creationId xmlns:a16="http://schemas.microsoft.com/office/drawing/2014/main" id="{00000000-0008-0000-0100-000002000000}"/>
            </a:ext>
          </a:extLst>
        </xdr:cNvPr>
        <xdr:cNvSpPr/>
      </xdr:nvSpPr>
      <xdr:spPr bwMode="auto">
        <a:xfrm>
          <a:off x="742950" y="104775"/>
          <a:ext cx="371475" cy="457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0</xdr:row>
      <xdr:rowOff>85725</xdr:rowOff>
    </xdr:from>
    <xdr:to>
      <xdr:col>4</xdr:col>
      <xdr:colOff>171450</xdr:colOff>
      <xdr:row>2</xdr:row>
      <xdr:rowOff>247650</xdr:rowOff>
    </xdr:to>
    <xdr:pic>
      <xdr:nvPicPr>
        <xdr:cNvPr id="3" name="Picture 3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85725"/>
          <a:ext cx="107632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377824</xdr:colOff>
      <xdr:row>5</xdr:row>
      <xdr:rowOff>0</xdr:rowOff>
    </xdr:from>
    <xdr:to>
      <xdr:col>24</xdr:col>
      <xdr:colOff>15874</xdr:colOff>
      <xdr:row>44</xdr:row>
      <xdr:rowOff>76200</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377824" y="1917700"/>
          <a:ext cx="16427450" cy="715010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	Referencia nacional: Plan Nacional de Desarrollo 2018-2022</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Elementos novedosos del Plan Nacional de Desarrollo 2018-2022 que permitirán alcanzar dicho objetivo están el incremento en la productividad, liderada por una profunda transformación digital y una apuesta por la agroindustria que vincule a los pequeños y medianos productores; una mejora regulatoria y tributaria que promueva el emprendimiento y la actividad empresarial; una mayor eficiencia del gasto público; una política social moderna centrada en la familia que conecta a la población pobre y vulnerable a los mercados; y el aprovechamiento de las potencialidades territoriales al conectar territorios, gobiernos y poblaciones.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“Pacto por Colombia. Pacto por la equidad” incluye, además, un conjunto de pactos transversales que operan como habilitadores y también como conectores y espacios de coordinación, que hacen posible el cumplimiento de nuestra ecuación fundamental para el logro de una mayor equidad de oportunidades para todos.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Plan Nacional de Desarrollo está articulado por 3 pactos estructurales (equidad, emprendimiento y legalidad), donde el INM contribuye al “Pacto por el emprendimiento y la productividad: una economía dinámica, incluyente y sostenible que potencie todos nuestros talentos””,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Para apoyar sectores productivos se privilegiará la priorización de bienes públicos. Estos estarán enfocados en diseñar una regulación que facilite el acceso al financiamiento por parte de las empresas, mejorar la calidad de los bienes y servicios, y proveer información entre productores, comercializadores y proveedores. En este sentido, el II pacto tiene como objetivo fortalecer la infraestructura de la calidad como soporte para la sofisticación del desarrollo productivo (Departamento Nacional de Planeación, 2018)</a:t>
          </a:r>
        </a:p>
        <a:p>
          <a:pPr algn="just">
            <a:lnSpc>
              <a:spcPct val="107000"/>
            </a:lnSpc>
            <a:spcAft>
              <a:spcPts val="800"/>
            </a:spcAft>
          </a:pP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	Referencia sectorial: Plan Estratégico Sectorial</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El Plan Estratégico Sectorial (PES) se planteó alrededor de 5 ejes (pilares estratégicos) enmarcados por un eje transversal de equidad. Los cinco (5) ejes estratégicos son</a:t>
          </a:r>
        </a:p>
        <a:p>
          <a:pPr marL="342900" lvl="0" indent="-342900" algn="just">
            <a:lnSpc>
              <a:spcPct val="107000"/>
            </a:lnSpc>
            <a:spcAft>
              <a:spcPts val="0"/>
            </a:spcAft>
            <a:buFont typeface="+mj-lt"/>
            <a:buAutoNum type="alphaUcPeriod"/>
          </a:pPr>
          <a:r>
            <a:rPr lang="es-CO" sz="1300" b="1">
              <a:effectLst/>
              <a:latin typeface="Arial" panose="020B0604020202020204" pitchFamily="34" charset="0"/>
              <a:ea typeface="Calibri" panose="020F0502020204030204" pitchFamily="34" charset="0"/>
              <a:cs typeface="Arial" panose="020B0604020202020204" pitchFamily="34" charset="0"/>
            </a:rPr>
            <a:t>Entorno Competitivo</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342900" lvl="0" indent="-342900" algn="just">
            <a:lnSpc>
              <a:spcPct val="107000"/>
            </a:lnSpc>
            <a:spcAft>
              <a:spcPts val="0"/>
            </a:spcAft>
            <a:buFont typeface="+mj-lt"/>
            <a:buAutoNum type="alphaUcPeriod"/>
          </a:pPr>
          <a:r>
            <a:rPr lang="es-CO" sz="1300" b="1">
              <a:effectLst/>
              <a:latin typeface="Arial" panose="020B0604020202020204" pitchFamily="34" charset="0"/>
              <a:ea typeface="Calibri" panose="020F0502020204030204" pitchFamily="34" charset="0"/>
              <a:cs typeface="Arial" panose="020B0604020202020204" pitchFamily="34" charset="0"/>
            </a:rPr>
            <a:t>Productividad e innovación</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342900" lvl="0" indent="-342900" algn="just">
            <a:lnSpc>
              <a:spcPct val="107000"/>
            </a:lnSpc>
            <a:spcAft>
              <a:spcPts val="0"/>
            </a:spcAft>
            <a:buFont typeface="+mj-lt"/>
            <a:buAutoNum type="alphaUcPeriod"/>
          </a:pPr>
          <a:r>
            <a:rPr lang="es-CO" sz="1300">
              <a:effectLst/>
              <a:latin typeface="Arial" panose="020B0604020202020204" pitchFamily="34" charset="0"/>
              <a:ea typeface="Calibri" panose="020F0502020204030204" pitchFamily="34" charset="0"/>
              <a:cs typeface="Arial" panose="020B0604020202020204" pitchFamily="34" charset="0"/>
            </a:rPr>
            <a:t>Inversión</a:t>
          </a:r>
        </a:p>
        <a:p>
          <a:pPr marL="342900" lvl="0" indent="-342900" algn="just">
            <a:lnSpc>
              <a:spcPct val="107000"/>
            </a:lnSpc>
            <a:spcAft>
              <a:spcPts val="0"/>
            </a:spcAft>
            <a:buFont typeface="+mj-lt"/>
            <a:buAutoNum type="alphaUcPeriod"/>
          </a:pPr>
          <a:r>
            <a:rPr lang="es-CO" sz="1300">
              <a:effectLst/>
              <a:latin typeface="Arial" panose="020B0604020202020204" pitchFamily="34" charset="0"/>
              <a:ea typeface="Calibri" panose="020F0502020204030204" pitchFamily="34" charset="0"/>
              <a:cs typeface="Arial" panose="020B0604020202020204" pitchFamily="34" charset="0"/>
            </a:rPr>
            <a:t>Emprendimiento y formalización</a:t>
          </a:r>
        </a:p>
        <a:p>
          <a:pPr marL="342900" lvl="0" indent="-342900" algn="just">
            <a:lnSpc>
              <a:spcPct val="107000"/>
            </a:lnSpc>
            <a:spcAft>
              <a:spcPts val="800"/>
            </a:spcAft>
            <a:buFont typeface="+mj-lt"/>
            <a:buAutoNum type="alphaUcPeriod"/>
          </a:pPr>
          <a:r>
            <a:rPr lang="es-CO" sz="1300" b="1">
              <a:effectLst/>
              <a:latin typeface="Arial" panose="020B0604020202020204" pitchFamily="34" charset="0"/>
              <a:ea typeface="Calibri" panose="020F0502020204030204" pitchFamily="34" charset="0"/>
              <a:cs typeface="Arial" panose="020B0604020202020204" pitchFamily="34" charset="0"/>
            </a:rPr>
            <a:t>Nuevas fuentes de crecimiento </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la construcción del PES, el INM tiene incidencia en los ejes A, B y E que cuenta con las siguientes iniciativas:</a:t>
          </a: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A Entorno Competitivo</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A2. “Estado simple – Colombia ágil: evaluar y simplificar los trámites para hacer negocios</a:t>
          </a: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B Productividad e innovación</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0"/>
            </a:spcAft>
          </a:pPr>
          <a:r>
            <a:rPr lang="es-CO" sz="1300">
              <a:effectLst/>
              <a:latin typeface="Arial" panose="020B0604020202020204" pitchFamily="34" charset="0"/>
              <a:ea typeface="Calibri" panose="020F0502020204030204" pitchFamily="34" charset="0"/>
              <a:cs typeface="Arial" panose="020B0604020202020204" pitchFamily="34" charset="0"/>
            </a:rPr>
            <a:t>B1. Diseñar e implementar intervenciones que incrementen la productividad de las empresas y los</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Encadenamientos productivos</a:t>
          </a: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E Nuevas fuentes de crecimiento </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E3</a:t>
          </a:r>
          <a:r>
            <a:rPr lang="es-CO" sz="1300">
              <a:effectLst/>
              <a:latin typeface="Arial" panose="020B0604020202020204" pitchFamily="34" charset="0"/>
              <a:ea typeface="Calibri" panose="020F0502020204030204" pitchFamily="34" charset="0"/>
              <a:cs typeface="Arial" panose="020B0604020202020204" pitchFamily="34" charset="0"/>
            </a:rPr>
            <a:t>. Expandir y diversificar La oferta exportable, a partir del aprovechamiento de las ventajas competitivas regionales y los TLC vigentes</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endParaRPr lang="es-ES_tradnl" sz="13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885825</xdr:colOff>
      <xdr:row>0</xdr:row>
      <xdr:rowOff>104775</xdr:rowOff>
    </xdr:from>
    <xdr:to>
      <xdr:col>3</xdr:col>
      <xdr:colOff>1514475</xdr:colOff>
      <xdr:row>2</xdr:row>
      <xdr:rowOff>200025</xdr:rowOff>
    </xdr:to>
    <xdr:sp macro="" textlink="">
      <xdr:nvSpPr>
        <xdr:cNvPr id="2" name="Object 33" hidden="1">
          <a:extLst>
            <a:ext uri="{63B3BB69-23CF-44E3-9099-C40C66FF867C}">
              <a14:compatExt xmlns:a14="http://schemas.microsoft.com/office/drawing/2010/main" spid="_x0000_s1057"/>
            </a:ext>
            <a:ext uri="{FF2B5EF4-FFF2-40B4-BE49-F238E27FC236}">
              <a16:creationId xmlns:a16="http://schemas.microsoft.com/office/drawing/2014/main" id="{00000000-0008-0000-0200-000002000000}"/>
            </a:ext>
          </a:extLst>
        </xdr:cNvPr>
        <xdr:cNvSpPr/>
      </xdr:nvSpPr>
      <xdr:spPr bwMode="auto">
        <a:xfrm>
          <a:off x="1123950" y="104775"/>
          <a:ext cx="561975" cy="4572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0</xdr:row>
      <xdr:rowOff>85725</xdr:rowOff>
    </xdr:from>
    <xdr:to>
      <xdr:col>4</xdr:col>
      <xdr:colOff>171450</xdr:colOff>
      <xdr:row>2</xdr:row>
      <xdr:rowOff>247650</xdr:rowOff>
    </xdr:to>
    <xdr:pic>
      <xdr:nvPicPr>
        <xdr:cNvPr id="3" name="Picture 3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85725"/>
          <a:ext cx="164782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5</xdr:row>
      <xdr:rowOff>0</xdr:rowOff>
    </xdr:from>
    <xdr:to>
      <xdr:col>24</xdr:col>
      <xdr:colOff>14111</xdr:colOff>
      <xdr:row>200</xdr:row>
      <xdr:rowOff>14112</xdr:rowOff>
    </xdr:to>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324555" y="1594556"/>
          <a:ext cx="13941778" cy="35814000"/>
        </a:xfrm>
        <a:prstGeom prst="rect">
          <a:avLst/>
        </a:prstGeom>
        <a:ln w="285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just">
            <a:lnSpc>
              <a:spcPct val="107000"/>
            </a:lnSpc>
            <a:spcAft>
              <a:spcPts val="800"/>
            </a:spcAft>
          </a:pPr>
          <a:r>
            <a:rPr lang="es-CO" sz="1300" b="1">
              <a:effectLst/>
              <a:latin typeface="Arial" panose="020B0604020202020204" pitchFamily="34" charset="0"/>
              <a:ea typeface="Calibri" panose="020F0502020204030204" pitchFamily="34" charset="0"/>
              <a:cs typeface="Arial" panose="020B0604020202020204" pitchFamily="34" charset="0"/>
            </a:rPr>
            <a:t>	Instituto Nacional de Metrología</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De conformidad a lo establecido en la Ley 152 de 1994, en el presente documento se hace referencia a la Misión, Visión, Objetivos Estratégicos, las metas e indicadores, los proyectos inversión señalando su responsable, y el mapa de proceso del Sistema Integrado de Gestión-SIG, los cuales fueron primordiales para la planeación institucional de la vigencia 2021.</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Misión</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Coordinar la metrología científica e industrial, desarrollar actividades de ciencia, tecnología e innovación, asegurar la trazabilidad al Sistema Internacional de unidades (SI) y prestar servicios metrológicos contribuyendo a la confiabilidad de las mediciones, la productividad y competitividad de sectores productivos y el bienestar de los ciudadanos.</a:t>
          </a:r>
        </a:p>
        <a:p>
          <a:pPr algn="just">
            <a:lnSpc>
              <a:spcPct val="107000"/>
            </a:lnSpc>
            <a:spcAft>
              <a:spcPts val="800"/>
            </a:spcAft>
          </a:pP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Visión</a:t>
          </a: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En el 2026 seremos el Centro de Investigación líder en metrología científica e industrial del país, con reconocimiento internacional, logrando articular con los aliados estratégicos las apuestas metrológicas que se requieren para mejorar la productividad, competitividad y la calidad de vida de los ciudadanos.</a:t>
          </a:r>
        </a:p>
        <a:p>
          <a:pPr algn="just">
            <a:lnSpc>
              <a:spcPct val="107000"/>
            </a:lnSpc>
            <a:spcAft>
              <a:spcPts val="800"/>
            </a:spcAft>
          </a:pPr>
          <a:r>
            <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rPr>
            <a:t>	</a:t>
          </a: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Objetivos estratégicos PEI</a:t>
          </a: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PILARES ESTRATÉGICOS 2019-2022</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      Metrología, bien público para la competitividad. </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Ampliar y consolidar a nivel nacional e internacional las capacidades metrológicas del INM y de los Institutos Designados (ID), para garantizar la comparabilidad de las mediciones realizadas en Colombia.</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Metrología para el fomento de la productividad.</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Brindar herramientas que faciliten la diseminación de la trazabilidad y del conocimiento en metrología, para contribuir al aseguramiento de la calidad de los bienes y servicios que se producen y comercializan en el país.</a:t>
          </a:r>
        </a:p>
        <a:p>
          <a:pPr marL="228600"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Metrología como soporte de la infraestructura de la calidad y el bienestar de la población. </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Articular a los diferentes actores de la Infraestructura de la Calidad (IC), con el propósito de facilitar la adopción de reglamentos técnicos y normas técnicas en materia metrológica.</a:t>
          </a: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EJE TRANSVERSAL</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Investigación, desarrollo e innovación en metrología.</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Posicionar las actividades de ciencia, tecnología e innovación en metrología que contribuyan a la competitividad, productividad y el bienestar de la población.</a:t>
          </a:r>
        </a:p>
        <a:p>
          <a:pPr algn="just">
            <a:lnSpc>
              <a:spcPct val="107000"/>
            </a:lnSpc>
            <a:spcAft>
              <a:spcPts val="800"/>
            </a:spcAft>
          </a:pPr>
          <a:r>
            <a:rPr lang="es-ES" sz="1300">
              <a:effectLst/>
              <a:latin typeface="Arial" panose="020B0604020202020204" pitchFamily="34" charset="0"/>
              <a:ea typeface="Calibri" panose="020F0502020204030204" pitchFamily="34" charset="0"/>
              <a:cs typeface="Arial" panose="020B0604020202020204" pitchFamily="34" charset="0"/>
            </a:rPr>
            <a:t>HABILITADORES </a:t>
          </a:r>
          <a:endParaRPr lang="es-CO" sz="1300">
            <a:effectLst/>
            <a:latin typeface="Arial" panose="020B0604020202020204" pitchFamily="34" charset="0"/>
            <a:ea typeface="Calibri" panose="020F0502020204030204" pitchFamily="34" charset="0"/>
            <a:cs typeface="Arial" panose="020B0604020202020204" pitchFamily="34" charset="0"/>
          </a:endParaRPr>
        </a:p>
        <a:p>
          <a:pPr algn="just">
            <a:lnSpc>
              <a:spcPct val="107000"/>
            </a:lnSpc>
            <a:spcAft>
              <a:spcPts val="800"/>
            </a:spcAft>
          </a:pPr>
          <a:r>
            <a:rPr lang="es-ES" sz="1300" b="1">
              <a:effectLst/>
              <a:latin typeface="Arial" panose="020B0604020202020204" pitchFamily="34" charset="0"/>
              <a:ea typeface="Calibri" panose="020F0502020204030204" pitchFamily="34" charset="0"/>
              <a:cs typeface="Arial" panose="020B0604020202020204" pitchFamily="34" charset="0"/>
            </a:rPr>
            <a:t>Habilitadores de gestión y desempeño institucional. </a:t>
          </a:r>
          <a:endParaRPr lang="es-CO" sz="1300">
            <a:effectLst/>
            <a:latin typeface="Arial" panose="020B0604020202020204" pitchFamily="34" charset="0"/>
            <a:ea typeface="Calibri" panose="020F0502020204030204" pitchFamily="34" charset="0"/>
            <a:cs typeface="Arial" panose="020B0604020202020204" pitchFamily="34" charset="0"/>
          </a:endParaRP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1.</a:t>
          </a:r>
          <a:r>
            <a:rPr lang="es-CO" sz="1300" baseline="0">
              <a:effectLst/>
              <a:latin typeface="Arial" panose="020B0604020202020204" pitchFamily="34" charset="0"/>
              <a:ea typeface="Calibri" panose="020F0502020204030204" pitchFamily="34" charset="0"/>
              <a:cs typeface="Arial" panose="020B0604020202020204" pitchFamily="34" charset="0"/>
            </a:rPr>
            <a:t> </a:t>
          </a:r>
          <a:r>
            <a:rPr lang="es-CO" sz="1300">
              <a:effectLst/>
              <a:latin typeface="Arial" panose="020B0604020202020204" pitchFamily="34" charset="0"/>
              <a:ea typeface="Calibri" panose="020F0502020204030204" pitchFamily="34" charset="0"/>
              <a:cs typeface="Arial" panose="020B0604020202020204" pitchFamily="34" charset="0"/>
            </a:rPr>
            <a:t>Fortalecer la capacidad administrativa y de desempeño institucional para garantizar la eficiencia y calidad a los procesos de la entidad.</a:t>
          </a:r>
        </a:p>
        <a:p>
          <a:pPr marL="228600"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2.</a:t>
          </a:r>
          <a:r>
            <a:rPr lang="es-CO" sz="1300" baseline="0">
              <a:effectLst/>
              <a:latin typeface="Arial" panose="020B0604020202020204" pitchFamily="34" charset="0"/>
              <a:ea typeface="Calibri" panose="020F0502020204030204" pitchFamily="34" charset="0"/>
              <a:cs typeface="Arial" panose="020B0604020202020204" pitchFamily="34" charset="0"/>
            </a:rPr>
            <a:t> </a:t>
          </a:r>
          <a:r>
            <a:rPr lang="es-ES" sz="1300">
              <a:effectLst/>
              <a:latin typeface="Arial" panose="020B0604020202020204" pitchFamily="34" charset="0"/>
              <a:ea typeface="Calibri" panose="020F0502020204030204" pitchFamily="34" charset="0"/>
              <a:cs typeface="Arial" panose="020B0604020202020204" pitchFamily="34" charset="0"/>
            </a:rPr>
            <a:t>Gestionar de manera eficaz la información con las partes interesadas.</a:t>
          </a:r>
          <a:endParaRPr lang="es-CO" sz="1300" b="1" kern="0">
            <a:solidFill>
              <a:srgbClr val="2E74B5"/>
            </a:solidFill>
            <a:effectLst/>
            <a:latin typeface="Arial" panose="020B0604020202020204" pitchFamily="34" charset="0"/>
            <a:ea typeface="Yu Gothic Light" panose="020B0300000000000000" pitchFamily="34" charset="-128"/>
            <a:cs typeface="Arial" panose="020B0604020202020204" pitchFamily="34" charset="0"/>
          </a:endParaRPr>
        </a:p>
        <a:p>
          <a:pPr>
            <a:lnSpc>
              <a:spcPct val="107000"/>
            </a:lnSpc>
            <a:spcAft>
              <a:spcPts val="800"/>
            </a:spcAft>
          </a:pPr>
          <a:r>
            <a:rPr lang="es-CO" sz="1300" b="1" kern="0">
              <a:solidFill>
                <a:schemeClr val="tx1"/>
              </a:solidFill>
              <a:effectLst/>
              <a:latin typeface="Arial" panose="020B0604020202020204" pitchFamily="34" charset="0"/>
              <a:ea typeface="Yu Gothic Light" panose="020B0300000000000000" pitchFamily="34" charset="-128"/>
              <a:cs typeface="Arial" panose="020B0604020202020204" pitchFamily="34" charset="0"/>
            </a:rPr>
            <a:t>	Metas e indicadores PEI</a:t>
          </a: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De acuerdo con la necesidad de modificación al Plan Estratégico Institucional, se presenta a continuación las metas e indicadores conforme al ajuste realizado y aprobado por el CIGD N° 20-01.</a:t>
          </a:r>
        </a:p>
        <a:p>
          <a:pPr algn="just">
            <a:lnSpc>
              <a:spcPct val="115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 </a:t>
          </a: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pPr algn="just">
            <a:lnSpc>
              <a:spcPct val="107000"/>
            </a:lnSpc>
            <a:spcAft>
              <a:spcPts val="800"/>
            </a:spcAft>
          </a:pPr>
          <a:r>
            <a:rPr lang="es-ES_tradnl" sz="1300" b="1">
              <a:effectLst/>
              <a:latin typeface="Arial" panose="020B0604020202020204" pitchFamily="34" charset="0"/>
              <a:ea typeface="+mn-ea"/>
              <a:cs typeface="Arial" panose="020B0604020202020204" pitchFamily="34" charset="0"/>
            </a:rPr>
            <a:t>	</a:t>
          </a:r>
        </a:p>
        <a:p>
          <a:pPr algn="just">
            <a:lnSpc>
              <a:spcPct val="107000"/>
            </a:lnSpc>
            <a:spcAft>
              <a:spcPts val="800"/>
            </a:spcAft>
          </a:pP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r>
            <a:rPr lang="es-ES_tradnl" sz="1300" b="1">
              <a:effectLst/>
              <a:latin typeface="Arial" panose="020B0604020202020204" pitchFamily="34" charset="0"/>
              <a:ea typeface="+mn-ea"/>
              <a:cs typeface="Arial" panose="020B0604020202020204" pitchFamily="34" charset="0"/>
            </a:rPr>
            <a:t>Proyectos</a:t>
          </a:r>
          <a:r>
            <a:rPr lang="es-ES_tradnl" sz="1300" b="1" baseline="0">
              <a:effectLst/>
              <a:latin typeface="Arial" panose="020B0604020202020204" pitchFamily="34" charset="0"/>
              <a:ea typeface="+mn-ea"/>
              <a:cs typeface="Arial" panose="020B0604020202020204" pitchFamily="34" charset="0"/>
            </a:rPr>
            <a:t> de Inversión</a:t>
          </a:r>
          <a:endParaRPr lang="es-ES_tradnl" sz="1300" b="1">
            <a:effectLst/>
            <a:latin typeface="Arial" panose="020B0604020202020204" pitchFamily="34" charset="0"/>
            <a:ea typeface="+mn-ea"/>
            <a:cs typeface="Arial" panose="020B0604020202020204" pitchFamily="34" charset="0"/>
          </a:endParaRPr>
        </a:p>
        <a:p>
          <a:pPr algn="just">
            <a:lnSpc>
              <a:spcPct val="107000"/>
            </a:lnSpc>
            <a:spcAft>
              <a:spcPts val="800"/>
            </a:spcAft>
          </a:pPr>
          <a:r>
            <a:rPr lang="es-CO" sz="1300">
              <a:effectLst/>
              <a:latin typeface="Arial" panose="020B0604020202020204" pitchFamily="34" charset="0"/>
              <a:ea typeface="Calibri" panose="020F0502020204030204" pitchFamily="34" charset="0"/>
              <a:cs typeface="Arial" panose="020B0604020202020204" pitchFamily="34" charset="0"/>
            </a:rPr>
            <a:t>Las actividades del INM a realizar durante la vigencia 2021 se encuentran soportadas a través de los diferentes proyectos de inversión aprobados por el Departamento Nacional de Planeación-DNP, los cuales se relacionan a continuación.</a:t>
          </a: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r>
            <a:rPr lang="es-ES_tradnl" sz="1300" b="1">
              <a:latin typeface="Arial" panose="020B0604020202020204" pitchFamily="34" charset="0"/>
              <a:cs typeface="Arial" panose="020B0604020202020204" pitchFamily="34" charset="0"/>
            </a:rPr>
            <a:t>	</a:t>
          </a:r>
        </a:p>
        <a:p>
          <a:endParaRPr lang="es-ES_tradnl" sz="1300" b="1">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endParaRPr lang="es-ES_tradnl" sz="1300" b="1">
            <a:latin typeface="Arial" panose="020B0604020202020204" pitchFamily="34" charset="0"/>
            <a:cs typeface="Arial" panose="020B0604020202020204" pitchFamily="34" charset="0"/>
          </a:endParaRPr>
        </a:p>
        <a:p>
          <a:r>
            <a:rPr lang="es-ES_tradnl" sz="1300" b="1">
              <a:latin typeface="Arial" panose="020B0604020202020204" pitchFamily="34" charset="0"/>
              <a:cs typeface="Arial" panose="020B0604020202020204" pitchFamily="34" charset="0"/>
            </a:rPr>
            <a:t>Mapa</a:t>
          </a:r>
          <a:r>
            <a:rPr lang="es-ES_tradnl" sz="1300" b="1" baseline="0">
              <a:latin typeface="Arial" panose="020B0604020202020204" pitchFamily="34" charset="0"/>
              <a:cs typeface="Arial" panose="020B0604020202020204" pitchFamily="34" charset="0"/>
            </a:rPr>
            <a:t> de Procesos</a:t>
          </a:r>
        </a:p>
        <a:p>
          <a:endParaRPr lang="es-ES_tradnl" sz="1300" b="1" baseline="0">
            <a:latin typeface="Arial" panose="020B0604020202020204" pitchFamily="34" charset="0"/>
            <a:cs typeface="Arial" panose="020B0604020202020204" pitchFamily="34" charset="0"/>
          </a:endParaRPr>
        </a:p>
        <a:p>
          <a:r>
            <a:rPr lang="es-CO" sz="1300">
              <a:solidFill>
                <a:schemeClr val="dk1"/>
              </a:solidFill>
              <a:effectLst/>
              <a:latin typeface="Arial" panose="020B0604020202020204" pitchFamily="34" charset="0"/>
              <a:ea typeface="+mn-ea"/>
              <a:cs typeface="Arial" panose="020B0604020202020204" pitchFamily="34" charset="0"/>
            </a:rPr>
            <a:t>El INM ha establecido e implementado un Sistema Integrado de Gestión (SIG) con el fin de documentar las políticas, procesos y procedimientos con el fin de dar cumplimiento a los requisitos legales, de los clientes y de las normas aplicables, asegurando así la calidad de los servicios ofrecidos. </a:t>
          </a:r>
        </a:p>
        <a:p>
          <a:r>
            <a:rPr lang="es-CO" sz="1300">
              <a:solidFill>
                <a:schemeClr val="dk1"/>
              </a:solidFill>
              <a:effectLst/>
              <a:latin typeface="Arial" panose="020B0604020202020204" pitchFamily="34" charset="0"/>
              <a:ea typeface="+mn-ea"/>
              <a:cs typeface="Arial" panose="020B0604020202020204" pitchFamily="34" charset="0"/>
            </a:rPr>
            <a:t>El SIG cuenta con un Mapa de Procesos aprobado por el Comité CIGD – Acta N° 19-07, el cual se presenta a continuación:</a:t>
          </a:r>
        </a:p>
        <a:p>
          <a:r>
            <a:rPr lang="es-CO" sz="1100">
              <a:solidFill>
                <a:schemeClr val="dk1"/>
              </a:solidFill>
              <a:effectLst/>
              <a:latin typeface="+mn-lt"/>
              <a:ea typeface="+mn-ea"/>
              <a:cs typeface="+mn-cs"/>
            </a:rPr>
            <a:t>p</a:t>
          </a:r>
        </a:p>
      </xdr:txBody>
    </xdr:sp>
    <xdr:clientData/>
  </xdr:twoCellAnchor>
  <xdr:twoCellAnchor editAs="oneCell">
    <xdr:from>
      <xdr:col>5</xdr:col>
      <xdr:colOff>149578</xdr:colOff>
      <xdr:row>48</xdr:row>
      <xdr:rowOff>182033</xdr:rowOff>
    </xdr:from>
    <xdr:to>
      <xdr:col>23</xdr:col>
      <xdr:colOff>441678</xdr:colOff>
      <xdr:row>72</xdr:row>
      <xdr:rowOff>11466</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57689" y="9692922"/>
          <a:ext cx="10056989" cy="4232100"/>
        </a:xfrm>
        <a:prstGeom prst="rect">
          <a:avLst/>
        </a:prstGeom>
      </xdr:spPr>
    </xdr:pic>
    <xdr:clientData/>
  </xdr:twoCellAnchor>
  <xdr:twoCellAnchor editAs="oneCell">
    <xdr:from>
      <xdr:col>5</xdr:col>
      <xdr:colOff>153810</xdr:colOff>
      <xdr:row>72</xdr:row>
      <xdr:rowOff>12699</xdr:rowOff>
    </xdr:from>
    <xdr:to>
      <xdr:col>23</xdr:col>
      <xdr:colOff>445910</xdr:colOff>
      <xdr:row>94</xdr:row>
      <xdr:rowOff>113688</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61921" y="13926255"/>
          <a:ext cx="10056989" cy="4136766"/>
        </a:xfrm>
        <a:prstGeom prst="rect">
          <a:avLst/>
        </a:prstGeom>
      </xdr:spPr>
    </xdr:pic>
    <xdr:clientData/>
  </xdr:twoCellAnchor>
  <xdr:twoCellAnchor editAs="oneCell">
    <xdr:from>
      <xdr:col>5</xdr:col>
      <xdr:colOff>167921</xdr:colOff>
      <xdr:row>94</xdr:row>
      <xdr:rowOff>97367</xdr:rowOff>
    </xdr:from>
    <xdr:to>
      <xdr:col>23</xdr:col>
      <xdr:colOff>454237</xdr:colOff>
      <xdr:row>113</xdr:row>
      <xdr:rowOff>114300</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76032" y="18046700"/>
          <a:ext cx="10051205" cy="3502378"/>
        </a:xfrm>
        <a:prstGeom prst="rect">
          <a:avLst/>
        </a:prstGeom>
      </xdr:spPr>
    </xdr:pic>
    <xdr:clientData/>
  </xdr:twoCellAnchor>
  <xdr:twoCellAnchor editAs="oneCell">
    <xdr:from>
      <xdr:col>5</xdr:col>
      <xdr:colOff>146507</xdr:colOff>
      <xdr:row>113</xdr:row>
      <xdr:rowOff>24983</xdr:rowOff>
    </xdr:from>
    <xdr:to>
      <xdr:col>23</xdr:col>
      <xdr:colOff>455789</xdr:colOff>
      <xdr:row>138</xdr:row>
      <xdr:rowOff>54401</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54618" y="21459761"/>
          <a:ext cx="10074171" cy="4615529"/>
        </a:xfrm>
        <a:prstGeom prst="rect">
          <a:avLst/>
        </a:prstGeom>
      </xdr:spPr>
    </xdr:pic>
    <xdr:clientData/>
  </xdr:twoCellAnchor>
  <xdr:twoCellAnchor editAs="oneCell">
    <xdr:from>
      <xdr:col>7</xdr:col>
      <xdr:colOff>257652</xdr:colOff>
      <xdr:row>149</xdr:row>
      <xdr:rowOff>148166</xdr:rowOff>
    </xdr:from>
    <xdr:to>
      <xdr:col>18</xdr:col>
      <xdr:colOff>139618</xdr:colOff>
      <xdr:row>167</xdr:row>
      <xdr:rowOff>130328</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81763" y="28186944"/>
          <a:ext cx="5469966" cy="3284162"/>
        </a:xfrm>
        <a:prstGeom prst="rect">
          <a:avLst/>
        </a:prstGeom>
      </xdr:spPr>
    </xdr:pic>
    <xdr:clientData/>
  </xdr:twoCellAnchor>
  <xdr:twoCellAnchor editAs="oneCell">
    <xdr:from>
      <xdr:col>6</xdr:col>
      <xdr:colOff>26728</xdr:colOff>
      <xdr:row>177</xdr:row>
      <xdr:rowOff>19588</xdr:rowOff>
    </xdr:from>
    <xdr:to>
      <xdr:col>22</xdr:col>
      <xdr:colOff>256075</xdr:colOff>
      <xdr:row>199</xdr:row>
      <xdr:rowOff>139330</xdr:rowOff>
    </xdr:to>
    <xdr:pic>
      <xdr:nvPicPr>
        <xdr:cNvPr id="18" name="Imagen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342839" y="33194810"/>
          <a:ext cx="8357347" cy="4155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203200</xdr:colOff>
          <xdr:row>0</xdr:row>
          <xdr:rowOff>88900</xdr:rowOff>
        </xdr:from>
        <xdr:to>
          <xdr:col>3</xdr:col>
          <xdr:colOff>927100</xdr:colOff>
          <xdr:row>2</xdr:row>
          <xdr:rowOff>190500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8.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X5"/>
  <sheetViews>
    <sheetView showGridLines="0" view="pageBreakPreview" zoomScale="90" zoomScaleNormal="100" zoomScaleSheetLayoutView="90" workbookViewId="0">
      <selection activeCell="F1" sqref="F1:V3"/>
    </sheetView>
  </sheetViews>
  <sheetFormatPr baseColWidth="10" defaultColWidth="11.5" defaultRowHeight="14" x14ac:dyDescent="0.15"/>
  <cols>
    <col min="1" max="1" width="3.6640625" style="25" customWidth="1"/>
    <col min="2" max="5" width="8.33203125" style="25" customWidth="1"/>
    <col min="6" max="22" width="6.6640625" style="25" customWidth="1"/>
    <col min="23" max="23" width="14.83203125" style="25" customWidth="1"/>
    <col min="24" max="24" width="22" style="25" customWidth="1"/>
    <col min="25" max="27" width="11.5" style="25"/>
    <col min="28" max="28" width="48.5" style="25" customWidth="1"/>
    <col min="29" max="16384" width="11.5" style="25"/>
  </cols>
  <sheetData>
    <row r="1" spans="2:24" ht="31" customHeight="1" x14ac:dyDescent="0.15">
      <c r="B1" s="132" t="s">
        <v>105</v>
      </c>
      <c r="C1" s="133"/>
      <c r="D1" s="134"/>
      <c r="E1" s="135"/>
      <c r="F1" s="144" t="s">
        <v>368</v>
      </c>
      <c r="G1" s="144"/>
      <c r="H1" s="144"/>
      <c r="I1" s="144"/>
      <c r="J1" s="144"/>
      <c r="K1" s="144"/>
      <c r="L1" s="144"/>
      <c r="M1" s="144"/>
      <c r="N1" s="144"/>
      <c r="O1" s="144"/>
      <c r="P1" s="144"/>
      <c r="Q1" s="144"/>
      <c r="R1" s="144"/>
      <c r="S1" s="144"/>
      <c r="T1" s="144"/>
      <c r="U1" s="144"/>
      <c r="V1" s="144"/>
      <c r="W1" s="21" t="s">
        <v>18</v>
      </c>
      <c r="X1" s="24" t="s">
        <v>191</v>
      </c>
    </row>
    <row r="2" spans="2:24" ht="33" customHeight="1" x14ac:dyDescent="0.15">
      <c r="B2" s="136"/>
      <c r="C2" s="137"/>
      <c r="D2" s="138"/>
      <c r="E2" s="139"/>
      <c r="F2" s="145"/>
      <c r="G2" s="145"/>
      <c r="H2" s="145"/>
      <c r="I2" s="145"/>
      <c r="J2" s="145"/>
      <c r="K2" s="145"/>
      <c r="L2" s="145"/>
      <c r="M2" s="145"/>
      <c r="N2" s="145"/>
      <c r="O2" s="145"/>
      <c r="P2" s="145"/>
      <c r="Q2" s="145"/>
      <c r="R2" s="145"/>
      <c r="S2" s="145"/>
      <c r="T2" s="145"/>
      <c r="U2" s="145"/>
      <c r="V2" s="145"/>
      <c r="W2" s="22" t="s">
        <v>16</v>
      </c>
      <c r="X2" s="26" t="s">
        <v>186</v>
      </c>
    </row>
    <row r="3" spans="2:24" ht="20" customHeight="1" thickBot="1" x14ac:dyDescent="0.2">
      <c r="B3" s="140"/>
      <c r="C3" s="141"/>
      <c r="D3" s="142"/>
      <c r="E3" s="143"/>
      <c r="F3" s="146"/>
      <c r="G3" s="146"/>
      <c r="H3" s="146"/>
      <c r="I3" s="146"/>
      <c r="J3" s="146"/>
      <c r="K3" s="146"/>
      <c r="L3" s="146"/>
      <c r="M3" s="146"/>
      <c r="N3" s="146"/>
      <c r="O3" s="146"/>
      <c r="P3" s="146"/>
      <c r="Q3" s="146"/>
      <c r="R3" s="146"/>
      <c r="S3" s="146"/>
      <c r="T3" s="146"/>
      <c r="U3" s="146"/>
      <c r="V3" s="146"/>
      <c r="W3" s="23" t="s">
        <v>19</v>
      </c>
      <c r="X3" s="20" t="s">
        <v>188</v>
      </c>
    </row>
    <row r="4" spans="2:24" ht="19" thickBot="1" x14ac:dyDescent="0.25">
      <c r="B4" s="150" t="s">
        <v>187</v>
      </c>
      <c r="C4" s="151"/>
      <c r="D4" s="151"/>
      <c r="E4" s="151"/>
      <c r="F4" s="151"/>
      <c r="G4" s="151"/>
      <c r="H4" s="151"/>
      <c r="I4" s="151"/>
      <c r="J4" s="151"/>
      <c r="K4" s="151"/>
      <c r="L4" s="151"/>
      <c r="M4" s="151"/>
      <c r="N4" s="151"/>
      <c r="O4" s="151"/>
      <c r="P4" s="151"/>
      <c r="Q4" s="151"/>
      <c r="R4" s="151"/>
      <c r="S4" s="151"/>
      <c r="T4" s="151"/>
      <c r="U4" s="151"/>
      <c r="V4" s="151"/>
      <c r="W4" s="151"/>
      <c r="X4" s="152"/>
    </row>
    <row r="5" spans="2:24" ht="15" customHeight="1" thickBot="1" x14ac:dyDescent="0.2">
      <c r="B5" s="147"/>
      <c r="C5" s="148"/>
      <c r="D5" s="148"/>
      <c r="E5" s="148"/>
      <c r="F5" s="148"/>
      <c r="G5" s="148"/>
      <c r="H5" s="148"/>
      <c r="I5" s="148"/>
      <c r="J5" s="148"/>
      <c r="K5" s="148"/>
      <c r="L5" s="148"/>
      <c r="M5" s="148"/>
      <c r="N5" s="148"/>
      <c r="O5" s="148"/>
      <c r="P5" s="148"/>
      <c r="Q5" s="148"/>
      <c r="R5" s="148"/>
      <c r="S5" s="148"/>
      <c r="T5" s="148"/>
      <c r="U5" s="148"/>
      <c r="V5" s="148"/>
      <c r="W5" s="148"/>
      <c r="X5" s="149"/>
    </row>
  </sheetData>
  <sheetProtection algorithmName="SHA-512" hashValue="7g5SQH0Zb5wQ8Os9QQXZm0LSjOp7SbikJXC/GuZ/+mkvAU+iGtvikCx8H2wXeCIfgJqqqjgZAlV1i8eNljN8RA==" saltValue="n3DMOdajHuHStj2DxCX/PA==" spinCount="100000" sheet="1" objects="1" scenarios="1"/>
  <mergeCells count="4">
    <mergeCell ref="B1:E3"/>
    <mergeCell ref="F1:V3"/>
    <mergeCell ref="B5:X5"/>
    <mergeCell ref="B4:X4"/>
  </mergeCells>
  <pageMargins left="0.7" right="0.7" top="0.75" bottom="0.75" header="0.3" footer="0.3"/>
  <pageSetup scale="42" fitToWidth="2" fitToHeight="0" orientation="portrait" r:id="rId1"/>
  <ignoredErrors>
    <ignoredError sqref="X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6"/>
  <sheetViews>
    <sheetView showGridLines="0" view="pageBreakPreview" zoomScale="90" zoomScaleNormal="100" zoomScaleSheetLayoutView="90" workbookViewId="0">
      <selection activeCell="F1" sqref="F1:V3"/>
    </sheetView>
  </sheetViews>
  <sheetFormatPr baseColWidth="10" defaultColWidth="11.5" defaultRowHeight="14" x14ac:dyDescent="0.15"/>
  <cols>
    <col min="1" max="1" width="5" style="25" customWidth="1"/>
    <col min="2" max="5" width="8.5" style="25" customWidth="1"/>
    <col min="6" max="22" width="6.6640625" style="25" customWidth="1"/>
    <col min="23" max="23" width="14.83203125" style="25" customWidth="1"/>
    <col min="24" max="24" width="22" style="25" customWidth="1"/>
    <col min="25" max="27" width="11.5" style="25"/>
    <col min="28" max="28" width="48.5" style="25" customWidth="1"/>
    <col min="29" max="16384" width="11.5" style="25"/>
  </cols>
  <sheetData>
    <row r="1" spans="2:24" ht="32" customHeight="1" x14ac:dyDescent="0.15">
      <c r="B1" s="132" t="s">
        <v>105</v>
      </c>
      <c r="C1" s="133"/>
      <c r="D1" s="134"/>
      <c r="E1" s="135"/>
      <c r="F1" s="153" t="s">
        <v>368</v>
      </c>
      <c r="G1" s="153"/>
      <c r="H1" s="153"/>
      <c r="I1" s="153"/>
      <c r="J1" s="153"/>
      <c r="K1" s="153"/>
      <c r="L1" s="153"/>
      <c r="M1" s="153"/>
      <c r="N1" s="153"/>
      <c r="O1" s="153"/>
      <c r="P1" s="153"/>
      <c r="Q1" s="153"/>
      <c r="R1" s="153"/>
      <c r="S1" s="153"/>
      <c r="T1" s="153"/>
      <c r="U1" s="153"/>
      <c r="V1" s="153"/>
      <c r="W1" s="21" t="s">
        <v>18</v>
      </c>
      <c r="X1" s="27" t="s">
        <v>191</v>
      </c>
    </row>
    <row r="2" spans="2:24" ht="25" customHeight="1" x14ac:dyDescent="0.15">
      <c r="B2" s="136"/>
      <c r="C2" s="137"/>
      <c r="D2" s="138"/>
      <c r="E2" s="139"/>
      <c r="F2" s="154"/>
      <c r="G2" s="154"/>
      <c r="H2" s="154"/>
      <c r="I2" s="154"/>
      <c r="J2" s="154"/>
      <c r="K2" s="154"/>
      <c r="L2" s="154"/>
      <c r="M2" s="154"/>
      <c r="N2" s="154"/>
      <c r="O2" s="154"/>
      <c r="P2" s="154"/>
      <c r="Q2" s="154"/>
      <c r="R2" s="154"/>
      <c r="S2" s="154"/>
      <c r="T2" s="154"/>
      <c r="U2" s="154"/>
      <c r="V2" s="154"/>
      <c r="W2" s="22" t="s">
        <v>16</v>
      </c>
      <c r="X2" s="26" t="s">
        <v>186</v>
      </c>
    </row>
    <row r="3" spans="2:24" ht="25" customHeight="1" thickBot="1" x14ac:dyDescent="0.2">
      <c r="B3" s="140"/>
      <c r="C3" s="141"/>
      <c r="D3" s="142"/>
      <c r="E3" s="143"/>
      <c r="F3" s="155"/>
      <c r="G3" s="155"/>
      <c r="H3" s="155"/>
      <c r="I3" s="155"/>
      <c r="J3" s="155"/>
      <c r="K3" s="155"/>
      <c r="L3" s="155"/>
      <c r="M3" s="155"/>
      <c r="N3" s="155"/>
      <c r="O3" s="155"/>
      <c r="P3" s="155"/>
      <c r="Q3" s="155"/>
      <c r="R3" s="155"/>
      <c r="S3" s="155"/>
      <c r="T3" s="155"/>
      <c r="U3" s="155"/>
      <c r="V3" s="155"/>
      <c r="W3" s="23" t="s">
        <v>19</v>
      </c>
      <c r="X3" s="20" t="s">
        <v>188</v>
      </c>
    </row>
    <row r="4" spans="2:24" ht="23" customHeight="1" thickBot="1" x14ac:dyDescent="0.2">
      <c r="B4" s="156" t="s">
        <v>189</v>
      </c>
      <c r="C4" s="157"/>
      <c r="D4" s="157"/>
      <c r="E4" s="157"/>
      <c r="F4" s="157"/>
      <c r="G4" s="157"/>
      <c r="H4" s="157"/>
      <c r="I4" s="157"/>
      <c r="J4" s="157"/>
      <c r="K4" s="157"/>
      <c r="L4" s="157"/>
      <c r="M4" s="157"/>
      <c r="N4" s="157"/>
      <c r="O4" s="157"/>
      <c r="P4" s="157"/>
      <c r="Q4" s="157"/>
      <c r="R4" s="157"/>
      <c r="S4" s="157"/>
      <c r="T4" s="157"/>
      <c r="U4" s="157"/>
      <c r="V4" s="157"/>
      <c r="W4" s="157"/>
      <c r="X4" s="158"/>
    </row>
    <row r="5" spans="2:24" ht="15" customHeight="1" thickBot="1" x14ac:dyDescent="0.2">
      <c r="B5" s="147"/>
      <c r="C5" s="148"/>
      <c r="D5" s="148"/>
      <c r="E5" s="148"/>
      <c r="F5" s="148"/>
      <c r="G5" s="148"/>
      <c r="H5" s="148"/>
      <c r="I5" s="148"/>
      <c r="J5" s="148"/>
      <c r="K5" s="148"/>
      <c r="L5" s="148"/>
      <c r="M5" s="148"/>
      <c r="N5" s="148"/>
      <c r="O5" s="148"/>
      <c r="P5" s="148"/>
      <c r="Q5" s="148"/>
      <c r="R5" s="148"/>
      <c r="S5" s="148"/>
      <c r="T5" s="148"/>
      <c r="U5" s="148"/>
      <c r="V5" s="148"/>
      <c r="W5" s="148"/>
      <c r="X5" s="149"/>
    </row>
    <row r="6" spans="2:24" ht="18" customHeight="1" x14ac:dyDescent="0.15"/>
  </sheetData>
  <sheetProtection algorithmName="SHA-512" hashValue="xSvSbUcc5GlcOEfbqBHHURP4EF3i5gQoWwEDc3TgtI9+n0ZE3cI3DzBE/lhjphRPjYt5mIX15JiDJOykFCMaSw==" saltValue="p7YjkGhDADb/Jnblr9dhkQ==" spinCount="100000" sheet="1" objects="1" scenarios="1"/>
  <mergeCells count="4">
    <mergeCell ref="B1:E3"/>
    <mergeCell ref="F1:V3"/>
    <mergeCell ref="B4:X4"/>
    <mergeCell ref="B5:X5"/>
  </mergeCells>
  <pageMargins left="0.7" right="0.7" top="0.75" bottom="0.75" header="0.3" footer="0.3"/>
  <pageSetup scale="42" fitToWidth="2" fitToHeight="0" orientation="portrait" r:id="rId1"/>
  <ignoredErrors>
    <ignoredError sqref="X2"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X6"/>
  <sheetViews>
    <sheetView showGridLines="0" view="pageBreakPreview" zoomScale="90" zoomScaleNormal="100" zoomScaleSheetLayoutView="90" workbookViewId="0">
      <selection activeCell="Y8" sqref="Y8"/>
    </sheetView>
  </sheetViews>
  <sheetFormatPr baseColWidth="10" defaultColWidth="11.5" defaultRowHeight="14" x14ac:dyDescent="0.15"/>
  <cols>
    <col min="1" max="1" width="4.33203125" style="25" customWidth="1"/>
    <col min="2" max="5" width="8.1640625" style="25" customWidth="1"/>
    <col min="6" max="22" width="6.6640625" style="25" customWidth="1"/>
    <col min="23" max="23" width="14.83203125" style="25" customWidth="1"/>
    <col min="24" max="24" width="22" style="25" customWidth="1"/>
    <col min="25" max="27" width="11.5" style="25"/>
    <col min="28" max="28" width="48.5" style="25" customWidth="1"/>
    <col min="29" max="16384" width="11.5" style="25"/>
  </cols>
  <sheetData>
    <row r="1" spans="2:24" ht="34" customHeight="1" x14ac:dyDescent="0.15">
      <c r="B1" s="132" t="s">
        <v>105</v>
      </c>
      <c r="C1" s="133"/>
      <c r="D1" s="134"/>
      <c r="E1" s="135"/>
      <c r="F1" s="153" t="s">
        <v>368</v>
      </c>
      <c r="G1" s="153"/>
      <c r="H1" s="153"/>
      <c r="I1" s="153"/>
      <c r="J1" s="153"/>
      <c r="K1" s="153"/>
      <c r="L1" s="153"/>
      <c r="M1" s="153"/>
      <c r="N1" s="153"/>
      <c r="O1" s="153"/>
      <c r="P1" s="153"/>
      <c r="Q1" s="153"/>
      <c r="R1" s="153"/>
      <c r="S1" s="153"/>
      <c r="T1" s="153"/>
      <c r="U1" s="153"/>
      <c r="V1" s="153"/>
      <c r="W1" s="21" t="s">
        <v>18</v>
      </c>
      <c r="X1" s="27" t="s">
        <v>191</v>
      </c>
    </row>
    <row r="2" spans="2:24" ht="28" customHeight="1" x14ac:dyDescent="0.15">
      <c r="B2" s="136"/>
      <c r="C2" s="137"/>
      <c r="D2" s="138"/>
      <c r="E2" s="139"/>
      <c r="F2" s="154"/>
      <c r="G2" s="154"/>
      <c r="H2" s="154"/>
      <c r="I2" s="154"/>
      <c r="J2" s="154"/>
      <c r="K2" s="154"/>
      <c r="L2" s="154"/>
      <c r="M2" s="154"/>
      <c r="N2" s="154"/>
      <c r="O2" s="154"/>
      <c r="P2" s="154"/>
      <c r="Q2" s="154"/>
      <c r="R2" s="154"/>
      <c r="S2" s="154"/>
      <c r="T2" s="154"/>
      <c r="U2" s="154"/>
      <c r="V2" s="154"/>
      <c r="W2" s="22" t="s">
        <v>16</v>
      </c>
      <c r="X2" s="26" t="s">
        <v>186</v>
      </c>
    </row>
    <row r="3" spans="2:24" ht="28" customHeight="1" thickBot="1" x14ac:dyDescent="0.2">
      <c r="B3" s="140"/>
      <c r="C3" s="141"/>
      <c r="D3" s="142"/>
      <c r="E3" s="143"/>
      <c r="F3" s="155"/>
      <c r="G3" s="155"/>
      <c r="H3" s="155"/>
      <c r="I3" s="155"/>
      <c r="J3" s="155"/>
      <c r="K3" s="155"/>
      <c r="L3" s="155"/>
      <c r="M3" s="155"/>
      <c r="N3" s="155"/>
      <c r="O3" s="155"/>
      <c r="P3" s="155"/>
      <c r="Q3" s="155"/>
      <c r="R3" s="155"/>
      <c r="S3" s="155"/>
      <c r="T3" s="155"/>
      <c r="U3" s="155"/>
      <c r="V3" s="155"/>
      <c r="W3" s="23" t="s">
        <v>19</v>
      </c>
      <c r="X3" s="20" t="s">
        <v>188</v>
      </c>
    </row>
    <row r="4" spans="2:24" ht="19" thickBot="1" x14ac:dyDescent="0.25">
      <c r="B4" s="150" t="s">
        <v>190</v>
      </c>
      <c r="C4" s="151"/>
      <c r="D4" s="151"/>
      <c r="E4" s="151"/>
      <c r="F4" s="151"/>
      <c r="G4" s="151"/>
      <c r="H4" s="151"/>
      <c r="I4" s="151"/>
      <c r="J4" s="151"/>
      <c r="K4" s="151"/>
      <c r="L4" s="151"/>
      <c r="M4" s="151"/>
      <c r="N4" s="151"/>
      <c r="O4" s="151"/>
      <c r="P4" s="151"/>
      <c r="Q4" s="151"/>
      <c r="R4" s="151"/>
      <c r="S4" s="151"/>
      <c r="T4" s="151"/>
      <c r="U4" s="151"/>
      <c r="V4" s="151"/>
      <c r="W4" s="151"/>
      <c r="X4" s="152"/>
    </row>
    <row r="5" spans="2:24" ht="17" customHeight="1" thickBot="1" x14ac:dyDescent="0.2">
      <c r="B5" s="147"/>
      <c r="C5" s="148"/>
      <c r="D5" s="148"/>
      <c r="E5" s="148"/>
      <c r="F5" s="148"/>
      <c r="G5" s="148"/>
      <c r="H5" s="148"/>
      <c r="I5" s="148"/>
      <c r="J5" s="148"/>
      <c r="K5" s="148"/>
      <c r="L5" s="148"/>
      <c r="M5" s="148"/>
      <c r="N5" s="148"/>
      <c r="O5" s="148"/>
      <c r="P5" s="148"/>
      <c r="Q5" s="148"/>
      <c r="R5" s="148"/>
      <c r="S5" s="148"/>
      <c r="T5" s="148"/>
      <c r="U5" s="148"/>
      <c r="V5" s="148"/>
      <c r="W5" s="148"/>
      <c r="X5" s="149"/>
    </row>
    <row r="6" spans="2:24" ht="17" customHeight="1" x14ac:dyDescent="0.15"/>
  </sheetData>
  <sheetProtection algorithmName="SHA-512" hashValue="2LgxIHW+t8mtX0pJLFALxbNeZba0fnuRM7mvXp5nclj6Mac4Wr4QPvPVOpjGNALZk6v6EZZMTlTpcw3T1pi+Ag==" saltValue="jRtq2EG8ZLYf4XVY3YVN8A==" spinCount="100000" sheet="1" objects="1" scenarios="1"/>
  <mergeCells count="4">
    <mergeCell ref="B1:E3"/>
    <mergeCell ref="F1:V3"/>
    <mergeCell ref="B4:X4"/>
    <mergeCell ref="B5:X5"/>
  </mergeCells>
  <pageMargins left="0.7" right="0.7" top="0.75" bottom="0.75" header="0.3" footer="0.3"/>
  <pageSetup scale="42" fitToWidth="2" fitToHeight="0" orientation="portrait" r:id="rId1"/>
  <rowBreaks count="2" manualBreakCount="2">
    <brk id="102" max="24" man="1"/>
    <brk id="140" max="24" man="1"/>
  </rowBreaks>
  <ignoredErrors>
    <ignoredError sqref="X2" numberStoredAsText="1"/>
  </ignoredError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BE6E-ECC5-BD42-8121-A2287F485F75}">
  <sheetPr>
    <tabColor theme="8" tint="0.59999389629810485"/>
  </sheetPr>
  <dimension ref="B1:AV154"/>
  <sheetViews>
    <sheetView tabSelected="1" zoomScale="75" zoomScaleNormal="75" zoomScaleSheetLayoutView="85" workbookViewId="0">
      <selection activeCell="C4" sqref="C4"/>
    </sheetView>
  </sheetViews>
  <sheetFormatPr baseColWidth="10" defaultColWidth="11.5" defaultRowHeight="13" x14ac:dyDescent="0.2"/>
  <cols>
    <col min="1" max="1" width="3.6640625" style="32" customWidth="1"/>
    <col min="2" max="3" width="23.5" style="62" customWidth="1"/>
    <col min="4" max="4" width="16.5" style="62" customWidth="1"/>
    <col min="5" max="5" width="21.6640625" style="62" customWidth="1"/>
    <col min="6" max="6" width="1" style="62" customWidth="1"/>
    <col min="7" max="7" width="6.33203125" style="15" customWidth="1"/>
    <col min="8" max="8" width="42.6640625" style="61" customWidth="1"/>
    <col min="9" max="9" width="33" style="61" customWidth="1"/>
    <col min="10" max="11" width="5.1640625" style="61" customWidth="1"/>
    <col min="12" max="12" width="5.83203125" style="61" bestFit="1" customWidth="1"/>
    <col min="13" max="14" width="5.1640625" style="61" customWidth="1"/>
    <col min="15" max="15" width="7.1640625" style="61" customWidth="1"/>
    <col min="16" max="17" width="5.1640625" style="61" customWidth="1"/>
    <col min="18" max="18" width="5.83203125" style="61" bestFit="1" customWidth="1"/>
    <col min="19" max="19" width="5.5" style="61" customWidth="1"/>
    <col min="20" max="20" width="5.1640625" style="61" customWidth="1"/>
    <col min="21" max="21" width="5.83203125" style="61" customWidth="1"/>
    <col min="22" max="22" width="9" style="32" customWidth="1"/>
    <col min="23" max="23" width="20.1640625" style="32" customWidth="1"/>
    <col min="24" max="24" width="25.1640625" style="32" customWidth="1"/>
    <col min="25" max="25" width="27.33203125" style="32" customWidth="1"/>
    <col min="26" max="29" width="11.5" style="32"/>
    <col min="30" max="30" width="16.6640625" style="6" customWidth="1"/>
    <col min="31" max="31" width="11.5" style="6"/>
    <col min="32" max="246" width="11.5" style="32"/>
    <col min="247" max="247" width="25.6640625" style="32" customWidth="1"/>
    <col min="248" max="248" width="18.6640625" style="32" customWidth="1"/>
    <col min="249" max="250" width="16.6640625" style="32" customWidth="1"/>
    <col min="251" max="251" width="10.6640625" style="32" customWidth="1"/>
    <col min="252" max="252" width="15.6640625" style="32" customWidth="1"/>
    <col min="253" max="253" width="27.6640625" style="32" customWidth="1"/>
    <col min="254" max="16384" width="11.5" style="32"/>
  </cols>
  <sheetData>
    <row r="1" spans="2:31" ht="24" customHeight="1" x14ac:dyDescent="0.2">
      <c r="B1" s="159" t="s">
        <v>105</v>
      </c>
      <c r="C1" s="160"/>
      <c r="D1" s="161"/>
      <c r="E1" s="162"/>
      <c r="F1" s="243" t="s">
        <v>368</v>
      </c>
      <c r="G1" s="244"/>
      <c r="H1" s="244"/>
      <c r="I1" s="244"/>
      <c r="J1" s="244"/>
      <c r="K1" s="244"/>
      <c r="L1" s="244"/>
      <c r="M1" s="244"/>
      <c r="N1" s="244"/>
      <c r="O1" s="244"/>
      <c r="P1" s="244"/>
      <c r="Q1" s="244"/>
      <c r="R1" s="244"/>
      <c r="S1" s="244"/>
      <c r="T1" s="244"/>
      <c r="U1" s="244"/>
      <c r="V1" s="244"/>
      <c r="W1" s="244"/>
      <c r="X1" s="16" t="s">
        <v>18</v>
      </c>
      <c r="Y1" s="29" t="s">
        <v>191</v>
      </c>
      <c r="AD1" s="7" t="s">
        <v>63</v>
      </c>
      <c r="AE1" s="6" t="s">
        <v>168</v>
      </c>
    </row>
    <row r="2" spans="2:31" ht="33" customHeight="1" x14ac:dyDescent="0.2">
      <c r="B2" s="163"/>
      <c r="C2" s="164"/>
      <c r="D2" s="165"/>
      <c r="E2" s="166"/>
      <c r="F2" s="245"/>
      <c r="G2" s="246"/>
      <c r="H2" s="246"/>
      <c r="I2" s="246"/>
      <c r="J2" s="246"/>
      <c r="K2" s="246"/>
      <c r="L2" s="246"/>
      <c r="M2" s="246"/>
      <c r="N2" s="246"/>
      <c r="O2" s="246"/>
      <c r="P2" s="246"/>
      <c r="Q2" s="246"/>
      <c r="R2" s="246"/>
      <c r="S2" s="246"/>
      <c r="T2" s="246"/>
      <c r="U2" s="246"/>
      <c r="V2" s="246"/>
      <c r="W2" s="246"/>
      <c r="X2" s="16" t="s">
        <v>16</v>
      </c>
      <c r="Y2" s="26" t="s">
        <v>186</v>
      </c>
      <c r="AD2" s="7" t="s">
        <v>59</v>
      </c>
      <c r="AE2" s="6" t="s">
        <v>154</v>
      </c>
    </row>
    <row r="3" spans="2:31" ht="24" customHeight="1" thickBot="1" x14ac:dyDescent="0.25">
      <c r="B3" s="167"/>
      <c r="C3" s="168"/>
      <c r="D3" s="169"/>
      <c r="E3" s="170"/>
      <c r="F3" s="245"/>
      <c r="G3" s="246"/>
      <c r="H3" s="246"/>
      <c r="I3" s="246"/>
      <c r="J3" s="246"/>
      <c r="K3" s="246"/>
      <c r="L3" s="246"/>
      <c r="M3" s="246"/>
      <c r="N3" s="246"/>
      <c r="O3" s="246"/>
      <c r="P3" s="246"/>
      <c r="Q3" s="246"/>
      <c r="R3" s="246"/>
      <c r="S3" s="246"/>
      <c r="T3" s="246"/>
      <c r="U3" s="246"/>
      <c r="V3" s="246"/>
      <c r="W3" s="246"/>
      <c r="X3" s="17" t="s">
        <v>19</v>
      </c>
      <c r="Y3" s="20" t="s">
        <v>188</v>
      </c>
      <c r="AD3" s="7" t="s">
        <v>61</v>
      </c>
      <c r="AE3" s="6" t="s">
        <v>397</v>
      </c>
    </row>
    <row r="4" spans="2:31" ht="26.25" customHeight="1" thickBot="1" x14ac:dyDescent="0.25">
      <c r="B4" s="34" t="s">
        <v>17</v>
      </c>
      <c r="C4" s="35">
        <v>2021</v>
      </c>
      <c r="D4" s="36"/>
      <c r="E4" s="37"/>
      <c r="F4" s="171" t="s">
        <v>26</v>
      </c>
      <c r="G4" s="172"/>
      <c r="H4" s="172"/>
      <c r="I4" s="172"/>
      <c r="J4" s="172"/>
      <c r="K4" s="172"/>
      <c r="L4" s="172"/>
      <c r="M4" s="172"/>
      <c r="N4" s="172"/>
      <c r="O4" s="172"/>
      <c r="P4" s="172"/>
      <c r="Q4" s="172"/>
      <c r="R4" s="172"/>
      <c r="S4" s="172"/>
      <c r="T4" s="172"/>
      <c r="U4" s="172"/>
      <c r="V4" s="172"/>
      <c r="W4" s="172"/>
      <c r="X4" s="172"/>
      <c r="Y4" s="172"/>
      <c r="AD4" s="7" t="s">
        <v>60</v>
      </c>
      <c r="AE4" s="33" t="s">
        <v>206</v>
      </c>
    </row>
    <row r="5" spans="2:31" ht="35" customHeight="1" x14ac:dyDescent="0.2">
      <c r="B5" s="173" t="s">
        <v>1</v>
      </c>
      <c r="C5" s="174"/>
      <c r="D5" s="175"/>
      <c r="E5" s="176"/>
      <c r="F5" s="38"/>
      <c r="G5" s="177" t="s">
        <v>204</v>
      </c>
      <c r="H5" s="179" t="s">
        <v>27</v>
      </c>
      <c r="I5" s="181" t="s">
        <v>2</v>
      </c>
      <c r="J5" s="183" t="s">
        <v>3</v>
      </c>
      <c r="K5" s="184"/>
      <c r="L5" s="184"/>
      <c r="M5" s="184"/>
      <c r="N5" s="184"/>
      <c r="O5" s="184"/>
      <c r="P5" s="184"/>
      <c r="Q5" s="184"/>
      <c r="R5" s="184"/>
      <c r="S5" s="184"/>
      <c r="T5" s="184"/>
      <c r="U5" s="185"/>
      <c r="V5" s="186" t="s">
        <v>25</v>
      </c>
      <c r="W5" s="188" t="s">
        <v>24</v>
      </c>
      <c r="X5" s="190" t="s">
        <v>23</v>
      </c>
      <c r="Y5" s="192" t="s">
        <v>207</v>
      </c>
      <c r="AD5" s="7" t="s">
        <v>62</v>
      </c>
      <c r="AE5" s="6" t="s">
        <v>398</v>
      </c>
    </row>
    <row r="6" spans="2:31" ht="29.25" customHeight="1" thickBot="1" x14ac:dyDescent="0.25">
      <c r="B6" s="39" t="s">
        <v>92</v>
      </c>
      <c r="C6" s="39" t="s">
        <v>0</v>
      </c>
      <c r="D6" s="40" t="s">
        <v>28</v>
      </c>
      <c r="E6" s="41" t="s">
        <v>29</v>
      </c>
      <c r="F6" s="38"/>
      <c r="G6" s="178"/>
      <c r="H6" s="180"/>
      <c r="I6" s="182"/>
      <c r="J6" s="42" t="s">
        <v>4</v>
      </c>
      <c r="K6" s="43" t="s">
        <v>5</v>
      </c>
      <c r="L6" s="43" t="s">
        <v>6</v>
      </c>
      <c r="M6" s="43" t="s">
        <v>7</v>
      </c>
      <c r="N6" s="43" t="s">
        <v>8</v>
      </c>
      <c r="O6" s="43" t="s">
        <v>9</v>
      </c>
      <c r="P6" s="43" t="s">
        <v>10</v>
      </c>
      <c r="Q6" s="43" t="s">
        <v>11</v>
      </c>
      <c r="R6" s="43" t="s">
        <v>12</v>
      </c>
      <c r="S6" s="43" t="s">
        <v>13</v>
      </c>
      <c r="T6" s="43" t="s">
        <v>14</v>
      </c>
      <c r="U6" s="44" t="s">
        <v>15</v>
      </c>
      <c r="V6" s="187"/>
      <c r="W6" s="189"/>
      <c r="X6" s="191"/>
      <c r="Y6" s="193"/>
      <c r="AD6" s="7" t="s">
        <v>209</v>
      </c>
      <c r="AE6" s="6" t="s">
        <v>208</v>
      </c>
    </row>
    <row r="7" spans="2:31" ht="58" customHeight="1" x14ac:dyDescent="0.2">
      <c r="B7" s="194" t="s">
        <v>93</v>
      </c>
      <c r="C7" s="197" t="s">
        <v>30</v>
      </c>
      <c r="D7" s="200" t="s">
        <v>31</v>
      </c>
      <c r="E7" s="202" t="s">
        <v>68</v>
      </c>
      <c r="F7" s="28"/>
      <c r="G7" s="45">
        <v>1</v>
      </c>
      <c r="H7" s="87" t="s">
        <v>119</v>
      </c>
      <c r="I7" s="88" t="s">
        <v>120</v>
      </c>
      <c r="J7" s="89"/>
      <c r="K7" s="90"/>
      <c r="L7" s="90"/>
      <c r="M7" s="90"/>
      <c r="N7" s="90"/>
      <c r="O7" s="90"/>
      <c r="P7" s="90"/>
      <c r="Q7" s="90"/>
      <c r="R7" s="90"/>
      <c r="S7" s="90"/>
      <c r="T7" s="90">
        <v>1</v>
      </c>
      <c r="U7" s="91"/>
      <c r="V7" s="92">
        <f t="shared" ref="V7:V13" si="0">SUM(J7:U7)</f>
        <v>1</v>
      </c>
      <c r="W7" s="46" t="s">
        <v>210</v>
      </c>
      <c r="X7" s="47" t="s">
        <v>398</v>
      </c>
      <c r="Y7" s="47" t="s">
        <v>63</v>
      </c>
      <c r="AE7" s="6" t="s">
        <v>399</v>
      </c>
    </row>
    <row r="8" spans="2:31" ht="58" customHeight="1" x14ac:dyDescent="0.2">
      <c r="B8" s="195"/>
      <c r="C8" s="198"/>
      <c r="D8" s="201"/>
      <c r="E8" s="203"/>
      <c r="F8" s="38"/>
      <c r="G8" s="45">
        <v>2</v>
      </c>
      <c r="H8" s="93" t="s">
        <v>211</v>
      </c>
      <c r="I8" s="94" t="s">
        <v>212</v>
      </c>
      <c r="J8" s="76"/>
      <c r="K8" s="69"/>
      <c r="L8" s="69"/>
      <c r="M8" s="69"/>
      <c r="N8" s="69"/>
      <c r="O8" s="69"/>
      <c r="P8" s="69"/>
      <c r="Q8" s="69"/>
      <c r="R8" s="69"/>
      <c r="S8" s="69"/>
      <c r="T8" s="69">
        <v>1</v>
      </c>
      <c r="U8" s="70"/>
      <c r="V8" s="95">
        <f t="shared" si="0"/>
        <v>1</v>
      </c>
      <c r="W8" s="48" t="s">
        <v>167</v>
      </c>
      <c r="X8" s="49" t="s">
        <v>168</v>
      </c>
      <c r="Y8" s="49" t="s">
        <v>63</v>
      </c>
    </row>
    <row r="9" spans="2:31" ht="58" customHeight="1" x14ac:dyDescent="0.2">
      <c r="B9" s="195"/>
      <c r="C9" s="198"/>
      <c r="D9" s="201"/>
      <c r="E9" s="203"/>
      <c r="F9" s="67"/>
      <c r="G9" s="96">
        <v>3</v>
      </c>
      <c r="H9" s="93" t="s">
        <v>213</v>
      </c>
      <c r="I9" s="94" t="s">
        <v>214</v>
      </c>
      <c r="J9" s="76"/>
      <c r="K9" s="69"/>
      <c r="L9" s="69"/>
      <c r="M9" s="69"/>
      <c r="N9" s="69"/>
      <c r="O9" s="69"/>
      <c r="P9" s="69"/>
      <c r="Q9" s="69"/>
      <c r="R9" s="69"/>
      <c r="S9" s="69"/>
      <c r="T9" s="69"/>
      <c r="U9" s="70"/>
      <c r="V9" s="95">
        <f t="shared" si="0"/>
        <v>0</v>
      </c>
      <c r="W9" s="48" t="s">
        <v>215</v>
      </c>
      <c r="X9" s="49" t="s">
        <v>208</v>
      </c>
      <c r="Y9" s="49" t="s">
        <v>63</v>
      </c>
    </row>
    <row r="10" spans="2:31" ht="99" customHeight="1" x14ac:dyDescent="0.2">
      <c r="B10" s="195"/>
      <c r="C10" s="198"/>
      <c r="D10" s="201"/>
      <c r="E10" s="203"/>
      <c r="F10" s="67"/>
      <c r="G10" s="96">
        <v>4</v>
      </c>
      <c r="H10" s="93" t="s">
        <v>216</v>
      </c>
      <c r="I10" s="94" t="s">
        <v>217</v>
      </c>
      <c r="J10" s="97"/>
      <c r="K10" s="98">
        <v>1</v>
      </c>
      <c r="L10" s="98">
        <v>1</v>
      </c>
      <c r="M10" s="98">
        <v>1</v>
      </c>
      <c r="N10" s="98">
        <v>1</v>
      </c>
      <c r="O10" s="98">
        <v>1</v>
      </c>
      <c r="P10" s="98">
        <v>1</v>
      </c>
      <c r="Q10" s="98">
        <v>1</v>
      </c>
      <c r="R10" s="98">
        <v>1</v>
      </c>
      <c r="S10" s="98">
        <v>1</v>
      </c>
      <c r="T10" s="98">
        <v>1</v>
      </c>
      <c r="U10" s="99">
        <v>3</v>
      </c>
      <c r="V10" s="53">
        <f t="shared" si="0"/>
        <v>13</v>
      </c>
      <c r="W10" s="50" t="s">
        <v>215</v>
      </c>
      <c r="X10" s="49" t="s">
        <v>208</v>
      </c>
      <c r="Y10" s="49" t="s">
        <v>61</v>
      </c>
      <c r="AC10" s="6"/>
    </row>
    <row r="11" spans="2:31" ht="81" customHeight="1" x14ac:dyDescent="0.2">
      <c r="B11" s="195"/>
      <c r="C11" s="198"/>
      <c r="D11" s="201"/>
      <c r="E11" s="203"/>
      <c r="F11" s="67"/>
      <c r="G11" s="96">
        <v>5</v>
      </c>
      <c r="H11" s="93" t="s">
        <v>218</v>
      </c>
      <c r="I11" s="94" t="s">
        <v>219</v>
      </c>
      <c r="J11" s="97"/>
      <c r="K11" s="98"/>
      <c r="L11" s="98"/>
      <c r="M11" s="98"/>
      <c r="N11" s="98"/>
      <c r="O11" s="98"/>
      <c r="P11" s="98"/>
      <c r="Q11" s="98"/>
      <c r="R11" s="98"/>
      <c r="S11" s="98"/>
      <c r="T11" s="98">
        <v>1</v>
      </c>
      <c r="U11" s="99">
        <v>1</v>
      </c>
      <c r="V11" s="53">
        <f t="shared" si="0"/>
        <v>2</v>
      </c>
      <c r="W11" s="50" t="s">
        <v>215</v>
      </c>
      <c r="X11" s="49" t="s">
        <v>208</v>
      </c>
      <c r="Y11" s="49" t="s">
        <v>63</v>
      </c>
      <c r="AC11" s="6"/>
      <c r="AE11" s="32"/>
    </row>
    <row r="12" spans="2:31" ht="72" customHeight="1" x14ac:dyDescent="0.2">
      <c r="B12" s="195"/>
      <c r="C12" s="198"/>
      <c r="D12" s="201"/>
      <c r="E12" s="204"/>
      <c r="F12" s="67"/>
      <c r="G12" s="96">
        <v>6</v>
      </c>
      <c r="H12" s="93" t="s">
        <v>171</v>
      </c>
      <c r="I12" s="94" t="s">
        <v>129</v>
      </c>
      <c r="J12" s="97">
        <v>1</v>
      </c>
      <c r="K12" s="98"/>
      <c r="L12" s="98"/>
      <c r="M12" s="98"/>
      <c r="N12" s="98"/>
      <c r="O12" s="98"/>
      <c r="P12" s="98"/>
      <c r="Q12" s="98">
        <v>1</v>
      </c>
      <c r="R12" s="98"/>
      <c r="S12" s="98">
        <v>2</v>
      </c>
      <c r="T12" s="98">
        <v>2</v>
      </c>
      <c r="U12" s="99"/>
      <c r="V12" s="53">
        <f t="shared" si="0"/>
        <v>6</v>
      </c>
      <c r="W12" s="48" t="s">
        <v>130</v>
      </c>
      <c r="X12" s="49" t="s">
        <v>399</v>
      </c>
      <c r="Y12" s="49" t="s">
        <v>59</v>
      </c>
      <c r="AE12" s="32"/>
    </row>
    <row r="13" spans="2:31" ht="72" customHeight="1" x14ac:dyDescent="0.2">
      <c r="B13" s="195"/>
      <c r="C13" s="198"/>
      <c r="D13" s="201"/>
      <c r="E13" s="205" t="s">
        <v>69</v>
      </c>
      <c r="F13" s="67"/>
      <c r="G13" s="96">
        <v>7</v>
      </c>
      <c r="H13" s="93" t="s">
        <v>220</v>
      </c>
      <c r="I13" s="94" t="s">
        <v>179</v>
      </c>
      <c r="J13" s="68"/>
      <c r="K13" s="69"/>
      <c r="L13" s="69"/>
      <c r="M13" s="69">
        <v>1</v>
      </c>
      <c r="N13" s="69"/>
      <c r="O13" s="69"/>
      <c r="P13" s="69"/>
      <c r="Q13" s="69"/>
      <c r="R13" s="69">
        <v>1</v>
      </c>
      <c r="S13" s="69"/>
      <c r="T13" s="69"/>
      <c r="U13" s="70"/>
      <c r="V13" s="53">
        <f t="shared" si="0"/>
        <v>2</v>
      </c>
      <c r="W13" s="48" t="s">
        <v>153</v>
      </c>
      <c r="X13" s="49" t="s">
        <v>154</v>
      </c>
      <c r="Y13" s="49" t="s">
        <v>63</v>
      </c>
    </row>
    <row r="14" spans="2:31" ht="72" customHeight="1" x14ac:dyDescent="0.2">
      <c r="B14" s="195"/>
      <c r="C14" s="198"/>
      <c r="D14" s="201"/>
      <c r="E14" s="203"/>
      <c r="F14" s="67"/>
      <c r="G14" s="96">
        <v>8</v>
      </c>
      <c r="H14" s="93" t="s">
        <v>221</v>
      </c>
      <c r="I14" s="94" t="s">
        <v>152</v>
      </c>
      <c r="J14" s="76"/>
      <c r="K14" s="69"/>
      <c r="L14" s="69"/>
      <c r="M14" s="69"/>
      <c r="N14" s="69"/>
      <c r="O14" s="69"/>
      <c r="P14" s="69"/>
      <c r="Q14" s="69"/>
      <c r="R14" s="69"/>
      <c r="S14" s="69"/>
      <c r="T14" s="69">
        <v>1</v>
      </c>
      <c r="U14" s="70"/>
      <c r="V14" s="95">
        <f t="shared" ref="V14:V15" si="1">SUM(J14:U14)</f>
        <v>1</v>
      </c>
      <c r="W14" s="48" t="s">
        <v>167</v>
      </c>
      <c r="X14" s="49" t="s">
        <v>168</v>
      </c>
      <c r="Y14" s="49" t="s">
        <v>63</v>
      </c>
    </row>
    <row r="15" spans="2:31" ht="72" customHeight="1" x14ac:dyDescent="0.2">
      <c r="B15" s="195"/>
      <c r="C15" s="198"/>
      <c r="D15" s="201"/>
      <c r="E15" s="203"/>
      <c r="F15" s="67"/>
      <c r="G15" s="96">
        <v>9</v>
      </c>
      <c r="H15" s="93" t="s">
        <v>156</v>
      </c>
      <c r="I15" s="94" t="s">
        <v>222</v>
      </c>
      <c r="J15" s="68"/>
      <c r="K15" s="69"/>
      <c r="L15" s="69"/>
      <c r="M15" s="69"/>
      <c r="N15" s="69">
        <v>1</v>
      </c>
      <c r="O15" s="69"/>
      <c r="P15" s="69"/>
      <c r="Q15" s="69"/>
      <c r="R15" s="69"/>
      <c r="S15" s="69"/>
      <c r="T15" s="69">
        <v>1</v>
      </c>
      <c r="U15" s="70"/>
      <c r="V15" s="53">
        <f t="shared" si="1"/>
        <v>2</v>
      </c>
      <c r="W15" s="48" t="s">
        <v>153</v>
      </c>
      <c r="X15" s="49" t="s">
        <v>154</v>
      </c>
      <c r="Y15" s="49" t="s">
        <v>63</v>
      </c>
    </row>
    <row r="16" spans="2:31" ht="54.75" customHeight="1" x14ac:dyDescent="0.2">
      <c r="B16" s="195"/>
      <c r="C16" s="198"/>
      <c r="D16" s="201"/>
      <c r="E16" s="203"/>
      <c r="F16" s="67"/>
      <c r="G16" s="96">
        <v>10</v>
      </c>
      <c r="H16" s="93" t="s">
        <v>223</v>
      </c>
      <c r="I16" s="94" t="s">
        <v>224</v>
      </c>
      <c r="J16" s="68"/>
      <c r="K16" s="69"/>
      <c r="L16" s="69"/>
      <c r="M16" s="69"/>
      <c r="N16" s="69"/>
      <c r="O16" s="69"/>
      <c r="P16" s="69"/>
      <c r="Q16" s="69">
        <v>1</v>
      </c>
      <c r="R16" s="69"/>
      <c r="S16" s="69"/>
      <c r="T16" s="69"/>
      <c r="U16" s="70"/>
      <c r="V16" s="53">
        <f>SUM(J16:U16)</f>
        <v>1</v>
      </c>
      <c r="W16" s="50" t="s">
        <v>215</v>
      </c>
      <c r="X16" s="49" t="s">
        <v>208</v>
      </c>
      <c r="Y16" s="49" t="s">
        <v>61</v>
      </c>
    </row>
    <row r="17" spans="2:48" ht="54.75" customHeight="1" x14ac:dyDescent="0.2">
      <c r="B17" s="195"/>
      <c r="C17" s="198"/>
      <c r="D17" s="201"/>
      <c r="E17" s="204"/>
      <c r="F17" s="67"/>
      <c r="G17" s="96">
        <v>11</v>
      </c>
      <c r="H17" s="93" t="s">
        <v>131</v>
      </c>
      <c r="I17" s="94" t="s">
        <v>201</v>
      </c>
      <c r="J17" s="68"/>
      <c r="K17" s="69"/>
      <c r="L17" s="69"/>
      <c r="M17" s="69"/>
      <c r="N17" s="69">
        <v>8</v>
      </c>
      <c r="O17" s="69"/>
      <c r="P17" s="69"/>
      <c r="Q17" s="69"/>
      <c r="R17" s="69"/>
      <c r="S17" s="69"/>
      <c r="T17" s="69">
        <v>1</v>
      </c>
      <c r="U17" s="70"/>
      <c r="V17" s="53">
        <f>SUM(J17:U17)</f>
        <v>9</v>
      </c>
      <c r="W17" s="48" t="s">
        <v>130</v>
      </c>
      <c r="X17" s="49" t="s">
        <v>399</v>
      </c>
      <c r="Y17" s="49" t="s">
        <v>59</v>
      </c>
    </row>
    <row r="18" spans="2:48" ht="57.75" customHeight="1" x14ac:dyDescent="0.2">
      <c r="B18" s="195"/>
      <c r="C18" s="198"/>
      <c r="D18" s="201"/>
      <c r="E18" s="205" t="s">
        <v>70</v>
      </c>
      <c r="F18" s="67"/>
      <c r="G18" s="96">
        <v>12</v>
      </c>
      <c r="H18" s="93" t="s">
        <v>185</v>
      </c>
      <c r="I18" s="94" t="s">
        <v>225</v>
      </c>
      <c r="J18" s="68"/>
      <c r="K18" s="69"/>
      <c r="L18" s="69"/>
      <c r="M18" s="69"/>
      <c r="N18" s="69"/>
      <c r="O18" s="69"/>
      <c r="P18" s="69"/>
      <c r="Q18" s="69"/>
      <c r="R18" s="69"/>
      <c r="S18" s="69"/>
      <c r="T18" s="69">
        <v>1</v>
      </c>
      <c r="U18" s="70"/>
      <c r="V18" s="53">
        <f t="shared" ref="V18:V80" si="2">SUM(J18:U18)</f>
        <v>1</v>
      </c>
      <c r="W18" s="50" t="s">
        <v>215</v>
      </c>
      <c r="X18" s="49" t="s">
        <v>208</v>
      </c>
      <c r="Y18" s="49" t="s">
        <v>61</v>
      </c>
    </row>
    <row r="19" spans="2:48" ht="57.75" customHeight="1" x14ac:dyDescent="0.2">
      <c r="B19" s="195"/>
      <c r="C19" s="198"/>
      <c r="D19" s="201"/>
      <c r="E19" s="203"/>
      <c r="F19" s="67"/>
      <c r="G19" s="96">
        <v>13</v>
      </c>
      <c r="H19" s="93" t="s">
        <v>226</v>
      </c>
      <c r="I19" s="94" t="s">
        <v>227</v>
      </c>
      <c r="J19" s="100"/>
      <c r="K19" s="98"/>
      <c r="L19" s="98"/>
      <c r="M19" s="98"/>
      <c r="N19" s="98"/>
      <c r="O19" s="98">
        <v>1</v>
      </c>
      <c r="P19" s="101">
        <v>2</v>
      </c>
      <c r="Q19" s="98"/>
      <c r="R19" s="98"/>
      <c r="S19" s="98"/>
      <c r="T19" s="98"/>
      <c r="U19" s="99"/>
      <c r="V19" s="53">
        <f t="shared" si="2"/>
        <v>3</v>
      </c>
      <c r="W19" s="50" t="s">
        <v>215</v>
      </c>
      <c r="X19" s="49" t="s">
        <v>208</v>
      </c>
      <c r="Y19" s="49" t="s">
        <v>61</v>
      </c>
    </row>
    <row r="20" spans="2:48" ht="57.75" customHeight="1" x14ac:dyDescent="0.2">
      <c r="B20" s="195"/>
      <c r="C20" s="198"/>
      <c r="D20" s="201"/>
      <c r="E20" s="203"/>
      <c r="F20" s="67"/>
      <c r="G20" s="96">
        <v>14</v>
      </c>
      <c r="H20" s="93" t="s">
        <v>228</v>
      </c>
      <c r="I20" s="94" t="s">
        <v>148</v>
      </c>
      <c r="J20" s="100"/>
      <c r="K20" s="98"/>
      <c r="L20" s="98"/>
      <c r="M20" s="98"/>
      <c r="N20" s="98"/>
      <c r="O20" s="102">
        <v>1</v>
      </c>
      <c r="P20" s="101"/>
      <c r="Q20" s="98"/>
      <c r="R20" s="98"/>
      <c r="S20" s="98"/>
      <c r="T20" s="102"/>
      <c r="U20" s="99"/>
      <c r="V20" s="103">
        <f t="shared" si="2"/>
        <v>1</v>
      </c>
      <c r="W20" s="50" t="s">
        <v>215</v>
      </c>
      <c r="X20" s="49" t="s">
        <v>208</v>
      </c>
      <c r="Y20" s="49" t="s">
        <v>61</v>
      </c>
    </row>
    <row r="21" spans="2:48" ht="57.75" customHeight="1" x14ac:dyDescent="0.2">
      <c r="B21" s="195"/>
      <c r="C21" s="198"/>
      <c r="D21" s="201"/>
      <c r="E21" s="203"/>
      <c r="F21" s="67"/>
      <c r="G21" s="96">
        <v>15</v>
      </c>
      <c r="H21" s="93" t="s">
        <v>229</v>
      </c>
      <c r="I21" s="94" t="s">
        <v>230</v>
      </c>
      <c r="J21" s="100"/>
      <c r="K21" s="98"/>
      <c r="L21" s="98"/>
      <c r="M21" s="98"/>
      <c r="N21" s="98">
        <v>1</v>
      </c>
      <c r="O21" s="98"/>
      <c r="P21" s="101"/>
      <c r="Q21" s="98"/>
      <c r="R21" s="98"/>
      <c r="S21" s="98">
        <v>1</v>
      </c>
      <c r="T21" s="98"/>
      <c r="U21" s="99"/>
      <c r="V21" s="53">
        <f t="shared" si="2"/>
        <v>2</v>
      </c>
      <c r="W21" s="50" t="s">
        <v>215</v>
      </c>
      <c r="X21" s="49" t="s">
        <v>208</v>
      </c>
      <c r="Y21" s="49" t="s">
        <v>61</v>
      </c>
    </row>
    <row r="22" spans="2:48" ht="73.5" customHeight="1" x14ac:dyDescent="0.2">
      <c r="B22" s="195"/>
      <c r="C22" s="198"/>
      <c r="D22" s="206" t="s">
        <v>66</v>
      </c>
      <c r="E22" s="30" t="s">
        <v>71</v>
      </c>
      <c r="F22" s="67"/>
      <c r="G22" s="96">
        <v>16</v>
      </c>
      <c r="H22" s="93" t="s">
        <v>231</v>
      </c>
      <c r="I22" s="94" t="s">
        <v>232</v>
      </c>
      <c r="J22" s="68"/>
      <c r="K22" s="69"/>
      <c r="L22" s="69"/>
      <c r="M22" s="69"/>
      <c r="N22" s="69"/>
      <c r="O22" s="69">
        <v>1</v>
      </c>
      <c r="P22" s="69"/>
      <c r="Q22" s="69"/>
      <c r="R22" s="69"/>
      <c r="S22" s="69"/>
      <c r="T22" s="69"/>
      <c r="U22" s="70">
        <v>1</v>
      </c>
      <c r="V22" s="53">
        <f t="shared" si="2"/>
        <v>2</v>
      </c>
      <c r="W22" s="48" t="s">
        <v>210</v>
      </c>
      <c r="X22" s="49" t="s">
        <v>398</v>
      </c>
      <c r="Y22" s="49" t="s">
        <v>60</v>
      </c>
    </row>
    <row r="23" spans="2:48" ht="46.5" customHeight="1" x14ac:dyDescent="0.2">
      <c r="B23" s="195"/>
      <c r="C23" s="198"/>
      <c r="D23" s="207"/>
      <c r="E23" s="205" t="s">
        <v>72</v>
      </c>
      <c r="F23" s="67"/>
      <c r="G23" s="96">
        <v>17</v>
      </c>
      <c r="H23" s="93" t="s">
        <v>180</v>
      </c>
      <c r="I23" s="94" t="s">
        <v>192</v>
      </c>
      <c r="J23" s="68"/>
      <c r="K23" s="69"/>
      <c r="L23" s="69"/>
      <c r="M23" s="69"/>
      <c r="N23" s="69">
        <v>2</v>
      </c>
      <c r="O23" s="69"/>
      <c r="P23" s="69"/>
      <c r="Q23" s="69"/>
      <c r="R23" s="69"/>
      <c r="S23" s="69">
        <v>1</v>
      </c>
      <c r="T23" s="69"/>
      <c r="U23" s="70">
        <v>2</v>
      </c>
      <c r="V23" s="53">
        <f t="shared" si="2"/>
        <v>5</v>
      </c>
      <c r="W23" s="48" t="s">
        <v>153</v>
      </c>
      <c r="X23" s="49" t="s">
        <v>154</v>
      </c>
      <c r="Y23" s="49" t="s">
        <v>63</v>
      </c>
    </row>
    <row r="24" spans="2:48" ht="46.5" customHeight="1" x14ac:dyDescent="0.2">
      <c r="B24" s="195"/>
      <c r="C24" s="198"/>
      <c r="D24" s="207"/>
      <c r="E24" s="203"/>
      <c r="F24" s="67"/>
      <c r="G24" s="96">
        <v>18</v>
      </c>
      <c r="H24" s="93" t="s">
        <v>369</v>
      </c>
      <c r="I24" s="94" t="s">
        <v>233</v>
      </c>
      <c r="J24" s="68"/>
      <c r="K24" s="69"/>
      <c r="L24" s="69"/>
      <c r="M24" s="69"/>
      <c r="N24" s="69"/>
      <c r="O24" s="69"/>
      <c r="P24" s="77">
        <v>2</v>
      </c>
      <c r="Q24" s="69"/>
      <c r="R24" s="69"/>
      <c r="S24" s="69"/>
      <c r="T24" s="69">
        <v>1</v>
      </c>
      <c r="U24" s="70"/>
      <c r="V24" s="53">
        <f t="shared" si="2"/>
        <v>3</v>
      </c>
      <c r="W24" s="48" t="s">
        <v>153</v>
      </c>
      <c r="X24" s="49" t="s">
        <v>154</v>
      </c>
      <c r="Y24" s="49" t="s">
        <v>63</v>
      </c>
    </row>
    <row r="25" spans="2:48" ht="46.5" customHeight="1" x14ac:dyDescent="0.2">
      <c r="B25" s="195"/>
      <c r="C25" s="198"/>
      <c r="D25" s="207"/>
      <c r="E25" s="203"/>
      <c r="F25" s="67"/>
      <c r="G25" s="96">
        <v>19</v>
      </c>
      <c r="H25" s="93" t="s">
        <v>182</v>
      </c>
      <c r="I25" s="94" t="s">
        <v>183</v>
      </c>
      <c r="J25" s="68"/>
      <c r="K25" s="69"/>
      <c r="L25" s="69">
        <v>1</v>
      </c>
      <c r="M25" s="69"/>
      <c r="N25" s="69"/>
      <c r="O25" s="69"/>
      <c r="P25" s="69"/>
      <c r="Q25" s="69"/>
      <c r="R25" s="69"/>
      <c r="S25" s="69"/>
      <c r="T25" s="69"/>
      <c r="U25" s="70"/>
      <c r="V25" s="53">
        <f t="shared" si="2"/>
        <v>1</v>
      </c>
      <c r="W25" s="48" t="s">
        <v>153</v>
      </c>
      <c r="X25" s="49" t="s">
        <v>154</v>
      </c>
      <c r="Y25" s="49" t="s">
        <v>63</v>
      </c>
    </row>
    <row r="26" spans="2:48" ht="69" customHeight="1" x14ac:dyDescent="0.2">
      <c r="B26" s="195"/>
      <c r="C26" s="198"/>
      <c r="D26" s="207"/>
      <c r="E26" s="203"/>
      <c r="F26" s="67"/>
      <c r="G26" s="96">
        <v>20</v>
      </c>
      <c r="H26" s="93" t="s">
        <v>147</v>
      </c>
      <c r="I26" s="94" t="s">
        <v>234</v>
      </c>
      <c r="J26" s="68"/>
      <c r="K26" s="69"/>
      <c r="L26" s="69"/>
      <c r="M26" s="69"/>
      <c r="N26" s="69"/>
      <c r="O26" s="69">
        <v>3</v>
      </c>
      <c r="P26" s="69"/>
      <c r="Q26" s="69"/>
      <c r="R26" s="69"/>
      <c r="S26" s="69"/>
      <c r="T26" s="69"/>
      <c r="U26" s="70">
        <v>1</v>
      </c>
      <c r="V26" s="53">
        <f t="shared" si="2"/>
        <v>4</v>
      </c>
      <c r="W26" s="50" t="s">
        <v>215</v>
      </c>
      <c r="X26" s="49" t="s">
        <v>208</v>
      </c>
      <c r="Y26" s="49" t="s">
        <v>61</v>
      </c>
    </row>
    <row r="27" spans="2:48" ht="53.25" customHeight="1" x14ac:dyDescent="0.2">
      <c r="B27" s="195"/>
      <c r="C27" s="198"/>
      <c r="D27" s="207"/>
      <c r="E27" s="203"/>
      <c r="F27" s="67"/>
      <c r="G27" s="96">
        <v>21</v>
      </c>
      <c r="H27" s="93" t="s">
        <v>181</v>
      </c>
      <c r="I27" s="94" t="s">
        <v>178</v>
      </c>
      <c r="J27" s="68"/>
      <c r="K27" s="69"/>
      <c r="L27" s="69"/>
      <c r="M27" s="69"/>
      <c r="N27" s="69"/>
      <c r="O27" s="69"/>
      <c r="P27" s="69">
        <v>1</v>
      </c>
      <c r="Q27" s="69"/>
      <c r="R27" s="69"/>
      <c r="S27" s="69"/>
      <c r="T27" s="69"/>
      <c r="U27" s="70"/>
      <c r="V27" s="53">
        <f t="shared" si="2"/>
        <v>1</v>
      </c>
      <c r="W27" s="48" t="s">
        <v>130</v>
      </c>
      <c r="X27" s="49" t="s">
        <v>399</v>
      </c>
      <c r="Y27" s="49" t="s">
        <v>59</v>
      </c>
    </row>
    <row r="28" spans="2:48" s="71" customFormat="1" ht="53.25" customHeight="1" x14ac:dyDescent="0.2">
      <c r="B28" s="195"/>
      <c r="C28" s="198"/>
      <c r="D28" s="207"/>
      <c r="E28" s="203"/>
      <c r="F28" s="67"/>
      <c r="G28" s="96">
        <v>22</v>
      </c>
      <c r="H28" s="93" t="s">
        <v>235</v>
      </c>
      <c r="I28" s="94" t="s">
        <v>132</v>
      </c>
      <c r="J28" s="68"/>
      <c r="K28" s="69"/>
      <c r="L28" s="69"/>
      <c r="M28" s="69">
        <v>1</v>
      </c>
      <c r="N28" s="69"/>
      <c r="O28" s="69"/>
      <c r="P28" s="69"/>
      <c r="Q28" s="69"/>
      <c r="R28" s="69"/>
      <c r="S28" s="69"/>
      <c r="T28" s="69"/>
      <c r="U28" s="70"/>
      <c r="V28" s="53">
        <f t="shared" si="2"/>
        <v>1</v>
      </c>
      <c r="W28" s="52" t="s">
        <v>130</v>
      </c>
      <c r="X28" s="49" t="s">
        <v>399</v>
      </c>
      <c r="Y28" s="104" t="s">
        <v>63</v>
      </c>
      <c r="Z28" s="75"/>
      <c r="AA28" s="72"/>
      <c r="AB28" s="72"/>
      <c r="AC28" s="72"/>
      <c r="AD28" s="72"/>
      <c r="AE28" s="6"/>
      <c r="AF28" s="73"/>
      <c r="AG28" s="74"/>
      <c r="AH28" s="74"/>
      <c r="AI28" s="74"/>
      <c r="AJ28" s="74"/>
      <c r="AK28" s="74"/>
      <c r="AL28" s="74"/>
      <c r="AM28" s="74"/>
      <c r="AN28" s="74"/>
      <c r="AO28" s="74"/>
      <c r="AP28" s="74"/>
      <c r="AQ28" s="74"/>
      <c r="AR28" s="74"/>
      <c r="AS28" s="74"/>
      <c r="AT28" s="74"/>
      <c r="AU28" s="74"/>
      <c r="AV28" s="74"/>
    </row>
    <row r="29" spans="2:48" ht="53.25" customHeight="1" x14ac:dyDescent="0.2">
      <c r="B29" s="195"/>
      <c r="C29" s="198"/>
      <c r="D29" s="207"/>
      <c r="E29" s="203"/>
      <c r="F29" s="67"/>
      <c r="G29" s="96">
        <v>23</v>
      </c>
      <c r="H29" s="93" t="s">
        <v>170</v>
      </c>
      <c r="I29" s="94" t="s">
        <v>132</v>
      </c>
      <c r="J29" s="68"/>
      <c r="K29" s="69"/>
      <c r="L29" s="69"/>
      <c r="M29" s="69"/>
      <c r="N29" s="69"/>
      <c r="O29" s="69"/>
      <c r="P29" s="69">
        <v>2</v>
      </c>
      <c r="Q29" s="69"/>
      <c r="R29" s="69"/>
      <c r="S29" s="69"/>
      <c r="T29" s="69"/>
      <c r="U29" s="70"/>
      <c r="V29" s="53">
        <f t="shared" si="2"/>
        <v>2</v>
      </c>
      <c r="W29" s="48" t="s">
        <v>130</v>
      </c>
      <c r="X29" s="49" t="s">
        <v>399</v>
      </c>
      <c r="Y29" s="49" t="s">
        <v>59</v>
      </c>
      <c r="AE29" s="72"/>
    </row>
    <row r="30" spans="2:48" ht="82.5" customHeight="1" x14ac:dyDescent="0.2">
      <c r="B30" s="195"/>
      <c r="C30" s="198"/>
      <c r="D30" s="208" t="s">
        <v>67</v>
      </c>
      <c r="E30" s="210" t="s">
        <v>73</v>
      </c>
      <c r="F30" s="67"/>
      <c r="G30" s="96">
        <v>24</v>
      </c>
      <c r="H30" s="93" t="s">
        <v>236</v>
      </c>
      <c r="I30" s="94" t="s">
        <v>237</v>
      </c>
      <c r="J30" s="68"/>
      <c r="K30" s="69"/>
      <c r="L30" s="69"/>
      <c r="M30" s="69"/>
      <c r="N30" s="69"/>
      <c r="O30" s="69"/>
      <c r="P30" s="69"/>
      <c r="Q30" s="69"/>
      <c r="R30" s="69">
        <v>1</v>
      </c>
      <c r="S30" s="69"/>
      <c r="T30" s="69"/>
      <c r="U30" s="70"/>
      <c r="V30" s="53">
        <f t="shared" si="2"/>
        <v>1</v>
      </c>
      <c r="W30" s="48" t="s">
        <v>400</v>
      </c>
      <c r="X30" s="49" t="s">
        <v>398</v>
      </c>
      <c r="Y30" s="49" t="s">
        <v>63</v>
      </c>
    </row>
    <row r="31" spans="2:48" ht="82.5" customHeight="1" x14ac:dyDescent="0.2">
      <c r="B31" s="195"/>
      <c r="C31" s="198"/>
      <c r="D31" s="206"/>
      <c r="E31" s="205"/>
      <c r="F31" s="67"/>
      <c r="G31" s="96">
        <v>25</v>
      </c>
      <c r="H31" s="93" t="s">
        <v>381</v>
      </c>
      <c r="I31" s="94" t="s">
        <v>149</v>
      </c>
      <c r="J31" s="68"/>
      <c r="K31" s="69"/>
      <c r="L31" s="69"/>
      <c r="M31" s="69"/>
      <c r="N31" s="69"/>
      <c r="O31" s="69"/>
      <c r="P31" s="69"/>
      <c r="Q31" s="69"/>
      <c r="R31" s="69"/>
      <c r="S31" s="69"/>
      <c r="T31" s="69">
        <v>1</v>
      </c>
      <c r="U31" s="70"/>
      <c r="V31" s="53">
        <f t="shared" si="2"/>
        <v>1</v>
      </c>
      <c r="W31" s="50" t="s">
        <v>215</v>
      </c>
      <c r="X31" s="49" t="s">
        <v>208</v>
      </c>
      <c r="Y31" s="49" t="s">
        <v>63</v>
      </c>
    </row>
    <row r="32" spans="2:48" ht="64.5" customHeight="1" thickBot="1" x14ac:dyDescent="0.25">
      <c r="B32" s="196"/>
      <c r="C32" s="199"/>
      <c r="D32" s="209"/>
      <c r="E32" s="211"/>
      <c r="F32" s="67"/>
      <c r="G32" s="96">
        <v>26</v>
      </c>
      <c r="H32" s="93" t="s">
        <v>382</v>
      </c>
      <c r="I32" s="94" t="s">
        <v>238</v>
      </c>
      <c r="J32" s="68"/>
      <c r="K32" s="69"/>
      <c r="L32" s="69"/>
      <c r="M32" s="69"/>
      <c r="N32" s="69"/>
      <c r="O32" s="69"/>
      <c r="P32" s="69"/>
      <c r="Q32" s="69"/>
      <c r="R32" s="69"/>
      <c r="S32" s="69"/>
      <c r="T32" s="69">
        <v>1</v>
      </c>
      <c r="U32" s="70"/>
      <c r="V32" s="53">
        <f t="shared" si="2"/>
        <v>1</v>
      </c>
      <c r="W32" s="48" t="s">
        <v>130</v>
      </c>
      <c r="X32" s="49" t="s">
        <v>399</v>
      </c>
      <c r="Y32" s="49" t="s">
        <v>63</v>
      </c>
    </row>
    <row r="33" spans="2:25" ht="64.5" customHeight="1" x14ac:dyDescent="0.2">
      <c r="B33" s="194" t="s">
        <v>94</v>
      </c>
      <c r="C33" s="197" t="s">
        <v>32</v>
      </c>
      <c r="D33" s="212" t="s">
        <v>74</v>
      </c>
      <c r="E33" s="202" t="s">
        <v>98</v>
      </c>
      <c r="F33" s="67"/>
      <c r="G33" s="96">
        <v>27</v>
      </c>
      <c r="H33" s="93" t="s">
        <v>155</v>
      </c>
      <c r="I33" s="94" t="s">
        <v>401</v>
      </c>
      <c r="J33" s="68"/>
      <c r="K33" s="69"/>
      <c r="L33" s="69"/>
      <c r="M33" s="69"/>
      <c r="N33" s="69"/>
      <c r="O33" s="69">
        <v>1</v>
      </c>
      <c r="P33" s="69"/>
      <c r="Q33" s="69"/>
      <c r="R33" s="69"/>
      <c r="S33" s="69"/>
      <c r="T33" s="69"/>
      <c r="U33" s="70"/>
      <c r="V33" s="53">
        <f t="shared" si="2"/>
        <v>1</v>
      </c>
      <c r="W33" s="48" t="s">
        <v>402</v>
      </c>
      <c r="X33" s="49" t="s">
        <v>154</v>
      </c>
      <c r="Y33" s="49" t="s">
        <v>63</v>
      </c>
    </row>
    <row r="34" spans="2:25" ht="87" customHeight="1" x14ac:dyDescent="0.2">
      <c r="B34" s="195"/>
      <c r="C34" s="198"/>
      <c r="D34" s="213"/>
      <c r="E34" s="203"/>
      <c r="F34" s="67"/>
      <c r="G34" s="96">
        <v>28</v>
      </c>
      <c r="H34" s="93" t="s">
        <v>121</v>
      </c>
      <c r="I34" s="94" t="s">
        <v>122</v>
      </c>
      <c r="J34" s="68"/>
      <c r="K34" s="69"/>
      <c r="L34" s="69"/>
      <c r="M34" s="69"/>
      <c r="N34" s="69"/>
      <c r="O34" s="69"/>
      <c r="P34" s="69"/>
      <c r="Q34" s="69"/>
      <c r="R34" s="69"/>
      <c r="S34" s="69"/>
      <c r="T34" s="69"/>
      <c r="U34" s="70">
        <v>2</v>
      </c>
      <c r="V34" s="53">
        <f t="shared" si="2"/>
        <v>2</v>
      </c>
      <c r="W34" s="48" t="s">
        <v>193</v>
      </c>
      <c r="X34" s="49" t="s">
        <v>398</v>
      </c>
      <c r="Y34" s="49" t="s">
        <v>60</v>
      </c>
    </row>
    <row r="35" spans="2:25" ht="64.5" customHeight="1" x14ac:dyDescent="0.2">
      <c r="B35" s="195"/>
      <c r="C35" s="198"/>
      <c r="D35" s="213"/>
      <c r="E35" s="203"/>
      <c r="F35" s="67"/>
      <c r="G35" s="96">
        <v>29</v>
      </c>
      <c r="H35" s="93" t="s">
        <v>240</v>
      </c>
      <c r="I35" s="94" t="s">
        <v>241</v>
      </c>
      <c r="J35" s="68"/>
      <c r="K35" s="69"/>
      <c r="L35" s="69"/>
      <c r="M35" s="69"/>
      <c r="N35" s="69"/>
      <c r="O35" s="69"/>
      <c r="P35" s="69">
        <v>1</v>
      </c>
      <c r="Q35" s="69"/>
      <c r="R35" s="69"/>
      <c r="S35" s="69">
        <v>1</v>
      </c>
      <c r="T35" s="69"/>
      <c r="U35" s="70"/>
      <c r="V35" s="53">
        <f t="shared" si="2"/>
        <v>2</v>
      </c>
      <c r="W35" s="48" t="s">
        <v>130</v>
      </c>
      <c r="X35" s="49" t="s">
        <v>399</v>
      </c>
      <c r="Y35" s="49" t="s">
        <v>63</v>
      </c>
    </row>
    <row r="36" spans="2:25" ht="69.75" customHeight="1" x14ac:dyDescent="0.2">
      <c r="B36" s="195"/>
      <c r="C36" s="198"/>
      <c r="D36" s="214" t="s">
        <v>33</v>
      </c>
      <c r="E36" s="205" t="s">
        <v>99</v>
      </c>
      <c r="F36" s="67"/>
      <c r="G36" s="96">
        <v>30</v>
      </c>
      <c r="H36" s="93" t="s">
        <v>242</v>
      </c>
      <c r="I36" s="94" t="s">
        <v>243</v>
      </c>
      <c r="J36" s="100"/>
      <c r="K36" s="98"/>
      <c r="L36" s="98"/>
      <c r="M36" s="98"/>
      <c r="N36" s="98"/>
      <c r="O36" s="98">
        <v>1</v>
      </c>
      <c r="P36" s="101"/>
      <c r="Q36" s="98"/>
      <c r="R36" s="98"/>
      <c r="S36" s="98"/>
      <c r="T36" s="98"/>
      <c r="U36" s="99">
        <v>1</v>
      </c>
      <c r="V36" s="53">
        <f t="shared" si="2"/>
        <v>2</v>
      </c>
      <c r="W36" s="48" t="s">
        <v>210</v>
      </c>
      <c r="X36" s="49" t="s">
        <v>398</v>
      </c>
      <c r="Y36" s="49" t="s">
        <v>63</v>
      </c>
    </row>
    <row r="37" spans="2:25" ht="69.75" customHeight="1" x14ac:dyDescent="0.2">
      <c r="B37" s="195"/>
      <c r="C37" s="198"/>
      <c r="D37" s="213"/>
      <c r="E37" s="203"/>
      <c r="F37" s="67"/>
      <c r="G37" s="96">
        <v>31</v>
      </c>
      <c r="H37" s="93" t="s">
        <v>150</v>
      </c>
      <c r="I37" s="94" t="s">
        <v>172</v>
      </c>
      <c r="J37" s="100"/>
      <c r="K37" s="98"/>
      <c r="L37" s="98">
        <v>1</v>
      </c>
      <c r="M37" s="98"/>
      <c r="N37" s="98"/>
      <c r="O37" s="98">
        <v>3</v>
      </c>
      <c r="P37" s="101"/>
      <c r="Q37" s="98"/>
      <c r="R37" s="98">
        <v>3</v>
      </c>
      <c r="S37" s="98"/>
      <c r="T37" s="98"/>
      <c r="U37" s="99">
        <v>2</v>
      </c>
      <c r="V37" s="53">
        <f t="shared" si="2"/>
        <v>9</v>
      </c>
      <c r="W37" s="50" t="s">
        <v>215</v>
      </c>
      <c r="X37" s="49" t="s">
        <v>208</v>
      </c>
      <c r="Y37" s="49" t="s">
        <v>61</v>
      </c>
    </row>
    <row r="38" spans="2:25" ht="69.75" customHeight="1" x14ac:dyDescent="0.2">
      <c r="B38" s="195"/>
      <c r="C38" s="198"/>
      <c r="D38" s="213"/>
      <c r="E38" s="203"/>
      <c r="F38" s="67"/>
      <c r="G38" s="96">
        <v>32</v>
      </c>
      <c r="H38" s="93" t="s">
        <v>133</v>
      </c>
      <c r="I38" s="94" t="s">
        <v>244</v>
      </c>
      <c r="J38" s="100"/>
      <c r="K38" s="98"/>
      <c r="L38" s="69"/>
      <c r="M38" s="98"/>
      <c r="N38" s="98">
        <v>1</v>
      </c>
      <c r="O38" s="98">
        <v>2</v>
      </c>
      <c r="P38" s="101"/>
      <c r="Q38" s="98"/>
      <c r="R38" s="98"/>
      <c r="S38" s="98"/>
      <c r="T38" s="98"/>
      <c r="U38" s="99"/>
      <c r="V38" s="53">
        <f t="shared" si="2"/>
        <v>3</v>
      </c>
      <c r="W38" s="48" t="s">
        <v>130</v>
      </c>
      <c r="X38" s="49" t="s">
        <v>399</v>
      </c>
      <c r="Y38" s="49" t="s">
        <v>63</v>
      </c>
    </row>
    <row r="39" spans="2:25" ht="121" customHeight="1" x14ac:dyDescent="0.2">
      <c r="B39" s="195"/>
      <c r="C39" s="198"/>
      <c r="D39" s="213"/>
      <c r="E39" s="205" t="s">
        <v>245</v>
      </c>
      <c r="F39" s="67"/>
      <c r="G39" s="96">
        <v>33</v>
      </c>
      <c r="H39" s="93" t="s">
        <v>246</v>
      </c>
      <c r="I39" s="94" t="s">
        <v>247</v>
      </c>
      <c r="J39" s="100"/>
      <c r="K39" s="98"/>
      <c r="L39" s="98"/>
      <c r="M39" s="98"/>
      <c r="N39" s="98"/>
      <c r="O39" s="98">
        <v>1</v>
      </c>
      <c r="P39" s="101"/>
      <c r="Q39" s="98"/>
      <c r="R39" s="98"/>
      <c r="S39" s="98"/>
      <c r="T39" s="98"/>
      <c r="U39" s="99">
        <v>1</v>
      </c>
      <c r="V39" s="53">
        <f t="shared" si="2"/>
        <v>2</v>
      </c>
      <c r="W39" s="48" t="s">
        <v>400</v>
      </c>
      <c r="X39" s="49" t="s">
        <v>398</v>
      </c>
      <c r="Y39" s="49" t="s">
        <v>60</v>
      </c>
    </row>
    <row r="40" spans="2:25" ht="78" customHeight="1" x14ac:dyDescent="0.2">
      <c r="B40" s="195"/>
      <c r="C40" s="198"/>
      <c r="D40" s="213"/>
      <c r="E40" s="203"/>
      <c r="F40" s="67"/>
      <c r="G40" s="96">
        <v>34</v>
      </c>
      <c r="H40" s="93" t="s">
        <v>248</v>
      </c>
      <c r="I40" s="94" t="s">
        <v>249</v>
      </c>
      <c r="J40" s="100"/>
      <c r="K40" s="98"/>
      <c r="L40" s="98"/>
      <c r="M40" s="98"/>
      <c r="N40" s="98">
        <v>2</v>
      </c>
      <c r="O40" s="98"/>
      <c r="P40" s="101">
        <v>1</v>
      </c>
      <c r="Q40" s="98"/>
      <c r="R40" s="98"/>
      <c r="S40" s="98"/>
      <c r="T40" s="98">
        <v>1</v>
      </c>
      <c r="U40" s="99">
        <v>1</v>
      </c>
      <c r="V40" s="53">
        <f t="shared" si="2"/>
        <v>5</v>
      </c>
      <c r="W40" s="50" t="s">
        <v>215</v>
      </c>
      <c r="X40" s="49" t="s">
        <v>208</v>
      </c>
      <c r="Y40" s="49" t="s">
        <v>61</v>
      </c>
    </row>
    <row r="41" spans="2:25" ht="76" customHeight="1" x14ac:dyDescent="0.2">
      <c r="B41" s="195"/>
      <c r="C41" s="198"/>
      <c r="D41" s="213"/>
      <c r="E41" s="203"/>
      <c r="F41" s="67"/>
      <c r="G41" s="96">
        <v>35</v>
      </c>
      <c r="H41" s="93" t="s">
        <v>134</v>
      </c>
      <c r="I41" s="94" t="s">
        <v>250</v>
      </c>
      <c r="J41" s="100"/>
      <c r="K41" s="98"/>
      <c r="L41" s="98"/>
      <c r="M41" s="98">
        <v>1</v>
      </c>
      <c r="N41" s="98"/>
      <c r="O41" s="98"/>
      <c r="P41" s="101"/>
      <c r="Q41" s="98"/>
      <c r="R41" s="98"/>
      <c r="S41" s="98">
        <v>1</v>
      </c>
      <c r="T41" s="98">
        <v>2</v>
      </c>
      <c r="U41" s="99">
        <v>1</v>
      </c>
      <c r="V41" s="53">
        <f t="shared" si="2"/>
        <v>5</v>
      </c>
      <c r="W41" s="48" t="s">
        <v>130</v>
      </c>
      <c r="X41" s="49" t="s">
        <v>399</v>
      </c>
      <c r="Y41" s="49" t="s">
        <v>59</v>
      </c>
    </row>
    <row r="42" spans="2:25" ht="117" customHeight="1" x14ac:dyDescent="0.2">
      <c r="B42" s="195"/>
      <c r="C42" s="198"/>
      <c r="D42" s="214" t="s">
        <v>75</v>
      </c>
      <c r="E42" s="205" t="s">
        <v>65</v>
      </c>
      <c r="F42" s="67"/>
      <c r="G42" s="96">
        <v>36</v>
      </c>
      <c r="H42" s="93" t="s">
        <v>251</v>
      </c>
      <c r="I42" s="94" t="s">
        <v>252</v>
      </c>
      <c r="J42" s="100"/>
      <c r="K42" s="98"/>
      <c r="L42" s="98"/>
      <c r="M42" s="98"/>
      <c r="N42" s="98">
        <v>1</v>
      </c>
      <c r="O42" s="98"/>
      <c r="P42" s="101"/>
      <c r="Q42" s="98"/>
      <c r="R42" s="98"/>
      <c r="S42" s="98"/>
      <c r="T42" s="98">
        <v>1</v>
      </c>
      <c r="U42" s="99"/>
      <c r="V42" s="53">
        <f t="shared" si="2"/>
        <v>2</v>
      </c>
      <c r="W42" s="48" t="s">
        <v>253</v>
      </c>
      <c r="X42" s="49" t="s">
        <v>398</v>
      </c>
      <c r="Y42" s="49" t="s">
        <v>63</v>
      </c>
    </row>
    <row r="43" spans="2:25" ht="87" customHeight="1" x14ac:dyDescent="0.2">
      <c r="B43" s="195"/>
      <c r="C43" s="198"/>
      <c r="D43" s="213"/>
      <c r="E43" s="203"/>
      <c r="F43" s="67"/>
      <c r="G43" s="96">
        <v>37</v>
      </c>
      <c r="H43" s="93" t="s">
        <v>123</v>
      </c>
      <c r="I43" s="94" t="s">
        <v>254</v>
      </c>
      <c r="J43" s="100"/>
      <c r="K43" s="98"/>
      <c r="L43" s="98"/>
      <c r="M43" s="98"/>
      <c r="N43" s="98"/>
      <c r="O43" s="98">
        <v>1</v>
      </c>
      <c r="P43" s="101"/>
      <c r="Q43" s="98"/>
      <c r="R43" s="98"/>
      <c r="S43" s="98"/>
      <c r="T43" s="98"/>
      <c r="U43" s="99">
        <v>1</v>
      </c>
      <c r="V43" s="53">
        <f t="shared" si="2"/>
        <v>2</v>
      </c>
      <c r="W43" s="48" t="s">
        <v>253</v>
      </c>
      <c r="X43" s="49" t="s">
        <v>398</v>
      </c>
      <c r="Y43" s="49" t="s">
        <v>63</v>
      </c>
    </row>
    <row r="44" spans="2:25" ht="95" customHeight="1" x14ac:dyDescent="0.2">
      <c r="B44" s="195"/>
      <c r="C44" s="198"/>
      <c r="D44" s="213"/>
      <c r="E44" s="203"/>
      <c r="F44" s="67"/>
      <c r="G44" s="96">
        <v>38</v>
      </c>
      <c r="H44" s="93" t="s">
        <v>255</v>
      </c>
      <c r="I44" s="94" t="s">
        <v>256</v>
      </c>
      <c r="J44" s="100"/>
      <c r="K44" s="98"/>
      <c r="L44" s="98"/>
      <c r="M44" s="98"/>
      <c r="N44" s="98"/>
      <c r="O44" s="98"/>
      <c r="P44" s="101"/>
      <c r="Q44" s="98"/>
      <c r="R44" s="98">
        <v>1</v>
      </c>
      <c r="S44" s="98"/>
      <c r="T44" s="98"/>
      <c r="U44" s="99"/>
      <c r="V44" s="53">
        <f t="shared" si="2"/>
        <v>1</v>
      </c>
      <c r="W44" s="48" t="s">
        <v>253</v>
      </c>
      <c r="X44" s="49" t="s">
        <v>398</v>
      </c>
      <c r="Y44" s="49" t="s">
        <v>63</v>
      </c>
    </row>
    <row r="45" spans="2:25" ht="65.25" customHeight="1" x14ac:dyDescent="0.2">
      <c r="B45" s="195"/>
      <c r="C45" s="198"/>
      <c r="D45" s="213"/>
      <c r="E45" s="204"/>
      <c r="F45" s="67"/>
      <c r="G45" s="96">
        <v>39</v>
      </c>
      <c r="H45" s="93" t="s">
        <v>257</v>
      </c>
      <c r="I45" s="94" t="s">
        <v>258</v>
      </c>
      <c r="J45" s="100"/>
      <c r="K45" s="98"/>
      <c r="L45" s="98"/>
      <c r="M45" s="98"/>
      <c r="N45" s="98"/>
      <c r="O45" s="98"/>
      <c r="P45" s="101"/>
      <c r="Q45" s="98"/>
      <c r="R45" s="98"/>
      <c r="S45" s="98">
        <v>1</v>
      </c>
      <c r="T45" s="98"/>
      <c r="U45" s="99"/>
      <c r="V45" s="53">
        <f t="shared" si="2"/>
        <v>1</v>
      </c>
      <c r="W45" s="48" t="s">
        <v>253</v>
      </c>
      <c r="X45" s="49" t="s">
        <v>398</v>
      </c>
      <c r="Y45" s="49" t="s">
        <v>63</v>
      </c>
    </row>
    <row r="46" spans="2:25" ht="57.75" customHeight="1" x14ac:dyDescent="0.2">
      <c r="B46" s="195"/>
      <c r="C46" s="198"/>
      <c r="D46" s="213"/>
      <c r="E46" s="205" t="s">
        <v>76</v>
      </c>
      <c r="F46" s="67"/>
      <c r="G46" s="96">
        <v>40</v>
      </c>
      <c r="H46" s="93" t="s">
        <v>383</v>
      </c>
      <c r="I46" s="94" t="s">
        <v>384</v>
      </c>
      <c r="J46" s="68"/>
      <c r="K46" s="69"/>
      <c r="L46" s="69"/>
      <c r="M46" s="69"/>
      <c r="N46" s="69">
        <v>1</v>
      </c>
      <c r="O46" s="69"/>
      <c r="P46" s="69">
        <v>1</v>
      </c>
      <c r="Q46" s="69"/>
      <c r="R46" s="69">
        <v>1</v>
      </c>
      <c r="S46" s="69">
        <v>1</v>
      </c>
      <c r="T46" s="69"/>
      <c r="U46" s="70"/>
      <c r="V46" s="53">
        <f t="shared" si="2"/>
        <v>4</v>
      </c>
      <c r="W46" s="48" t="s">
        <v>259</v>
      </c>
      <c r="X46" s="49" t="s">
        <v>398</v>
      </c>
      <c r="Y46" s="49" t="s">
        <v>63</v>
      </c>
    </row>
    <row r="47" spans="2:25" ht="57.75" customHeight="1" x14ac:dyDescent="0.2">
      <c r="B47" s="195"/>
      <c r="C47" s="198"/>
      <c r="D47" s="213"/>
      <c r="E47" s="203"/>
      <c r="F47" s="67"/>
      <c r="G47" s="96">
        <v>41</v>
      </c>
      <c r="H47" s="93" t="s">
        <v>385</v>
      </c>
      <c r="I47" s="94" t="s">
        <v>260</v>
      </c>
      <c r="J47" s="68"/>
      <c r="K47" s="69"/>
      <c r="L47" s="69"/>
      <c r="M47" s="69"/>
      <c r="N47" s="69"/>
      <c r="O47" s="69"/>
      <c r="P47" s="69"/>
      <c r="Q47" s="69"/>
      <c r="R47" s="69"/>
      <c r="S47" s="69">
        <v>1</v>
      </c>
      <c r="T47" s="69">
        <v>2</v>
      </c>
      <c r="U47" s="70"/>
      <c r="V47" s="53">
        <f t="shared" si="2"/>
        <v>3</v>
      </c>
      <c r="W47" s="50" t="s">
        <v>215</v>
      </c>
      <c r="X47" s="49" t="s">
        <v>208</v>
      </c>
      <c r="Y47" s="49" t="s">
        <v>61</v>
      </c>
    </row>
    <row r="48" spans="2:25" ht="57.75" customHeight="1" x14ac:dyDescent="0.2">
      <c r="B48" s="195"/>
      <c r="C48" s="198"/>
      <c r="D48" s="213"/>
      <c r="E48" s="203"/>
      <c r="F48" s="67"/>
      <c r="G48" s="96">
        <v>42</v>
      </c>
      <c r="H48" s="93" t="s">
        <v>386</v>
      </c>
      <c r="I48" s="94" t="s">
        <v>260</v>
      </c>
      <c r="J48" s="68"/>
      <c r="K48" s="69"/>
      <c r="L48" s="69">
        <v>1</v>
      </c>
      <c r="M48" s="69">
        <v>2</v>
      </c>
      <c r="N48" s="69"/>
      <c r="O48" s="69"/>
      <c r="P48" s="69">
        <v>2</v>
      </c>
      <c r="Q48" s="69"/>
      <c r="R48" s="69"/>
      <c r="S48" s="69"/>
      <c r="T48" s="69">
        <v>1</v>
      </c>
      <c r="U48" s="70"/>
      <c r="V48" s="53">
        <f t="shared" si="2"/>
        <v>6</v>
      </c>
      <c r="W48" s="48" t="s">
        <v>130</v>
      </c>
      <c r="X48" s="49" t="s">
        <v>399</v>
      </c>
      <c r="Y48" s="49" t="s">
        <v>59</v>
      </c>
    </row>
    <row r="49" spans="2:25" ht="57.75" customHeight="1" x14ac:dyDescent="0.2">
      <c r="B49" s="195"/>
      <c r="C49" s="198"/>
      <c r="D49" s="214" t="s">
        <v>77</v>
      </c>
      <c r="E49" s="205" t="s">
        <v>34</v>
      </c>
      <c r="F49" s="67"/>
      <c r="G49" s="96">
        <v>43</v>
      </c>
      <c r="H49" s="93" t="s">
        <v>261</v>
      </c>
      <c r="I49" s="94" t="s">
        <v>262</v>
      </c>
      <c r="J49" s="100"/>
      <c r="K49" s="98"/>
      <c r="L49" s="98"/>
      <c r="M49" s="98"/>
      <c r="N49" s="98"/>
      <c r="O49" s="98"/>
      <c r="P49" s="101"/>
      <c r="Q49" s="98"/>
      <c r="R49" s="98"/>
      <c r="S49" s="98"/>
      <c r="T49" s="98"/>
      <c r="U49" s="99"/>
      <c r="V49" s="53">
        <f t="shared" si="2"/>
        <v>0</v>
      </c>
      <c r="W49" s="48" t="s">
        <v>193</v>
      </c>
      <c r="X49" s="49" t="s">
        <v>398</v>
      </c>
      <c r="Y49" s="49" t="s">
        <v>63</v>
      </c>
    </row>
    <row r="50" spans="2:25" ht="57.75" customHeight="1" x14ac:dyDescent="0.2">
      <c r="B50" s="195"/>
      <c r="C50" s="198"/>
      <c r="D50" s="213"/>
      <c r="E50" s="203"/>
      <c r="F50" s="67"/>
      <c r="G50" s="96">
        <v>44</v>
      </c>
      <c r="H50" s="93" t="s">
        <v>124</v>
      </c>
      <c r="I50" s="94" t="s">
        <v>158</v>
      </c>
      <c r="J50" s="100"/>
      <c r="K50" s="98"/>
      <c r="L50" s="98">
        <v>1</v>
      </c>
      <c r="M50" s="98"/>
      <c r="N50" s="98"/>
      <c r="O50" s="98">
        <v>1</v>
      </c>
      <c r="P50" s="101"/>
      <c r="Q50" s="98"/>
      <c r="R50" s="98">
        <v>1</v>
      </c>
      <c r="S50" s="98"/>
      <c r="T50" s="98"/>
      <c r="U50" s="99">
        <v>1</v>
      </c>
      <c r="V50" s="53">
        <f t="shared" si="2"/>
        <v>4</v>
      </c>
      <c r="W50" s="48" t="s">
        <v>193</v>
      </c>
      <c r="X50" s="49" t="s">
        <v>398</v>
      </c>
      <c r="Y50" s="49" t="s">
        <v>63</v>
      </c>
    </row>
    <row r="51" spans="2:25" ht="57.75" customHeight="1" x14ac:dyDescent="0.2">
      <c r="B51" s="195"/>
      <c r="C51" s="198"/>
      <c r="D51" s="213"/>
      <c r="E51" s="203"/>
      <c r="F51" s="67"/>
      <c r="G51" s="96">
        <v>45</v>
      </c>
      <c r="H51" s="93" t="s">
        <v>263</v>
      </c>
      <c r="I51" s="94" t="s">
        <v>264</v>
      </c>
      <c r="J51" s="100"/>
      <c r="K51" s="98"/>
      <c r="L51" s="98"/>
      <c r="M51" s="98"/>
      <c r="N51" s="98"/>
      <c r="O51" s="98"/>
      <c r="P51" s="101"/>
      <c r="Q51" s="98">
        <v>1</v>
      </c>
      <c r="R51" s="98"/>
      <c r="S51" s="98"/>
      <c r="T51" s="98">
        <v>1</v>
      </c>
      <c r="U51" s="99"/>
      <c r="V51" s="53">
        <f t="shared" si="2"/>
        <v>2</v>
      </c>
      <c r="W51" s="48" t="s">
        <v>193</v>
      </c>
      <c r="X51" s="49" t="s">
        <v>398</v>
      </c>
      <c r="Y51" s="49" t="s">
        <v>60</v>
      </c>
    </row>
    <row r="52" spans="2:25" ht="87" customHeight="1" x14ac:dyDescent="0.2">
      <c r="B52" s="195"/>
      <c r="C52" s="198"/>
      <c r="D52" s="213"/>
      <c r="E52" s="203"/>
      <c r="F52" s="67"/>
      <c r="G52" s="96">
        <v>46</v>
      </c>
      <c r="H52" s="93" t="s">
        <v>265</v>
      </c>
      <c r="I52" s="94" t="s">
        <v>266</v>
      </c>
      <c r="J52" s="100"/>
      <c r="K52" s="98"/>
      <c r="L52" s="98">
        <v>1</v>
      </c>
      <c r="M52" s="98"/>
      <c r="N52" s="98"/>
      <c r="O52" s="98">
        <v>1</v>
      </c>
      <c r="P52" s="101"/>
      <c r="Q52" s="98"/>
      <c r="R52" s="98">
        <v>1</v>
      </c>
      <c r="S52" s="98"/>
      <c r="T52" s="98"/>
      <c r="U52" s="99"/>
      <c r="V52" s="53">
        <f t="shared" si="2"/>
        <v>3</v>
      </c>
      <c r="W52" s="48" t="s">
        <v>193</v>
      </c>
      <c r="X52" s="49" t="s">
        <v>398</v>
      </c>
      <c r="Y52" s="49" t="s">
        <v>63</v>
      </c>
    </row>
    <row r="53" spans="2:25" ht="76" customHeight="1" x14ac:dyDescent="0.2">
      <c r="B53" s="195"/>
      <c r="C53" s="198"/>
      <c r="D53" s="213"/>
      <c r="E53" s="204"/>
      <c r="F53" s="67"/>
      <c r="G53" s="96">
        <v>47</v>
      </c>
      <c r="H53" s="93" t="s">
        <v>267</v>
      </c>
      <c r="I53" s="94" t="s">
        <v>268</v>
      </c>
      <c r="J53" s="100"/>
      <c r="K53" s="98"/>
      <c r="L53" s="98"/>
      <c r="M53" s="98"/>
      <c r="N53" s="98"/>
      <c r="O53" s="98"/>
      <c r="P53" s="101"/>
      <c r="Q53" s="98"/>
      <c r="R53" s="98"/>
      <c r="S53" s="98">
        <v>1</v>
      </c>
      <c r="T53" s="98"/>
      <c r="U53" s="99"/>
      <c r="V53" s="53">
        <f t="shared" si="2"/>
        <v>1</v>
      </c>
      <c r="W53" s="48" t="s">
        <v>193</v>
      </c>
      <c r="X53" s="49" t="s">
        <v>398</v>
      </c>
      <c r="Y53" s="49" t="s">
        <v>63</v>
      </c>
    </row>
    <row r="54" spans="2:25" ht="57.75" customHeight="1" x14ac:dyDescent="0.2">
      <c r="B54" s="195"/>
      <c r="C54" s="198"/>
      <c r="D54" s="213"/>
      <c r="E54" s="205" t="s">
        <v>100</v>
      </c>
      <c r="F54" s="67"/>
      <c r="G54" s="96">
        <v>48</v>
      </c>
      <c r="H54" s="93" t="s">
        <v>269</v>
      </c>
      <c r="I54" s="94" t="s">
        <v>270</v>
      </c>
      <c r="J54" s="100"/>
      <c r="K54" s="98"/>
      <c r="L54" s="98"/>
      <c r="M54" s="98">
        <v>1</v>
      </c>
      <c r="N54" s="98"/>
      <c r="O54" s="98">
        <v>2</v>
      </c>
      <c r="P54" s="101"/>
      <c r="Q54" s="98"/>
      <c r="R54" s="98">
        <v>2</v>
      </c>
      <c r="S54" s="98"/>
      <c r="T54" s="98">
        <v>1</v>
      </c>
      <c r="U54" s="99"/>
      <c r="V54" s="53">
        <f t="shared" si="2"/>
        <v>6</v>
      </c>
      <c r="W54" s="50" t="s">
        <v>215</v>
      </c>
      <c r="X54" s="49" t="s">
        <v>208</v>
      </c>
      <c r="Y54" s="49" t="s">
        <v>63</v>
      </c>
    </row>
    <row r="55" spans="2:25" ht="57.75" customHeight="1" x14ac:dyDescent="0.2">
      <c r="B55" s="195"/>
      <c r="C55" s="198"/>
      <c r="D55" s="213"/>
      <c r="E55" s="203"/>
      <c r="F55" s="67"/>
      <c r="G55" s="96">
        <v>49</v>
      </c>
      <c r="H55" s="93" t="s">
        <v>135</v>
      </c>
      <c r="I55" s="94" t="s">
        <v>271</v>
      </c>
      <c r="J55" s="100"/>
      <c r="K55" s="98"/>
      <c r="L55" s="98"/>
      <c r="M55" s="98"/>
      <c r="N55" s="98">
        <v>2</v>
      </c>
      <c r="O55" s="98"/>
      <c r="P55" s="101">
        <v>10</v>
      </c>
      <c r="Q55" s="98"/>
      <c r="R55" s="98">
        <v>1</v>
      </c>
      <c r="S55" s="98"/>
      <c r="T55" s="98"/>
      <c r="U55" s="125"/>
      <c r="V55" s="53">
        <f t="shared" si="2"/>
        <v>13</v>
      </c>
      <c r="W55" s="48" t="s">
        <v>130</v>
      </c>
      <c r="X55" s="49" t="s">
        <v>399</v>
      </c>
      <c r="Y55" s="49" t="s">
        <v>59</v>
      </c>
    </row>
    <row r="56" spans="2:25" ht="57.75" customHeight="1" x14ac:dyDescent="0.2">
      <c r="B56" s="195"/>
      <c r="C56" s="198"/>
      <c r="D56" s="213"/>
      <c r="E56" s="203"/>
      <c r="F56" s="67"/>
      <c r="G56" s="96">
        <v>50</v>
      </c>
      <c r="H56" s="93" t="s">
        <v>136</v>
      </c>
      <c r="I56" s="94" t="s">
        <v>137</v>
      </c>
      <c r="J56" s="100"/>
      <c r="K56" s="98"/>
      <c r="L56" s="98"/>
      <c r="M56" s="98"/>
      <c r="N56" s="98">
        <v>1</v>
      </c>
      <c r="O56" s="98"/>
      <c r="P56" s="101"/>
      <c r="Q56" s="98">
        <v>1</v>
      </c>
      <c r="R56" s="98"/>
      <c r="S56" s="98">
        <v>1</v>
      </c>
      <c r="T56" s="98"/>
      <c r="U56" s="99"/>
      <c r="V56" s="53">
        <f t="shared" si="2"/>
        <v>3</v>
      </c>
      <c r="W56" s="48" t="s">
        <v>130</v>
      </c>
      <c r="X56" s="49" t="s">
        <v>399</v>
      </c>
      <c r="Y56" s="49" t="s">
        <v>59</v>
      </c>
    </row>
    <row r="57" spans="2:25" ht="57.75" customHeight="1" x14ac:dyDescent="0.2">
      <c r="B57" s="195"/>
      <c r="C57" s="198"/>
      <c r="D57" s="213"/>
      <c r="E57" s="203"/>
      <c r="F57" s="67"/>
      <c r="G57" s="96">
        <v>51</v>
      </c>
      <c r="H57" s="93" t="s">
        <v>272</v>
      </c>
      <c r="I57" s="94" t="s">
        <v>137</v>
      </c>
      <c r="J57" s="100"/>
      <c r="K57" s="98"/>
      <c r="L57" s="98"/>
      <c r="M57" s="98"/>
      <c r="N57" s="98">
        <v>2</v>
      </c>
      <c r="O57" s="98">
        <v>2</v>
      </c>
      <c r="P57" s="101"/>
      <c r="Q57" s="98">
        <v>2</v>
      </c>
      <c r="R57" s="98">
        <v>1</v>
      </c>
      <c r="S57" s="98">
        <v>1</v>
      </c>
      <c r="T57" s="98">
        <v>1</v>
      </c>
      <c r="U57" s="125"/>
      <c r="V57" s="53">
        <f t="shared" si="2"/>
        <v>9</v>
      </c>
      <c r="W57" s="48" t="s">
        <v>130</v>
      </c>
      <c r="X57" s="49" t="s">
        <v>399</v>
      </c>
      <c r="Y57" s="49" t="s">
        <v>59</v>
      </c>
    </row>
    <row r="58" spans="2:25" ht="57.75" customHeight="1" x14ac:dyDescent="0.2">
      <c r="B58" s="195"/>
      <c r="C58" s="198"/>
      <c r="D58" s="213"/>
      <c r="E58" s="203"/>
      <c r="F58" s="67"/>
      <c r="G58" s="96">
        <v>52</v>
      </c>
      <c r="H58" s="93" t="s">
        <v>138</v>
      </c>
      <c r="I58" s="94" t="s">
        <v>139</v>
      </c>
      <c r="J58" s="100"/>
      <c r="K58" s="98"/>
      <c r="L58" s="98"/>
      <c r="M58" s="98"/>
      <c r="N58" s="98"/>
      <c r="O58" s="98"/>
      <c r="P58" s="101">
        <v>1</v>
      </c>
      <c r="Q58" s="98">
        <v>2</v>
      </c>
      <c r="R58" s="98"/>
      <c r="S58" s="98">
        <v>4</v>
      </c>
      <c r="T58" s="98"/>
      <c r="U58" s="99">
        <v>1</v>
      </c>
      <c r="V58" s="53">
        <f t="shared" si="2"/>
        <v>8</v>
      </c>
      <c r="W58" s="48" t="s">
        <v>130</v>
      </c>
      <c r="X58" s="49" t="s">
        <v>399</v>
      </c>
      <c r="Y58" s="49" t="s">
        <v>59</v>
      </c>
    </row>
    <row r="59" spans="2:25" ht="57.75" customHeight="1" x14ac:dyDescent="0.2">
      <c r="B59" s="195"/>
      <c r="C59" s="198"/>
      <c r="D59" s="213"/>
      <c r="E59" s="205" t="s">
        <v>78</v>
      </c>
      <c r="F59" s="67"/>
      <c r="G59" s="96">
        <v>53</v>
      </c>
      <c r="H59" s="93" t="s">
        <v>273</v>
      </c>
      <c r="I59" s="94" t="s">
        <v>274</v>
      </c>
      <c r="J59" s="68"/>
      <c r="K59" s="69"/>
      <c r="L59" s="69"/>
      <c r="M59" s="69"/>
      <c r="N59" s="69">
        <v>1</v>
      </c>
      <c r="O59" s="69"/>
      <c r="P59" s="69"/>
      <c r="Q59" s="69"/>
      <c r="R59" s="69"/>
      <c r="S59" s="69"/>
      <c r="T59" s="69">
        <v>1</v>
      </c>
      <c r="U59" s="70"/>
      <c r="V59" s="53">
        <f t="shared" si="2"/>
        <v>2</v>
      </c>
      <c r="W59" s="48" t="s">
        <v>210</v>
      </c>
      <c r="X59" s="49" t="s">
        <v>398</v>
      </c>
      <c r="Y59" s="49" t="s">
        <v>60</v>
      </c>
    </row>
    <row r="60" spans="2:25" ht="57.75" customHeight="1" x14ac:dyDescent="0.2">
      <c r="B60" s="195"/>
      <c r="C60" s="198"/>
      <c r="D60" s="213"/>
      <c r="E60" s="203"/>
      <c r="F60" s="67"/>
      <c r="G60" s="96">
        <v>54</v>
      </c>
      <c r="H60" s="93" t="s">
        <v>275</v>
      </c>
      <c r="I60" s="94" t="s">
        <v>276</v>
      </c>
      <c r="J60" s="68"/>
      <c r="K60" s="69"/>
      <c r="L60" s="69"/>
      <c r="M60" s="69"/>
      <c r="N60" s="69"/>
      <c r="O60" s="69"/>
      <c r="P60" s="69"/>
      <c r="Q60" s="69"/>
      <c r="R60" s="69"/>
      <c r="S60" s="69"/>
      <c r="T60" s="69">
        <v>1</v>
      </c>
      <c r="U60" s="70"/>
      <c r="V60" s="53">
        <f t="shared" si="2"/>
        <v>1</v>
      </c>
      <c r="W60" s="48" t="s">
        <v>210</v>
      </c>
      <c r="X60" s="49" t="s">
        <v>398</v>
      </c>
      <c r="Y60" s="49" t="s">
        <v>60</v>
      </c>
    </row>
    <row r="61" spans="2:25" ht="57.75" customHeight="1" x14ac:dyDescent="0.2">
      <c r="B61" s="195"/>
      <c r="C61" s="198"/>
      <c r="D61" s="213"/>
      <c r="E61" s="203"/>
      <c r="F61" s="67"/>
      <c r="G61" s="96">
        <v>55</v>
      </c>
      <c r="H61" s="93" t="s">
        <v>277</v>
      </c>
      <c r="I61" s="94" t="s">
        <v>278</v>
      </c>
      <c r="J61" s="68"/>
      <c r="K61" s="69"/>
      <c r="L61" s="69"/>
      <c r="M61" s="69"/>
      <c r="N61" s="69"/>
      <c r="O61" s="69"/>
      <c r="P61" s="69"/>
      <c r="Q61" s="69"/>
      <c r="R61" s="69"/>
      <c r="S61" s="69">
        <v>1</v>
      </c>
      <c r="T61" s="69"/>
      <c r="U61" s="70"/>
      <c r="V61" s="53">
        <f t="shared" si="2"/>
        <v>1</v>
      </c>
      <c r="W61" s="48" t="s">
        <v>210</v>
      </c>
      <c r="X61" s="49" t="s">
        <v>398</v>
      </c>
      <c r="Y61" s="49" t="s">
        <v>60</v>
      </c>
    </row>
    <row r="62" spans="2:25" ht="57.75" customHeight="1" x14ac:dyDescent="0.2">
      <c r="B62" s="195"/>
      <c r="C62" s="198"/>
      <c r="D62" s="213"/>
      <c r="E62" s="203"/>
      <c r="F62" s="67"/>
      <c r="G62" s="96">
        <v>56</v>
      </c>
      <c r="H62" s="93" t="s">
        <v>279</v>
      </c>
      <c r="I62" s="94" t="s">
        <v>280</v>
      </c>
      <c r="J62" s="100"/>
      <c r="K62" s="98"/>
      <c r="L62" s="98">
        <v>1</v>
      </c>
      <c r="M62" s="98"/>
      <c r="N62" s="98"/>
      <c r="O62" s="98">
        <v>1</v>
      </c>
      <c r="P62" s="101"/>
      <c r="Q62" s="98"/>
      <c r="R62" s="98">
        <v>1</v>
      </c>
      <c r="S62" s="98"/>
      <c r="T62" s="98"/>
      <c r="U62" s="99">
        <v>1</v>
      </c>
      <c r="V62" s="53">
        <f t="shared" si="2"/>
        <v>4</v>
      </c>
      <c r="W62" s="48" t="s">
        <v>210</v>
      </c>
      <c r="X62" s="49" t="s">
        <v>398</v>
      </c>
      <c r="Y62" s="49" t="s">
        <v>63</v>
      </c>
    </row>
    <row r="63" spans="2:25" ht="57.75" customHeight="1" x14ac:dyDescent="0.2">
      <c r="B63" s="195"/>
      <c r="C63" s="198"/>
      <c r="D63" s="213"/>
      <c r="E63" s="203"/>
      <c r="F63" s="67"/>
      <c r="G63" s="96">
        <v>57</v>
      </c>
      <c r="H63" s="93" t="s">
        <v>281</v>
      </c>
      <c r="I63" s="94" t="s">
        <v>282</v>
      </c>
      <c r="J63" s="100"/>
      <c r="K63" s="98"/>
      <c r="L63" s="98"/>
      <c r="M63" s="98"/>
      <c r="N63" s="98"/>
      <c r="O63" s="98"/>
      <c r="P63" s="101"/>
      <c r="Q63" s="98"/>
      <c r="R63" s="98">
        <v>2</v>
      </c>
      <c r="S63" s="98"/>
      <c r="T63" s="98"/>
      <c r="U63" s="99"/>
      <c r="V63" s="53">
        <f t="shared" si="2"/>
        <v>2</v>
      </c>
      <c r="W63" s="48" t="s">
        <v>130</v>
      </c>
      <c r="X63" s="49" t="s">
        <v>399</v>
      </c>
      <c r="Y63" s="49" t="s">
        <v>59</v>
      </c>
    </row>
    <row r="64" spans="2:25" ht="57.75" customHeight="1" x14ac:dyDescent="0.2">
      <c r="B64" s="195"/>
      <c r="C64" s="198"/>
      <c r="D64" s="213"/>
      <c r="E64" s="204"/>
      <c r="F64" s="67"/>
      <c r="G64" s="96">
        <v>58</v>
      </c>
      <c r="H64" s="93" t="s">
        <v>283</v>
      </c>
      <c r="I64" s="94" t="s">
        <v>387</v>
      </c>
      <c r="J64" s="68"/>
      <c r="K64" s="69"/>
      <c r="L64" s="69"/>
      <c r="M64" s="69"/>
      <c r="N64" s="69"/>
      <c r="O64" s="69"/>
      <c r="P64" s="69">
        <v>3</v>
      </c>
      <c r="Q64" s="69"/>
      <c r="R64" s="69">
        <v>1</v>
      </c>
      <c r="S64" s="69"/>
      <c r="T64" s="69">
        <v>1</v>
      </c>
      <c r="U64" s="70"/>
      <c r="V64" s="53">
        <f t="shared" si="2"/>
        <v>5</v>
      </c>
      <c r="W64" s="48" t="s">
        <v>130</v>
      </c>
      <c r="X64" s="49" t="s">
        <v>399</v>
      </c>
      <c r="Y64" s="49" t="s">
        <v>59</v>
      </c>
    </row>
    <row r="65" spans="2:25" ht="57.75" customHeight="1" x14ac:dyDescent="0.2">
      <c r="B65" s="195"/>
      <c r="C65" s="198"/>
      <c r="D65" s="213"/>
      <c r="E65" s="205" t="s">
        <v>35</v>
      </c>
      <c r="F65" s="67"/>
      <c r="G65" s="96">
        <v>59</v>
      </c>
      <c r="H65" s="93" t="s">
        <v>284</v>
      </c>
      <c r="I65" s="94" t="s">
        <v>285</v>
      </c>
      <c r="J65" s="100"/>
      <c r="K65" s="98"/>
      <c r="L65" s="98">
        <v>1</v>
      </c>
      <c r="M65" s="98"/>
      <c r="N65" s="98"/>
      <c r="O65" s="98">
        <v>1</v>
      </c>
      <c r="P65" s="101"/>
      <c r="Q65" s="98"/>
      <c r="R65" s="98">
        <v>1</v>
      </c>
      <c r="S65" s="98"/>
      <c r="T65" s="98"/>
      <c r="U65" s="99">
        <v>1</v>
      </c>
      <c r="V65" s="53">
        <f t="shared" si="2"/>
        <v>4</v>
      </c>
      <c r="W65" s="48" t="s">
        <v>194</v>
      </c>
      <c r="X65" s="49" t="s">
        <v>398</v>
      </c>
      <c r="Y65" s="49" t="s">
        <v>63</v>
      </c>
    </row>
    <row r="66" spans="2:25" ht="57.75" customHeight="1" x14ac:dyDescent="0.2">
      <c r="B66" s="195"/>
      <c r="C66" s="198"/>
      <c r="D66" s="213"/>
      <c r="E66" s="203"/>
      <c r="F66" s="67"/>
      <c r="G66" s="96">
        <v>60</v>
      </c>
      <c r="H66" s="93" t="s">
        <v>286</v>
      </c>
      <c r="I66" s="94" t="s">
        <v>287</v>
      </c>
      <c r="J66" s="78"/>
      <c r="K66" s="69"/>
      <c r="L66" s="69"/>
      <c r="M66" s="69"/>
      <c r="N66" s="69"/>
      <c r="O66" s="69"/>
      <c r="P66" s="105">
        <v>0.3</v>
      </c>
      <c r="Q66" s="69"/>
      <c r="R66" s="106">
        <v>0.2</v>
      </c>
      <c r="S66" s="69"/>
      <c r="T66" s="106">
        <v>0.5</v>
      </c>
      <c r="U66" s="70"/>
      <c r="V66" s="107">
        <f t="shared" si="2"/>
        <v>1</v>
      </c>
      <c r="W66" s="50" t="s">
        <v>215</v>
      </c>
      <c r="X66" s="49" t="s">
        <v>208</v>
      </c>
      <c r="Y66" s="49" t="s">
        <v>61</v>
      </c>
    </row>
    <row r="67" spans="2:25" ht="57.75" customHeight="1" x14ac:dyDescent="0.2">
      <c r="B67" s="195"/>
      <c r="C67" s="198"/>
      <c r="D67" s="213"/>
      <c r="E67" s="203"/>
      <c r="F67" s="67"/>
      <c r="G67" s="96">
        <v>61</v>
      </c>
      <c r="H67" s="93" t="s">
        <v>173</v>
      </c>
      <c r="I67" s="94" t="s">
        <v>151</v>
      </c>
      <c r="J67" s="100"/>
      <c r="K67" s="98"/>
      <c r="L67" s="98"/>
      <c r="M67" s="98"/>
      <c r="N67" s="98">
        <v>30</v>
      </c>
      <c r="O67" s="98"/>
      <c r="P67" s="101"/>
      <c r="Q67" s="98">
        <v>60</v>
      </c>
      <c r="R67" s="98"/>
      <c r="S67" s="98">
        <v>50</v>
      </c>
      <c r="T67" s="98"/>
      <c r="U67" s="99">
        <v>100</v>
      </c>
      <c r="V67" s="53">
        <f>SUM(J67:U67)</f>
        <v>240</v>
      </c>
      <c r="W67" s="50" t="s">
        <v>215</v>
      </c>
      <c r="X67" s="49" t="s">
        <v>208</v>
      </c>
      <c r="Y67" s="49" t="s">
        <v>61</v>
      </c>
    </row>
    <row r="68" spans="2:25" ht="57.75" customHeight="1" x14ac:dyDescent="0.2">
      <c r="B68" s="195"/>
      <c r="C68" s="198"/>
      <c r="D68" s="213"/>
      <c r="E68" s="203"/>
      <c r="F68" s="67"/>
      <c r="G68" s="96">
        <v>62</v>
      </c>
      <c r="H68" s="93" t="s">
        <v>403</v>
      </c>
      <c r="I68" s="94" t="s">
        <v>404</v>
      </c>
      <c r="J68" s="100"/>
      <c r="K68" s="98"/>
      <c r="L68" s="98"/>
      <c r="M68" s="98"/>
      <c r="N68" s="98"/>
      <c r="O68" s="98">
        <v>1</v>
      </c>
      <c r="P68" s="101"/>
      <c r="Q68" s="98"/>
      <c r="R68" s="98"/>
      <c r="S68" s="98"/>
      <c r="T68" s="98">
        <v>1</v>
      </c>
      <c r="U68" s="99"/>
      <c r="V68" s="53">
        <f>SUM(J68:U68)</f>
        <v>2</v>
      </c>
      <c r="W68" s="50" t="s">
        <v>215</v>
      </c>
      <c r="X68" s="49" t="s">
        <v>208</v>
      </c>
      <c r="Y68" s="49" t="s">
        <v>61</v>
      </c>
    </row>
    <row r="69" spans="2:25" ht="57.75" customHeight="1" x14ac:dyDescent="0.2">
      <c r="B69" s="195"/>
      <c r="C69" s="198"/>
      <c r="D69" s="213"/>
      <c r="E69" s="205" t="s">
        <v>101</v>
      </c>
      <c r="F69" s="67"/>
      <c r="G69" s="96">
        <v>63</v>
      </c>
      <c r="H69" s="93" t="s">
        <v>288</v>
      </c>
      <c r="I69" s="94" t="s">
        <v>289</v>
      </c>
      <c r="J69" s="100"/>
      <c r="K69" s="98"/>
      <c r="L69" s="98"/>
      <c r="M69" s="98"/>
      <c r="N69" s="98"/>
      <c r="O69" s="98"/>
      <c r="P69" s="101"/>
      <c r="Q69" s="98"/>
      <c r="R69" s="98"/>
      <c r="S69" s="98"/>
      <c r="T69" s="98">
        <v>1</v>
      </c>
      <c r="U69" s="70"/>
      <c r="V69" s="53">
        <f t="shared" ref="V69" si="3">SUM(J69:U69)</f>
        <v>1</v>
      </c>
      <c r="W69" s="48" t="s">
        <v>194</v>
      </c>
      <c r="X69" s="49" t="s">
        <v>398</v>
      </c>
      <c r="Y69" s="49" t="s">
        <v>63</v>
      </c>
    </row>
    <row r="70" spans="2:25" ht="57.75" customHeight="1" x14ac:dyDescent="0.2">
      <c r="B70" s="195"/>
      <c r="C70" s="198"/>
      <c r="D70" s="213"/>
      <c r="E70" s="203"/>
      <c r="F70" s="67"/>
      <c r="G70" s="96">
        <v>64</v>
      </c>
      <c r="H70" s="93" t="s">
        <v>290</v>
      </c>
      <c r="I70" s="94" t="s">
        <v>291</v>
      </c>
      <c r="J70" s="100"/>
      <c r="K70" s="98"/>
      <c r="L70" s="98"/>
      <c r="M70" s="98"/>
      <c r="N70" s="98">
        <v>1</v>
      </c>
      <c r="O70" s="98"/>
      <c r="P70" s="101"/>
      <c r="Q70" s="98"/>
      <c r="R70" s="98"/>
      <c r="S70" s="98"/>
      <c r="T70" s="98"/>
      <c r="U70" s="70"/>
      <c r="V70" s="53">
        <f t="shared" si="2"/>
        <v>1</v>
      </c>
      <c r="W70" s="48" t="s">
        <v>194</v>
      </c>
      <c r="X70" s="49" t="s">
        <v>398</v>
      </c>
      <c r="Y70" s="49" t="s">
        <v>60</v>
      </c>
    </row>
    <row r="71" spans="2:25" ht="62" customHeight="1" x14ac:dyDescent="0.2">
      <c r="B71" s="195"/>
      <c r="C71" s="198"/>
      <c r="D71" s="213"/>
      <c r="E71" s="203"/>
      <c r="F71" s="67"/>
      <c r="G71" s="96">
        <v>65</v>
      </c>
      <c r="H71" s="93" t="s">
        <v>292</v>
      </c>
      <c r="I71" s="94" t="s">
        <v>293</v>
      </c>
      <c r="J71" s="100"/>
      <c r="K71" s="98"/>
      <c r="L71" s="98"/>
      <c r="M71" s="98"/>
      <c r="N71" s="98"/>
      <c r="O71" s="98">
        <v>1</v>
      </c>
      <c r="P71" s="101"/>
      <c r="Q71" s="98"/>
      <c r="R71" s="98"/>
      <c r="S71" s="98"/>
      <c r="T71" s="98"/>
      <c r="U71" s="99">
        <v>1</v>
      </c>
      <c r="V71" s="53">
        <f t="shared" si="2"/>
        <v>2</v>
      </c>
      <c r="W71" s="48" t="s">
        <v>194</v>
      </c>
      <c r="X71" s="49" t="s">
        <v>398</v>
      </c>
      <c r="Y71" s="49" t="s">
        <v>63</v>
      </c>
    </row>
    <row r="72" spans="2:25" ht="62" customHeight="1" x14ac:dyDescent="0.2">
      <c r="B72" s="195"/>
      <c r="C72" s="198"/>
      <c r="D72" s="213"/>
      <c r="E72" s="203"/>
      <c r="F72" s="67"/>
      <c r="G72" s="96">
        <v>66</v>
      </c>
      <c r="H72" s="93" t="s">
        <v>294</v>
      </c>
      <c r="I72" s="94" t="s">
        <v>388</v>
      </c>
      <c r="J72" s="100"/>
      <c r="K72" s="98"/>
      <c r="L72" s="98">
        <v>1</v>
      </c>
      <c r="M72" s="98"/>
      <c r="N72" s="98"/>
      <c r="O72" s="98">
        <v>1</v>
      </c>
      <c r="P72" s="101"/>
      <c r="Q72" s="98"/>
      <c r="R72" s="98">
        <v>1</v>
      </c>
      <c r="S72" s="98"/>
      <c r="T72" s="98"/>
      <c r="U72" s="99">
        <v>1</v>
      </c>
      <c r="V72" s="53">
        <f t="shared" si="2"/>
        <v>4</v>
      </c>
      <c r="W72" s="48" t="s">
        <v>194</v>
      </c>
      <c r="X72" s="49" t="s">
        <v>398</v>
      </c>
      <c r="Y72" s="49" t="s">
        <v>63</v>
      </c>
    </row>
    <row r="73" spans="2:25" ht="62" customHeight="1" x14ac:dyDescent="0.2">
      <c r="B73" s="195"/>
      <c r="C73" s="198"/>
      <c r="D73" s="213"/>
      <c r="E73" s="203"/>
      <c r="F73" s="67"/>
      <c r="G73" s="96">
        <v>67</v>
      </c>
      <c r="H73" s="93" t="s">
        <v>295</v>
      </c>
      <c r="I73" s="94" t="s">
        <v>296</v>
      </c>
      <c r="J73" s="78"/>
      <c r="K73" s="69"/>
      <c r="L73" s="69"/>
      <c r="M73" s="69"/>
      <c r="N73" s="69"/>
      <c r="O73" s="69">
        <v>1</v>
      </c>
      <c r="P73" s="79"/>
      <c r="Q73" s="69"/>
      <c r="R73" s="69"/>
      <c r="S73" s="69"/>
      <c r="T73" s="69"/>
      <c r="U73" s="70"/>
      <c r="V73" s="53">
        <f t="shared" si="2"/>
        <v>1</v>
      </c>
      <c r="W73" s="50" t="s">
        <v>215</v>
      </c>
      <c r="X73" s="49" t="s">
        <v>208</v>
      </c>
      <c r="Y73" s="49" t="s">
        <v>63</v>
      </c>
    </row>
    <row r="74" spans="2:25" ht="62" customHeight="1" x14ac:dyDescent="0.2">
      <c r="B74" s="195"/>
      <c r="C74" s="198"/>
      <c r="D74" s="213"/>
      <c r="E74" s="203"/>
      <c r="F74" s="67"/>
      <c r="G74" s="96">
        <v>68</v>
      </c>
      <c r="H74" s="93" t="s">
        <v>297</v>
      </c>
      <c r="I74" s="94" t="s">
        <v>389</v>
      </c>
      <c r="J74" s="78"/>
      <c r="K74" s="69"/>
      <c r="L74" s="69"/>
      <c r="M74" s="69"/>
      <c r="N74" s="69"/>
      <c r="O74" s="69"/>
      <c r="P74" s="79"/>
      <c r="Q74" s="69"/>
      <c r="R74" s="69">
        <v>2</v>
      </c>
      <c r="S74" s="69"/>
      <c r="T74" s="69"/>
      <c r="U74" s="70"/>
      <c r="V74" s="53">
        <f t="shared" si="2"/>
        <v>2</v>
      </c>
      <c r="W74" s="50" t="s">
        <v>215</v>
      </c>
      <c r="X74" s="49" t="s">
        <v>208</v>
      </c>
      <c r="Y74" s="49" t="s">
        <v>63</v>
      </c>
    </row>
    <row r="75" spans="2:25" ht="62" customHeight="1" thickBot="1" x14ac:dyDescent="0.25">
      <c r="B75" s="195"/>
      <c r="C75" s="198"/>
      <c r="D75" s="213"/>
      <c r="E75" s="203"/>
      <c r="F75" s="67"/>
      <c r="G75" s="96">
        <v>69</v>
      </c>
      <c r="H75" s="93" t="s">
        <v>298</v>
      </c>
      <c r="I75" s="94" t="s">
        <v>140</v>
      </c>
      <c r="J75" s="78"/>
      <c r="K75" s="69"/>
      <c r="L75" s="69"/>
      <c r="M75" s="69"/>
      <c r="N75" s="69"/>
      <c r="O75" s="69"/>
      <c r="P75" s="79"/>
      <c r="Q75" s="69"/>
      <c r="R75" s="69"/>
      <c r="S75" s="69"/>
      <c r="T75" s="69"/>
      <c r="U75" s="70">
        <v>1</v>
      </c>
      <c r="V75" s="53">
        <f t="shared" si="2"/>
        <v>1</v>
      </c>
      <c r="W75" s="48" t="s">
        <v>130</v>
      </c>
      <c r="X75" s="49" t="s">
        <v>399</v>
      </c>
      <c r="Y75" s="49" t="s">
        <v>59</v>
      </c>
    </row>
    <row r="76" spans="2:25" ht="111" customHeight="1" x14ac:dyDescent="0.2">
      <c r="B76" s="194" t="s">
        <v>95</v>
      </c>
      <c r="C76" s="215" t="s">
        <v>79</v>
      </c>
      <c r="D76" s="219" t="s">
        <v>80</v>
      </c>
      <c r="E76" s="202" t="s">
        <v>102</v>
      </c>
      <c r="F76" s="67"/>
      <c r="G76" s="96">
        <v>70</v>
      </c>
      <c r="H76" s="93" t="s">
        <v>299</v>
      </c>
      <c r="I76" s="94" t="s">
        <v>405</v>
      </c>
      <c r="J76" s="78"/>
      <c r="K76" s="69"/>
      <c r="L76" s="69"/>
      <c r="M76" s="69">
        <v>1</v>
      </c>
      <c r="N76" s="108"/>
      <c r="O76" s="69"/>
      <c r="P76" s="79"/>
      <c r="Q76" s="69">
        <v>1</v>
      </c>
      <c r="R76" s="69"/>
      <c r="S76" s="69"/>
      <c r="T76" s="69"/>
      <c r="U76" s="70">
        <v>1</v>
      </c>
      <c r="V76" s="53">
        <f t="shared" si="2"/>
        <v>3</v>
      </c>
      <c r="W76" s="48" t="s">
        <v>210</v>
      </c>
      <c r="X76" s="49" t="s">
        <v>398</v>
      </c>
      <c r="Y76" s="49" t="s">
        <v>63</v>
      </c>
    </row>
    <row r="77" spans="2:25" ht="81" customHeight="1" x14ac:dyDescent="0.2">
      <c r="B77" s="195"/>
      <c r="C77" s="216"/>
      <c r="D77" s="220"/>
      <c r="E77" s="203"/>
      <c r="F77" s="67"/>
      <c r="G77" s="96">
        <v>71</v>
      </c>
      <c r="H77" s="93" t="s">
        <v>300</v>
      </c>
      <c r="I77" s="94" t="s">
        <v>301</v>
      </c>
      <c r="J77" s="78"/>
      <c r="K77" s="69"/>
      <c r="L77" s="69"/>
      <c r="M77" s="69"/>
      <c r="N77" s="69"/>
      <c r="O77" s="69"/>
      <c r="P77" s="79">
        <v>3</v>
      </c>
      <c r="Q77" s="69"/>
      <c r="R77" s="69"/>
      <c r="S77" s="69"/>
      <c r="T77" s="69"/>
      <c r="U77" s="70">
        <v>2</v>
      </c>
      <c r="V77" s="53">
        <f t="shared" si="2"/>
        <v>5</v>
      </c>
      <c r="W77" s="50" t="s">
        <v>215</v>
      </c>
      <c r="X77" s="49" t="s">
        <v>208</v>
      </c>
      <c r="Y77" s="49" t="s">
        <v>63</v>
      </c>
    </row>
    <row r="78" spans="2:25" ht="83" customHeight="1" x14ac:dyDescent="0.2">
      <c r="B78" s="195"/>
      <c r="C78" s="216"/>
      <c r="D78" s="220"/>
      <c r="E78" s="203"/>
      <c r="F78" s="67"/>
      <c r="G78" s="96">
        <v>72</v>
      </c>
      <c r="H78" s="93" t="s">
        <v>174</v>
      </c>
      <c r="I78" s="94" t="s">
        <v>205</v>
      </c>
      <c r="J78" s="100"/>
      <c r="K78" s="98"/>
      <c r="L78" s="98"/>
      <c r="M78" s="98"/>
      <c r="N78" s="98"/>
      <c r="O78" s="98"/>
      <c r="P78" s="101"/>
      <c r="Q78" s="98"/>
      <c r="R78" s="98"/>
      <c r="S78" s="98">
        <v>1</v>
      </c>
      <c r="T78" s="98"/>
      <c r="U78" s="99"/>
      <c r="V78" s="53">
        <f t="shared" si="2"/>
        <v>1</v>
      </c>
      <c r="W78" s="50" t="s">
        <v>215</v>
      </c>
      <c r="X78" s="49" t="s">
        <v>208</v>
      </c>
      <c r="Y78" s="49" t="s">
        <v>61</v>
      </c>
    </row>
    <row r="79" spans="2:25" ht="65" customHeight="1" x14ac:dyDescent="0.2">
      <c r="B79" s="195"/>
      <c r="C79" s="216"/>
      <c r="D79" s="220"/>
      <c r="E79" s="203"/>
      <c r="F79" s="67"/>
      <c r="G79" s="96">
        <v>73</v>
      </c>
      <c r="H79" s="93" t="s">
        <v>302</v>
      </c>
      <c r="I79" s="94" t="s">
        <v>141</v>
      </c>
      <c r="J79" s="78"/>
      <c r="K79" s="69"/>
      <c r="L79" s="69"/>
      <c r="M79" s="69"/>
      <c r="N79" s="69"/>
      <c r="O79" s="69">
        <v>1</v>
      </c>
      <c r="P79" s="79"/>
      <c r="Q79" s="69"/>
      <c r="R79" s="69"/>
      <c r="S79" s="69"/>
      <c r="T79" s="69"/>
      <c r="U79" s="70"/>
      <c r="V79" s="53">
        <f t="shared" si="2"/>
        <v>1</v>
      </c>
      <c r="W79" s="48" t="s">
        <v>130</v>
      </c>
      <c r="X79" s="49" t="s">
        <v>399</v>
      </c>
      <c r="Y79" s="49" t="s">
        <v>63</v>
      </c>
    </row>
    <row r="80" spans="2:25" ht="93.75" customHeight="1" x14ac:dyDescent="0.2">
      <c r="B80" s="195"/>
      <c r="C80" s="217"/>
      <c r="D80" s="221"/>
      <c r="E80" s="63" t="s">
        <v>36</v>
      </c>
      <c r="F80" s="67"/>
      <c r="G80" s="96">
        <v>74</v>
      </c>
      <c r="H80" s="93" t="s">
        <v>303</v>
      </c>
      <c r="I80" s="94" t="s">
        <v>304</v>
      </c>
      <c r="J80" s="78"/>
      <c r="K80" s="69"/>
      <c r="L80" s="69"/>
      <c r="M80" s="69"/>
      <c r="N80" s="69"/>
      <c r="O80" s="69"/>
      <c r="P80" s="79"/>
      <c r="Q80" s="69"/>
      <c r="R80" s="69"/>
      <c r="S80" s="69"/>
      <c r="T80" s="69"/>
      <c r="U80" s="70">
        <v>1</v>
      </c>
      <c r="V80" s="53">
        <f t="shared" si="2"/>
        <v>1</v>
      </c>
      <c r="W80" s="48" t="s">
        <v>130</v>
      </c>
      <c r="X80" s="49" t="s">
        <v>399</v>
      </c>
      <c r="Y80" s="49" t="s">
        <v>59</v>
      </c>
    </row>
    <row r="81" spans="2:26" ht="78" customHeight="1" thickBot="1" x14ac:dyDescent="0.25">
      <c r="B81" s="196"/>
      <c r="C81" s="218"/>
      <c r="D81" s="54" t="s">
        <v>81</v>
      </c>
      <c r="E81" s="63" t="s">
        <v>82</v>
      </c>
      <c r="F81" s="67"/>
      <c r="G81" s="96">
        <v>75</v>
      </c>
      <c r="H81" s="93" t="s">
        <v>305</v>
      </c>
      <c r="I81" s="94" t="s">
        <v>169</v>
      </c>
      <c r="J81" s="76"/>
      <c r="K81" s="69"/>
      <c r="L81" s="69"/>
      <c r="M81" s="69"/>
      <c r="N81" s="69"/>
      <c r="O81" s="69"/>
      <c r="P81" s="69"/>
      <c r="Q81" s="69"/>
      <c r="R81" s="69"/>
      <c r="S81" s="69"/>
      <c r="T81" s="69"/>
      <c r="U81" s="70">
        <v>1</v>
      </c>
      <c r="V81" s="53">
        <f>SUM(J81:U81)</f>
        <v>1</v>
      </c>
      <c r="W81" s="48" t="s">
        <v>215</v>
      </c>
      <c r="X81" s="49" t="s">
        <v>208</v>
      </c>
      <c r="Y81" s="49" t="s">
        <v>63</v>
      </c>
    </row>
    <row r="82" spans="2:26" ht="39" customHeight="1" x14ac:dyDescent="0.2">
      <c r="B82" s="195" t="s">
        <v>96</v>
      </c>
      <c r="C82" s="222" t="s">
        <v>37</v>
      </c>
      <c r="D82" s="225" t="s">
        <v>83</v>
      </c>
      <c r="E82" s="202" t="s">
        <v>64</v>
      </c>
      <c r="F82" s="67"/>
      <c r="G82" s="96">
        <v>76</v>
      </c>
      <c r="H82" s="109" t="s">
        <v>306</v>
      </c>
      <c r="I82" s="110" t="s">
        <v>307</v>
      </c>
      <c r="J82" s="80"/>
      <c r="K82" s="81"/>
      <c r="L82" s="81"/>
      <c r="M82" s="81"/>
      <c r="N82" s="81"/>
      <c r="O82" s="81"/>
      <c r="P82" s="82">
        <v>1</v>
      </c>
      <c r="Q82" s="81"/>
      <c r="R82" s="81"/>
      <c r="S82" s="81"/>
      <c r="T82" s="81"/>
      <c r="U82" s="83">
        <v>1</v>
      </c>
      <c r="V82" s="53">
        <f t="shared" ref="V82:V121" si="4">SUM(J82:U82)</f>
        <v>2</v>
      </c>
      <c r="W82" s="55" t="s">
        <v>193</v>
      </c>
      <c r="X82" s="49" t="s">
        <v>398</v>
      </c>
      <c r="Y82" s="49" t="s">
        <v>63</v>
      </c>
    </row>
    <row r="83" spans="2:26" ht="39.75" customHeight="1" x14ac:dyDescent="0.2">
      <c r="B83" s="195"/>
      <c r="C83" s="222"/>
      <c r="D83" s="222"/>
      <c r="E83" s="203"/>
      <c r="F83" s="67"/>
      <c r="G83" s="96">
        <v>77</v>
      </c>
      <c r="H83" s="93" t="s">
        <v>308</v>
      </c>
      <c r="I83" s="110" t="s">
        <v>390</v>
      </c>
      <c r="J83" s="78"/>
      <c r="K83" s="69"/>
      <c r="L83" s="69"/>
      <c r="M83" s="69"/>
      <c r="N83" s="69"/>
      <c r="O83" s="69">
        <v>1</v>
      </c>
      <c r="P83" s="79">
        <v>2</v>
      </c>
      <c r="Q83" s="69">
        <v>2</v>
      </c>
      <c r="R83" s="69"/>
      <c r="S83" s="69">
        <v>1</v>
      </c>
      <c r="T83" s="69">
        <v>2</v>
      </c>
      <c r="U83" s="70">
        <v>1</v>
      </c>
      <c r="V83" s="53">
        <f t="shared" si="4"/>
        <v>9</v>
      </c>
      <c r="W83" s="50" t="s">
        <v>215</v>
      </c>
      <c r="X83" s="49" t="s">
        <v>208</v>
      </c>
      <c r="Y83" s="49" t="s">
        <v>61</v>
      </c>
    </row>
    <row r="84" spans="2:26" ht="39.75" customHeight="1" x14ac:dyDescent="0.2">
      <c r="B84" s="195"/>
      <c r="C84" s="222"/>
      <c r="D84" s="222"/>
      <c r="E84" s="203"/>
      <c r="F84" s="67"/>
      <c r="G84" s="96">
        <v>78</v>
      </c>
      <c r="H84" s="93" t="s">
        <v>175</v>
      </c>
      <c r="I84" s="110" t="s">
        <v>406</v>
      </c>
      <c r="J84" s="78"/>
      <c r="K84" s="69"/>
      <c r="L84" s="69"/>
      <c r="M84" s="69"/>
      <c r="N84" s="69">
        <v>1</v>
      </c>
      <c r="O84" s="69"/>
      <c r="P84" s="79"/>
      <c r="Q84" s="69"/>
      <c r="R84" s="69"/>
      <c r="S84" s="69"/>
      <c r="T84" s="69"/>
      <c r="U84" s="70">
        <v>1</v>
      </c>
      <c r="V84" s="53">
        <f t="shared" si="4"/>
        <v>2</v>
      </c>
      <c r="W84" s="50" t="s">
        <v>215</v>
      </c>
      <c r="X84" s="49" t="s">
        <v>208</v>
      </c>
      <c r="Y84" s="49" t="s">
        <v>61</v>
      </c>
    </row>
    <row r="85" spans="2:26" ht="39.75" customHeight="1" x14ac:dyDescent="0.2">
      <c r="B85" s="195"/>
      <c r="C85" s="222"/>
      <c r="D85" s="222"/>
      <c r="E85" s="203"/>
      <c r="F85" s="67"/>
      <c r="G85" s="96">
        <v>79</v>
      </c>
      <c r="H85" s="93" t="s">
        <v>143</v>
      </c>
      <c r="I85" s="94" t="s">
        <v>195</v>
      </c>
      <c r="J85" s="78"/>
      <c r="K85" s="69"/>
      <c r="L85" s="69"/>
      <c r="M85" s="69"/>
      <c r="N85" s="69"/>
      <c r="O85" s="69"/>
      <c r="P85" s="79"/>
      <c r="Q85" s="69"/>
      <c r="R85" s="69"/>
      <c r="S85" s="69"/>
      <c r="T85" s="69"/>
      <c r="U85" s="70">
        <v>1</v>
      </c>
      <c r="V85" s="53">
        <f t="shared" si="4"/>
        <v>1</v>
      </c>
      <c r="W85" s="50" t="s">
        <v>215</v>
      </c>
      <c r="X85" s="49" t="s">
        <v>208</v>
      </c>
      <c r="Y85" s="49" t="s">
        <v>63</v>
      </c>
    </row>
    <row r="86" spans="2:26" ht="53" customHeight="1" x14ac:dyDescent="0.2">
      <c r="B86" s="195"/>
      <c r="C86" s="222"/>
      <c r="D86" s="222"/>
      <c r="E86" s="203"/>
      <c r="F86" s="67"/>
      <c r="G86" s="96">
        <v>80</v>
      </c>
      <c r="H86" s="93" t="s">
        <v>309</v>
      </c>
      <c r="I86" s="94" t="s">
        <v>214</v>
      </c>
      <c r="J86" s="78"/>
      <c r="K86" s="69"/>
      <c r="L86" s="69"/>
      <c r="M86" s="69"/>
      <c r="N86" s="69"/>
      <c r="O86" s="69"/>
      <c r="P86" s="79"/>
      <c r="Q86" s="69"/>
      <c r="R86" s="69"/>
      <c r="S86" s="69">
        <v>1</v>
      </c>
      <c r="T86" s="69"/>
      <c r="U86" s="70"/>
      <c r="V86" s="53">
        <f t="shared" si="4"/>
        <v>1</v>
      </c>
      <c r="W86" s="50" t="s">
        <v>400</v>
      </c>
      <c r="X86" s="49" t="s">
        <v>208</v>
      </c>
      <c r="Y86" s="49" t="s">
        <v>60</v>
      </c>
      <c r="Z86" s="56"/>
    </row>
    <row r="87" spans="2:26" ht="68" customHeight="1" x14ac:dyDescent="0.2">
      <c r="B87" s="195"/>
      <c r="C87" s="222"/>
      <c r="D87" s="222"/>
      <c r="E87" s="203"/>
      <c r="F87" s="67"/>
      <c r="G87" s="96">
        <v>81</v>
      </c>
      <c r="H87" s="93" t="s">
        <v>310</v>
      </c>
      <c r="I87" s="94" t="s">
        <v>214</v>
      </c>
      <c r="J87" s="78"/>
      <c r="K87" s="69"/>
      <c r="L87" s="69"/>
      <c r="M87" s="69"/>
      <c r="N87" s="69"/>
      <c r="O87" s="69"/>
      <c r="P87" s="79">
        <v>1</v>
      </c>
      <c r="Q87" s="69"/>
      <c r="R87" s="69"/>
      <c r="S87" s="69"/>
      <c r="T87" s="69"/>
      <c r="U87" s="70"/>
      <c r="V87" s="53">
        <f t="shared" si="4"/>
        <v>1</v>
      </c>
      <c r="W87" s="48" t="s">
        <v>215</v>
      </c>
      <c r="X87" s="49" t="s">
        <v>398</v>
      </c>
      <c r="Y87" s="49" t="s">
        <v>61</v>
      </c>
      <c r="Z87" s="56"/>
    </row>
    <row r="88" spans="2:26" ht="39.75" customHeight="1" x14ac:dyDescent="0.2">
      <c r="B88" s="195"/>
      <c r="C88" s="222"/>
      <c r="D88" s="222"/>
      <c r="E88" s="203"/>
      <c r="F88" s="67"/>
      <c r="G88" s="96">
        <v>82</v>
      </c>
      <c r="H88" s="93" t="s">
        <v>391</v>
      </c>
      <c r="I88" s="94" t="s">
        <v>392</v>
      </c>
      <c r="J88" s="78"/>
      <c r="K88" s="69"/>
      <c r="L88" s="69"/>
      <c r="M88" s="69"/>
      <c r="N88" s="69"/>
      <c r="O88" s="69"/>
      <c r="P88" s="79"/>
      <c r="Q88" s="69"/>
      <c r="R88" s="69"/>
      <c r="S88" s="69">
        <v>1</v>
      </c>
      <c r="T88" s="69">
        <v>5</v>
      </c>
      <c r="U88" s="70">
        <v>2</v>
      </c>
      <c r="V88" s="53">
        <f t="shared" si="4"/>
        <v>8</v>
      </c>
      <c r="W88" s="48" t="s">
        <v>130</v>
      </c>
      <c r="X88" s="49" t="s">
        <v>399</v>
      </c>
      <c r="Y88" s="49" t="s">
        <v>59</v>
      </c>
      <c r="Z88" s="56"/>
    </row>
    <row r="89" spans="2:26" ht="39.75" customHeight="1" x14ac:dyDescent="0.2">
      <c r="B89" s="195"/>
      <c r="C89" s="222"/>
      <c r="D89" s="222"/>
      <c r="E89" s="203"/>
      <c r="F89" s="67"/>
      <c r="G89" s="96">
        <v>83</v>
      </c>
      <c r="H89" s="93" t="s">
        <v>142</v>
      </c>
      <c r="I89" s="94" t="s">
        <v>311</v>
      </c>
      <c r="J89" s="78"/>
      <c r="K89" s="69"/>
      <c r="L89" s="69"/>
      <c r="M89" s="69"/>
      <c r="N89" s="69"/>
      <c r="O89" s="69"/>
      <c r="P89" s="79"/>
      <c r="Q89" s="69"/>
      <c r="R89" s="69"/>
      <c r="S89" s="69"/>
      <c r="T89" s="69">
        <v>4</v>
      </c>
      <c r="U89" s="70">
        <v>3</v>
      </c>
      <c r="V89" s="53">
        <f t="shared" si="4"/>
        <v>7</v>
      </c>
      <c r="W89" s="48" t="s">
        <v>130</v>
      </c>
      <c r="X89" s="49" t="s">
        <v>399</v>
      </c>
      <c r="Y89" s="49" t="s">
        <v>59</v>
      </c>
    </row>
    <row r="90" spans="2:26" ht="39.75" customHeight="1" x14ac:dyDescent="0.2">
      <c r="B90" s="195"/>
      <c r="C90" s="222"/>
      <c r="D90" s="222"/>
      <c r="E90" s="203"/>
      <c r="F90" s="67"/>
      <c r="G90" s="96">
        <v>84</v>
      </c>
      <c r="H90" s="93" t="s">
        <v>143</v>
      </c>
      <c r="I90" s="94" t="s">
        <v>195</v>
      </c>
      <c r="J90" s="78"/>
      <c r="K90" s="69"/>
      <c r="L90" s="69"/>
      <c r="M90" s="69"/>
      <c r="N90" s="69"/>
      <c r="O90" s="69"/>
      <c r="P90" s="79"/>
      <c r="Q90" s="69"/>
      <c r="R90" s="69"/>
      <c r="S90" s="69"/>
      <c r="T90" s="69"/>
      <c r="U90" s="70">
        <v>5</v>
      </c>
      <c r="V90" s="53">
        <f t="shared" si="4"/>
        <v>5</v>
      </c>
      <c r="W90" s="48" t="s">
        <v>130</v>
      </c>
      <c r="X90" s="49" t="s">
        <v>399</v>
      </c>
      <c r="Y90" s="49" t="s">
        <v>63</v>
      </c>
    </row>
    <row r="91" spans="2:26" ht="61" customHeight="1" x14ac:dyDescent="0.2">
      <c r="B91" s="195"/>
      <c r="C91" s="222"/>
      <c r="D91" s="222"/>
      <c r="E91" s="205" t="s">
        <v>87</v>
      </c>
      <c r="F91" s="67"/>
      <c r="G91" s="96">
        <v>85</v>
      </c>
      <c r="H91" s="93" t="s">
        <v>312</v>
      </c>
      <c r="I91" s="94" t="s">
        <v>313</v>
      </c>
      <c r="J91" s="100"/>
      <c r="K91" s="98"/>
      <c r="L91" s="98"/>
      <c r="M91" s="98"/>
      <c r="N91" s="98"/>
      <c r="O91" s="98"/>
      <c r="P91" s="101">
        <v>1</v>
      </c>
      <c r="Q91" s="98"/>
      <c r="R91" s="98"/>
      <c r="S91" s="98"/>
      <c r="T91" s="98"/>
      <c r="U91" s="99"/>
      <c r="V91" s="53">
        <f t="shared" si="4"/>
        <v>1</v>
      </c>
      <c r="W91" s="48" t="s">
        <v>193</v>
      </c>
      <c r="X91" s="49" t="s">
        <v>398</v>
      </c>
      <c r="Y91" s="49" t="s">
        <v>63</v>
      </c>
    </row>
    <row r="92" spans="2:26" ht="57.75" customHeight="1" x14ac:dyDescent="0.2">
      <c r="B92" s="195"/>
      <c r="C92" s="222"/>
      <c r="D92" s="222"/>
      <c r="E92" s="203"/>
      <c r="F92" s="67"/>
      <c r="G92" s="96">
        <v>86</v>
      </c>
      <c r="H92" s="93" t="s">
        <v>314</v>
      </c>
      <c r="I92" s="94" t="s">
        <v>176</v>
      </c>
      <c r="J92" s="100"/>
      <c r="K92" s="98"/>
      <c r="L92" s="98"/>
      <c r="M92" s="98"/>
      <c r="N92" s="98"/>
      <c r="O92" s="98">
        <v>1</v>
      </c>
      <c r="P92" s="101"/>
      <c r="Q92" s="98"/>
      <c r="R92" s="98"/>
      <c r="S92" s="98"/>
      <c r="T92" s="98"/>
      <c r="U92" s="99">
        <v>1</v>
      </c>
      <c r="V92" s="53">
        <f t="shared" si="4"/>
        <v>2</v>
      </c>
      <c r="W92" s="48" t="s">
        <v>193</v>
      </c>
      <c r="X92" s="49" t="s">
        <v>398</v>
      </c>
      <c r="Y92" s="49" t="s">
        <v>63</v>
      </c>
    </row>
    <row r="93" spans="2:26" ht="57.75" customHeight="1" x14ac:dyDescent="0.2">
      <c r="B93" s="195"/>
      <c r="C93" s="222"/>
      <c r="D93" s="224"/>
      <c r="E93" s="204"/>
      <c r="F93" s="67"/>
      <c r="G93" s="96">
        <v>87</v>
      </c>
      <c r="H93" s="93" t="s">
        <v>407</v>
      </c>
      <c r="I93" s="94" t="s">
        <v>408</v>
      </c>
      <c r="J93" s="100"/>
      <c r="K93" s="98"/>
      <c r="L93" s="98"/>
      <c r="M93" s="98">
        <v>1</v>
      </c>
      <c r="N93" s="98"/>
      <c r="O93" s="98">
        <v>1</v>
      </c>
      <c r="P93" s="101"/>
      <c r="Q93" s="98"/>
      <c r="R93" s="98"/>
      <c r="S93" s="98"/>
      <c r="T93" s="98">
        <v>1</v>
      </c>
      <c r="U93" s="99"/>
      <c r="V93" s="53">
        <f>SUM(J93:U93)</f>
        <v>3</v>
      </c>
      <c r="W93" s="48" t="s">
        <v>409</v>
      </c>
      <c r="X93" s="49" t="s">
        <v>398</v>
      </c>
      <c r="Y93" s="49" t="s">
        <v>60</v>
      </c>
    </row>
    <row r="94" spans="2:26" ht="95" customHeight="1" x14ac:dyDescent="0.2">
      <c r="B94" s="195"/>
      <c r="C94" s="222"/>
      <c r="D94" s="223" t="s">
        <v>84</v>
      </c>
      <c r="E94" s="30" t="s">
        <v>103</v>
      </c>
      <c r="F94" s="67"/>
      <c r="G94" s="96">
        <v>88</v>
      </c>
      <c r="H94" s="111" t="s">
        <v>315</v>
      </c>
      <c r="I94" s="112" t="s">
        <v>316</v>
      </c>
      <c r="J94" s="113"/>
      <c r="K94" s="114"/>
      <c r="L94" s="114">
        <v>1</v>
      </c>
      <c r="M94" s="114"/>
      <c r="N94" s="114"/>
      <c r="O94" s="114"/>
      <c r="P94" s="115"/>
      <c r="Q94" s="114"/>
      <c r="R94" s="114"/>
      <c r="S94" s="114"/>
      <c r="T94" s="114"/>
      <c r="U94" s="116"/>
      <c r="V94" s="53">
        <f t="shared" si="4"/>
        <v>1</v>
      </c>
      <c r="W94" s="57" t="s">
        <v>130</v>
      </c>
      <c r="X94" s="49" t="s">
        <v>399</v>
      </c>
      <c r="Y94" s="58" t="s">
        <v>63</v>
      </c>
    </row>
    <row r="95" spans="2:26" ht="57.75" customHeight="1" x14ac:dyDescent="0.2">
      <c r="B95" s="195"/>
      <c r="C95" s="222"/>
      <c r="D95" s="222"/>
      <c r="E95" s="205" t="s">
        <v>104</v>
      </c>
      <c r="F95" s="67"/>
      <c r="G95" s="96">
        <v>89</v>
      </c>
      <c r="H95" s="93" t="s">
        <v>125</v>
      </c>
      <c r="I95" s="94" t="s">
        <v>126</v>
      </c>
      <c r="J95" s="100"/>
      <c r="K95" s="98"/>
      <c r="L95" s="98"/>
      <c r="M95" s="98"/>
      <c r="N95" s="98"/>
      <c r="O95" s="98">
        <v>1</v>
      </c>
      <c r="P95" s="101"/>
      <c r="Q95" s="98"/>
      <c r="R95" s="98"/>
      <c r="S95" s="98"/>
      <c r="T95" s="98"/>
      <c r="U95" s="99">
        <v>1</v>
      </c>
      <c r="V95" s="53">
        <f t="shared" si="4"/>
        <v>2</v>
      </c>
      <c r="W95" s="48" t="s">
        <v>193</v>
      </c>
      <c r="X95" s="49" t="s">
        <v>398</v>
      </c>
      <c r="Y95" s="49" t="s">
        <v>63</v>
      </c>
    </row>
    <row r="96" spans="2:26" ht="57.75" customHeight="1" x14ac:dyDescent="0.2">
      <c r="B96" s="195"/>
      <c r="C96" s="222"/>
      <c r="D96" s="222"/>
      <c r="E96" s="203"/>
      <c r="F96" s="67"/>
      <c r="G96" s="96">
        <v>90</v>
      </c>
      <c r="H96" s="93" t="s">
        <v>317</v>
      </c>
      <c r="I96" s="94" t="s">
        <v>318</v>
      </c>
      <c r="J96" s="78"/>
      <c r="K96" s="69"/>
      <c r="L96" s="69"/>
      <c r="M96" s="69">
        <v>1</v>
      </c>
      <c r="N96" s="69"/>
      <c r="O96" s="69">
        <v>3</v>
      </c>
      <c r="P96" s="79">
        <v>2</v>
      </c>
      <c r="Q96" s="69"/>
      <c r="R96" s="69"/>
      <c r="S96" s="69"/>
      <c r="T96" s="69">
        <v>1</v>
      </c>
      <c r="U96" s="70"/>
      <c r="V96" s="53">
        <f t="shared" si="4"/>
        <v>7</v>
      </c>
      <c r="W96" s="50" t="s">
        <v>215</v>
      </c>
      <c r="X96" s="49" t="s">
        <v>208</v>
      </c>
      <c r="Y96" s="49" t="s">
        <v>61</v>
      </c>
    </row>
    <row r="97" spans="2:25" ht="57.75" customHeight="1" x14ac:dyDescent="0.2">
      <c r="B97" s="195"/>
      <c r="C97" s="222"/>
      <c r="D97" s="222"/>
      <c r="E97" s="203"/>
      <c r="F97" s="67"/>
      <c r="G97" s="96">
        <v>91</v>
      </c>
      <c r="H97" s="93" t="s">
        <v>319</v>
      </c>
      <c r="I97" s="94" t="s">
        <v>320</v>
      </c>
      <c r="J97" s="78"/>
      <c r="K97" s="69"/>
      <c r="L97" s="69"/>
      <c r="M97" s="69"/>
      <c r="N97" s="69"/>
      <c r="O97" s="69">
        <v>2</v>
      </c>
      <c r="P97" s="79">
        <v>1</v>
      </c>
      <c r="Q97" s="69">
        <v>1</v>
      </c>
      <c r="R97" s="69"/>
      <c r="S97" s="69"/>
      <c r="T97" s="69">
        <v>3</v>
      </c>
      <c r="U97" s="70">
        <v>1</v>
      </c>
      <c r="V97" s="53">
        <f t="shared" si="4"/>
        <v>8</v>
      </c>
      <c r="W97" s="50" t="s">
        <v>215</v>
      </c>
      <c r="X97" s="49" t="s">
        <v>208</v>
      </c>
      <c r="Y97" s="49" t="s">
        <v>61</v>
      </c>
    </row>
    <row r="98" spans="2:25" ht="57.75" customHeight="1" x14ac:dyDescent="0.2">
      <c r="B98" s="195"/>
      <c r="C98" s="222"/>
      <c r="D98" s="222"/>
      <c r="E98" s="203"/>
      <c r="F98" s="67"/>
      <c r="G98" s="96">
        <v>92</v>
      </c>
      <c r="H98" s="93" t="s">
        <v>321</v>
      </c>
      <c r="I98" s="94" t="s">
        <v>322</v>
      </c>
      <c r="J98" s="100"/>
      <c r="K98" s="98"/>
      <c r="L98" s="98"/>
      <c r="M98" s="98"/>
      <c r="N98" s="98"/>
      <c r="O98" s="98"/>
      <c r="P98" s="101"/>
      <c r="Q98" s="98">
        <v>1</v>
      </c>
      <c r="R98" s="98">
        <v>1</v>
      </c>
      <c r="S98" s="98"/>
      <c r="T98" s="98">
        <v>1</v>
      </c>
      <c r="U98" s="99"/>
      <c r="V98" s="53">
        <f t="shared" si="4"/>
        <v>3</v>
      </c>
      <c r="W98" s="50" t="s">
        <v>215</v>
      </c>
      <c r="X98" s="49" t="s">
        <v>208</v>
      </c>
      <c r="Y98" s="49" t="s">
        <v>61</v>
      </c>
    </row>
    <row r="99" spans="2:25" ht="57.75" customHeight="1" x14ac:dyDescent="0.2">
      <c r="B99" s="195"/>
      <c r="C99" s="222"/>
      <c r="D99" s="222"/>
      <c r="E99" s="203"/>
      <c r="F99" s="67"/>
      <c r="G99" s="96">
        <v>93</v>
      </c>
      <c r="H99" s="93" t="s">
        <v>144</v>
      </c>
      <c r="I99" s="94" t="s">
        <v>393</v>
      </c>
      <c r="J99" s="100"/>
      <c r="K99" s="98"/>
      <c r="L99" s="98"/>
      <c r="M99" s="98"/>
      <c r="N99" s="98"/>
      <c r="O99" s="98"/>
      <c r="P99" s="101"/>
      <c r="Q99" s="98"/>
      <c r="R99" s="98"/>
      <c r="S99" s="98"/>
      <c r="T99" s="98"/>
      <c r="U99" s="99">
        <v>1</v>
      </c>
      <c r="V99" s="53">
        <f t="shared" si="4"/>
        <v>1</v>
      </c>
      <c r="W99" s="48" t="s">
        <v>130</v>
      </c>
      <c r="X99" s="49" t="s">
        <v>399</v>
      </c>
      <c r="Y99" s="49" t="s">
        <v>59</v>
      </c>
    </row>
    <row r="100" spans="2:25" ht="86.25" customHeight="1" thickBot="1" x14ac:dyDescent="0.25">
      <c r="B100" s="195"/>
      <c r="C100" s="222"/>
      <c r="D100" s="224"/>
      <c r="E100" s="226"/>
      <c r="F100" s="67"/>
      <c r="G100" s="96">
        <v>94</v>
      </c>
      <c r="H100" s="93" t="s">
        <v>145</v>
      </c>
      <c r="I100" s="94" t="s">
        <v>323</v>
      </c>
      <c r="J100" s="100"/>
      <c r="K100" s="98"/>
      <c r="L100" s="98"/>
      <c r="M100" s="98"/>
      <c r="N100" s="98"/>
      <c r="O100" s="98"/>
      <c r="P100" s="101"/>
      <c r="Q100" s="98"/>
      <c r="R100" s="98"/>
      <c r="S100" s="98"/>
      <c r="T100" s="98"/>
      <c r="U100" s="99">
        <v>2</v>
      </c>
      <c r="V100" s="53">
        <f t="shared" si="4"/>
        <v>2</v>
      </c>
      <c r="W100" s="48" t="s">
        <v>130</v>
      </c>
      <c r="X100" s="49" t="s">
        <v>399</v>
      </c>
      <c r="Y100" s="49" t="s">
        <v>59</v>
      </c>
    </row>
    <row r="101" spans="2:25" ht="86.25" customHeight="1" thickBot="1" x14ac:dyDescent="0.25">
      <c r="B101" s="195"/>
      <c r="C101" s="222"/>
      <c r="D101" s="59" t="s">
        <v>85</v>
      </c>
      <c r="E101" s="64" t="s">
        <v>86</v>
      </c>
      <c r="F101" s="67"/>
      <c r="G101" s="96">
        <v>95</v>
      </c>
      <c r="H101" s="93" t="s">
        <v>146</v>
      </c>
      <c r="I101" s="94" t="s">
        <v>324</v>
      </c>
      <c r="J101" s="100"/>
      <c r="K101" s="98"/>
      <c r="L101" s="98"/>
      <c r="M101" s="98"/>
      <c r="N101" s="98"/>
      <c r="O101" s="98"/>
      <c r="P101" s="101"/>
      <c r="Q101" s="98"/>
      <c r="R101" s="98">
        <v>1</v>
      </c>
      <c r="S101" s="98"/>
      <c r="T101" s="98"/>
      <c r="U101" s="99"/>
      <c r="V101" s="53">
        <f t="shared" si="4"/>
        <v>1</v>
      </c>
      <c r="W101" s="48" t="s">
        <v>130</v>
      </c>
      <c r="X101" s="49" t="s">
        <v>399</v>
      </c>
      <c r="Y101" s="49" t="s">
        <v>59</v>
      </c>
    </row>
    <row r="102" spans="2:25" ht="71" customHeight="1" x14ac:dyDescent="0.2">
      <c r="B102" s="194" t="s">
        <v>97</v>
      </c>
      <c r="C102" s="227" t="s">
        <v>38</v>
      </c>
      <c r="D102" s="230" t="s">
        <v>88</v>
      </c>
      <c r="E102" s="231" t="s">
        <v>44</v>
      </c>
      <c r="F102" s="67"/>
      <c r="G102" s="96">
        <v>96</v>
      </c>
      <c r="H102" s="93" t="s">
        <v>325</v>
      </c>
      <c r="I102" s="94" t="s">
        <v>326</v>
      </c>
      <c r="J102" s="100"/>
      <c r="K102" s="98"/>
      <c r="L102" s="102">
        <v>0.19</v>
      </c>
      <c r="M102" s="98"/>
      <c r="N102" s="98"/>
      <c r="O102" s="102">
        <v>0.23</v>
      </c>
      <c r="P102" s="101"/>
      <c r="Q102" s="98"/>
      <c r="R102" s="102">
        <v>0.27</v>
      </c>
      <c r="S102" s="98"/>
      <c r="T102" s="98"/>
      <c r="U102" s="117">
        <v>0.31</v>
      </c>
      <c r="V102" s="118">
        <v>1</v>
      </c>
      <c r="W102" s="48" t="s">
        <v>377</v>
      </c>
      <c r="X102" s="49" t="s">
        <v>206</v>
      </c>
      <c r="Y102" s="49" t="s">
        <v>63</v>
      </c>
    </row>
    <row r="103" spans="2:25" ht="52" customHeight="1" x14ac:dyDescent="0.2">
      <c r="B103" s="195"/>
      <c r="C103" s="228"/>
      <c r="D103" s="230"/>
      <c r="E103" s="232"/>
      <c r="F103" s="67"/>
      <c r="G103" s="96">
        <v>97</v>
      </c>
      <c r="H103" s="93" t="s">
        <v>327</v>
      </c>
      <c r="I103" s="94" t="s">
        <v>326</v>
      </c>
      <c r="J103" s="100"/>
      <c r="K103" s="98"/>
      <c r="L103" s="102">
        <v>0.25</v>
      </c>
      <c r="M103" s="98"/>
      <c r="N103" s="98"/>
      <c r="O103" s="102">
        <v>0.25</v>
      </c>
      <c r="P103" s="101"/>
      <c r="Q103" s="98"/>
      <c r="R103" s="102">
        <v>0.25</v>
      </c>
      <c r="S103" s="98"/>
      <c r="T103" s="98"/>
      <c r="U103" s="117">
        <v>0.25</v>
      </c>
      <c r="V103" s="118">
        <v>1</v>
      </c>
      <c r="W103" s="48" t="s">
        <v>377</v>
      </c>
      <c r="X103" s="49" t="s">
        <v>206</v>
      </c>
      <c r="Y103" s="49" t="s">
        <v>63</v>
      </c>
    </row>
    <row r="104" spans="2:25" ht="55" customHeight="1" x14ac:dyDescent="0.2">
      <c r="B104" s="195"/>
      <c r="C104" s="228"/>
      <c r="D104" s="230"/>
      <c r="E104" s="232"/>
      <c r="F104" s="67"/>
      <c r="G104" s="96">
        <v>98</v>
      </c>
      <c r="H104" s="93" t="s">
        <v>328</v>
      </c>
      <c r="I104" s="94" t="s">
        <v>326</v>
      </c>
      <c r="J104" s="100"/>
      <c r="K104" s="98"/>
      <c r="L104" s="102">
        <v>0.4</v>
      </c>
      <c r="M104" s="98"/>
      <c r="N104" s="98"/>
      <c r="O104" s="102">
        <v>0.3</v>
      </c>
      <c r="P104" s="101"/>
      <c r="Q104" s="98"/>
      <c r="R104" s="102">
        <v>0.2</v>
      </c>
      <c r="S104" s="98"/>
      <c r="T104" s="98"/>
      <c r="U104" s="117">
        <v>0.1</v>
      </c>
      <c r="V104" s="118">
        <v>1</v>
      </c>
      <c r="W104" s="48" t="s">
        <v>377</v>
      </c>
      <c r="X104" s="49" t="s">
        <v>206</v>
      </c>
      <c r="Y104" s="49" t="s">
        <v>63</v>
      </c>
    </row>
    <row r="105" spans="2:25" ht="55" customHeight="1" x14ac:dyDescent="0.2">
      <c r="B105" s="195"/>
      <c r="C105" s="228"/>
      <c r="D105" s="230"/>
      <c r="E105" s="232"/>
      <c r="F105" s="67"/>
      <c r="G105" s="96">
        <v>99</v>
      </c>
      <c r="H105" s="93" t="s">
        <v>329</v>
      </c>
      <c r="I105" s="94" t="s">
        <v>326</v>
      </c>
      <c r="J105" s="100"/>
      <c r="K105" s="98"/>
      <c r="L105" s="102">
        <v>0.1</v>
      </c>
      <c r="M105" s="98"/>
      <c r="N105" s="98"/>
      <c r="O105" s="102">
        <v>0.2</v>
      </c>
      <c r="P105" s="101"/>
      <c r="Q105" s="98"/>
      <c r="R105" s="102">
        <v>0.3</v>
      </c>
      <c r="S105" s="98"/>
      <c r="T105" s="98"/>
      <c r="U105" s="117">
        <v>0.4</v>
      </c>
      <c r="V105" s="118">
        <v>1</v>
      </c>
      <c r="W105" s="48" t="s">
        <v>377</v>
      </c>
      <c r="X105" s="49" t="s">
        <v>206</v>
      </c>
      <c r="Y105" s="49" t="s">
        <v>63</v>
      </c>
    </row>
    <row r="106" spans="2:25" ht="55" customHeight="1" x14ac:dyDescent="0.2">
      <c r="B106" s="195"/>
      <c r="C106" s="228"/>
      <c r="D106" s="230"/>
      <c r="E106" s="232"/>
      <c r="F106" s="67"/>
      <c r="G106" s="96">
        <v>100</v>
      </c>
      <c r="H106" s="93" t="s">
        <v>330</v>
      </c>
      <c r="I106" s="94" t="s">
        <v>326</v>
      </c>
      <c r="J106" s="100"/>
      <c r="K106" s="98"/>
      <c r="L106" s="102">
        <v>0.1</v>
      </c>
      <c r="M106" s="98"/>
      <c r="N106" s="98"/>
      <c r="O106" s="102">
        <v>0.2</v>
      </c>
      <c r="P106" s="101"/>
      <c r="Q106" s="98"/>
      <c r="R106" s="102">
        <v>0.3</v>
      </c>
      <c r="S106" s="98"/>
      <c r="T106" s="98"/>
      <c r="U106" s="117">
        <v>0.4</v>
      </c>
      <c r="V106" s="118">
        <v>1</v>
      </c>
      <c r="W106" s="48" t="s">
        <v>377</v>
      </c>
      <c r="X106" s="49" t="s">
        <v>206</v>
      </c>
      <c r="Y106" s="49" t="s">
        <v>63</v>
      </c>
    </row>
    <row r="107" spans="2:25" ht="55" customHeight="1" x14ac:dyDescent="0.2">
      <c r="B107" s="195"/>
      <c r="C107" s="228"/>
      <c r="D107" s="230"/>
      <c r="E107" s="232"/>
      <c r="F107" s="67"/>
      <c r="G107" s="96">
        <v>101</v>
      </c>
      <c r="H107" s="93" t="s">
        <v>331</v>
      </c>
      <c r="I107" s="94" t="s">
        <v>332</v>
      </c>
      <c r="J107" s="100"/>
      <c r="K107" s="98"/>
      <c r="L107" s="98"/>
      <c r="M107" s="98"/>
      <c r="N107" s="98"/>
      <c r="O107" s="98">
        <v>1</v>
      </c>
      <c r="P107" s="101"/>
      <c r="Q107" s="98"/>
      <c r="R107" s="98"/>
      <c r="S107" s="98"/>
      <c r="T107" s="98"/>
      <c r="U107" s="99">
        <v>1</v>
      </c>
      <c r="V107" s="53">
        <v>2</v>
      </c>
      <c r="W107" s="48" t="s">
        <v>377</v>
      </c>
      <c r="X107" s="49" t="s">
        <v>206</v>
      </c>
      <c r="Y107" s="49" t="s">
        <v>63</v>
      </c>
    </row>
    <row r="108" spans="2:25" ht="55" customHeight="1" x14ac:dyDescent="0.2">
      <c r="B108" s="195"/>
      <c r="C108" s="228"/>
      <c r="D108" s="230"/>
      <c r="E108" s="232"/>
      <c r="F108" s="67"/>
      <c r="G108" s="96">
        <v>102</v>
      </c>
      <c r="H108" s="93" t="s">
        <v>107</v>
      </c>
      <c r="I108" s="94" t="s">
        <v>333</v>
      </c>
      <c r="J108" s="100"/>
      <c r="K108" s="98"/>
      <c r="L108" s="98"/>
      <c r="M108" s="98"/>
      <c r="N108" s="98"/>
      <c r="O108" s="98">
        <v>1</v>
      </c>
      <c r="P108" s="101"/>
      <c r="Q108" s="98"/>
      <c r="R108" s="98"/>
      <c r="S108" s="98"/>
      <c r="T108" s="98"/>
      <c r="U108" s="99">
        <v>1</v>
      </c>
      <c r="V108" s="53">
        <f t="shared" ref="V108" si="5">SUM(J108:U108)</f>
        <v>2</v>
      </c>
      <c r="W108" s="48" t="s">
        <v>377</v>
      </c>
      <c r="X108" s="49" t="s">
        <v>206</v>
      </c>
      <c r="Y108" s="49" t="s">
        <v>63</v>
      </c>
    </row>
    <row r="109" spans="2:25" ht="55" customHeight="1" x14ac:dyDescent="0.2">
      <c r="B109" s="195"/>
      <c r="C109" s="228"/>
      <c r="D109" s="230"/>
      <c r="E109" s="232"/>
      <c r="F109" s="67"/>
      <c r="G109" s="96">
        <v>103</v>
      </c>
      <c r="H109" s="93" t="s">
        <v>127</v>
      </c>
      <c r="I109" s="94" t="s">
        <v>128</v>
      </c>
      <c r="J109" s="100"/>
      <c r="K109" s="98"/>
      <c r="L109" s="98"/>
      <c r="M109" s="98"/>
      <c r="N109" s="98"/>
      <c r="O109" s="98"/>
      <c r="P109" s="101"/>
      <c r="Q109" s="98"/>
      <c r="R109" s="98">
        <v>1</v>
      </c>
      <c r="S109" s="98"/>
      <c r="T109" s="98"/>
      <c r="U109" s="99"/>
      <c r="V109" s="53">
        <f t="shared" si="4"/>
        <v>1</v>
      </c>
      <c r="W109" s="48" t="s">
        <v>194</v>
      </c>
      <c r="X109" s="49" t="s">
        <v>398</v>
      </c>
      <c r="Y109" s="49" t="s">
        <v>63</v>
      </c>
    </row>
    <row r="110" spans="2:25" ht="55" customHeight="1" x14ac:dyDescent="0.2">
      <c r="B110" s="195"/>
      <c r="C110" s="228"/>
      <c r="D110" s="230"/>
      <c r="E110" s="233" t="s">
        <v>45</v>
      </c>
      <c r="F110" s="67"/>
      <c r="G110" s="96">
        <v>104</v>
      </c>
      <c r="H110" s="93" t="s">
        <v>334</v>
      </c>
      <c r="I110" s="94" t="s">
        <v>394</v>
      </c>
      <c r="J110" s="100"/>
      <c r="K110" s="98"/>
      <c r="L110" s="98"/>
      <c r="M110" s="98"/>
      <c r="N110" s="98"/>
      <c r="O110" s="102">
        <v>0.4</v>
      </c>
      <c r="P110" s="101"/>
      <c r="Q110" s="98"/>
      <c r="R110" s="98"/>
      <c r="S110" s="98"/>
      <c r="T110" s="98"/>
      <c r="U110" s="117">
        <v>0.6</v>
      </c>
      <c r="V110" s="118">
        <v>1</v>
      </c>
      <c r="W110" s="48" t="s">
        <v>377</v>
      </c>
      <c r="X110" s="49" t="s">
        <v>206</v>
      </c>
      <c r="Y110" s="49" t="s">
        <v>63</v>
      </c>
    </row>
    <row r="111" spans="2:25" ht="57.75" customHeight="1" x14ac:dyDescent="0.2">
      <c r="B111" s="195"/>
      <c r="C111" s="228"/>
      <c r="D111" s="230"/>
      <c r="E111" s="232"/>
      <c r="F111" s="67"/>
      <c r="G111" s="96">
        <v>105</v>
      </c>
      <c r="H111" s="93" t="s">
        <v>396</v>
      </c>
      <c r="I111" s="94" t="s">
        <v>410</v>
      </c>
      <c r="J111" s="100"/>
      <c r="K111" s="98"/>
      <c r="L111" s="98"/>
      <c r="M111" s="98"/>
      <c r="N111" s="98">
        <v>1</v>
      </c>
      <c r="O111" s="98"/>
      <c r="P111" s="101"/>
      <c r="Q111" s="98"/>
      <c r="R111" s="98"/>
      <c r="S111" s="98"/>
      <c r="T111" s="98"/>
      <c r="U111" s="99"/>
      <c r="V111" s="53">
        <f t="shared" ref="V111" si="6">SUM(J111:U111)</f>
        <v>1</v>
      </c>
      <c r="W111" s="52" t="s">
        <v>193</v>
      </c>
      <c r="X111" s="49" t="s">
        <v>398</v>
      </c>
      <c r="Y111" s="104" t="s">
        <v>63</v>
      </c>
    </row>
    <row r="112" spans="2:25" ht="57.75" customHeight="1" x14ac:dyDescent="0.2">
      <c r="B112" s="195"/>
      <c r="C112" s="228"/>
      <c r="D112" s="230"/>
      <c r="E112" s="232"/>
      <c r="F112" s="67"/>
      <c r="G112" s="96">
        <v>106</v>
      </c>
      <c r="H112" s="93" t="s">
        <v>335</v>
      </c>
      <c r="I112" s="94" t="s">
        <v>336</v>
      </c>
      <c r="J112" s="100"/>
      <c r="K112" s="98"/>
      <c r="L112" s="98"/>
      <c r="M112" s="98"/>
      <c r="N112" s="98"/>
      <c r="O112" s="98"/>
      <c r="P112" s="101"/>
      <c r="Q112" s="98"/>
      <c r="R112" s="98"/>
      <c r="S112" s="98">
        <v>1</v>
      </c>
      <c r="T112" s="98"/>
      <c r="U112" s="99"/>
      <c r="V112" s="53">
        <f t="shared" si="4"/>
        <v>1</v>
      </c>
      <c r="W112" s="48" t="s">
        <v>193</v>
      </c>
      <c r="X112" s="49" t="s">
        <v>398</v>
      </c>
      <c r="Y112" s="49" t="s">
        <v>63</v>
      </c>
    </row>
    <row r="113" spans="2:25" ht="57.75" customHeight="1" x14ac:dyDescent="0.2">
      <c r="B113" s="195"/>
      <c r="C113" s="228"/>
      <c r="D113" s="230"/>
      <c r="E113" s="234"/>
      <c r="F113" s="67"/>
      <c r="G113" s="96">
        <v>107</v>
      </c>
      <c r="H113" s="93" t="s">
        <v>337</v>
      </c>
      <c r="I113" s="94" t="s">
        <v>177</v>
      </c>
      <c r="J113" s="100"/>
      <c r="K113" s="98"/>
      <c r="L113" s="98"/>
      <c r="M113" s="98"/>
      <c r="N113" s="98"/>
      <c r="O113" s="98"/>
      <c r="P113" s="101"/>
      <c r="Q113" s="98">
        <v>1</v>
      </c>
      <c r="R113" s="98"/>
      <c r="S113" s="98"/>
      <c r="T113" s="98"/>
      <c r="U113" s="99">
        <v>1</v>
      </c>
      <c r="V113" s="53">
        <f t="shared" si="4"/>
        <v>2</v>
      </c>
      <c r="W113" s="48" t="s">
        <v>193</v>
      </c>
      <c r="X113" s="49" t="s">
        <v>398</v>
      </c>
      <c r="Y113" s="49" t="s">
        <v>63</v>
      </c>
    </row>
    <row r="114" spans="2:25" ht="57.75" customHeight="1" x14ac:dyDescent="0.2">
      <c r="B114" s="195"/>
      <c r="C114" s="228"/>
      <c r="D114" s="230"/>
      <c r="E114" s="233" t="s">
        <v>46</v>
      </c>
      <c r="F114" s="67"/>
      <c r="G114" s="96">
        <v>108</v>
      </c>
      <c r="H114" s="93" t="s">
        <v>411</v>
      </c>
      <c r="I114" s="94" t="s">
        <v>395</v>
      </c>
      <c r="J114" s="100"/>
      <c r="K114" s="98"/>
      <c r="L114" s="98">
        <v>1</v>
      </c>
      <c r="M114" s="98"/>
      <c r="N114" s="98"/>
      <c r="O114" s="98">
        <v>1</v>
      </c>
      <c r="P114" s="101"/>
      <c r="Q114" s="98"/>
      <c r="R114" s="98">
        <v>1</v>
      </c>
      <c r="S114" s="98"/>
      <c r="T114" s="98"/>
      <c r="U114" s="99">
        <v>1</v>
      </c>
      <c r="V114" s="53">
        <f t="shared" si="4"/>
        <v>4</v>
      </c>
      <c r="W114" s="48" t="s">
        <v>377</v>
      </c>
      <c r="X114" s="49" t="s">
        <v>206</v>
      </c>
      <c r="Y114" s="49" t="s">
        <v>63</v>
      </c>
    </row>
    <row r="115" spans="2:25" ht="79.5" customHeight="1" x14ac:dyDescent="0.2">
      <c r="B115" s="195"/>
      <c r="C115" s="228"/>
      <c r="D115" s="230"/>
      <c r="E115" s="234"/>
      <c r="F115" s="67"/>
      <c r="G115" s="96">
        <v>109</v>
      </c>
      <c r="H115" s="93" t="s">
        <v>380</v>
      </c>
      <c r="I115" s="94" t="s">
        <v>379</v>
      </c>
      <c r="J115" s="100"/>
      <c r="K115" s="98"/>
      <c r="L115" s="98"/>
      <c r="M115" s="98"/>
      <c r="N115" s="98"/>
      <c r="O115" s="98">
        <v>1</v>
      </c>
      <c r="P115" s="101"/>
      <c r="Q115" s="98"/>
      <c r="R115" s="98"/>
      <c r="S115" s="98"/>
      <c r="T115" s="98"/>
      <c r="U115" s="99"/>
      <c r="V115" s="53">
        <f t="shared" si="4"/>
        <v>1</v>
      </c>
      <c r="W115" s="48" t="s">
        <v>193</v>
      </c>
      <c r="X115" s="49" t="s">
        <v>398</v>
      </c>
      <c r="Y115" s="49" t="s">
        <v>63</v>
      </c>
    </row>
    <row r="116" spans="2:25" ht="57.75" customHeight="1" x14ac:dyDescent="0.2">
      <c r="B116" s="195"/>
      <c r="C116" s="228"/>
      <c r="D116" s="235" t="s">
        <v>39</v>
      </c>
      <c r="E116" s="205" t="s">
        <v>338</v>
      </c>
      <c r="F116" s="67"/>
      <c r="G116" s="96">
        <v>110</v>
      </c>
      <c r="H116" s="93" t="s">
        <v>339</v>
      </c>
      <c r="I116" s="94" t="s">
        <v>340</v>
      </c>
      <c r="J116" s="100"/>
      <c r="K116" s="98"/>
      <c r="L116" s="98"/>
      <c r="M116" s="98"/>
      <c r="N116" s="98"/>
      <c r="O116" s="98"/>
      <c r="P116" s="101"/>
      <c r="Q116" s="98"/>
      <c r="R116" s="98"/>
      <c r="S116" s="98"/>
      <c r="T116" s="98"/>
      <c r="U116" s="99">
        <v>1</v>
      </c>
      <c r="V116" s="53">
        <f t="shared" si="4"/>
        <v>1</v>
      </c>
      <c r="W116" s="48" t="s">
        <v>412</v>
      </c>
      <c r="X116" s="49" t="s">
        <v>397</v>
      </c>
      <c r="Y116" s="49" t="s">
        <v>62</v>
      </c>
    </row>
    <row r="117" spans="2:25" ht="64" customHeight="1" x14ac:dyDescent="0.2">
      <c r="B117" s="195"/>
      <c r="C117" s="228"/>
      <c r="D117" s="201"/>
      <c r="E117" s="203"/>
      <c r="F117" s="67"/>
      <c r="G117" s="96">
        <v>111</v>
      </c>
      <c r="H117" s="93" t="s">
        <v>341</v>
      </c>
      <c r="I117" s="94" t="s">
        <v>413</v>
      </c>
      <c r="J117" s="100"/>
      <c r="K117" s="98"/>
      <c r="L117" s="98"/>
      <c r="M117" s="98"/>
      <c r="N117" s="98"/>
      <c r="O117" s="98"/>
      <c r="P117" s="101"/>
      <c r="Q117" s="98"/>
      <c r="R117" s="98"/>
      <c r="S117" s="98">
        <v>1</v>
      </c>
      <c r="T117" s="98"/>
      <c r="U117" s="99"/>
      <c r="V117" s="53">
        <f t="shared" si="4"/>
        <v>1</v>
      </c>
      <c r="W117" s="50" t="s">
        <v>215</v>
      </c>
      <c r="X117" s="49" t="s">
        <v>208</v>
      </c>
      <c r="Y117" s="49" t="s">
        <v>63</v>
      </c>
    </row>
    <row r="118" spans="2:25" ht="57.75" customHeight="1" x14ac:dyDescent="0.2">
      <c r="B118" s="195"/>
      <c r="C118" s="228"/>
      <c r="D118" s="60" t="s">
        <v>89</v>
      </c>
      <c r="E118" s="30" t="s">
        <v>47</v>
      </c>
      <c r="F118" s="67"/>
      <c r="G118" s="96">
        <v>112</v>
      </c>
      <c r="H118" s="93" t="s">
        <v>342</v>
      </c>
      <c r="I118" s="94" t="s">
        <v>326</v>
      </c>
      <c r="J118" s="100"/>
      <c r="K118" s="98"/>
      <c r="L118" s="126">
        <v>0.1</v>
      </c>
      <c r="M118" s="126"/>
      <c r="N118" s="126"/>
      <c r="O118" s="126">
        <v>0.18379999999999999</v>
      </c>
      <c r="P118" s="127"/>
      <c r="Q118" s="126"/>
      <c r="R118" s="126">
        <v>0.2596</v>
      </c>
      <c r="S118" s="126"/>
      <c r="T118" s="126"/>
      <c r="U118" s="128">
        <v>0.45660000000000001</v>
      </c>
      <c r="V118" s="118">
        <f>SUM(J118:U118)</f>
        <v>1</v>
      </c>
      <c r="W118" s="48" t="s">
        <v>197</v>
      </c>
      <c r="X118" s="49" t="s">
        <v>206</v>
      </c>
      <c r="Y118" s="49" t="s">
        <v>63</v>
      </c>
    </row>
    <row r="119" spans="2:25" ht="82.5" customHeight="1" x14ac:dyDescent="0.2">
      <c r="B119" s="195"/>
      <c r="C119" s="228"/>
      <c r="D119" s="235" t="s">
        <v>40</v>
      </c>
      <c r="E119" s="205" t="s">
        <v>90</v>
      </c>
      <c r="F119" s="67"/>
      <c r="G119" s="96">
        <v>113</v>
      </c>
      <c r="H119" s="93" t="s">
        <v>196</v>
      </c>
      <c r="I119" s="94" t="s">
        <v>343</v>
      </c>
      <c r="J119" s="100">
        <v>1</v>
      </c>
      <c r="K119" s="98"/>
      <c r="L119" s="98"/>
      <c r="M119" s="98"/>
      <c r="N119" s="98"/>
      <c r="O119" s="98"/>
      <c r="P119" s="101"/>
      <c r="Q119" s="98"/>
      <c r="R119" s="98"/>
      <c r="S119" s="98"/>
      <c r="T119" s="98"/>
      <c r="U119" s="99"/>
      <c r="V119" s="53">
        <f t="shared" ref="V119" si="7">SUM(J119:U119)</f>
        <v>1</v>
      </c>
      <c r="W119" s="48" t="s">
        <v>344</v>
      </c>
      <c r="X119" s="49" t="s">
        <v>206</v>
      </c>
      <c r="Y119" s="49" t="s">
        <v>62</v>
      </c>
    </row>
    <row r="120" spans="2:25" ht="99.75" customHeight="1" x14ac:dyDescent="0.2">
      <c r="B120" s="195"/>
      <c r="C120" s="228"/>
      <c r="D120" s="201"/>
      <c r="E120" s="203"/>
      <c r="F120" s="67"/>
      <c r="G120" s="96">
        <v>114</v>
      </c>
      <c r="H120" s="93" t="s">
        <v>371</v>
      </c>
      <c r="I120" s="94" t="s">
        <v>326</v>
      </c>
      <c r="J120" s="100"/>
      <c r="K120" s="98"/>
      <c r="L120" s="102">
        <v>0.1</v>
      </c>
      <c r="M120" s="98"/>
      <c r="N120" s="98"/>
      <c r="O120" s="102">
        <v>0.1</v>
      </c>
      <c r="P120" s="101"/>
      <c r="Q120" s="98"/>
      <c r="R120" s="102">
        <v>0.35</v>
      </c>
      <c r="S120" s="98"/>
      <c r="T120" s="98"/>
      <c r="U120" s="117">
        <v>0.45</v>
      </c>
      <c r="V120" s="118">
        <f>SUM(J120:U120)</f>
        <v>1</v>
      </c>
      <c r="W120" s="48" t="s">
        <v>412</v>
      </c>
      <c r="X120" s="49" t="s">
        <v>397</v>
      </c>
      <c r="Y120" s="49" t="s">
        <v>62</v>
      </c>
    </row>
    <row r="121" spans="2:25" ht="99.75" customHeight="1" x14ac:dyDescent="0.2">
      <c r="B121" s="195"/>
      <c r="C121" s="228"/>
      <c r="D121" s="201"/>
      <c r="E121" s="203"/>
      <c r="F121" s="67"/>
      <c r="G121" s="96">
        <v>115</v>
      </c>
      <c r="H121" s="93" t="s">
        <v>372</v>
      </c>
      <c r="I121" s="94" t="s">
        <v>109</v>
      </c>
      <c r="J121" s="100">
        <v>1</v>
      </c>
      <c r="K121" s="98"/>
      <c r="L121" s="98"/>
      <c r="M121" s="98"/>
      <c r="N121" s="98"/>
      <c r="O121" s="98"/>
      <c r="P121" s="101"/>
      <c r="Q121" s="98"/>
      <c r="R121" s="98"/>
      <c r="S121" s="98"/>
      <c r="T121" s="98"/>
      <c r="U121" s="99"/>
      <c r="V121" s="53">
        <f t="shared" si="4"/>
        <v>1</v>
      </c>
      <c r="W121" s="48" t="s">
        <v>344</v>
      </c>
      <c r="X121" s="49" t="s">
        <v>206</v>
      </c>
      <c r="Y121" s="49" t="s">
        <v>62</v>
      </c>
    </row>
    <row r="122" spans="2:25" ht="99.75" customHeight="1" x14ac:dyDescent="0.2">
      <c r="B122" s="195"/>
      <c r="C122" s="228"/>
      <c r="D122" s="201"/>
      <c r="E122" s="203"/>
      <c r="F122" s="67"/>
      <c r="G122" s="96">
        <v>116</v>
      </c>
      <c r="H122" s="93" t="s">
        <v>373</v>
      </c>
      <c r="I122" s="94" t="s">
        <v>326</v>
      </c>
      <c r="J122" s="100"/>
      <c r="K122" s="98"/>
      <c r="L122" s="102">
        <v>0.1</v>
      </c>
      <c r="M122" s="98"/>
      <c r="N122" s="98"/>
      <c r="O122" s="102">
        <v>0.35</v>
      </c>
      <c r="P122" s="101"/>
      <c r="Q122" s="98"/>
      <c r="R122" s="102">
        <v>0.35</v>
      </c>
      <c r="S122" s="98"/>
      <c r="T122" s="98"/>
      <c r="U122" s="117">
        <v>0.2</v>
      </c>
      <c r="V122" s="118">
        <f>SUM(J122:U122)</f>
        <v>1</v>
      </c>
      <c r="W122" s="48" t="s">
        <v>412</v>
      </c>
      <c r="X122" s="49" t="s">
        <v>397</v>
      </c>
      <c r="Y122" s="49" t="s">
        <v>62</v>
      </c>
    </row>
    <row r="123" spans="2:25" ht="99.75" customHeight="1" x14ac:dyDescent="0.2">
      <c r="B123" s="195"/>
      <c r="C123" s="228"/>
      <c r="D123" s="201"/>
      <c r="E123" s="203"/>
      <c r="F123" s="67"/>
      <c r="G123" s="96">
        <v>117</v>
      </c>
      <c r="H123" s="93" t="s">
        <v>374</v>
      </c>
      <c r="I123" s="94" t="s">
        <v>110</v>
      </c>
      <c r="J123" s="100">
        <v>1</v>
      </c>
      <c r="K123" s="98"/>
      <c r="L123" s="98"/>
      <c r="M123" s="98"/>
      <c r="N123" s="98"/>
      <c r="O123" s="98"/>
      <c r="P123" s="101"/>
      <c r="Q123" s="98"/>
      <c r="R123" s="98"/>
      <c r="S123" s="98"/>
      <c r="T123" s="98"/>
      <c r="U123" s="99"/>
      <c r="V123" s="53">
        <f t="shared" ref="V123" si="8">SUM(J123:U123)</f>
        <v>1</v>
      </c>
      <c r="W123" s="48" t="s">
        <v>344</v>
      </c>
      <c r="X123" s="49" t="s">
        <v>206</v>
      </c>
      <c r="Y123" s="49" t="s">
        <v>62</v>
      </c>
    </row>
    <row r="124" spans="2:25" ht="99.75" customHeight="1" x14ac:dyDescent="0.2">
      <c r="B124" s="195"/>
      <c r="C124" s="228"/>
      <c r="D124" s="201"/>
      <c r="E124" s="203"/>
      <c r="F124" s="67"/>
      <c r="G124" s="96">
        <v>118</v>
      </c>
      <c r="H124" s="93" t="s">
        <v>375</v>
      </c>
      <c r="I124" s="94" t="s">
        <v>326</v>
      </c>
      <c r="J124" s="100"/>
      <c r="K124" s="98"/>
      <c r="L124" s="102">
        <v>0.1</v>
      </c>
      <c r="M124" s="98"/>
      <c r="N124" s="98"/>
      <c r="O124" s="102">
        <v>0.2</v>
      </c>
      <c r="P124" s="101"/>
      <c r="Q124" s="98"/>
      <c r="R124" s="102">
        <v>0.3</v>
      </c>
      <c r="S124" s="98"/>
      <c r="T124" s="98"/>
      <c r="U124" s="117">
        <v>0.4</v>
      </c>
      <c r="V124" s="118">
        <f>SUM(J124:U124)</f>
        <v>1</v>
      </c>
      <c r="W124" s="48" t="s">
        <v>412</v>
      </c>
      <c r="X124" s="49" t="s">
        <v>397</v>
      </c>
      <c r="Y124" s="49" t="s">
        <v>62</v>
      </c>
    </row>
    <row r="125" spans="2:25" ht="80" customHeight="1" x14ac:dyDescent="0.2">
      <c r="B125" s="195"/>
      <c r="C125" s="228"/>
      <c r="D125" s="201"/>
      <c r="E125" s="203"/>
      <c r="F125" s="67"/>
      <c r="G125" s="96">
        <v>119</v>
      </c>
      <c r="H125" s="111" t="s">
        <v>345</v>
      </c>
      <c r="I125" s="112" t="s">
        <v>346</v>
      </c>
      <c r="J125" s="119"/>
      <c r="K125" s="114"/>
      <c r="L125" s="114"/>
      <c r="M125" s="114">
        <v>1</v>
      </c>
      <c r="N125" s="114"/>
      <c r="O125" s="114"/>
      <c r="P125" s="114">
        <v>1</v>
      </c>
      <c r="Q125" s="114"/>
      <c r="R125" s="114"/>
      <c r="S125" s="114">
        <v>1</v>
      </c>
      <c r="T125" s="114"/>
      <c r="U125" s="116"/>
      <c r="V125" s="120">
        <v>6</v>
      </c>
      <c r="W125" s="57" t="s">
        <v>239</v>
      </c>
      <c r="X125" s="49" t="s">
        <v>154</v>
      </c>
      <c r="Y125" s="49" t="s">
        <v>63</v>
      </c>
    </row>
    <row r="126" spans="2:25" ht="74" customHeight="1" x14ac:dyDescent="0.2">
      <c r="B126" s="195"/>
      <c r="C126" s="228"/>
      <c r="D126" s="201"/>
      <c r="E126" s="203"/>
      <c r="F126" s="67"/>
      <c r="G126" s="96">
        <v>120</v>
      </c>
      <c r="H126" s="93" t="s">
        <v>347</v>
      </c>
      <c r="I126" s="94" t="s">
        <v>414</v>
      </c>
      <c r="J126" s="100"/>
      <c r="K126" s="98"/>
      <c r="L126" s="98"/>
      <c r="M126" s="98"/>
      <c r="N126" s="98"/>
      <c r="O126" s="98"/>
      <c r="P126" s="101"/>
      <c r="Q126" s="98"/>
      <c r="R126" s="98"/>
      <c r="S126" s="98"/>
      <c r="T126" s="98">
        <v>1</v>
      </c>
      <c r="U126" s="99"/>
      <c r="V126" s="53">
        <f t="shared" ref="V126:V133" si="9">SUM(J126:U126)</f>
        <v>1</v>
      </c>
      <c r="W126" s="48" t="s">
        <v>348</v>
      </c>
      <c r="X126" s="49" t="s">
        <v>154</v>
      </c>
      <c r="Y126" s="49" t="s">
        <v>63</v>
      </c>
    </row>
    <row r="127" spans="2:25" ht="78" customHeight="1" x14ac:dyDescent="0.2">
      <c r="B127" s="195"/>
      <c r="C127" s="228"/>
      <c r="D127" s="201"/>
      <c r="E127" s="203"/>
      <c r="F127" s="67"/>
      <c r="G127" s="96">
        <v>121</v>
      </c>
      <c r="H127" s="93" t="s">
        <v>157</v>
      </c>
      <c r="I127" s="112" t="s">
        <v>346</v>
      </c>
      <c r="J127" s="68"/>
      <c r="K127" s="69"/>
      <c r="L127" s="69">
        <v>1</v>
      </c>
      <c r="M127" s="69">
        <v>1</v>
      </c>
      <c r="N127" s="69"/>
      <c r="O127" s="69"/>
      <c r="P127" s="69"/>
      <c r="Q127" s="69">
        <v>1</v>
      </c>
      <c r="R127" s="69"/>
      <c r="S127" s="69"/>
      <c r="T127" s="69">
        <v>1</v>
      </c>
      <c r="U127" s="70"/>
      <c r="V127" s="53">
        <f t="shared" si="9"/>
        <v>4</v>
      </c>
      <c r="W127" s="48" t="s">
        <v>159</v>
      </c>
      <c r="X127" s="49" t="s">
        <v>154</v>
      </c>
      <c r="Y127" s="49" t="s">
        <v>63</v>
      </c>
    </row>
    <row r="128" spans="2:25" ht="46" customHeight="1" x14ac:dyDescent="0.2">
      <c r="B128" s="195"/>
      <c r="C128" s="228"/>
      <c r="D128" s="201"/>
      <c r="E128" s="203"/>
      <c r="F128" s="67"/>
      <c r="G128" s="96">
        <v>122</v>
      </c>
      <c r="H128" s="93" t="s">
        <v>160</v>
      </c>
      <c r="I128" s="94" t="s">
        <v>161</v>
      </c>
      <c r="J128" s="68"/>
      <c r="K128" s="69"/>
      <c r="L128" s="69"/>
      <c r="M128" s="69"/>
      <c r="N128" s="69"/>
      <c r="O128" s="69">
        <v>1</v>
      </c>
      <c r="P128" s="69"/>
      <c r="Q128" s="69"/>
      <c r="R128" s="69"/>
      <c r="S128" s="69"/>
      <c r="T128" s="69"/>
      <c r="U128" s="70">
        <v>1</v>
      </c>
      <c r="V128" s="53">
        <f t="shared" si="9"/>
        <v>2</v>
      </c>
      <c r="W128" s="48" t="s">
        <v>348</v>
      </c>
      <c r="X128" s="49" t="s">
        <v>154</v>
      </c>
      <c r="Y128" s="49" t="s">
        <v>63</v>
      </c>
    </row>
    <row r="129" spans="2:25" ht="57.75" customHeight="1" x14ac:dyDescent="0.2">
      <c r="B129" s="195"/>
      <c r="C129" s="228"/>
      <c r="D129" s="235" t="s">
        <v>41</v>
      </c>
      <c r="E129" s="30" t="s">
        <v>349</v>
      </c>
      <c r="F129" s="67"/>
      <c r="G129" s="96">
        <v>123</v>
      </c>
      <c r="H129" s="93" t="s">
        <v>162</v>
      </c>
      <c r="I129" s="94" t="s">
        <v>202</v>
      </c>
      <c r="J129" s="68"/>
      <c r="K129" s="69"/>
      <c r="L129" s="69"/>
      <c r="M129" s="69"/>
      <c r="N129" s="69"/>
      <c r="O129" s="69"/>
      <c r="P129" s="69"/>
      <c r="Q129" s="69"/>
      <c r="R129" s="69"/>
      <c r="S129" s="69"/>
      <c r="T129" s="69">
        <v>1</v>
      </c>
      <c r="U129" s="70"/>
      <c r="V129" s="53">
        <f t="shared" si="9"/>
        <v>1</v>
      </c>
      <c r="W129" s="48" t="s">
        <v>353</v>
      </c>
      <c r="X129" s="49" t="s">
        <v>154</v>
      </c>
      <c r="Y129" s="49" t="s">
        <v>63</v>
      </c>
    </row>
    <row r="130" spans="2:25" ht="57.75" customHeight="1" x14ac:dyDescent="0.2">
      <c r="B130" s="195"/>
      <c r="C130" s="228"/>
      <c r="D130" s="201"/>
      <c r="E130" s="205" t="s">
        <v>48</v>
      </c>
      <c r="F130" s="67"/>
      <c r="G130" s="96">
        <v>124</v>
      </c>
      <c r="H130" s="93" t="s">
        <v>350</v>
      </c>
      <c r="I130" s="94" t="s">
        <v>351</v>
      </c>
      <c r="J130" s="100"/>
      <c r="K130" s="98"/>
      <c r="L130" s="98"/>
      <c r="M130" s="98"/>
      <c r="N130" s="98">
        <v>1</v>
      </c>
      <c r="O130" s="98"/>
      <c r="P130" s="101"/>
      <c r="Q130" s="98"/>
      <c r="R130" s="98"/>
      <c r="S130" s="98"/>
      <c r="T130" s="98">
        <v>1</v>
      </c>
      <c r="U130" s="99"/>
      <c r="V130" s="53">
        <f t="shared" si="9"/>
        <v>2</v>
      </c>
      <c r="W130" s="48" t="s">
        <v>353</v>
      </c>
      <c r="X130" s="49" t="s">
        <v>154</v>
      </c>
      <c r="Y130" s="49" t="s">
        <v>63</v>
      </c>
    </row>
    <row r="131" spans="2:25" ht="63" customHeight="1" x14ac:dyDescent="0.2">
      <c r="B131" s="195"/>
      <c r="C131" s="228"/>
      <c r="D131" s="201"/>
      <c r="E131" s="203"/>
      <c r="F131" s="67"/>
      <c r="G131" s="96">
        <v>125</v>
      </c>
      <c r="H131" s="93" t="s">
        <v>352</v>
      </c>
      <c r="I131" s="94" t="s">
        <v>326</v>
      </c>
      <c r="J131" s="100"/>
      <c r="K131" s="98"/>
      <c r="L131" s="98"/>
      <c r="M131" s="98"/>
      <c r="N131" s="98">
        <v>1</v>
      </c>
      <c r="O131" s="98"/>
      <c r="P131" s="101"/>
      <c r="Q131" s="98"/>
      <c r="R131" s="98">
        <v>1</v>
      </c>
      <c r="S131" s="98"/>
      <c r="T131" s="98"/>
      <c r="U131" s="99"/>
      <c r="V131" s="53">
        <f t="shared" si="9"/>
        <v>2</v>
      </c>
      <c r="W131" s="48" t="s">
        <v>353</v>
      </c>
      <c r="X131" s="49" t="s">
        <v>154</v>
      </c>
      <c r="Y131" s="49" t="s">
        <v>63</v>
      </c>
    </row>
    <row r="132" spans="2:25" ht="72.75" customHeight="1" x14ac:dyDescent="0.2">
      <c r="B132" s="195"/>
      <c r="C132" s="228"/>
      <c r="D132" s="201"/>
      <c r="E132" s="203"/>
      <c r="F132" s="67"/>
      <c r="G132" s="96">
        <v>126</v>
      </c>
      <c r="H132" s="93" t="s">
        <v>111</v>
      </c>
      <c r="I132" s="94" t="s">
        <v>203</v>
      </c>
      <c r="J132" s="68"/>
      <c r="K132" s="69"/>
      <c r="L132" s="69"/>
      <c r="M132" s="69"/>
      <c r="N132" s="69">
        <v>1</v>
      </c>
      <c r="O132" s="69"/>
      <c r="P132" s="69"/>
      <c r="Q132" s="69"/>
      <c r="R132" s="69"/>
      <c r="S132" s="69"/>
      <c r="T132" s="69">
        <v>1</v>
      </c>
      <c r="U132" s="70"/>
      <c r="V132" s="53">
        <f t="shared" si="9"/>
        <v>2</v>
      </c>
      <c r="W132" s="48" t="s">
        <v>112</v>
      </c>
      <c r="X132" s="49" t="s">
        <v>106</v>
      </c>
      <c r="Y132" s="49" t="s">
        <v>63</v>
      </c>
    </row>
    <row r="133" spans="2:25" ht="102" customHeight="1" x14ac:dyDescent="0.2">
      <c r="B133" s="195"/>
      <c r="C133" s="228"/>
      <c r="D133" s="201"/>
      <c r="E133" s="30" t="s">
        <v>91</v>
      </c>
      <c r="F133" s="67"/>
      <c r="G133" s="96">
        <v>127</v>
      </c>
      <c r="H133" s="93" t="s">
        <v>354</v>
      </c>
      <c r="I133" s="94" t="s">
        <v>355</v>
      </c>
      <c r="J133" s="100"/>
      <c r="K133" s="98"/>
      <c r="L133" s="98"/>
      <c r="M133" s="98"/>
      <c r="N133" s="98"/>
      <c r="O133" s="98"/>
      <c r="P133" s="101"/>
      <c r="Q133" s="98"/>
      <c r="R133" s="98"/>
      <c r="S133" s="98"/>
      <c r="T133" s="98">
        <v>1</v>
      </c>
      <c r="U133" s="99"/>
      <c r="V133" s="53">
        <f t="shared" si="9"/>
        <v>1</v>
      </c>
      <c r="W133" s="48" t="s">
        <v>112</v>
      </c>
      <c r="X133" s="49" t="s">
        <v>106</v>
      </c>
      <c r="Y133" s="49" t="s">
        <v>63</v>
      </c>
    </row>
    <row r="134" spans="2:25" ht="57.75" customHeight="1" x14ac:dyDescent="0.2">
      <c r="B134" s="195"/>
      <c r="C134" s="228"/>
      <c r="D134" s="208" t="s">
        <v>42</v>
      </c>
      <c r="E134" s="30" t="s">
        <v>49</v>
      </c>
      <c r="F134" s="67"/>
      <c r="G134" s="96">
        <v>128</v>
      </c>
      <c r="H134" s="93" t="s">
        <v>356</v>
      </c>
      <c r="I134" s="94" t="s">
        <v>326</v>
      </c>
      <c r="J134" s="100"/>
      <c r="K134" s="98"/>
      <c r="L134" s="126">
        <v>0.11799999999999999</v>
      </c>
      <c r="M134" s="98"/>
      <c r="N134" s="98"/>
      <c r="O134" s="126">
        <v>0.28299999999999997</v>
      </c>
      <c r="P134" s="101"/>
      <c r="Q134" s="98"/>
      <c r="R134" s="126">
        <v>0.19600000000000001</v>
      </c>
      <c r="S134" s="126"/>
      <c r="T134" s="126"/>
      <c r="U134" s="128">
        <v>0.40300000000000002</v>
      </c>
      <c r="V134" s="118">
        <f>SUM(J134:U134)</f>
        <v>1</v>
      </c>
      <c r="W134" s="48" t="s">
        <v>378</v>
      </c>
      <c r="X134" s="49" t="s">
        <v>206</v>
      </c>
      <c r="Y134" s="49" t="s">
        <v>209</v>
      </c>
    </row>
    <row r="135" spans="2:25" ht="57.75" customHeight="1" x14ac:dyDescent="0.2">
      <c r="B135" s="195"/>
      <c r="C135" s="228"/>
      <c r="D135" s="208"/>
      <c r="E135" s="30" t="s">
        <v>50</v>
      </c>
      <c r="F135" s="67"/>
      <c r="G135" s="96">
        <v>129</v>
      </c>
      <c r="H135" s="93" t="s">
        <v>357</v>
      </c>
      <c r="I135" s="94" t="s">
        <v>326</v>
      </c>
      <c r="J135" s="100"/>
      <c r="K135" s="98"/>
      <c r="L135" s="102">
        <v>0.1</v>
      </c>
      <c r="M135" s="98"/>
      <c r="N135" s="98"/>
      <c r="O135" s="102">
        <v>0.2</v>
      </c>
      <c r="P135" s="101"/>
      <c r="Q135" s="98"/>
      <c r="R135" s="102">
        <v>0.3</v>
      </c>
      <c r="S135" s="98"/>
      <c r="T135" s="98"/>
      <c r="U135" s="117">
        <v>0.4</v>
      </c>
      <c r="V135" s="118">
        <f>SUM(J135:U135)</f>
        <v>1</v>
      </c>
      <c r="W135" s="129" t="s">
        <v>377</v>
      </c>
      <c r="X135" s="49" t="s">
        <v>206</v>
      </c>
      <c r="Y135" s="49" t="s">
        <v>209</v>
      </c>
    </row>
    <row r="136" spans="2:25" ht="57.75" customHeight="1" x14ac:dyDescent="0.2">
      <c r="B136" s="195"/>
      <c r="C136" s="228"/>
      <c r="D136" s="235" t="s">
        <v>43</v>
      </c>
      <c r="E136" s="205" t="s">
        <v>51</v>
      </c>
      <c r="F136" s="67"/>
      <c r="G136" s="96">
        <v>130</v>
      </c>
      <c r="H136" s="93" t="s">
        <v>358</v>
      </c>
      <c r="I136" s="94" t="s">
        <v>326</v>
      </c>
      <c r="J136" s="100"/>
      <c r="K136" s="98"/>
      <c r="L136" s="126">
        <v>2.9399999999999999E-2</v>
      </c>
      <c r="M136" s="126"/>
      <c r="N136" s="126"/>
      <c r="O136" s="126">
        <v>0.17649999999999999</v>
      </c>
      <c r="P136" s="126"/>
      <c r="Q136" s="126"/>
      <c r="R136" s="126">
        <v>0.29409999999999997</v>
      </c>
      <c r="S136" s="126"/>
      <c r="T136" s="126"/>
      <c r="U136" s="128">
        <v>0.5</v>
      </c>
      <c r="V136" s="118">
        <f>SUM(J136:U136)</f>
        <v>1</v>
      </c>
      <c r="W136" s="48" t="s">
        <v>198</v>
      </c>
      <c r="X136" s="49" t="s">
        <v>206</v>
      </c>
      <c r="Y136" s="49" t="s">
        <v>209</v>
      </c>
    </row>
    <row r="137" spans="2:25" ht="57.75" customHeight="1" x14ac:dyDescent="0.2">
      <c r="B137" s="195"/>
      <c r="C137" s="228"/>
      <c r="D137" s="201"/>
      <c r="E137" s="203"/>
      <c r="F137" s="67"/>
      <c r="G137" s="96">
        <v>131</v>
      </c>
      <c r="H137" s="93" t="s">
        <v>163</v>
      </c>
      <c r="I137" s="94" t="s">
        <v>164</v>
      </c>
      <c r="J137" s="68">
        <v>2</v>
      </c>
      <c r="K137" s="69">
        <v>1</v>
      </c>
      <c r="L137" s="69">
        <v>1</v>
      </c>
      <c r="M137" s="69">
        <v>1</v>
      </c>
      <c r="N137" s="69">
        <v>1</v>
      </c>
      <c r="O137" s="69">
        <v>1</v>
      </c>
      <c r="P137" s="69">
        <v>1</v>
      </c>
      <c r="Q137" s="69">
        <v>1</v>
      </c>
      <c r="R137" s="69">
        <v>1</v>
      </c>
      <c r="S137" s="69">
        <v>1</v>
      </c>
      <c r="T137" s="69">
        <v>1</v>
      </c>
      <c r="U137" s="70"/>
      <c r="V137" s="53">
        <f t="shared" ref="V137:V147" si="10">SUM(J137:U137)</f>
        <v>12</v>
      </c>
      <c r="W137" s="48" t="s">
        <v>353</v>
      </c>
      <c r="X137" s="49" t="s">
        <v>154</v>
      </c>
      <c r="Y137" s="49" t="s">
        <v>63</v>
      </c>
    </row>
    <row r="138" spans="2:25" ht="57.75" customHeight="1" x14ac:dyDescent="0.2">
      <c r="B138" s="195"/>
      <c r="C138" s="228"/>
      <c r="D138" s="201"/>
      <c r="E138" s="204"/>
      <c r="F138" s="67"/>
      <c r="G138" s="96">
        <v>132</v>
      </c>
      <c r="H138" s="93" t="s">
        <v>165</v>
      </c>
      <c r="I138" s="94" t="s">
        <v>166</v>
      </c>
      <c r="J138" s="68">
        <v>2</v>
      </c>
      <c r="K138" s="69">
        <v>1</v>
      </c>
      <c r="L138" s="69">
        <v>1</v>
      </c>
      <c r="M138" s="69">
        <v>1</v>
      </c>
      <c r="N138" s="69">
        <v>1</v>
      </c>
      <c r="O138" s="69">
        <v>1</v>
      </c>
      <c r="P138" s="69">
        <v>1</v>
      </c>
      <c r="Q138" s="69">
        <v>1</v>
      </c>
      <c r="R138" s="69">
        <v>1</v>
      </c>
      <c r="S138" s="69">
        <v>1</v>
      </c>
      <c r="T138" s="69">
        <v>1</v>
      </c>
      <c r="U138" s="70"/>
      <c r="V138" s="53">
        <f t="shared" si="10"/>
        <v>12</v>
      </c>
      <c r="W138" s="48" t="s">
        <v>239</v>
      </c>
      <c r="X138" s="49" t="s">
        <v>154</v>
      </c>
      <c r="Y138" s="49" t="s">
        <v>63</v>
      </c>
    </row>
    <row r="139" spans="2:25" ht="57.75" customHeight="1" x14ac:dyDescent="0.2">
      <c r="B139" s="195"/>
      <c r="C139" s="228"/>
      <c r="D139" s="201"/>
      <c r="E139" s="205" t="s">
        <v>52</v>
      </c>
      <c r="F139" s="67"/>
      <c r="G139" s="96">
        <v>133</v>
      </c>
      <c r="H139" s="93" t="s">
        <v>359</v>
      </c>
      <c r="I139" s="94" t="s">
        <v>360</v>
      </c>
      <c r="J139" s="68">
        <v>1</v>
      </c>
      <c r="K139" s="69">
        <v>1</v>
      </c>
      <c r="L139" s="69">
        <v>1</v>
      </c>
      <c r="M139" s="69">
        <v>1</v>
      </c>
      <c r="N139" s="69">
        <v>1</v>
      </c>
      <c r="O139" s="69">
        <v>1</v>
      </c>
      <c r="P139" s="69">
        <v>1</v>
      </c>
      <c r="Q139" s="69">
        <v>1</v>
      </c>
      <c r="R139" s="69">
        <v>1</v>
      </c>
      <c r="S139" s="69">
        <v>1</v>
      </c>
      <c r="T139" s="69">
        <v>1</v>
      </c>
      <c r="U139" s="70">
        <v>1</v>
      </c>
      <c r="V139" s="53">
        <f t="shared" si="10"/>
        <v>12</v>
      </c>
      <c r="W139" s="48" t="s">
        <v>361</v>
      </c>
      <c r="X139" s="49" t="s">
        <v>206</v>
      </c>
      <c r="Y139" s="49" t="s">
        <v>63</v>
      </c>
    </row>
    <row r="140" spans="2:25" ht="43.5" customHeight="1" x14ac:dyDescent="0.2">
      <c r="B140" s="195"/>
      <c r="C140" s="228"/>
      <c r="D140" s="201"/>
      <c r="E140" s="203"/>
      <c r="F140" s="67"/>
      <c r="G140" s="96">
        <v>134</v>
      </c>
      <c r="H140" s="93" t="s">
        <v>362</v>
      </c>
      <c r="I140" s="94" t="s">
        <v>363</v>
      </c>
      <c r="J140" s="97">
        <v>1</v>
      </c>
      <c r="K140" s="101">
        <v>1</v>
      </c>
      <c r="L140" s="101">
        <v>1</v>
      </c>
      <c r="M140" s="101">
        <v>1</v>
      </c>
      <c r="N140" s="101">
        <v>1</v>
      </c>
      <c r="O140" s="101">
        <v>1</v>
      </c>
      <c r="P140" s="101">
        <v>1</v>
      </c>
      <c r="Q140" s="101">
        <v>1</v>
      </c>
      <c r="R140" s="101">
        <v>1</v>
      </c>
      <c r="S140" s="101">
        <v>1</v>
      </c>
      <c r="T140" s="101">
        <v>1</v>
      </c>
      <c r="U140" s="121">
        <v>1</v>
      </c>
      <c r="V140" s="53">
        <f t="shared" si="10"/>
        <v>12</v>
      </c>
      <c r="W140" s="48" t="s">
        <v>199</v>
      </c>
      <c r="X140" s="51" t="s">
        <v>206</v>
      </c>
      <c r="Y140" s="49" t="s">
        <v>63</v>
      </c>
    </row>
    <row r="141" spans="2:25" ht="43.5" customHeight="1" thickBot="1" x14ac:dyDescent="0.25">
      <c r="B141" s="195"/>
      <c r="C141" s="229"/>
      <c r="D141" s="247"/>
      <c r="E141" s="204"/>
      <c r="F141" s="67"/>
      <c r="G141" s="96">
        <v>135</v>
      </c>
      <c r="H141" s="93" t="s">
        <v>200</v>
      </c>
      <c r="I141" s="94" t="s">
        <v>370</v>
      </c>
      <c r="J141" s="97">
        <v>1</v>
      </c>
      <c r="K141" s="101">
        <v>1</v>
      </c>
      <c r="L141" s="101">
        <v>1</v>
      </c>
      <c r="M141" s="101">
        <v>1</v>
      </c>
      <c r="N141" s="101">
        <v>1</v>
      </c>
      <c r="O141" s="101">
        <v>1</v>
      </c>
      <c r="P141" s="101">
        <v>1</v>
      </c>
      <c r="Q141" s="101">
        <v>1</v>
      </c>
      <c r="R141" s="101">
        <v>1</v>
      </c>
      <c r="S141" s="101">
        <v>1</v>
      </c>
      <c r="T141" s="101">
        <v>1</v>
      </c>
      <c r="U141" s="121">
        <v>1</v>
      </c>
      <c r="V141" s="53">
        <f t="shared" si="10"/>
        <v>12</v>
      </c>
      <c r="W141" s="48" t="s">
        <v>199</v>
      </c>
      <c r="X141" s="49" t="s">
        <v>206</v>
      </c>
      <c r="Y141" s="49" t="s">
        <v>63</v>
      </c>
    </row>
    <row r="142" spans="2:25" ht="78" customHeight="1" x14ac:dyDescent="0.2">
      <c r="B142" s="195"/>
      <c r="C142" s="197" t="s">
        <v>53</v>
      </c>
      <c r="D142" s="200" t="s">
        <v>54</v>
      </c>
      <c r="E142" s="30" t="s">
        <v>55</v>
      </c>
      <c r="F142" s="67"/>
      <c r="G142" s="96">
        <v>136</v>
      </c>
      <c r="H142" s="93" t="s">
        <v>364</v>
      </c>
      <c r="I142" s="94" t="s">
        <v>365</v>
      </c>
      <c r="J142" s="100"/>
      <c r="K142" s="98"/>
      <c r="L142" s="98">
        <v>1</v>
      </c>
      <c r="M142" s="98"/>
      <c r="N142" s="98"/>
      <c r="O142" s="98">
        <v>1</v>
      </c>
      <c r="P142" s="101"/>
      <c r="Q142" s="98"/>
      <c r="R142" s="98">
        <v>1</v>
      </c>
      <c r="S142" s="98"/>
      <c r="T142" s="98"/>
      <c r="U142" s="99">
        <v>1</v>
      </c>
      <c r="V142" s="53">
        <f t="shared" si="10"/>
        <v>4</v>
      </c>
      <c r="W142" s="48" t="s">
        <v>194</v>
      </c>
      <c r="X142" s="130" t="s">
        <v>398</v>
      </c>
      <c r="Y142" s="49" t="s">
        <v>60</v>
      </c>
    </row>
    <row r="143" spans="2:25" ht="57.75" customHeight="1" x14ac:dyDescent="0.2">
      <c r="B143" s="195"/>
      <c r="C143" s="198"/>
      <c r="D143" s="201"/>
      <c r="E143" s="205" t="s">
        <v>56</v>
      </c>
      <c r="F143" s="67"/>
      <c r="G143" s="96">
        <v>137</v>
      </c>
      <c r="H143" s="93" t="s">
        <v>113</v>
      </c>
      <c r="I143" s="94" t="s">
        <v>114</v>
      </c>
      <c r="J143" s="100">
        <v>1</v>
      </c>
      <c r="K143" s="98"/>
      <c r="L143" s="98"/>
      <c r="M143" s="98"/>
      <c r="N143" s="98"/>
      <c r="O143" s="98"/>
      <c r="P143" s="101"/>
      <c r="Q143" s="98">
        <v>1</v>
      </c>
      <c r="R143" s="98"/>
      <c r="S143" s="98"/>
      <c r="T143" s="98"/>
      <c r="U143" s="99"/>
      <c r="V143" s="53">
        <f t="shared" si="10"/>
        <v>2</v>
      </c>
      <c r="W143" s="48" t="s">
        <v>112</v>
      </c>
      <c r="X143" s="49" t="s">
        <v>398</v>
      </c>
      <c r="Y143" s="49" t="s">
        <v>63</v>
      </c>
    </row>
    <row r="144" spans="2:25" ht="57.75" customHeight="1" x14ac:dyDescent="0.2">
      <c r="B144" s="195"/>
      <c r="C144" s="198"/>
      <c r="D144" s="201"/>
      <c r="E144" s="204"/>
      <c r="F144" s="67"/>
      <c r="G144" s="96">
        <v>138</v>
      </c>
      <c r="H144" s="93" t="s">
        <v>115</v>
      </c>
      <c r="I144" s="94" t="s">
        <v>116</v>
      </c>
      <c r="J144" s="100"/>
      <c r="K144" s="98"/>
      <c r="L144" s="98">
        <v>1</v>
      </c>
      <c r="M144" s="98"/>
      <c r="N144" s="98"/>
      <c r="O144" s="98">
        <v>1</v>
      </c>
      <c r="P144" s="101"/>
      <c r="Q144" s="98"/>
      <c r="R144" s="98">
        <v>1</v>
      </c>
      <c r="S144" s="98"/>
      <c r="T144" s="98"/>
      <c r="U144" s="99">
        <v>1</v>
      </c>
      <c r="V144" s="53">
        <f t="shared" si="10"/>
        <v>4</v>
      </c>
      <c r="W144" s="48" t="s">
        <v>112</v>
      </c>
      <c r="X144" s="49" t="s">
        <v>398</v>
      </c>
      <c r="Y144" s="49" t="s">
        <v>63</v>
      </c>
    </row>
    <row r="145" spans="2:31" ht="72.75" customHeight="1" x14ac:dyDescent="0.2">
      <c r="B145" s="195"/>
      <c r="C145" s="198"/>
      <c r="D145" s="201"/>
      <c r="E145" s="65" t="s">
        <v>57</v>
      </c>
      <c r="F145" s="67"/>
      <c r="G145" s="96">
        <v>139</v>
      </c>
      <c r="H145" s="93" t="s">
        <v>117</v>
      </c>
      <c r="I145" s="94" t="s">
        <v>118</v>
      </c>
      <c r="J145" s="68"/>
      <c r="K145" s="69"/>
      <c r="L145" s="69"/>
      <c r="M145" s="69"/>
      <c r="N145" s="69"/>
      <c r="O145" s="69"/>
      <c r="P145" s="69"/>
      <c r="Q145" s="69"/>
      <c r="R145" s="69"/>
      <c r="S145" s="69">
        <v>1</v>
      </c>
      <c r="T145" s="69"/>
      <c r="U145" s="70"/>
      <c r="V145" s="53">
        <f t="shared" si="10"/>
        <v>1</v>
      </c>
      <c r="W145" s="48" t="s">
        <v>112</v>
      </c>
      <c r="X145" s="49" t="s">
        <v>398</v>
      </c>
      <c r="Y145" s="49" t="s">
        <v>63</v>
      </c>
    </row>
    <row r="146" spans="2:31" ht="57.75" customHeight="1" x14ac:dyDescent="0.2">
      <c r="B146" s="195"/>
      <c r="C146" s="198"/>
      <c r="D146" s="201"/>
      <c r="E146" s="205" t="s">
        <v>58</v>
      </c>
      <c r="F146" s="67"/>
      <c r="G146" s="96">
        <v>140</v>
      </c>
      <c r="H146" s="93" t="s">
        <v>376</v>
      </c>
      <c r="I146" s="94" t="s">
        <v>108</v>
      </c>
      <c r="J146" s="68"/>
      <c r="K146" s="69"/>
      <c r="L146" s="69"/>
      <c r="M146" s="69">
        <v>1</v>
      </c>
      <c r="N146" s="69"/>
      <c r="O146" s="69"/>
      <c r="P146" s="69"/>
      <c r="Q146" s="69">
        <v>1</v>
      </c>
      <c r="R146" s="69"/>
      <c r="S146" s="69"/>
      <c r="T146" s="69"/>
      <c r="U146" s="70">
        <v>1</v>
      </c>
      <c r="V146" s="53">
        <f t="shared" si="10"/>
        <v>3</v>
      </c>
      <c r="W146" s="48" t="s">
        <v>112</v>
      </c>
      <c r="X146" s="49" t="s">
        <v>398</v>
      </c>
      <c r="Y146" s="49" t="s">
        <v>63</v>
      </c>
    </row>
    <row r="147" spans="2:31" ht="57.75" customHeight="1" thickBot="1" x14ac:dyDescent="0.25">
      <c r="B147" s="196"/>
      <c r="C147" s="198"/>
      <c r="D147" s="201"/>
      <c r="E147" s="203"/>
      <c r="F147" s="67"/>
      <c r="G147" s="96">
        <v>141</v>
      </c>
      <c r="H147" s="122" t="s">
        <v>366</v>
      </c>
      <c r="I147" s="123" t="s">
        <v>108</v>
      </c>
      <c r="J147" s="84"/>
      <c r="K147" s="85"/>
      <c r="L147" s="85"/>
      <c r="M147" s="85">
        <v>1</v>
      </c>
      <c r="N147" s="85"/>
      <c r="O147" s="85"/>
      <c r="P147" s="85"/>
      <c r="Q147" s="85">
        <v>1</v>
      </c>
      <c r="R147" s="85"/>
      <c r="S147" s="85"/>
      <c r="T147" s="85"/>
      <c r="U147" s="86">
        <v>1</v>
      </c>
      <c r="V147" s="124">
        <f t="shared" si="10"/>
        <v>3</v>
      </c>
      <c r="W147" s="66" t="s">
        <v>112</v>
      </c>
      <c r="X147" s="131" t="s">
        <v>398</v>
      </c>
      <c r="Y147" s="51" t="s">
        <v>63</v>
      </c>
    </row>
    <row r="148" spans="2:31" s="5" customFormat="1" ht="87" customHeight="1" thickBot="1" x14ac:dyDescent="0.2">
      <c r="B148" s="31" t="s">
        <v>22</v>
      </c>
      <c r="C148" s="236" t="s">
        <v>184</v>
      </c>
      <c r="D148" s="237"/>
      <c r="E148" s="237"/>
      <c r="F148" s="8"/>
      <c r="G148" s="236" t="s">
        <v>20</v>
      </c>
      <c r="H148" s="238"/>
      <c r="I148" s="236" t="s">
        <v>367</v>
      </c>
      <c r="J148" s="237"/>
      <c r="K148" s="237"/>
      <c r="L148" s="237"/>
      <c r="M148" s="237"/>
      <c r="N148" s="238"/>
      <c r="O148" s="239" t="s">
        <v>21</v>
      </c>
      <c r="P148" s="240"/>
      <c r="Q148" s="240"/>
      <c r="R148" s="240"/>
      <c r="S148" s="240"/>
      <c r="T148" s="240"/>
      <c r="U148" s="241"/>
      <c r="V148" s="236" t="s">
        <v>415</v>
      </c>
      <c r="W148" s="240"/>
      <c r="X148" s="242"/>
      <c r="Y148" s="241"/>
      <c r="AD148" s="19"/>
      <c r="AE148" s="6"/>
    </row>
    <row r="149" spans="2:31" s="3" customFormat="1" ht="24.75" customHeight="1" x14ac:dyDescent="0.2">
      <c r="B149" s="4"/>
      <c r="C149" s="4"/>
      <c r="D149" s="4"/>
      <c r="E149" s="4"/>
      <c r="F149" s="4"/>
      <c r="G149" s="13"/>
      <c r="H149" s="11"/>
      <c r="I149" s="9"/>
      <c r="J149" s="9"/>
      <c r="K149" s="9"/>
      <c r="L149" s="9"/>
      <c r="M149" s="9"/>
      <c r="N149" s="9"/>
      <c r="O149" s="9"/>
      <c r="P149" s="9"/>
      <c r="Q149" s="9"/>
      <c r="R149" s="9"/>
      <c r="S149" s="9"/>
      <c r="T149" s="9"/>
      <c r="U149" s="9"/>
      <c r="AD149" s="18"/>
      <c r="AE149" s="19"/>
    </row>
    <row r="150" spans="2:31" s="3" customFormat="1" ht="24.75" customHeight="1" x14ac:dyDescent="0.2">
      <c r="B150" s="2"/>
      <c r="C150" s="2"/>
      <c r="D150" s="2"/>
      <c r="E150" s="2"/>
      <c r="F150" s="2"/>
      <c r="G150" s="13"/>
      <c r="H150" s="11"/>
      <c r="I150" s="9"/>
      <c r="J150" s="9"/>
      <c r="K150" s="9"/>
      <c r="L150" s="9"/>
      <c r="M150" s="9"/>
      <c r="N150" s="9"/>
      <c r="O150" s="9"/>
      <c r="P150" s="9"/>
      <c r="Q150" s="9"/>
      <c r="R150" s="9"/>
      <c r="S150" s="9"/>
      <c r="T150" s="9"/>
      <c r="U150" s="9"/>
      <c r="AD150" s="18"/>
      <c r="AE150" s="18"/>
    </row>
    <row r="151" spans="2:31" s="3" customFormat="1" ht="24.75" customHeight="1" x14ac:dyDescent="0.2">
      <c r="B151" s="2"/>
      <c r="C151" s="2"/>
      <c r="D151" s="2"/>
      <c r="E151" s="2"/>
      <c r="F151" s="2"/>
      <c r="G151" s="13"/>
      <c r="H151" s="11"/>
      <c r="I151" s="9"/>
      <c r="J151" s="9"/>
      <c r="K151" s="9"/>
      <c r="L151" s="9"/>
      <c r="M151" s="9"/>
      <c r="N151" s="9"/>
      <c r="O151" s="9"/>
      <c r="P151" s="9"/>
      <c r="Q151" s="9"/>
      <c r="R151" s="9"/>
      <c r="S151" s="9"/>
      <c r="T151" s="9"/>
      <c r="U151" s="9"/>
      <c r="AD151" s="18"/>
      <c r="AE151" s="18"/>
    </row>
    <row r="152" spans="2:31" s="3" customFormat="1" ht="24.75" customHeight="1" x14ac:dyDescent="0.2">
      <c r="B152" s="2"/>
      <c r="C152" s="2"/>
      <c r="D152" s="2"/>
      <c r="E152" s="2"/>
      <c r="F152" s="2"/>
      <c r="G152" s="13"/>
      <c r="H152" s="11"/>
      <c r="I152" s="9"/>
      <c r="J152" s="9"/>
      <c r="K152" s="9"/>
      <c r="L152" s="9"/>
      <c r="M152" s="9"/>
      <c r="N152" s="9"/>
      <c r="O152" s="9"/>
      <c r="P152" s="9"/>
      <c r="Q152" s="9"/>
      <c r="R152" s="9"/>
      <c r="S152" s="9"/>
      <c r="T152" s="9"/>
      <c r="U152" s="9"/>
      <c r="AD152" s="18"/>
      <c r="AE152" s="18"/>
    </row>
    <row r="153" spans="2:31" ht="16" x14ac:dyDescent="0.2">
      <c r="B153" s="2"/>
      <c r="C153" s="2"/>
      <c r="D153" s="2"/>
      <c r="E153" s="2"/>
      <c r="F153" s="2"/>
      <c r="G153" s="13"/>
      <c r="H153" s="11"/>
      <c r="I153" s="10"/>
      <c r="J153" s="10"/>
      <c r="K153" s="10"/>
      <c r="L153" s="10"/>
      <c r="M153" s="10"/>
      <c r="N153" s="10"/>
      <c r="O153" s="10"/>
      <c r="P153" s="10"/>
      <c r="Q153" s="10"/>
      <c r="R153" s="10"/>
      <c r="S153" s="10"/>
      <c r="T153" s="10"/>
      <c r="U153" s="10"/>
      <c r="AE153" s="18"/>
    </row>
    <row r="154" spans="2:31" ht="16" x14ac:dyDescent="0.2">
      <c r="B154" s="1"/>
      <c r="C154" s="1"/>
      <c r="D154" s="1"/>
      <c r="E154" s="1"/>
      <c r="F154" s="1"/>
      <c r="G154" s="14"/>
      <c r="H154" s="12"/>
    </row>
  </sheetData>
  <autoFilter ref="G5:Y148" xr:uid="{00000000-0009-0000-0000-000000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74">
    <mergeCell ref="I148:N148"/>
    <mergeCell ref="O148:U148"/>
    <mergeCell ref="V148:Y148"/>
    <mergeCell ref="F1:W3"/>
    <mergeCell ref="C142:C147"/>
    <mergeCell ref="D142:D147"/>
    <mergeCell ref="E143:E144"/>
    <mergeCell ref="E146:E147"/>
    <mergeCell ref="C148:E148"/>
    <mergeCell ref="G148:H148"/>
    <mergeCell ref="E119:E128"/>
    <mergeCell ref="D129:D133"/>
    <mergeCell ref="E130:E132"/>
    <mergeCell ref="D134:D135"/>
    <mergeCell ref="D136:D141"/>
    <mergeCell ref="E136:E138"/>
    <mergeCell ref="E139:E141"/>
    <mergeCell ref="E95:E100"/>
    <mergeCell ref="B102:B147"/>
    <mergeCell ref="C102:C141"/>
    <mergeCell ref="D102:D115"/>
    <mergeCell ref="E102:E109"/>
    <mergeCell ref="E110:E113"/>
    <mergeCell ref="E114:E115"/>
    <mergeCell ref="D116:D117"/>
    <mergeCell ref="E116:E117"/>
    <mergeCell ref="D119:D128"/>
    <mergeCell ref="B76:B81"/>
    <mergeCell ref="C76:C81"/>
    <mergeCell ref="D76:D80"/>
    <mergeCell ref="E76:E79"/>
    <mergeCell ref="B82:B101"/>
    <mergeCell ref="C82:C101"/>
    <mergeCell ref="E82:E90"/>
    <mergeCell ref="D94:D100"/>
    <mergeCell ref="E91:E93"/>
    <mergeCell ref="D82:D93"/>
    <mergeCell ref="B33:B75"/>
    <mergeCell ref="C33:C75"/>
    <mergeCell ref="D33:D35"/>
    <mergeCell ref="E33:E35"/>
    <mergeCell ref="D36:D41"/>
    <mergeCell ref="E36:E38"/>
    <mergeCell ref="E39:E41"/>
    <mergeCell ref="D42:D48"/>
    <mergeCell ref="E42:E45"/>
    <mergeCell ref="E46:E48"/>
    <mergeCell ref="D49:D75"/>
    <mergeCell ref="E49:E53"/>
    <mergeCell ref="E54:E58"/>
    <mergeCell ref="E59:E64"/>
    <mergeCell ref="E65:E68"/>
    <mergeCell ref="E69:E75"/>
    <mergeCell ref="B7:B32"/>
    <mergeCell ref="C7:C32"/>
    <mergeCell ref="D7:D21"/>
    <mergeCell ref="E7:E12"/>
    <mergeCell ref="E13:E17"/>
    <mergeCell ref="E18:E21"/>
    <mergeCell ref="D22:D29"/>
    <mergeCell ref="E23:E29"/>
    <mergeCell ref="D30:D32"/>
    <mergeCell ref="E30:E32"/>
    <mergeCell ref="B1:E3"/>
    <mergeCell ref="F4:Y4"/>
    <mergeCell ref="B5:E5"/>
    <mergeCell ref="G5:G6"/>
    <mergeCell ref="H5:H6"/>
    <mergeCell ref="I5:I6"/>
    <mergeCell ref="J5:U5"/>
    <mergeCell ref="V5:V6"/>
    <mergeCell ref="W5:W6"/>
    <mergeCell ref="X5:X6"/>
    <mergeCell ref="Y5:Y6"/>
  </mergeCells>
  <dataValidations count="7">
    <dataValidation type="list" allowBlank="1" showInputMessage="1" showErrorMessage="1" sqref="Y132:Y133 Y143:Y147 Y119:Y124 Y8:Y9" xr:uid="{DACA08BF-6E17-F64A-86EC-806A2BE65582}">
      <formula1>$AA$1:$AA$6</formula1>
    </dataValidation>
    <dataValidation type="list" allowBlank="1" showInputMessage="1" showErrorMessage="1" sqref="Y32 Y90 Y35 Y38 Y63 Y79 Y28" xr:uid="{5A9E3C97-74C2-6B47-BD3B-05AE8B9406F3}">
      <formula1>$AC$1:$AC$6</formula1>
    </dataValidation>
    <dataValidation type="list" allowBlank="1" showInputMessage="1" showErrorMessage="1" sqref="Y95:Y98 Y59:Y62 Y13:Y16 Y33:Y34 Y7 Y18:Y26 Y30:Y31 Y36:Y37 Y39:Y40 Y42:Y47 Y125:Y131 Y65:Y74 Y76:Y78 Y102:Y118 Y134:Y142 Y49:Y54 Y91:Y93 Y81:Y87" xr:uid="{A4BE045E-98F4-BE40-8A9B-DD414BFDC800}">
      <formula1>$AD$1:$AD$6</formula1>
    </dataValidation>
    <dataValidation type="list" allowBlank="1" showInputMessage="1" showErrorMessage="1" sqref="X130:X131 X15:X128 X9:X12 X134:X142" xr:uid="{43AD6323-53C3-574C-ADF4-6790986F670F}">
      <formula1>$AE$1:$AE$7</formula1>
    </dataValidation>
    <dataValidation type="list" allowBlank="1" showInputMessage="1" showErrorMessage="1" sqref="X7 X143:X147" xr:uid="{5972D532-C9C6-B344-BD5B-C7FECA8998FC}">
      <formula1>$AE$1:$AE$8</formula1>
    </dataValidation>
    <dataValidation type="list" allowBlank="1" showInputMessage="1" showErrorMessage="1" sqref="Y12 Y17 Y29 Y27 Y41 Y48 Y55:Y58 Y64 Y75 Y80 Y88:Y89 Y99:Y101" xr:uid="{30242FD2-5B25-4D4F-9AFA-9536269C89AA}">
      <formula1>#REF!</formula1>
    </dataValidation>
    <dataValidation type="list" allowBlank="1" showInputMessage="1" showErrorMessage="1" sqref="Y10:Y11" xr:uid="{3C1E6B0F-DA07-5D45-B053-8143D860507E}">
      <formula1>$AE$1:$AE$6</formula1>
    </dataValidation>
  </dataValidations>
  <printOptions horizontalCentered="1"/>
  <pageMargins left="0.25" right="0.25" top="0.75" bottom="0.75" header="0.3" footer="0.3"/>
  <pageSetup paperSize="14" scale="50" orientation="landscape" horizontalDpi="4294967292" verticalDpi="4294967292" r:id="rId1"/>
  <headerFooter>
    <oddFooter>&amp;C&amp;"Arial Narrow,Normal"&amp;9&amp;F&amp;R&amp;"Arial Narrow,Normal"&amp;9Página &amp;P de &amp;N</oddFooter>
  </headerFooter>
  <drawing r:id="rId2"/>
  <legacyDrawing r:id="rId3"/>
  <oleObjects>
    <mc:AlternateContent xmlns:mc="http://schemas.openxmlformats.org/markup-compatibility/2006">
      <mc:Choice Requires="x14">
        <oleObject progId="PBrush" shapeId="5121" r:id="rId4">
          <objectPr defaultSize="0" autoPict="0" r:id="rId5">
            <anchor moveWithCells="1" sizeWithCells="1">
              <from>
                <xdr:col>2</xdr:col>
                <xdr:colOff>203200</xdr:colOff>
                <xdr:row>0</xdr:row>
                <xdr:rowOff>88900</xdr:rowOff>
              </from>
              <to>
                <xdr:col>3</xdr:col>
                <xdr:colOff>927100</xdr:colOff>
                <xdr:row>2</xdr:row>
                <xdr:rowOff>190500</xdr:rowOff>
              </to>
            </anchor>
          </objectPr>
        </oleObject>
      </mc:Choice>
      <mc:Fallback>
        <oleObject progId="PBrush" shapeId="51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INTRODUCCIÓN</vt:lpstr>
      <vt:lpstr>REFERNCIAS NAL.S SECT.S</vt:lpstr>
      <vt:lpstr>REFERNCIAS INSTITUC.</vt:lpstr>
      <vt:lpstr>PLAN DE ACCIÓN</vt:lpstr>
      <vt:lpstr>INTRODUCCIÓN!_Toc31373726</vt:lpstr>
      <vt:lpstr>'REFERNCIAS INSTITUC.'!_Toc31373726</vt:lpstr>
      <vt:lpstr>'REFERNCIAS NAL.S SECT.S'!_Toc31373726</vt:lpstr>
      <vt:lpstr>'PLAN DE ACCIÓN'!Área_de_impresión</vt:lpstr>
      <vt:lpstr>'REFERNCIAS INSTITUC.'!Área_de_impresión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Nubia Milena Rodriguez Roberto</dc:creator>
  <cp:lastModifiedBy>Microsoft Office User</cp:lastModifiedBy>
  <cp:lastPrinted>2021-01-29T20:09:58Z</cp:lastPrinted>
  <dcterms:created xsi:type="dcterms:W3CDTF">2014-02-28T21:42:03Z</dcterms:created>
  <dcterms:modified xsi:type="dcterms:W3CDTF">2021-06-02T16:15:35Z</dcterms:modified>
</cp:coreProperties>
</file>