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restrepo\Desktop\Plan Acción 2018\Plan de acción V3\"/>
    </mc:Choice>
  </mc:AlternateContent>
  <bookViews>
    <workbookView xWindow="0" yWindow="0" windowWidth="25200" windowHeight="11985"/>
  </bookViews>
  <sheets>
    <sheet name="Publicación Julio" sheetId="2" r:id="rId1"/>
    <sheet name="Hoja1" sheetId="1" state="hidden" r:id="rId2"/>
  </sheets>
  <definedNames>
    <definedName name="_xlnm._FilterDatabase" localSheetId="0" hidden="1">'Publicación Julio'!$A$6:$WSS$107</definedName>
    <definedName name="_xlnm.Print_Area" localSheetId="0">'Publicación Julio'!$B$1:$X$107</definedName>
    <definedName name="ef" localSheetId="0">#REF!</definedName>
    <definedName name="ef">#REF!</definedName>
    <definedName name="ESTADO_CONTRATO" localSheetId="0">#REF!</definedName>
    <definedName name="ESTADO_CONTRAT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7" i="2" l="1"/>
  <c r="U146" i="2"/>
  <c r="U144" i="2"/>
  <c r="U143" i="2"/>
  <c r="U142" i="2"/>
  <c r="U140" i="2"/>
  <c r="U139" i="2"/>
  <c r="U138" i="2"/>
  <c r="U136" i="2"/>
  <c r="U135" i="2"/>
  <c r="U134" i="2"/>
  <c r="U133" i="2"/>
  <c r="U131" i="2"/>
  <c r="U130" i="2"/>
  <c r="U128" i="2"/>
  <c r="U126" i="2"/>
  <c r="U124" i="2"/>
  <c r="U122" i="2"/>
  <c r="U120" i="2"/>
  <c r="U119" i="2"/>
  <c r="U118" i="2"/>
  <c r="U116"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alcChain>
</file>

<file path=xl/comments1.xml><?xml version="1.0" encoding="utf-8"?>
<comments xmlns="http://schemas.openxmlformats.org/spreadsheetml/2006/main">
  <authors>
    <author>Alba Yudid Ortiz Porras</author>
    <author>Daniela Solano Restrepo</author>
    <author>inmtablet</author>
  </authors>
  <commentList>
    <comment ref="P9" authorId="0" shapeId="0">
      <text>
        <r>
          <rPr>
            <b/>
            <sz val="9"/>
            <color indexed="81"/>
            <rFont val="Tahoma"/>
            <family val="2"/>
          </rPr>
          <t>Alba Yudid Ortiz Porras:</t>
        </r>
        <r>
          <rPr>
            <sz val="9"/>
            <color indexed="81"/>
            <rFont val="Tahoma"/>
            <family val="2"/>
          </rPr>
          <t xml:space="preserve">
Informe diagnostico, Laboratorio Tiempo y Frecuencia </t>
        </r>
      </text>
    </comment>
    <comment ref="S9" authorId="0" shapeId="0">
      <text>
        <r>
          <rPr>
            <b/>
            <sz val="9"/>
            <color indexed="81"/>
            <rFont val="Tahoma"/>
            <family val="2"/>
          </rPr>
          <t>Alba Yudid Ortiz Porras:</t>
        </r>
        <r>
          <rPr>
            <sz val="9"/>
            <color indexed="81"/>
            <rFont val="Tahoma"/>
            <family val="2"/>
          </rPr>
          <t xml:space="preserve">
Estudio elaborado, Laboratorio Tiempo y Frecuencia </t>
        </r>
      </text>
    </comment>
    <comment ref="G14" authorId="0" shapeId="0">
      <text>
        <r>
          <rPr>
            <b/>
            <sz val="9"/>
            <color indexed="81"/>
            <rFont val="Tahoma"/>
            <family val="2"/>
          </rPr>
          <t>Alba Yudid Ortiz Porras:</t>
        </r>
        <r>
          <rPr>
            <sz val="9"/>
            <color indexed="81"/>
            <rFont val="Tahoma"/>
            <family val="2"/>
          </rPr>
          <t xml:space="preserve">
MASA 4 (Redefinición del kilogramo)
VISCOSIDAD 2
VOLUMEN 2 </t>
        </r>
      </text>
    </comment>
    <comment ref="J14" authorId="0" shapeId="0">
      <text>
        <r>
          <rPr>
            <b/>
            <sz val="9"/>
            <color indexed="81"/>
            <rFont val="Tahoma"/>
            <family val="2"/>
          </rPr>
          <t>Alba Yudid Ortiz Porras:</t>
        </r>
        <r>
          <rPr>
            <sz val="9"/>
            <color indexed="81"/>
            <rFont val="Tahoma"/>
            <family val="2"/>
          </rPr>
          <t xml:space="preserve">
Se solicita eliminar el entregable para febrero se reprograma para septiembre
(Cambio 20-02-2018)</t>
        </r>
      </text>
    </comment>
    <comment ref="M14" authorId="0" shapeId="0">
      <text>
        <r>
          <rPr>
            <b/>
            <sz val="9"/>
            <color indexed="81"/>
            <rFont val="Tahoma"/>
            <family val="2"/>
          </rPr>
          <t>Alba Yudid Ortiz Porras:</t>
        </r>
        <r>
          <rPr>
            <sz val="9"/>
            <color indexed="81"/>
            <rFont val="Tahoma"/>
            <family val="2"/>
          </rPr>
          <t xml:space="preserve">
Se solicita eliminar el entregable para mayo se reprograma para junio
(Cambio 20-02-2018)</t>
        </r>
      </text>
    </comment>
    <comment ref="Q14" authorId="0" shapeId="0">
      <text>
        <r>
          <rPr>
            <b/>
            <sz val="9"/>
            <color indexed="81"/>
            <rFont val="Tahoma"/>
            <family val="2"/>
          </rPr>
          <t>Alba Yudid Ortiz Porras:</t>
        </r>
        <r>
          <rPr>
            <sz val="9"/>
            <color indexed="81"/>
            <rFont val="Tahoma"/>
            <family val="2"/>
          </rPr>
          <t xml:space="preserve">
Se solicita programar para septiembre 2 entregables, este cambio de programación es porque la SIST se encuentra realizando el programa de la RCM 
(Cambio 20-02-2018)</t>
        </r>
      </text>
    </comment>
    <comment ref="G16" authorId="0" shapeId="0">
      <text>
        <r>
          <rPr>
            <b/>
            <sz val="9"/>
            <color indexed="81"/>
            <rFont val="Tahoma"/>
            <family val="2"/>
          </rPr>
          <t>Alba Yudid Ortiz Porras:</t>
        </r>
        <r>
          <rPr>
            <sz val="9"/>
            <color indexed="81"/>
            <rFont val="Tahoma"/>
            <family val="2"/>
          </rPr>
          <t xml:space="preserve">
Se modifico la actividad </t>
        </r>
      </text>
    </comment>
    <comment ref="L16" authorId="0" shapeId="0">
      <text>
        <r>
          <rPr>
            <b/>
            <sz val="9"/>
            <color indexed="81"/>
            <rFont val="Tahoma"/>
            <family val="2"/>
          </rPr>
          <t>Alba Yudid Ortiz Porras:</t>
        </r>
        <r>
          <rPr>
            <sz val="9"/>
            <color indexed="81"/>
            <rFont val="Tahoma"/>
            <family val="2"/>
          </rPr>
          <t xml:space="preserve">
Se cambio la meta de 4 a 1 y se programa para M11</t>
        </r>
      </text>
    </comment>
    <comment ref="M16" authorId="0" shapeId="0">
      <text>
        <r>
          <rPr>
            <b/>
            <sz val="9"/>
            <color indexed="81"/>
            <rFont val="Tahoma"/>
            <family val="2"/>
          </rPr>
          <t>Alba Yudid Ortiz Porras:</t>
        </r>
        <r>
          <rPr>
            <sz val="9"/>
            <color indexed="81"/>
            <rFont val="Tahoma"/>
            <family val="2"/>
          </rPr>
          <t xml:space="preserve">
Se cambio la meta de 4 a 1 y se programa para M11</t>
        </r>
      </text>
    </comment>
    <comment ref="P16" authorId="0" shapeId="0">
      <text>
        <r>
          <rPr>
            <b/>
            <sz val="9"/>
            <color indexed="81"/>
            <rFont val="Tahoma"/>
            <family val="2"/>
          </rPr>
          <t>Alba Yudid Ortiz Porras:</t>
        </r>
        <r>
          <rPr>
            <sz val="9"/>
            <color indexed="81"/>
            <rFont val="Tahoma"/>
            <family val="2"/>
          </rPr>
          <t xml:space="preserve">
Se cambio la meta de 4 a 1 y se programa para M11</t>
        </r>
      </text>
    </comment>
    <comment ref="T16" authorId="0" shapeId="0">
      <text>
        <r>
          <rPr>
            <b/>
            <sz val="9"/>
            <color indexed="81"/>
            <rFont val="Tahoma"/>
            <family val="2"/>
          </rPr>
          <t>Alba Yudid Ortiz Porras:</t>
        </r>
        <r>
          <rPr>
            <sz val="9"/>
            <color indexed="81"/>
            <rFont val="Tahoma"/>
            <family val="2"/>
          </rPr>
          <t xml:space="preserve">
Se cambio la meta de 4 a 1 y se programa para M11</t>
        </r>
      </text>
    </comment>
    <comment ref="K18" authorId="0" shapeId="0">
      <text>
        <r>
          <rPr>
            <b/>
            <sz val="9"/>
            <color indexed="81"/>
            <rFont val="Tahoma"/>
            <family val="2"/>
          </rPr>
          <t>Alba Yudid Ortiz Porras:</t>
        </r>
        <r>
          <rPr>
            <sz val="9"/>
            <color indexed="81"/>
            <rFont val="Tahoma"/>
            <family val="2"/>
          </rPr>
          <t xml:space="preserve">
Eliminan la entrega de tres en marzo (cambio19-02-2018)</t>
        </r>
      </text>
    </comment>
    <comment ref="Q18" authorId="0" shapeId="0">
      <text>
        <r>
          <rPr>
            <b/>
            <sz val="9"/>
            <color indexed="81"/>
            <rFont val="Tahoma"/>
            <family val="2"/>
          </rPr>
          <t>Alba Yudid Ortiz Porras:</t>
        </r>
        <r>
          <rPr>
            <sz val="9"/>
            <color indexed="81"/>
            <rFont val="Tahoma"/>
            <family val="2"/>
          </rPr>
          <t xml:space="preserve">
Se solicito cambio aumentar el entregable de 3 a 4 informes, ya que se eliminaron 3 en marzo.
(Camnio 19-02-2018)</t>
        </r>
      </text>
    </comment>
    <comment ref="T18" authorId="0" shapeId="0">
      <text>
        <r>
          <rPr>
            <b/>
            <sz val="9"/>
            <color indexed="81"/>
            <rFont val="Tahoma"/>
            <family val="2"/>
          </rPr>
          <t>Alba Yudid Ortiz Porras:</t>
        </r>
        <r>
          <rPr>
            <sz val="9"/>
            <color indexed="81"/>
            <rFont val="Tahoma"/>
            <family val="2"/>
          </rPr>
          <t xml:space="preserve">
Se solicito cambio aumentar el entregable de 3 a 5 informes, ya que se eliminaron 3 en marzo 
(Camnio 19-02-2018)</t>
        </r>
      </text>
    </comment>
    <comment ref="J22" authorId="0" shapeId="0">
      <text>
        <r>
          <rPr>
            <b/>
            <sz val="9"/>
            <color indexed="81"/>
            <rFont val="Tahoma"/>
            <family val="2"/>
          </rPr>
          <t>Alba Yudid Ortiz Porras:</t>
        </r>
        <r>
          <rPr>
            <sz val="9"/>
            <color indexed="81"/>
            <rFont val="Tahoma"/>
            <family val="2"/>
          </rPr>
          <t xml:space="preserve">
PH y  Conductividad Electrolítica</t>
        </r>
      </text>
    </comment>
    <comment ref="O22" authorId="0" shapeId="0">
      <text>
        <r>
          <rPr>
            <b/>
            <sz val="9"/>
            <color indexed="81"/>
            <rFont val="Tahoma"/>
            <family val="2"/>
          </rPr>
          <t xml:space="preserve">Alba Yudid Ortiz Porras:
</t>
        </r>
        <r>
          <rPr>
            <sz val="9"/>
            <color indexed="81"/>
            <rFont val="Tahoma"/>
            <family val="2"/>
          </rPr>
          <t>Metales pesados</t>
        </r>
        <r>
          <rPr>
            <b/>
            <sz val="9"/>
            <color indexed="81"/>
            <rFont val="Tahoma"/>
            <family val="2"/>
          </rPr>
          <t xml:space="preserve">
</t>
        </r>
        <r>
          <rPr>
            <sz val="9"/>
            <color indexed="81"/>
            <rFont val="Tahoma"/>
            <family val="2"/>
          </rPr>
          <t>Se dismunuyo l meta de 2 a 1</t>
        </r>
      </text>
    </comment>
    <comment ref="Q23" authorId="0" shapeId="0">
      <text>
        <r>
          <rPr>
            <b/>
            <sz val="9"/>
            <color indexed="81"/>
            <rFont val="Tahoma"/>
            <family val="2"/>
          </rPr>
          <t>Alba Yudid Ortiz Porras:</t>
        </r>
        <r>
          <rPr>
            <sz val="9"/>
            <color indexed="81"/>
            <rFont val="Tahoma"/>
            <family val="2"/>
          </rPr>
          <t xml:space="preserve">
Se dosminuyo la meta de 2 a 1</t>
        </r>
      </text>
    </comment>
    <comment ref="H25" authorId="0" shapeId="0">
      <text>
        <r>
          <rPr>
            <b/>
            <sz val="9"/>
            <color indexed="81"/>
            <rFont val="Tahoma"/>
            <family val="2"/>
          </rPr>
          <t>Alba Yudid Ortiz Porras:</t>
        </r>
        <r>
          <rPr>
            <sz val="9"/>
            <color indexed="81"/>
            <rFont val="Tahoma"/>
            <family val="2"/>
          </rPr>
          <t xml:space="preserve">
El producto final es elaborador por la OAP por ende se debe realizar seguiiento por medio de esta area</t>
        </r>
      </text>
    </comment>
    <comment ref="L25" authorId="0" shapeId="0">
      <text>
        <r>
          <rPr>
            <b/>
            <sz val="9"/>
            <color indexed="81"/>
            <rFont val="Tahoma"/>
            <family val="2"/>
          </rPr>
          <t>Alba Yudid Ortiz Porras:</t>
        </r>
        <r>
          <rPr>
            <sz val="9"/>
            <color indexed="81"/>
            <rFont val="Tahoma"/>
            <family val="2"/>
          </rPr>
          <t xml:space="preserve">
Se disminuyo la meta de 5 a 3 por ende la programación </t>
        </r>
      </text>
    </comment>
    <comment ref="N25" authorId="0" shapeId="0">
      <text>
        <r>
          <rPr>
            <b/>
            <sz val="9"/>
            <color indexed="81"/>
            <rFont val="Tahoma"/>
            <family val="2"/>
          </rPr>
          <t>Alba Yudid Ortiz Porras:</t>
        </r>
        <r>
          <rPr>
            <sz val="9"/>
            <color indexed="81"/>
            <rFont val="Tahoma"/>
            <family val="2"/>
          </rPr>
          <t xml:space="preserve">
Se disminuyo la meta de 5 a 3 por ende la programación </t>
        </r>
      </text>
    </comment>
    <comment ref="O25" authorId="0" shapeId="0">
      <text>
        <r>
          <rPr>
            <b/>
            <sz val="9"/>
            <color indexed="81"/>
            <rFont val="Tahoma"/>
            <family val="2"/>
          </rPr>
          <t>Alba Yudid Ortiz Porras:</t>
        </r>
        <r>
          <rPr>
            <sz val="9"/>
            <color indexed="81"/>
            <rFont val="Tahoma"/>
            <family val="2"/>
          </rPr>
          <t xml:space="preserve">
Se disminuyo la meta de 5 a 3 por ende la programación </t>
        </r>
      </text>
    </comment>
    <comment ref="K27" authorId="0" shapeId="0">
      <text>
        <r>
          <rPr>
            <b/>
            <sz val="9"/>
            <color indexed="81"/>
            <rFont val="Tahoma"/>
            <family val="2"/>
          </rPr>
          <t>Alba Yudid Ortiz Porras:</t>
        </r>
        <r>
          <rPr>
            <sz val="9"/>
            <color indexed="81"/>
            <rFont val="Tahoma"/>
            <family val="2"/>
          </rPr>
          <t xml:space="preserve">
3: Tiempo y Frecuencia; Temperatura y Humedad y Partorsional</t>
        </r>
      </text>
    </comment>
    <comment ref="R27" authorId="0" shapeId="0">
      <text>
        <r>
          <rPr>
            <b/>
            <sz val="9"/>
            <color indexed="81"/>
            <rFont val="Tahoma"/>
            <family val="2"/>
          </rPr>
          <t>Alba Yudid Ortiz Porras:</t>
        </r>
        <r>
          <rPr>
            <sz val="9"/>
            <color indexed="81"/>
            <rFont val="Tahoma"/>
            <family val="2"/>
          </rPr>
          <t xml:space="preserve">
2: Masa y Presión</t>
        </r>
      </text>
    </comment>
    <comment ref="K30" authorId="0" shapeId="0">
      <text>
        <r>
          <rPr>
            <b/>
            <sz val="9"/>
            <color indexed="81"/>
            <rFont val="Tahoma"/>
            <family val="2"/>
          </rPr>
          <t>Alba Yudid Ortiz Porras:</t>
        </r>
        <r>
          <rPr>
            <sz val="9"/>
            <color indexed="81"/>
            <rFont val="Tahoma"/>
            <family val="2"/>
          </rPr>
          <t xml:space="preserve">
Levantar hallazgos DAKKS</t>
        </r>
      </text>
    </comment>
    <comment ref="P30" authorId="0" shapeId="0">
      <text>
        <r>
          <rPr>
            <b/>
            <sz val="9"/>
            <color indexed="81"/>
            <rFont val="Tahoma"/>
            <family val="2"/>
          </rPr>
          <t>Alba Yudid Ortiz Porras:</t>
        </r>
        <r>
          <rPr>
            <sz val="9"/>
            <color indexed="81"/>
            <rFont val="Tahoma"/>
            <family val="2"/>
          </rPr>
          <t xml:space="preserve">
Planes de mejora levantados de las demás auditorias</t>
        </r>
      </text>
    </comment>
    <comment ref="S30" authorId="0" shapeId="0">
      <text>
        <r>
          <rPr>
            <b/>
            <sz val="9"/>
            <color indexed="81"/>
            <rFont val="Tahoma"/>
            <family val="2"/>
          </rPr>
          <t>Alba Yudid Ortiz Porras:</t>
        </r>
        <r>
          <rPr>
            <sz val="9"/>
            <color indexed="81"/>
            <rFont val="Tahoma"/>
            <family val="2"/>
          </rPr>
          <t xml:space="preserve">
Cerrar hallazgos de las auditorias 2018 y 2017</t>
        </r>
      </text>
    </comment>
    <comment ref="U30" authorId="0" shapeId="0">
      <text>
        <r>
          <rPr>
            <b/>
            <sz val="9"/>
            <color indexed="81"/>
            <rFont val="Tahoma"/>
            <family val="2"/>
          </rPr>
          <t>Alba Yudid Ortiz Porras:</t>
        </r>
        <r>
          <rPr>
            <sz val="9"/>
            <color indexed="81"/>
            <rFont val="Tahoma"/>
            <family val="2"/>
          </rPr>
          <t xml:space="preserve">
Aclarar la cantidad no es claro son auditorias o si son hallazgos</t>
        </r>
      </text>
    </comment>
    <comment ref="O31" authorId="0" shapeId="0">
      <text>
        <r>
          <rPr>
            <b/>
            <sz val="9"/>
            <color indexed="81"/>
            <rFont val="Tahoma"/>
            <family val="2"/>
          </rPr>
          <t>Alba Yudid Ortiz Porras:</t>
        </r>
        <r>
          <rPr>
            <sz val="9"/>
            <color indexed="81"/>
            <rFont val="Tahoma"/>
            <family val="2"/>
          </rPr>
          <t xml:space="preserve">
 Tempe y humedad; ii) Tiempo y Frec;
Se disminuye la meta de 4 a 1 y se programo para entrega en noviembre</t>
        </r>
      </text>
    </comment>
    <comment ref="S31" authorId="0" shapeId="0">
      <text>
        <r>
          <rPr>
            <b/>
            <sz val="9"/>
            <color indexed="81"/>
            <rFont val="Tahoma"/>
            <family val="2"/>
          </rPr>
          <t>Alba Yudid Ortiz Porras:</t>
        </r>
        <r>
          <rPr>
            <sz val="9"/>
            <color indexed="81"/>
            <rFont val="Tahoma"/>
            <family val="2"/>
          </rPr>
          <t xml:space="preserve">
iii) Masa; iv) Dimensional y/o Corriente continua
Se modificó la meta
</t>
        </r>
      </text>
    </comment>
    <comment ref="P33" authorId="0" shapeId="0">
      <text>
        <r>
          <rPr>
            <b/>
            <sz val="9"/>
            <color indexed="81"/>
            <rFont val="Tahoma"/>
            <family val="2"/>
          </rPr>
          <t>Alba Yudid Ortiz Porras:</t>
        </r>
        <r>
          <rPr>
            <sz val="9"/>
            <color indexed="81"/>
            <rFont val="Tahoma"/>
            <family val="2"/>
          </rPr>
          <t xml:space="preserve">
i) Longitud </t>
        </r>
      </text>
    </comment>
    <comment ref="S33" authorId="0" shapeId="0">
      <text>
        <r>
          <rPr>
            <b/>
            <sz val="9"/>
            <color indexed="81"/>
            <rFont val="Tahoma"/>
            <family val="2"/>
          </rPr>
          <t>Alba Yudid Ortiz Porras:</t>
        </r>
        <r>
          <rPr>
            <sz val="9"/>
            <color indexed="81"/>
            <rFont val="Tahoma"/>
            <family val="2"/>
          </rPr>
          <t xml:space="preserve">
ii) Masa</t>
        </r>
      </text>
    </comment>
    <comment ref="N34" authorId="0" shapeId="0">
      <text>
        <r>
          <rPr>
            <b/>
            <sz val="9"/>
            <color indexed="81"/>
            <rFont val="Tahoma"/>
            <family val="2"/>
          </rPr>
          <t>Alba Yudid Ortiz Porras:</t>
        </r>
        <r>
          <rPr>
            <sz val="9"/>
            <color indexed="81"/>
            <rFont val="Tahoma"/>
            <family val="2"/>
          </rPr>
          <t xml:space="preserve">
i) CENAM</t>
        </r>
      </text>
    </comment>
    <comment ref="R34" authorId="0" shapeId="0">
      <text>
        <r>
          <rPr>
            <b/>
            <sz val="9"/>
            <color indexed="81"/>
            <rFont val="Tahoma"/>
            <family val="2"/>
          </rPr>
          <t>Alba Yudid Ortiz Porras:</t>
        </r>
        <r>
          <rPr>
            <sz val="9"/>
            <color indexed="81"/>
            <rFont val="Tahoma"/>
            <family val="2"/>
          </rPr>
          <t xml:space="preserve">
ii) obra </t>
        </r>
      </text>
    </comment>
    <comment ref="R36" authorId="0" shapeId="0">
      <text>
        <r>
          <rPr>
            <b/>
            <sz val="9"/>
            <color indexed="81"/>
            <rFont val="Tahoma"/>
            <family val="2"/>
          </rPr>
          <t>Alba Yudid Ortiz Porras:</t>
        </r>
        <r>
          <rPr>
            <sz val="9"/>
            <color indexed="81"/>
            <rFont val="Tahoma"/>
            <family val="2"/>
          </rPr>
          <t xml:space="preserve">
i) CENAM. </t>
        </r>
      </text>
    </comment>
    <comment ref="N37" authorId="0" shapeId="0">
      <text>
        <r>
          <rPr>
            <b/>
            <sz val="9"/>
            <color indexed="81"/>
            <rFont val="Tahoma"/>
            <family val="2"/>
          </rPr>
          <t>Alba Yudid Ortiz Porras:</t>
        </r>
        <r>
          <rPr>
            <sz val="9"/>
            <color indexed="81"/>
            <rFont val="Tahoma"/>
            <family val="2"/>
          </rPr>
          <t xml:space="preserve">
Se disminuyo la meta de 8 a 7 y por ende la programación</t>
        </r>
      </text>
    </comment>
    <comment ref="O37" authorId="0" shapeId="0">
      <text>
        <r>
          <rPr>
            <b/>
            <sz val="9"/>
            <color indexed="81"/>
            <rFont val="Tahoma"/>
            <family val="2"/>
          </rPr>
          <t>Alba Yudid Ortiz Porras:</t>
        </r>
        <r>
          <rPr>
            <sz val="9"/>
            <color indexed="81"/>
            <rFont val="Tahoma"/>
            <family val="2"/>
          </rPr>
          <t xml:space="preserve">
Se disminuyo la meta de 8 a 7 y por ende la programación</t>
        </r>
      </text>
    </comment>
    <comment ref="R37" authorId="0" shapeId="0">
      <text>
        <r>
          <rPr>
            <b/>
            <sz val="9"/>
            <color indexed="81"/>
            <rFont val="Tahoma"/>
            <family val="2"/>
          </rPr>
          <t>Alba Yudid Ortiz Porras:</t>
        </r>
        <r>
          <rPr>
            <sz val="9"/>
            <color indexed="81"/>
            <rFont val="Tahoma"/>
            <family val="2"/>
          </rPr>
          <t xml:space="preserve">
Se disminuyo la meta de 8 a 7 y por ende la programación</t>
        </r>
      </text>
    </comment>
    <comment ref="S37" authorId="0" shapeId="0">
      <text>
        <r>
          <rPr>
            <b/>
            <sz val="9"/>
            <color indexed="81"/>
            <rFont val="Tahoma"/>
            <family val="2"/>
          </rPr>
          <t>Alba Yudid Ortiz Porras:</t>
        </r>
        <r>
          <rPr>
            <sz val="9"/>
            <color indexed="81"/>
            <rFont val="Tahoma"/>
            <family val="2"/>
          </rPr>
          <t xml:space="preserve">
Se disminuyo la meta de 8 a 7 y por ende la programación</t>
        </r>
      </text>
    </comment>
    <comment ref="S38" authorId="0" shapeId="0">
      <text>
        <r>
          <rPr>
            <b/>
            <sz val="9"/>
            <color indexed="81"/>
            <rFont val="Tahoma"/>
            <family val="2"/>
          </rPr>
          <t>Alba Yudid Ortiz Porras:</t>
        </r>
        <r>
          <rPr>
            <sz val="9"/>
            <color indexed="81"/>
            <rFont val="Tahoma"/>
            <family val="2"/>
          </rPr>
          <t xml:space="preserve">
i) Mauricio Sáchica</t>
        </r>
      </text>
    </comment>
    <comment ref="G39" authorId="0" shapeId="0">
      <text>
        <r>
          <rPr>
            <b/>
            <sz val="9"/>
            <color indexed="81"/>
            <rFont val="Tahoma"/>
            <family val="2"/>
          </rPr>
          <t>Alba Yudid Ortiz Porras:</t>
        </r>
        <r>
          <rPr>
            <sz val="9"/>
            <color indexed="81"/>
            <rFont val="Tahoma"/>
            <family val="2"/>
          </rPr>
          <t xml:space="preserve">
Concertar con SIST</t>
        </r>
      </text>
    </comment>
    <comment ref="H39" authorId="0" shapeId="0">
      <text>
        <r>
          <rPr>
            <b/>
            <sz val="9"/>
            <color indexed="81"/>
            <rFont val="Tahoma"/>
            <family val="2"/>
          </rPr>
          <t>Alba Yudid Ortiz Porras:</t>
        </r>
        <r>
          <rPr>
            <sz val="9"/>
            <color indexed="81"/>
            <rFont val="Tahoma"/>
            <family val="2"/>
          </rPr>
          <t xml:space="preserve">
2 Masa, 1 Densidad, 1 Volumen; solo si SIST las programa.</t>
        </r>
      </text>
    </comment>
    <comment ref="M39" authorId="0" shapeId="0">
      <text>
        <r>
          <rPr>
            <b/>
            <sz val="9"/>
            <color indexed="81"/>
            <rFont val="Tahoma"/>
            <family val="2"/>
          </rPr>
          <t>Alba Yudid Ortiz Porras:</t>
        </r>
        <r>
          <rPr>
            <sz val="9"/>
            <color indexed="81"/>
            <rFont val="Tahoma"/>
            <family val="2"/>
          </rPr>
          <t xml:space="preserve">
CC&amp;CA</t>
        </r>
      </text>
    </comment>
    <comment ref="T39" authorId="0" shapeId="0">
      <text>
        <r>
          <rPr>
            <b/>
            <sz val="9"/>
            <color indexed="81"/>
            <rFont val="Tahoma"/>
            <family val="2"/>
          </rPr>
          <t>Alba Yudid Ortiz Porras:</t>
        </r>
        <r>
          <rPr>
            <sz val="9"/>
            <color indexed="81"/>
            <rFont val="Tahoma"/>
            <family val="2"/>
          </rPr>
          <t xml:space="preserve">
T&amp;H</t>
        </r>
      </text>
    </comment>
    <comment ref="X39" authorId="0" shapeId="0">
      <text>
        <r>
          <rPr>
            <b/>
            <sz val="9"/>
            <color indexed="81"/>
            <rFont val="Tahoma"/>
            <family val="2"/>
          </rPr>
          <t>Alba Yudid Ortiz Porras:</t>
        </r>
        <r>
          <rPr>
            <sz val="9"/>
            <color indexed="81"/>
            <rFont val="Tahoma"/>
            <family val="2"/>
          </rPr>
          <t xml:space="preserve">
Determinar fuente de financiación</t>
        </r>
      </text>
    </comment>
    <comment ref="I40" authorId="0" shapeId="0">
      <text>
        <r>
          <rPr>
            <b/>
            <sz val="9"/>
            <color indexed="81"/>
            <rFont val="Tahoma"/>
            <family val="2"/>
          </rPr>
          <t>Alba Yudid Ortiz Porras:</t>
        </r>
        <r>
          <rPr>
            <sz val="9"/>
            <color indexed="81"/>
            <rFont val="Tahoma"/>
            <family val="2"/>
          </rPr>
          <t xml:space="preserve">
El area solicita modificar la programación y colocar M2:2, M3:1, M4:1, M5:2.
sigue la meta de seis pero eliminan en M1:1 y eliminan 1 de M4, y reprograman estos dos entregables para M5.
(Cambio 20-02-2018)</t>
        </r>
      </text>
    </comment>
    <comment ref="K40" authorId="1" shapeId="0">
      <text>
        <r>
          <rPr>
            <b/>
            <sz val="9"/>
            <color indexed="81"/>
            <rFont val="Tahoma"/>
            <family val="2"/>
          </rPr>
          <t>Daniela Solano Restrepo:</t>
        </r>
        <r>
          <rPr>
            <sz val="9"/>
            <color indexed="81"/>
            <rFont val="Tahoma"/>
            <family val="2"/>
          </rPr>
          <t xml:space="preserve">
hace falta</t>
        </r>
      </text>
    </comment>
    <comment ref="L40" authorId="0" shapeId="0">
      <text>
        <r>
          <rPr>
            <b/>
            <sz val="9"/>
            <color indexed="81"/>
            <rFont val="Tahoma"/>
            <family val="2"/>
          </rPr>
          <t>Alba Yudid Ortiz Porras:</t>
        </r>
        <r>
          <rPr>
            <sz val="9"/>
            <color indexed="81"/>
            <rFont val="Tahoma"/>
            <family val="2"/>
          </rPr>
          <t xml:space="preserve">
Eliminan entrega de una y la pasan para M5
(Cambio 20-02-2018)</t>
        </r>
      </text>
    </comment>
    <comment ref="M40" authorId="1" shapeId="0">
      <text>
        <r>
          <rPr>
            <b/>
            <sz val="9"/>
            <color indexed="81"/>
            <rFont val="Tahoma"/>
            <family val="2"/>
          </rPr>
          <t>Daniela Solano Restrepo:</t>
        </r>
        <r>
          <rPr>
            <sz val="9"/>
            <color indexed="81"/>
            <rFont val="Tahoma"/>
            <family val="2"/>
          </rPr>
          <t xml:space="preserve">
Hace falta 1</t>
        </r>
      </text>
    </comment>
    <comment ref="G46" authorId="0" shapeId="0">
      <text>
        <r>
          <rPr>
            <b/>
            <sz val="9"/>
            <color indexed="81"/>
            <rFont val="Tahoma"/>
            <family val="2"/>
          </rPr>
          <t>Alba Yudid Ortiz Porras:</t>
        </r>
        <r>
          <rPr>
            <sz val="9"/>
            <color indexed="81"/>
            <rFont val="Tahoma"/>
            <family val="2"/>
          </rPr>
          <t xml:space="preserve">
Se soliitp cambio en el nombre de la actividad ya que se tenia desarrollar nuevos servicios de asistencia tecnica y no es un nuevo servicio si no una modalidad de brindar el servicio para aumentar la oferta y demannda del mismo
(Cambio 20-02-2018)</t>
        </r>
      </text>
    </comment>
    <comment ref="H46" authorId="0" shapeId="0">
      <text>
        <r>
          <rPr>
            <b/>
            <sz val="9"/>
            <color indexed="81"/>
            <rFont val="Tahoma"/>
            <family val="2"/>
          </rPr>
          <t>Alba Yudid Ortiz Porras:</t>
        </r>
        <r>
          <rPr>
            <sz val="9"/>
            <color indexed="81"/>
            <rFont val="Tahoma"/>
            <family val="2"/>
          </rPr>
          <t xml:space="preserve">
Se solicito cambio por el cambio de la actividad eliminar nuevo servicio y colocar modalidad de servicio de asistencia tecnica.
(Cambio 20-02-2018)</t>
        </r>
      </text>
    </comment>
    <comment ref="H47" authorId="2" shapeId="0">
      <text>
        <r>
          <rPr>
            <sz val="9"/>
            <color indexed="81"/>
            <rFont val="Tahoma"/>
            <family val="2"/>
          </rPr>
          <t>Conforme al proyecto de inversión el total de horas de asistencia técnica son 2.000</t>
        </r>
      </text>
    </comment>
    <comment ref="M48" authorId="0" shapeId="0">
      <text>
        <r>
          <rPr>
            <b/>
            <sz val="9"/>
            <color indexed="81"/>
            <rFont val="Tahoma"/>
            <family val="2"/>
          </rPr>
          <t>Alba Yudid Ortiz Porras:</t>
        </r>
        <r>
          <rPr>
            <sz val="9"/>
            <color indexed="81"/>
            <rFont val="Tahoma"/>
            <family val="2"/>
          </rPr>
          <t xml:space="preserve">
Estaba en 2 entregables pero por solicitud de modificación del 29 d emayo 2018, firmada por el director se realiza ajuste y se establece:
M5=1
m6=2
M7=1
M8=2
M9=1
M11=1
M12=2
Para un total de = 10</t>
        </r>
      </text>
    </comment>
    <comment ref="Q49" authorId="0" shapeId="0">
      <text>
        <r>
          <rPr>
            <b/>
            <sz val="9"/>
            <color indexed="81"/>
            <rFont val="Tahoma"/>
            <family val="2"/>
          </rPr>
          <t>Alba Yudid Ortiz Porras:</t>
        </r>
        <r>
          <rPr>
            <sz val="9"/>
            <color indexed="81"/>
            <rFont val="Tahoma"/>
            <family val="2"/>
          </rPr>
          <t xml:space="preserve">
Instrumentos de pesaje de alta capacidad</t>
        </r>
      </text>
    </comment>
    <comment ref="R49" authorId="0" shapeId="0">
      <text>
        <r>
          <rPr>
            <b/>
            <sz val="9"/>
            <color indexed="81"/>
            <rFont val="Tahoma"/>
            <family val="2"/>
          </rPr>
          <t>Alba Yudid Ortiz Porras:</t>
        </r>
        <r>
          <rPr>
            <sz val="9"/>
            <color indexed="81"/>
            <rFont val="Tahoma"/>
            <family val="2"/>
          </rPr>
          <t xml:space="preserve">
Masa</t>
        </r>
      </text>
    </comment>
    <comment ref="S49" authorId="0" shapeId="0">
      <text>
        <r>
          <rPr>
            <b/>
            <sz val="9"/>
            <color indexed="81"/>
            <rFont val="Tahoma"/>
            <family val="2"/>
          </rPr>
          <t>Alba Yudid Ortiz Porras:</t>
        </r>
        <r>
          <rPr>
            <sz val="9"/>
            <color indexed="81"/>
            <rFont val="Tahoma"/>
            <family val="2"/>
          </rPr>
          <t xml:space="preserve">
Viscosidad</t>
        </r>
      </text>
    </comment>
    <comment ref="N52" authorId="0" shapeId="0">
      <text>
        <r>
          <rPr>
            <b/>
            <sz val="9"/>
            <color indexed="81"/>
            <rFont val="Tahoma"/>
            <family val="2"/>
          </rPr>
          <t>Alba Yudid Ortiz Porras:</t>
        </r>
        <r>
          <rPr>
            <sz val="9"/>
            <color indexed="81"/>
            <rFont val="Tahoma"/>
            <family val="2"/>
          </rPr>
          <t xml:space="preserve">
El area la programo en porcentaje y se esyablecio que era solo un entregable en diciembre</t>
        </r>
      </text>
    </comment>
    <comment ref="L55" authorId="0" shapeId="0">
      <text>
        <r>
          <rPr>
            <b/>
            <sz val="9"/>
            <color indexed="81"/>
            <rFont val="Tahoma"/>
            <family val="2"/>
          </rPr>
          <t>Alba Yudid Ortiz Porras:</t>
        </r>
        <r>
          <rPr>
            <sz val="9"/>
            <color indexed="81"/>
            <rFont val="Tahoma"/>
            <family val="2"/>
          </rPr>
          <t xml:space="preserve">
Estaba en 7 entregables pero por solicitud de modificación del 29 de mayo 2018, firmada por el director se realiza ajuste y se establece:
M3=11
m4=0
M6=2
M12=7
Para un total de = 20</t>
        </r>
      </text>
    </comment>
    <comment ref="M56" authorId="0" shapeId="0">
      <text>
        <r>
          <rPr>
            <b/>
            <sz val="9"/>
            <color indexed="81"/>
            <rFont val="Tahoma"/>
            <family val="2"/>
          </rPr>
          <t>Alba Yudid Ortiz Porras:</t>
        </r>
        <r>
          <rPr>
            <sz val="9"/>
            <color indexed="81"/>
            <rFont val="Tahoma"/>
            <family val="2"/>
          </rPr>
          <t xml:space="preserve">
Se disminuyo la meta de 7 a 6 y por dende la programación
Estaba en 1 entregable para mayo, pero por solicitud de modificación del 29 de mayo 2018, firmada por el director se realiza ajuste y se establece:
M5=0
M7=1
M8=1
M11=4
Para un total de = 6</t>
        </r>
      </text>
    </comment>
    <comment ref="P56" authorId="0" shapeId="0">
      <text>
        <r>
          <rPr>
            <b/>
            <sz val="9"/>
            <color indexed="81"/>
            <rFont val="Tahoma"/>
            <family val="2"/>
          </rPr>
          <t>Alba Yudid Ortiz Porras:</t>
        </r>
        <r>
          <rPr>
            <sz val="9"/>
            <color indexed="81"/>
            <rFont val="Tahoma"/>
            <family val="2"/>
          </rPr>
          <t xml:space="preserve">
Se disminuyo la meta de 7 a 6 y por dende la programación</t>
        </r>
      </text>
    </comment>
    <comment ref="S56" authorId="0" shapeId="0">
      <text>
        <r>
          <rPr>
            <b/>
            <sz val="9"/>
            <color indexed="81"/>
            <rFont val="Tahoma"/>
            <family val="2"/>
          </rPr>
          <t>Alba Yudid Ortiz Porras:</t>
        </r>
        <r>
          <rPr>
            <sz val="9"/>
            <color indexed="81"/>
            <rFont val="Tahoma"/>
            <family val="2"/>
          </rPr>
          <t xml:space="preserve">
Se disminuyo la meta de 7 a 6 y por dende la programación</t>
        </r>
      </text>
    </comment>
    <comment ref="K57" authorId="0" shapeId="0">
      <text>
        <r>
          <rPr>
            <b/>
            <sz val="9"/>
            <color indexed="81"/>
            <rFont val="Tahoma"/>
            <family val="2"/>
          </rPr>
          <t>Alba Yudid Ortiz Porras:</t>
        </r>
        <r>
          <rPr>
            <sz val="9"/>
            <color indexed="81"/>
            <rFont val="Tahoma"/>
            <family val="2"/>
          </rPr>
          <t xml:space="preserve">
Se cambió la programación</t>
        </r>
      </text>
    </comment>
    <comment ref="N57" authorId="0" shapeId="0">
      <text>
        <r>
          <rPr>
            <b/>
            <sz val="9"/>
            <color indexed="81"/>
            <rFont val="Tahoma"/>
            <family val="2"/>
          </rPr>
          <t>Alba Yudid Ortiz Porras:</t>
        </r>
        <r>
          <rPr>
            <sz val="9"/>
            <color indexed="81"/>
            <rFont val="Tahoma"/>
            <family val="2"/>
          </rPr>
          <t xml:space="preserve">
Se cambió la programación</t>
        </r>
      </text>
    </comment>
    <comment ref="L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N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O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Q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R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S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T58" authorId="0" shapeId="0">
      <text>
        <r>
          <rPr>
            <b/>
            <sz val="9"/>
            <color indexed="81"/>
            <rFont val="Tahoma"/>
            <family val="2"/>
          </rPr>
          <t>Alba Yudid Ortiz Porras:</t>
        </r>
        <r>
          <rPr>
            <sz val="9"/>
            <color indexed="81"/>
            <rFont val="Tahoma"/>
            <family val="2"/>
          </rPr>
          <t xml:space="preserve">
Se disminuyo la meta de 16 paso a 13 por ende se repogramo los entregables</t>
        </r>
      </text>
    </comment>
    <comment ref="K62" authorId="0" shapeId="0">
      <text>
        <r>
          <rPr>
            <b/>
            <sz val="9"/>
            <color indexed="81"/>
            <rFont val="Tahoma"/>
            <family val="2"/>
          </rPr>
          <t>Alba Yudid Ortiz Porras:</t>
        </r>
        <r>
          <rPr>
            <sz val="9"/>
            <color indexed="81"/>
            <rFont val="Tahoma"/>
            <family val="2"/>
          </rPr>
          <t xml:space="preserve">
Informe I Trimestre</t>
        </r>
      </text>
    </comment>
    <comment ref="N62" authorId="0" shapeId="0">
      <text>
        <r>
          <rPr>
            <b/>
            <sz val="9"/>
            <color indexed="81"/>
            <rFont val="Tahoma"/>
            <family val="2"/>
          </rPr>
          <t>Alba Yudid Ortiz Porras:</t>
        </r>
        <r>
          <rPr>
            <sz val="9"/>
            <color indexed="81"/>
            <rFont val="Tahoma"/>
            <family val="2"/>
          </rPr>
          <t xml:space="preserve">
Informe 2 Trimestre</t>
        </r>
      </text>
    </comment>
    <comment ref="Q62" authorId="0" shapeId="0">
      <text>
        <r>
          <rPr>
            <b/>
            <sz val="9"/>
            <color indexed="81"/>
            <rFont val="Tahoma"/>
            <family val="2"/>
          </rPr>
          <t>Alba Yudid Ortiz Porras:</t>
        </r>
        <r>
          <rPr>
            <sz val="9"/>
            <color indexed="81"/>
            <rFont val="Tahoma"/>
            <family val="2"/>
          </rPr>
          <t xml:space="preserve">
Informe 3 Trimestre</t>
        </r>
      </text>
    </comment>
    <comment ref="T62" authorId="0" shapeId="0">
      <text>
        <r>
          <rPr>
            <b/>
            <sz val="9"/>
            <color indexed="81"/>
            <rFont val="Tahoma"/>
            <family val="2"/>
          </rPr>
          <t>Alba Yudid Ortiz Porras:</t>
        </r>
        <r>
          <rPr>
            <sz val="9"/>
            <color indexed="81"/>
            <rFont val="Tahoma"/>
            <family val="2"/>
          </rPr>
          <t xml:space="preserve">
Informe 4 Trimestre</t>
        </r>
      </text>
    </comment>
    <comment ref="J65" authorId="0" shapeId="0">
      <text>
        <r>
          <rPr>
            <b/>
            <sz val="9"/>
            <color indexed="81"/>
            <rFont val="Tahoma"/>
            <family val="2"/>
          </rPr>
          <t>Alba Yudid Ortiz Porras:</t>
        </r>
        <r>
          <rPr>
            <sz val="9"/>
            <color indexed="81"/>
            <rFont val="Tahoma"/>
            <family val="2"/>
          </rPr>
          <t xml:space="preserve">
1. Plan de Trabajo
2. Primer Informe </t>
        </r>
      </text>
    </comment>
    <comment ref="H67" authorId="0" shapeId="0">
      <text>
        <r>
          <rPr>
            <b/>
            <sz val="9"/>
            <color indexed="81"/>
            <rFont val="Tahoma"/>
            <family val="2"/>
          </rPr>
          <t>Alba Yudid Ortiz Porras:</t>
        </r>
        <r>
          <rPr>
            <sz val="9"/>
            <color indexed="81"/>
            <rFont val="Tahoma"/>
            <family val="2"/>
          </rPr>
          <t xml:space="preserve">
Sofware de calidad
Sofware de Gestión Documental</t>
        </r>
      </text>
    </comment>
    <comment ref="J68" authorId="0" shapeId="0">
      <text>
        <r>
          <rPr>
            <b/>
            <sz val="9"/>
            <color indexed="81"/>
            <rFont val="Tahoma"/>
            <family val="2"/>
          </rPr>
          <t>Alba Yudid Ortiz Porras:</t>
        </r>
        <r>
          <rPr>
            <sz val="9"/>
            <color indexed="81"/>
            <rFont val="Tahoma"/>
            <family val="2"/>
          </rPr>
          <t xml:space="preserve">
Plan de Trabajo</t>
        </r>
      </text>
    </comment>
    <comment ref="K68" authorId="0" shapeId="0">
      <text>
        <r>
          <rPr>
            <b/>
            <sz val="9"/>
            <color indexed="81"/>
            <rFont val="Tahoma"/>
            <family val="2"/>
          </rPr>
          <t>Alba Yudid Ortiz Porras:</t>
        </r>
        <r>
          <rPr>
            <sz val="9"/>
            <color indexed="81"/>
            <rFont val="Tahoma"/>
            <family val="2"/>
          </rPr>
          <t xml:space="preserve">
Informe</t>
        </r>
      </text>
    </comment>
    <comment ref="J69" authorId="0" shapeId="0">
      <text>
        <r>
          <rPr>
            <b/>
            <sz val="9"/>
            <color indexed="81"/>
            <rFont val="Tahoma"/>
            <family val="2"/>
          </rPr>
          <t>Alba Yudid Ortiz Porras:</t>
        </r>
        <r>
          <rPr>
            <sz val="9"/>
            <color indexed="81"/>
            <rFont val="Tahoma"/>
            <family val="2"/>
          </rPr>
          <t xml:space="preserve">
Plan de Trabajo</t>
        </r>
      </text>
    </comment>
    <comment ref="U70" authorId="0" shapeId="0">
      <text>
        <r>
          <rPr>
            <b/>
            <sz val="9"/>
            <color indexed="81"/>
            <rFont val="Tahoma"/>
            <family val="2"/>
          </rPr>
          <t>Alba Yudid Ortiz Porras:</t>
        </r>
        <r>
          <rPr>
            <sz val="9"/>
            <color indexed="81"/>
            <rFont val="Tahoma"/>
            <family val="2"/>
          </rPr>
          <t xml:space="preserve">
No es valido porcentaje definir método de medición y programación</t>
        </r>
      </text>
    </comment>
    <comment ref="N82" authorId="1" shapeId="0">
      <text>
        <r>
          <rPr>
            <b/>
            <sz val="9"/>
            <color indexed="81"/>
            <rFont val="Tahoma"/>
            <family val="2"/>
          </rPr>
          <t>Daniela Solano Restrepo:</t>
        </r>
        <r>
          <rPr>
            <sz val="9"/>
            <color indexed="81"/>
            <rFont val="Tahoma"/>
            <family val="2"/>
          </rPr>
          <t xml:space="preserve">
Se entregan soportes pero no Informe con las funciones del comité</t>
        </r>
      </text>
    </comment>
    <comment ref="N88" authorId="0" shapeId="0">
      <text>
        <r>
          <rPr>
            <b/>
            <sz val="9"/>
            <color indexed="81"/>
            <rFont val="Tahoma"/>
            <family val="2"/>
          </rPr>
          <t>Alba Yudid Ortiz Porras:</t>
        </r>
        <r>
          <rPr>
            <sz val="9"/>
            <color indexed="81"/>
            <rFont val="Tahoma"/>
            <family val="2"/>
          </rPr>
          <t xml:space="preserve">
Se reprogramó la actividad para junio se aprobo por medio del CIGD</t>
        </r>
      </text>
    </comment>
    <comment ref="H89" authorId="0" shapeId="0">
      <text>
        <r>
          <rPr>
            <b/>
            <sz val="9"/>
            <color indexed="81"/>
            <rFont val="Tahoma"/>
            <family val="2"/>
          </rPr>
          <t>Alba Yudid Ortiz Porras:</t>
        </r>
        <r>
          <rPr>
            <sz val="9"/>
            <color indexed="81"/>
            <rFont val="Tahoma"/>
            <family val="2"/>
          </rPr>
          <t xml:space="preserve">
Definir soporte de producto</t>
        </r>
      </text>
    </comment>
    <comment ref="L89" authorId="0" shapeId="0">
      <text>
        <r>
          <rPr>
            <b/>
            <sz val="9"/>
            <color indexed="81"/>
            <rFont val="Tahoma"/>
            <family val="2"/>
          </rPr>
          <t>Alba Yudid Ortiz Porras:</t>
        </r>
        <r>
          <rPr>
            <sz val="9"/>
            <color indexed="81"/>
            <rFont val="Tahoma"/>
            <family val="2"/>
          </rPr>
          <t xml:space="preserve">
Informe de avance</t>
        </r>
      </text>
    </comment>
    <comment ref="N89" authorId="0" shapeId="0">
      <text>
        <r>
          <rPr>
            <b/>
            <sz val="9"/>
            <color indexed="81"/>
            <rFont val="Tahoma"/>
            <family val="2"/>
          </rPr>
          <t>Alba Yudid Ortiz Porras:</t>
        </r>
        <r>
          <rPr>
            <sz val="9"/>
            <color indexed="81"/>
            <rFont val="Tahoma"/>
            <family val="2"/>
          </rPr>
          <t xml:space="preserve">
Informe de Implementación
</t>
        </r>
      </text>
    </comment>
    <comment ref="W92" authorId="1" shapeId="0">
      <text>
        <r>
          <rPr>
            <b/>
            <sz val="9"/>
            <color indexed="81"/>
            <rFont val="Tahoma"/>
            <family val="2"/>
          </rPr>
          <t>Daniela Solano Restrepo:</t>
        </r>
        <r>
          <rPr>
            <sz val="9"/>
            <color indexed="81"/>
            <rFont val="Tahoma"/>
            <family val="2"/>
          </rPr>
          <t xml:space="preserve">
Cambia responsable de SG a SIST (2018-07-05</t>
        </r>
      </text>
    </comment>
    <comment ref="N94" authorId="0" shapeId="0">
      <text>
        <r>
          <rPr>
            <b/>
            <sz val="9"/>
            <color indexed="81"/>
            <rFont val="Tahoma"/>
            <family val="2"/>
          </rPr>
          <t>Alba Yudid Ortiz Porras:</t>
        </r>
        <r>
          <rPr>
            <sz val="9"/>
            <color indexed="81"/>
            <rFont val="Tahoma"/>
            <family val="2"/>
          </rPr>
          <t xml:space="preserve">
Se aumento la meta de 5 a 6, cambió la programación</t>
        </r>
      </text>
    </comment>
    <comment ref="H95" authorId="0" shapeId="0">
      <text>
        <r>
          <rPr>
            <b/>
            <sz val="9"/>
            <color indexed="81"/>
            <rFont val="Tahoma"/>
            <family val="2"/>
          </rPr>
          <t>Alba Yudid Ortiz Porras:</t>
        </r>
        <r>
          <rPr>
            <sz val="9"/>
            <color indexed="81"/>
            <rFont val="Tahoma"/>
            <family val="2"/>
          </rPr>
          <t xml:space="preserve">
Definir cuales productos</t>
        </r>
      </text>
    </comment>
    <comment ref="S95" authorId="0" shapeId="0">
      <text>
        <r>
          <rPr>
            <b/>
            <sz val="9"/>
            <color indexed="81"/>
            <rFont val="Tahoma"/>
            <family val="2"/>
          </rPr>
          <t>Alba Yudid Ortiz Porras:
Preguntar a andres  mauricio cuales productos</t>
        </r>
      </text>
    </comment>
    <comment ref="M97" authorId="2" shapeId="0">
      <text>
        <r>
          <rPr>
            <b/>
            <sz val="9"/>
            <color indexed="81"/>
            <rFont val="Tahoma"/>
            <family val="2"/>
          </rPr>
          <t>inmtablet:</t>
        </r>
        <r>
          <rPr>
            <sz val="9"/>
            <color indexed="81"/>
            <rFont val="Tahoma"/>
            <family val="2"/>
          </rPr>
          <t xml:space="preserve">
Autodiagnóstico</t>
        </r>
      </text>
    </comment>
    <comment ref="S97" authorId="2" shapeId="0">
      <text>
        <r>
          <rPr>
            <b/>
            <sz val="9"/>
            <color indexed="81"/>
            <rFont val="Tahoma"/>
            <family val="2"/>
          </rPr>
          <t>inmtablet:</t>
        </r>
        <r>
          <rPr>
            <sz val="9"/>
            <color indexed="81"/>
            <rFont val="Tahoma"/>
            <family val="2"/>
          </rPr>
          <t xml:space="preserve">
Seguimiento del Plan de Mejoramiento
</t>
        </r>
      </text>
    </comment>
    <comment ref="G105" authorId="0" shapeId="0">
      <text>
        <r>
          <rPr>
            <b/>
            <sz val="9"/>
            <color indexed="81"/>
            <rFont val="Tahoma"/>
            <family val="2"/>
          </rPr>
          <t>Alba Yudid Ortiz Porras:</t>
        </r>
        <r>
          <rPr>
            <sz val="9"/>
            <color indexed="81"/>
            <rFont val="Tahoma"/>
            <family val="2"/>
          </rPr>
          <t xml:space="preserve">
Se cambia la redacción de la actividad con el fin de no dejar especificas las entidades con las cuales se realizará la unificación de criterios, igualmente se solicita unificar los criterios de información de la RCM
(Cambio 19-02-2018)</t>
        </r>
      </text>
    </comment>
    <comment ref="U118" authorId="0" shapeId="0">
      <text>
        <r>
          <rPr>
            <b/>
            <sz val="9"/>
            <color indexed="81"/>
            <rFont val="Tahoma"/>
            <family val="2"/>
          </rPr>
          <t>Alba Yudid Ortiz Porras:</t>
        </r>
        <r>
          <rPr>
            <sz val="9"/>
            <color indexed="81"/>
            <rFont val="Tahoma"/>
            <family val="2"/>
          </rPr>
          <t xml:space="preserve">
No es valido porcentaje definir método de medición y programación</t>
        </r>
      </text>
    </comment>
  </commentList>
</comments>
</file>

<file path=xl/sharedStrings.xml><?xml version="1.0" encoding="utf-8"?>
<sst xmlns="http://schemas.openxmlformats.org/spreadsheetml/2006/main" count="734" uniqueCount="363">
  <si>
    <t>PLAN DE ACCIÓN ANUAL</t>
  </si>
  <si>
    <t>Código:</t>
  </si>
  <si>
    <t>E1-01-F-02</t>
  </si>
  <si>
    <t>Versión:</t>
  </si>
  <si>
    <t>03</t>
  </si>
  <si>
    <t>Página:</t>
  </si>
  <si>
    <t>Ver píe de Página</t>
  </si>
  <si>
    <t>VIGENCIA:</t>
  </si>
  <si>
    <t>PLANEACIÓN DEL PLAN DE ACCIÓN ANUAL</t>
  </si>
  <si>
    <t>ALINEACIÓN PLAN ESTRATÉGICO INSTITUCIONAL</t>
  </si>
  <si>
    <t>No. ITEM</t>
  </si>
  <si>
    <t>ACTIVIDADES</t>
  </si>
  <si>
    <t xml:space="preserve">PRODUCTO / ENTREGABLE </t>
  </si>
  <si>
    <t>PROGRAMACIÓN</t>
  </si>
  <si>
    <t>META ANUAL</t>
  </si>
  <si>
    <t>RESPONSABLE</t>
  </si>
  <si>
    <t>ÁREA(S) RESPONSABLE (S)</t>
  </si>
  <si>
    <t>PROYECTO DE INVERSION</t>
  </si>
  <si>
    <t>OBJETIVO ESTRATÉGICO</t>
  </si>
  <si>
    <t>OBJETIVO ESPECIFICO</t>
  </si>
  <si>
    <t>INDICADOR ASOCIADO</t>
  </si>
  <si>
    <t>M1</t>
  </si>
  <si>
    <t>M2</t>
  </si>
  <si>
    <t>M3</t>
  </si>
  <si>
    <t>M4</t>
  </si>
  <si>
    <t>M5</t>
  </si>
  <si>
    <t>M6</t>
  </si>
  <si>
    <t>M7</t>
  </si>
  <si>
    <t>M8</t>
  </si>
  <si>
    <t>M9</t>
  </si>
  <si>
    <t>M10</t>
  </si>
  <si>
    <t>M11</t>
  </si>
  <si>
    <t>M12</t>
  </si>
  <si>
    <r>
      <t xml:space="preserve">1. </t>
    </r>
    <r>
      <rPr>
        <b/>
        <sz val="10"/>
        <rFont val="Arial"/>
        <family val="2"/>
      </rPr>
      <t>POSICIONAR</t>
    </r>
    <r>
      <rPr>
        <sz val="10"/>
        <rFont val="Arial"/>
        <family val="2"/>
      </rPr>
      <t xml:space="preserve"> la metrología como base fundamental para mejorar la calidad de vida y la competitividad del país </t>
    </r>
  </si>
  <si>
    <t xml:space="preserve">1.1 Identificar y priorizar nuevas necesidades metrológicas del país </t>
  </si>
  <si>
    <t>O.E 1.1 - 1 Número anual de estudios de identificación y priorización de necesidades metrológicas del país</t>
  </si>
  <si>
    <t>Generar estudio de costos de los servicios metrológicos ofertados para establecer las Tasas para el año 2019</t>
  </si>
  <si>
    <t>Plantilla Excel del Estudio Costos para los Servicios Metrológicos a recaudar durante el año 2019
Resolución de tasas 2019 versión preliminar</t>
  </si>
  <si>
    <t>Asdrúbal Luna</t>
  </si>
  <si>
    <t>Oficina Asesora de Planeación</t>
  </si>
  <si>
    <t>N/A (Funcionamiento)</t>
  </si>
  <si>
    <t>Realizar estudio económico sobre la evolución de los servicios metrológicos ofertados por el INM</t>
  </si>
  <si>
    <t>Informe de avance
Estudio económico e histórico de los servicios metrológicos del INM
(Documento de Word)</t>
  </si>
  <si>
    <t>Elaborar documento de diagnostico e  identificación de nuevas necesidades metrológicas de sincronización con la hora legal por sector económico.</t>
  </si>
  <si>
    <t xml:space="preserve">Informe diagnostico
Estudio de nuevas necesidades metrológicas de sincronización de la hora legal por sector económico </t>
  </si>
  <si>
    <t>Álvaro Bermúdez</t>
  </si>
  <si>
    <t>Subdirección de Metrología Física</t>
  </si>
  <si>
    <t>Desarrollo de la oferta de servicios en Metrología Física en el ámbito Nacional</t>
  </si>
  <si>
    <t>Elaborar un estudio para definir  el alcance técnico e histórico sobre el uso de medidas costumbristas en la medición de tierras en Colombia</t>
  </si>
  <si>
    <t xml:space="preserve">Informe de Seguimiento (1)
Estudio técnico e histórico sobre el uso de medidas costumbristas elaborado y publicado (1) </t>
  </si>
  <si>
    <t>Desarrollar y validar una metodología de identificación y diagnóstico de necesidades metrológicas sectoriales.</t>
  </si>
  <si>
    <t>Metodología de identificación y diagnóstico de necesidades metrológicas sectoriales
Informe de validación de la metodología</t>
  </si>
  <si>
    <t>Equipo I+D+i</t>
  </si>
  <si>
    <t>Subdirección de Innovación y Servicios Tecnológicos</t>
  </si>
  <si>
    <t>Fortalecimiento de la Comercialización de los Servicios Metrológicos a Nivel Nacional</t>
  </si>
  <si>
    <t>Socializar la metodología de identificación de necesidades metrológicos sectoriales</t>
  </si>
  <si>
    <t>Informe de socialización de la metodología</t>
  </si>
  <si>
    <t>1.2 Promocionar la metrología en los sectores y promotores que generan la competitividad y el bienestar del país</t>
  </si>
  <si>
    <t xml:space="preserve">O.E 1.2 - 1 Número acumulado de guías publicadas para los procesos de calibración y aseguramiento metrológico  </t>
  </si>
  <si>
    <t>Elaborar y presentar a comunicaciones guías de calibración y aseguramiento metrológico</t>
  </si>
  <si>
    <t xml:space="preserve">Contenido de Guías de calibración para su publicadas </t>
  </si>
  <si>
    <t xml:space="preserve">O.E 1.2 - 2 Número anual de foros, eventos y/o talleres  nacionales en los que participa y/o desarrolla el INM a través de la Red Colombiana de Metrología-RCM </t>
  </si>
  <si>
    <t>Preparar material para la realización de talleres nacionales dirigidos a laboratorios de la Red Colombiana de Metrología en temas de Metrología Física</t>
  </si>
  <si>
    <t>Material remitido (Presentación) a la Red Colombiana de Metrología en temas de Metrología Física</t>
  </si>
  <si>
    <t>Preparar conversatorios y/o foros para la divulgación del nuevo Sistema Internacional de unidades (SI)</t>
  </si>
  <si>
    <t xml:space="preserve">Presentación
Lista de asistencia </t>
  </si>
  <si>
    <t xml:space="preserve">Subdirección de Metrología Física </t>
  </si>
  <si>
    <t>Preparar material y realizar taller dirigido a laboratorios de la Red Colombiana de Metrología en temas de Metrología Química</t>
  </si>
  <si>
    <t>Luis Alfredo Chavarro</t>
  </si>
  <si>
    <t>Subdirección de Química y Biomedicina</t>
  </si>
  <si>
    <t>Fortalecimiento de la capacidad analítica en Metrología Química y Biomedicina a nivel Nacional</t>
  </si>
  <si>
    <t>Realizar eventos de divulgación metrológica con charlas teóricas o prácticas con la SMF y SMQB</t>
  </si>
  <si>
    <t>Informe de los eventos teóricos y prácticos realizados
Lista de Asistencia</t>
  </si>
  <si>
    <t>Equipo RCM</t>
  </si>
  <si>
    <t xml:space="preserve">Participar en eventos en los que se divulgue la RCM </t>
  </si>
  <si>
    <t>Informe de participación por evento</t>
  </si>
  <si>
    <t>Participar en el Consejo Directivo del Organismo Nacional de Acreditación de Colombia (ONAC)</t>
  </si>
  <si>
    <t>Actas del Consejo Directivo de ONAC</t>
  </si>
  <si>
    <t>Director General</t>
  </si>
  <si>
    <t>Dirección General</t>
  </si>
  <si>
    <t>Participar en la Comisión Intersectorial de la Calidad (CIC)</t>
  </si>
  <si>
    <t>Acta de reunión y lista de asistencia a la Comisión Intersectorial de la Calidad (CIC)</t>
  </si>
  <si>
    <r>
      <t xml:space="preserve">2. Lograr el </t>
    </r>
    <r>
      <rPr>
        <b/>
        <sz val="10"/>
        <rFont val="Arial"/>
        <family val="2"/>
      </rPr>
      <t xml:space="preserve">RECONOCIMIENTO </t>
    </r>
    <r>
      <rPr>
        <sz val="10"/>
        <rFont val="Arial"/>
        <family val="2"/>
      </rPr>
      <t>internacional, de las capacidades de medición y calibración del INM</t>
    </r>
  </si>
  <si>
    <t xml:space="preserve">2.1 Lograr las acreditaciones y reconocimientos de las capacidades de Medición y calibración del INM
</t>
  </si>
  <si>
    <t xml:space="preserve"> O.E 2.1 - 1 Cantidad anual de Sistemas de Gestión de la Calidad presentadas y aprobadas ante el Quality System Task Force (QSTF) del Sistema Interamericano de Metrología (SIM), para soportar las Capacidades de Medición y Calibración del INM</t>
  </si>
  <si>
    <t xml:space="preserve"> Cumplir con las horas de Asistencia Técnica (SAT) solicitadas por la SIST </t>
  </si>
  <si>
    <t xml:space="preserve"> Cuadro relacionando Servicios prestados</t>
  </si>
  <si>
    <t xml:space="preserve"> Entregar la documentación para la presentación del SGC en el QSTF para pH y Conductividad Electrolítica</t>
  </si>
  <si>
    <t>Lista de Chequeo Validada</t>
  </si>
  <si>
    <t>Participar en reuniones del QSTF</t>
  </si>
  <si>
    <t>ertificado de Aprobación del Sistema de Gestión de Calidad</t>
  </si>
  <si>
    <t xml:space="preserve">Participar en comparaciones claves, suplementarias o bilaterales </t>
  </si>
  <si>
    <t>Informe preliminar</t>
  </si>
  <si>
    <t>Realizar Auditorias Internas</t>
  </si>
  <si>
    <t>Informe de Auditoría</t>
  </si>
  <si>
    <t xml:space="preserve">Ejecutar las actividades del plan quinquenal, programa de trazabilidad y aseguramiento metrológico  </t>
  </si>
  <si>
    <t>Matrices de ejecución entregadas</t>
  </si>
  <si>
    <t>Obtener el reconocimiento del SIM-QSTF mediante la certificación de los Sistemas de Gestión de la Calidad-SGC que soportan las capacidades de medición de la Subdirección de Metrología Física</t>
  </si>
  <si>
    <t>Certificado de aprobación del Sistema de Gestión de la Calidad</t>
  </si>
  <si>
    <t xml:space="preserve">Remitir la documentación que soportan las Capacidades de Medición y Calibración a presentar en el Grupo de Calidad del Sistema Interamericano de Metrología (QSTF - SIM) </t>
  </si>
  <si>
    <t>Documento remisorio de la documentación presentada al QSTF</t>
  </si>
  <si>
    <t>Nubia Milena Rodriguez</t>
  </si>
  <si>
    <t xml:space="preserve">O.E 2.1 - 2 Numero acumulado de líneas de Capacidades de Medición y Calibración con reconocimiento internacional de BIPM </t>
  </si>
  <si>
    <t>Gestionar ante el Sistema Interamericano de Metrología (SIM) el estado de la publicación de CMC</t>
  </si>
  <si>
    <t>Informe de estado de avance</t>
  </si>
  <si>
    <t>Levantar y cerrar los hallazgos de las evaluaciones y/o auditorias, registrados en los planes de mejoramiento</t>
  </si>
  <si>
    <t>Planes de Mejoramiento cerrados y avalados por el SIG
Planes de mejoramiento levantados</t>
  </si>
  <si>
    <t>2.2 Demostrar idoneidad técnica y científica en los foros y espacios internacionales  de la Metrología</t>
  </si>
  <si>
    <t>O.E 2.2 - 1 Número anual de participaciones ante el BIPM en Grupos de Trabajo, Comités Consultivos y Asamblea General</t>
  </si>
  <si>
    <t>Participar en reuniones de Grupos de Trabajo y/o Comités Consultivos ante el BIPM</t>
  </si>
  <si>
    <t xml:space="preserve">Informe de comisión </t>
  </si>
  <si>
    <t>O.E 2.2 - 2  Número anual de participaciones en Grupos de Trabajo Regionales y Asamblea del Sistema Interamericano de Metrología (SIM)</t>
  </si>
  <si>
    <t>Realizar intercambios científicos en Metrología Química</t>
  </si>
  <si>
    <t>Informes de intercambios científicos realizados 
Lista de asistencia socialización</t>
  </si>
  <si>
    <t>Participar en reuniones de Grupos de Trabajo en el SIM</t>
  </si>
  <si>
    <t xml:space="preserve">Actas de reunión </t>
  </si>
  <si>
    <t>Realización de intercambios científicos en Metrología Física</t>
  </si>
  <si>
    <t xml:space="preserve">Participar en el Grupo de Calidad del Sistema Interamericano de Metrología (QSTF- SIM) para aprobación de los Sistemas de Gestión de Calidad </t>
  </si>
  <si>
    <t xml:space="preserve">Informe de Comisión </t>
  </si>
  <si>
    <t>O.E 2.2 - 3 Porcentaje anual de cumplimiento en participaciones activas en foros internacionales</t>
  </si>
  <si>
    <t xml:space="preserve">Participar en eventos y/o foros internacionales </t>
  </si>
  <si>
    <t xml:space="preserve">Memorias del evento e informe de comisión </t>
  </si>
  <si>
    <t>O.E 2.2 - 4 Numero Anual de artículos de metrología publicado en revistas indexadas</t>
  </si>
  <si>
    <t xml:space="preserve">Generar Artículos científicos </t>
  </si>
  <si>
    <t>Solicitud de publicación de artículos o artículos publicados</t>
  </si>
  <si>
    <t xml:space="preserve">Publicar artículos de Metrología Física en revistas indexadas </t>
  </si>
  <si>
    <t xml:space="preserve">Notificación aceptación de publicación del articulo en revistas indexadas </t>
  </si>
  <si>
    <r>
      <t xml:space="preserve">3. </t>
    </r>
    <r>
      <rPr>
        <b/>
        <sz val="10"/>
        <rFont val="Arial"/>
        <family val="2"/>
      </rPr>
      <t>FORTALECER</t>
    </r>
    <r>
      <rPr>
        <sz val="10"/>
        <rFont val="Arial"/>
        <family val="2"/>
      </rPr>
      <t xml:space="preserve"> la capacidad técnica, científica y administrativa del INM, de acuerdo con las necesidades del país</t>
    </r>
  </si>
  <si>
    <t>3.1 Desarrollar la idoneidad técnica en el INM necesaria para desarrollar  los Bienes y Servicios que requiere el país</t>
  </si>
  <si>
    <t>O.E 3.1 - 1 Porcentaje de cumplimiento anual de comparaciones interlaboratorios iniciadas</t>
  </si>
  <si>
    <t>Generar protocolo de las comparaciones interlaboratorio programadas por SIST para magnitudes físicas</t>
  </si>
  <si>
    <t>Protocolos de comparación entregados a SIST (Preliminar o finalizado)</t>
  </si>
  <si>
    <t>Publicar  protocolos preliminares correspondientes a las comparaciones ofertadas en el programa de comparaciones</t>
  </si>
  <si>
    <t>Documentos protocolo preliminar publicado</t>
  </si>
  <si>
    <t>Equipo Comparaciones/ Experto Laboratorio</t>
  </si>
  <si>
    <t>Realizar  reuniones de apertura correspondientes al inicio de las comparaciones interlaboratorios</t>
  </si>
  <si>
    <t>Listados de asistencia a reuniones de apertura</t>
  </si>
  <si>
    <t xml:space="preserve">Revisar y ajustar el procedimiento de Comparación Interlaboratorio /Ensayos de Aptitud a los requisitos de la norma ISO 17043:2010 / ISO 13528:2015 </t>
  </si>
  <si>
    <t xml:space="preserve">Procedimiento ajustado del IC-EA y Matriz de cumplimiento de requisitos de las normas </t>
  </si>
  <si>
    <t>Desarrollar aplicativo Beta para la ejecución de cálculos de comparaciones interlaboratorio</t>
  </si>
  <si>
    <t>Informe de entrega de aplicativo beta para las comparaciones interlaboratorio</t>
  </si>
  <si>
    <t>Equipo Comparaciones/ Equipo Automatización</t>
  </si>
  <si>
    <t>Realizar estudio de análisis de información de laboratorios Acreditados</t>
  </si>
  <si>
    <t>Informe de análisis de alcance de acreditación por área</t>
  </si>
  <si>
    <t>Equipo Comparaciones</t>
  </si>
  <si>
    <t>Realizar reunión de cierre de comparaciones interlabratorios iniciadas en 2017</t>
  </si>
  <si>
    <t>Informes finales y listados de asistencia</t>
  </si>
  <si>
    <t>O.E 3.1 - 2 Número de horas anuales de Asistencia Técnica Brindadas</t>
  </si>
  <si>
    <t>Desarrollar nuevas modalidades de servicios de asistencia técnica metrológica</t>
  </si>
  <si>
    <t>Ficha técnica de nuevas modalidades de servicio de asistencia tecnica metrológica</t>
  </si>
  <si>
    <t>Equipo de Asistencia Técnica</t>
  </si>
  <si>
    <t xml:space="preserve">Prestar servicio de asistencia técnica </t>
  </si>
  <si>
    <t>Informe de servicios de asistencia técnica</t>
  </si>
  <si>
    <t>3.2 Lograr la eficiencia administrativa y sinergia necesarias para lograr las metas del INM</t>
  </si>
  <si>
    <t>O.E 3.2 - 1 Porcentaje de cumplimiento anual de cursos de capacitación realizados a personal externo</t>
  </si>
  <si>
    <t>Impartir cursos de capacitación según oferta de la SMQB</t>
  </si>
  <si>
    <t>Lista de Asistencia (Cursos)</t>
  </si>
  <si>
    <t xml:space="preserve">Desarrollar y presentar cursos nuevos en metrología física 
</t>
  </si>
  <si>
    <t>Material de los cursos nuevos elaborado (Ficha técnica y Presentación)</t>
  </si>
  <si>
    <t>Desarrollar y Ejecutar la programación anual de cursos de capacitación</t>
  </si>
  <si>
    <t>Informe trimestral de ejecución de cursos realizados</t>
  </si>
  <si>
    <t>Equipo capacitación</t>
  </si>
  <si>
    <t xml:space="preserve">Diseñar e Implementar metodología piloto para desarrollar cursos de capacitación </t>
  </si>
  <si>
    <t>Propuesta de metodología implementada en curso piloto</t>
  </si>
  <si>
    <t>O.E 3.2 - 2 Número anual de calibraciones realizadas (Laboratorios externos , Interlaboratorios, SIC, Comparaciones interlaboratorios)</t>
  </si>
  <si>
    <t>Atender servicios de calibración en espectrofotometría UV - Vis</t>
  </si>
  <si>
    <t>Cuadro relacionando Servicios prestados</t>
  </si>
  <si>
    <t>Desarrollar actividades de calibración de equipos (Calibraciones Interlaboratorios, Externas y SIC)</t>
  </si>
  <si>
    <t xml:space="preserve">Cuadro seguimiento calibraciones realizadas. 
</t>
  </si>
  <si>
    <t>Desarrollo de Cronograma de actividades tendientes a mejorar la documentación del proceso del servicio de Calibración</t>
  </si>
  <si>
    <t>Documentos Actualizados</t>
  </si>
  <si>
    <t>Equipo de Recepción de equipos para calibraciones</t>
  </si>
  <si>
    <t>O.E 3.2 - 3 Número anual de Materiales de Referencia Certificados ofertados</t>
  </si>
  <si>
    <t xml:space="preserve">Mantener la oferta de Materiales de Referencia </t>
  </si>
  <si>
    <t>Informe de Producción de MR
o Informe de recertificación o Carta de ampliación de vigencia</t>
  </si>
  <si>
    <t>Producir Materiales de Referencia piloto</t>
  </si>
  <si>
    <t>Informe de producción de MR</t>
  </si>
  <si>
    <t>Producir nuevos Materiales de Referencia nuevos</t>
  </si>
  <si>
    <t>Desarrollar la capacidad técnica para la certificación de materiales de referencia</t>
  </si>
  <si>
    <t>Informe de validación de técnicas analíticas.</t>
  </si>
  <si>
    <t>O.E 3.2 - 4 Porcentaje anual de cumplimiento en nivel satisfactorio de los Indicadores del Sistema de Integrado de Gestión</t>
  </si>
  <si>
    <t>Coordinar el diseño y desarrollo de los requisitos para la transición a las normas ISO 9001:2015; ISO 17034:2016; y ISO/IEC 17025:2017</t>
  </si>
  <si>
    <t>Plan de trabajo coordinado entre las áreas para la transición a las normas ISO 9001:2015; ISO17025:2017; y ISO 17034:2017
Informe de seguimiento a la implementación de las normas (2)</t>
  </si>
  <si>
    <t>Todos los proyectos</t>
  </si>
  <si>
    <t>Reportar a la Alta Dirección el cumplimiento de los Planes de Mejoramiento, Indicadores y Riesgos (SIG)</t>
  </si>
  <si>
    <t>Informe de seguimiento al cumplimiento de Planes de Mejoramiento, Indicadores y Riesgos</t>
  </si>
  <si>
    <t xml:space="preserve">Daniel Danilo Delgado </t>
  </si>
  <si>
    <t>Fortalecer el Sistema Integrado de Gestión a través del cumplimiento de actividades para el cierre de hallazgos del periodo más las venciadas</t>
  </si>
  <si>
    <t xml:space="preserve">Reporte de Cierre de los hallazgos de auditorías externas e internas programados hasta la vigencia </t>
  </si>
  <si>
    <t>Oficina Asesora de Planeación
Secretaria General
Subd. de Metrología Física
Subdirección del Metrología Química
Subdirección de Innovación y Servicios Tecnológicos</t>
  </si>
  <si>
    <t>O.E 3.2 - 5 Porcentaje anual de cumplimiento del Plan Institucional de Capacitación</t>
  </si>
  <si>
    <t>Desarrollar las herramientas capacitación aprobadas en el Plan Institucional de Capacitación-PIC</t>
  </si>
  <si>
    <t>Informe trimestral de seguimiento al PIC</t>
  </si>
  <si>
    <t>Grupo de Talento Humano</t>
  </si>
  <si>
    <t>Secretaría General</t>
  </si>
  <si>
    <t>Realizar la ejecución de actividades frente al convenio firmado con la Universidad Nacional para el intercambio de conocimientos  técnicos</t>
  </si>
  <si>
    <t xml:space="preserve">Cronograma de actividades
Informe de asistencias Trimestral
</t>
  </si>
  <si>
    <t>O.E 3.2 - 6 Porcentaje acumulado de controles implementados para el Sistema de la Seguridad de la Información</t>
  </si>
  <si>
    <t>Continuar con la implementación del Modelo de Seguridad y Privacidad de la Información-MSPI</t>
  </si>
  <si>
    <t xml:space="preserve">Informe de gestión (con controles implementados)
Instrumento de monitoreo diligenciado (matriz de MINTIC)
</t>
  </si>
  <si>
    <t>Grupo de Tecnologías de la Información y Redes</t>
  </si>
  <si>
    <t>Innovación de las Tecnologías de Información en el Instituto de Metrologia Nacional</t>
  </si>
  <si>
    <t>Implementar acciones del mapa de ruta del plan estratégico de tecnologías de información-PETI, acorde a las capacidades del INM.</t>
  </si>
  <si>
    <t>Plan de Trabajo
Informe de avance de ejecución del PETI</t>
  </si>
  <si>
    <t>Definir y gestionar aprobación del Catálogo de los Componentes de Información</t>
  </si>
  <si>
    <t xml:space="preserve">Catálogo de Componentes de Información aprobado </t>
  </si>
  <si>
    <t>Adquirir un sistema de gestión de base de datos como fuente única y segura del INM</t>
  </si>
  <si>
    <t>Sistema de gestión de bases de datos adquirida soporte ingreso a inventarios del INM</t>
  </si>
  <si>
    <t>Implementar el Módulo de Actos Administrativos y Circulares en el aplicativo de Radicación Documental de la entidad de acuerdo con requerimientos institucionales</t>
  </si>
  <si>
    <t>Plan de trabajo
Informe trimestrales de avances</t>
  </si>
  <si>
    <t>Actualizar y mantener el Módulo de Atención de Solicitudes de Comercialización de Materiales de Referencia, de acuerdo con los requerimientos de la SMQB.</t>
  </si>
  <si>
    <t xml:space="preserve">O.E 3.2 - 7 Porcentaje Anual de ejecución del Plan Anticorrupción y Atención al Ciudadano (PAAC)
</t>
  </si>
  <si>
    <t>Realizar monitoreo y revisión del PAAC</t>
  </si>
  <si>
    <t>Reporte de avance del monitoreo</t>
  </si>
  <si>
    <t>Mayer Florez</t>
  </si>
  <si>
    <t>Desarrollar Jornada de Rendición de Cuentas</t>
  </si>
  <si>
    <t>Informe resultados percepción Jornada de Rendición de Cuentas</t>
  </si>
  <si>
    <t>O.E 3.2 - 8 Porcentaje acumulado de implementación del Sistema Gestión Ambiental</t>
  </si>
  <si>
    <t>Ejecutar Programas de Gestión Ambiental</t>
  </si>
  <si>
    <t>Informe trimestral</t>
  </si>
  <si>
    <t>Linda Karina Eulegelo</t>
  </si>
  <si>
    <t>Construcción, adecuación y sostenibilidad de las Sedes del INM</t>
  </si>
  <si>
    <t>Participar en el Programa de Gestión Ambiental Empresarial de la Secretaría Distrital de Ambiente</t>
  </si>
  <si>
    <t>Certificación del Nivel II, Entidades con Sistema de Gestión Ambiental
Formulario de Inscripción 
Informe de auditoría</t>
  </si>
  <si>
    <t>O.E 3.2 - 9 Porcentaje acumulado de implementación del Sistema de Gestión de Seguridad y Salud en el Trabajo SG-SST</t>
  </si>
  <si>
    <t>Implementar el plan de mejoramiento del Sistema de Gestión de Seguridad y Salud en el Trabajo SG-SST de conformidad a la Resolución 1111 de 2017 del MINTRABAJO</t>
  </si>
  <si>
    <t>Informe de seguimiento a la implementación del Sistema de Gestión de Seguridad y Salud en el Trabajo SG-SST</t>
  </si>
  <si>
    <t>O.E 3.2 - 10 Porcentaje anual de ejecución del presupuesto de inversión</t>
  </si>
  <si>
    <t>Elaborar Informes de Ejecución del Presupuesto de Inversión</t>
  </si>
  <si>
    <t>Presentaciones en Power Point (PPT) de información de ejecución presupuestal enviadas a los Gerentes de Proyectos</t>
  </si>
  <si>
    <t xml:space="preserve">Presentar resultados del seguimiento al cumplimiento de metas de los proyectos de inversión </t>
  </si>
  <si>
    <t>Presentaciones en Power Point (PPT) de resultados al seguimiento de proyectos inversión enviadas a los Gerentes de Proyectos</t>
  </si>
  <si>
    <t xml:space="preserve">Cumplir con el Plan de Trabajo del  mantenimiento de la infraestructura de la sede actual del INM  </t>
  </si>
  <si>
    <t>Informe de cumplimiento del Plan de Trabajo del mantenimiento de la infraestructura</t>
  </si>
  <si>
    <t>Grupo de Servicios Administrativos</t>
  </si>
  <si>
    <t>O.E 3.2 - 11 Porcentaje anual de ejecución del presupuesto de Funcionamiento</t>
  </si>
  <si>
    <t>Conciliar los Ingresos y Salidas de Almacén con el área Financiera</t>
  </si>
  <si>
    <t>Boletín de almacén</t>
  </si>
  <si>
    <t>Presentar informes de seguimiento a los planes institucionales: Plan Estratégico Institucional y Plan de Acción</t>
  </si>
  <si>
    <t>Informes a la Alta Dirección y
Socialización de avance por medio de un canal de Comunicación Interna del INM</t>
  </si>
  <si>
    <t>Alba Yudid Ortiz 
Andrés Rincón</t>
  </si>
  <si>
    <t>Coordinar la construcción del Plan Estratégico Institucional (PEI)</t>
  </si>
  <si>
    <t>Plan de Trabajo
Documento preliminar del PEI</t>
  </si>
  <si>
    <t>Andrés Mauricio Rincón</t>
  </si>
  <si>
    <t>Desarrollar seguimiento de las políticas del nuevo Modelo Integrado de Planeación y Gestión en el Instituto, siguiendo los lineamientos de Función Pública</t>
  </si>
  <si>
    <t>Autodiagnóstico de las Dimensiones del nuevo MIPG</t>
  </si>
  <si>
    <t>Integrar las funciones del Comité de Sostenibilidad Contable en el nuevo Modelo Integrado de Planeación y Gestión MIPG</t>
  </si>
  <si>
    <t>Informe con las funciones del Comité</t>
  </si>
  <si>
    <t>Grupo Gestión Financiera</t>
  </si>
  <si>
    <t>Actualizar los nuevos procedimientos con base a la nueva implementación del Manual de Políticas Financieras</t>
  </si>
  <si>
    <t>Acta de aprobación del SIG</t>
  </si>
  <si>
    <t>Actualizar los procedimientos de Atención al Ciudadano</t>
  </si>
  <si>
    <t>Procedimientos actualizados</t>
  </si>
  <si>
    <t>Prof. Servicio al Ciudadano</t>
  </si>
  <si>
    <t>Elaborar y aprobar el Plan Institucional de Archivos-PINAR</t>
  </si>
  <si>
    <t>Plan Institucional de Archivos aprobado</t>
  </si>
  <si>
    <t>Elaborar diagnóstico de implementación de Normas Internacionales de Contabilidad</t>
  </si>
  <si>
    <t>Informe de diagnostico</t>
  </si>
  <si>
    <t>Grupo de Gestión Financiera</t>
  </si>
  <si>
    <t xml:space="preserve">Secretaría General </t>
  </si>
  <si>
    <t>Aprobar Manual de Políticas Financieras</t>
  </si>
  <si>
    <t>Manual Aprobado</t>
  </si>
  <si>
    <t>Aprobar el manual de contratación</t>
  </si>
  <si>
    <t>Manual de Contratación aprobado
Socialización</t>
  </si>
  <si>
    <t>Grupo de Gestión Juridica</t>
  </si>
  <si>
    <t>Implementar el Módulo de Inventarios y Activos  fijos otorgado por el MINCIT</t>
  </si>
  <si>
    <t>Informe de Avance
Informe de Implementación</t>
  </si>
  <si>
    <t xml:space="preserve">Realizar la revisión jurídica de la propuesta de creación del Comité Institucional de Gestión y Desempeño </t>
  </si>
  <si>
    <t>Resolución del Comité de Gestión y Desempeño Institucional aprobada</t>
  </si>
  <si>
    <t>José Alvaro Bermúdez</t>
  </si>
  <si>
    <t>Reporta el estado de avance de los procesos judiciales y de conciliaciones en trámite</t>
  </si>
  <si>
    <t>Actas de Comité de Conciliación</t>
  </si>
  <si>
    <t>Ejecutar las actividades de la estrategia de mercadeo aprobada en el 2017</t>
  </si>
  <si>
    <t>Informe de actividades ejecutadas</t>
  </si>
  <si>
    <t>Grupo de mercadeo y Comunicaciones</t>
  </si>
  <si>
    <r>
      <t xml:space="preserve">4. Asegurar la </t>
    </r>
    <r>
      <rPr>
        <b/>
        <sz val="10"/>
        <rFont val="Arial"/>
        <family val="2"/>
      </rPr>
      <t>CAPACIDAD Y FLEXIBILIDAD</t>
    </r>
    <r>
      <rPr>
        <sz val="10"/>
        <rFont val="Arial"/>
        <family val="2"/>
      </rPr>
      <t xml:space="preserve"> de la oferta de servicios del INM, para atender los requerimientos metrológicos del país</t>
    </r>
  </si>
  <si>
    <t>4.1 Lograr la capacidad de  innovación generando y  capitalizando el conocimiento en Metrología que necesita el país</t>
  </si>
  <si>
    <t xml:space="preserve">O.E 4.1 - 1 Número acumulado de investigadores junior acreditados en Colciencias </t>
  </si>
  <si>
    <t>Mantener el reconocimiento  de investigadores Junior ante Colciencias</t>
  </si>
  <si>
    <t>Entregar reporte de cumplimiento de requisitos  - Colciencias</t>
  </si>
  <si>
    <t xml:space="preserve">O.E 4.1 - 3 Porcentaje anual de cumplimiento de productos programados en los grupos de investigación </t>
  </si>
  <si>
    <t>Participar en eventos de divulgación científica.</t>
  </si>
  <si>
    <t>Informe de comisión</t>
  </si>
  <si>
    <t xml:space="preserve">Generar productos de investigación de la SMF. </t>
  </si>
  <si>
    <t>Manual Metodológico de Medición de la Rugosidad 3D</t>
  </si>
  <si>
    <t xml:space="preserve">Implementar el Sistema de Gestión de I+D+i </t>
  </si>
  <si>
    <t>Informe de avance de implementación del Sistema de Gestión de I+D+i</t>
  </si>
  <si>
    <t>Realizar el autodiagnóstico para el lograr el reconocimiento de CDT</t>
  </si>
  <si>
    <t>Documento de Autodiagnóstico para el Reconocimiento de CDT 
Seguimiento al Plan de mejoramiento planteado</t>
  </si>
  <si>
    <t>Desarrollar e implementar  proyectos de automatización relacionados con procesos de medición de acuerdo a requerimientos aprobados.</t>
  </si>
  <si>
    <t>Acta de Entrega del proyecto de automatización</t>
  </si>
  <si>
    <t>Equipo Automatización</t>
  </si>
  <si>
    <t>Tramitar registro ante la Dirección Nacional de Derechos de Autor del software desarrollado por automatización</t>
  </si>
  <si>
    <t>Solicitudes de registro DNDA</t>
  </si>
  <si>
    <t xml:space="preserve">4.2 Lograr el cubrimiento regional y de sectores para que le lleguen los Bienes y Servicios </t>
  </si>
  <si>
    <t xml:space="preserve">O.E 4.2 - 1 Porcentaje acumulado de elaboración y aprobación del Documento para la Designación de Laboratorios  </t>
  </si>
  <si>
    <t>Ajustar documento para la designación de laboratorios.</t>
  </si>
  <si>
    <t>Correo de remisión con documento ajustado y documento ajustado.</t>
  </si>
  <si>
    <t>Realizar una propuesta de resolución para los laboratorios de referencia.</t>
  </si>
  <si>
    <t>Correo de remisión con propuesta del documento y proyecto de resolución.</t>
  </si>
  <si>
    <t xml:space="preserve">Desarrollar el programa de transferencia de conocimiento en metrología </t>
  </si>
  <si>
    <t>Informes de avance</t>
  </si>
  <si>
    <t>Realizar la revisión jurídica de la propuesta de documento de Designación de Laboratorios</t>
  </si>
  <si>
    <t>Documento de Designación de Laboratorios revisado</t>
  </si>
  <si>
    <t>Realizar ajuste y actualización del Sistema de Información de RCM frente al diagnóstico generado</t>
  </si>
  <si>
    <t xml:space="preserve">Informe de validación del Sistema de Información implementado </t>
  </si>
  <si>
    <t>Realizar reuniones para unificación de criterios con sistemas de información de la Red Colomniana de Metrología con sistemas de información de otras entidades</t>
  </si>
  <si>
    <t>Actas de reunión</t>
  </si>
  <si>
    <t xml:space="preserve">Revisar y Actualizar la base de datos del Sistema de Información de la RCM </t>
  </si>
  <si>
    <t>Informe de usuarios con datos actualizados (mínimo 200 usuarios)</t>
  </si>
  <si>
    <t xml:space="preserve">Elaboró: </t>
  </si>
  <si>
    <t>Dirección General, Oficina Asesora de Planeación, Secretaría General, Subdirección de Metrología Física, Subdirección de Metrología Química y Biomedicina y Subdirección de Innovación y Servicios Tecnológicos</t>
  </si>
  <si>
    <t xml:space="preserve">Revisó:   </t>
  </si>
  <si>
    <t xml:space="preserve">Aprobó:  </t>
  </si>
  <si>
    <t xml:space="preserve"> Comité Institucional de Desarrollo Administrativo - Acta No.03 de enero 30 de 2018.
Modificado por el Comité Institucional de Gestión y Desempeño - Acta No.01 de abril 18 de 2018
Actualizado por el Comité Institucional de Gestión y Desempeño -Acta N° 10 del 26 de julio de 2018</t>
  </si>
  <si>
    <t>Anexo “Integración de líneas estratégicas de los planes al Plan de Acción 2018”</t>
  </si>
  <si>
    <t>3. FORTALECER la capacidad técnica, científica y administrativa del INM, de acuerdo con las necesidades del país</t>
  </si>
  <si>
    <r>
      <rPr>
        <b/>
        <i/>
        <u/>
        <sz val="10"/>
        <rFont val="Arial"/>
        <family val="2"/>
      </rPr>
      <t xml:space="preserve">Plan Institucional de Archivos de la Entidad-PINAR </t>
    </r>
    <r>
      <rPr>
        <sz val="10"/>
        <rFont val="Arial"/>
        <family val="2"/>
      </rPr>
      <t xml:space="preserve">
Elaborar y aprobar el Plan Institucional de Archivos-PINAR</t>
    </r>
  </si>
  <si>
    <t>Coordinador del Grupo de Servicios Administrativos</t>
  </si>
  <si>
    <r>
      <rPr>
        <b/>
        <i/>
        <u/>
        <sz val="10"/>
        <rFont val="Arial"/>
        <family val="2"/>
      </rPr>
      <t>Plan Anticorrupción y de Atención al Ciudadano</t>
    </r>
    <r>
      <rPr>
        <sz val="10"/>
        <rFont val="Arial"/>
        <family val="2"/>
      </rPr>
      <t xml:space="preserve">
Realizar monitoreo y revisión del PAAC</t>
    </r>
  </si>
  <si>
    <r>
      <rPr>
        <b/>
        <i/>
        <u/>
        <sz val="10"/>
        <rFont val="Arial"/>
        <family val="2"/>
      </rPr>
      <t>Plan Anticorrupción y de Atención al Ciudadano</t>
    </r>
    <r>
      <rPr>
        <sz val="10"/>
        <rFont val="Arial"/>
        <family val="2"/>
      </rPr>
      <t xml:space="preserve">
Desarrollar Jornada de Rendición de Cuentas</t>
    </r>
  </si>
  <si>
    <r>
      <rPr>
        <b/>
        <i/>
        <u/>
        <sz val="10"/>
        <rFont val="Arial"/>
        <family val="2"/>
      </rPr>
      <t>Plan Anticorrupción y de Atención al Ciudadano</t>
    </r>
    <r>
      <rPr>
        <sz val="10"/>
        <rFont val="Arial"/>
        <family val="2"/>
      </rPr>
      <t xml:space="preserve">
Actualizar los procedimientos de Atención al Ciudadano</t>
    </r>
  </si>
  <si>
    <r>
      <rPr>
        <b/>
        <i/>
        <u/>
        <sz val="10"/>
        <rFont val="Arial"/>
        <family val="2"/>
      </rPr>
      <t>Plan Anual de Vacantes</t>
    </r>
    <r>
      <rPr>
        <sz val="10"/>
        <rFont val="Arial"/>
        <family val="2"/>
      </rPr>
      <t xml:space="preserve">
Diseñar estrategias de planeación anual para provisión de cargos por concurso de méritos </t>
    </r>
  </si>
  <si>
    <t xml:space="preserve">Informe Anual </t>
  </si>
  <si>
    <t>Coordinadora de Talento Humano</t>
  </si>
  <si>
    <t xml:space="preserve">Gestión de Talento Humano </t>
  </si>
  <si>
    <t>No Aplica - Funcionamiento</t>
  </si>
  <si>
    <r>
      <rPr>
        <b/>
        <i/>
        <u/>
        <sz val="10"/>
        <rFont val="Arial"/>
        <family val="2"/>
      </rPr>
      <t xml:space="preserve">Plan Anual de Previsión </t>
    </r>
    <r>
      <rPr>
        <sz val="10"/>
        <rFont val="Arial"/>
        <family val="2"/>
      </rPr>
      <t xml:space="preserve">
Diseñar estrategias de planeación anual para la previsión de vacantes</t>
    </r>
  </si>
  <si>
    <r>
      <rPr>
        <b/>
        <i/>
        <u/>
        <sz val="10"/>
        <rFont val="Arial"/>
        <family val="2"/>
      </rPr>
      <t>Plan Estratégico Talento Humano</t>
    </r>
    <r>
      <rPr>
        <sz val="10"/>
        <rFont val="Arial"/>
        <family val="2"/>
      </rPr>
      <t xml:space="preserve">
Desarrollar una herramienta que contenga la información laboral de cada servidor público</t>
    </r>
  </si>
  <si>
    <t>Herramienta diseñada</t>
  </si>
  <si>
    <r>
      <rPr>
        <b/>
        <i/>
        <u/>
        <sz val="10"/>
        <rFont val="Arial"/>
        <family val="2"/>
      </rPr>
      <t>Plan de Capacitación</t>
    </r>
    <r>
      <rPr>
        <sz val="10"/>
        <rFont val="Arial"/>
        <family val="2"/>
      </rPr>
      <t xml:space="preserve">
Establecer indicadores de cobertura y eficacia de la participación de los funcionarios en las capacitaciones programadas</t>
    </r>
  </si>
  <si>
    <t xml:space="preserve">Informe Trimestral </t>
  </si>
  <si>
    <r>
      <rPr>
        <b/>
        <i/>
        <u/>
        <sz val="10"/>
        <rFont val="Arial"/>
        <family val="2"/>
      </rPr>
      <t>Plan de Bienestar e Incentivos</t>
    </r>
    <r>
      <rPr>
        <sz val="10"/>
        <rFont val="Arial"/>
        <family val="2"/>
      </rPr>
      <t xml:space="preserve">
Realizar la medición de clima laboral a fin de establecer un plan de intervención o mejoramiento que permita corregir los niveles de satisfacción
</t>
    </r>
  </si>
  <si>
    <r>
      <rPr>
        <b/>
        <i/>
        <u/>
        <sz val="10"/>
        <rFont val="Arial"/>
        <family val="2"/>
      </rPr>
      <t>Plan de Bienestar e Incentivos</t>
    </r>
    <r>
      <rPr>
        <sz val="10"/>
        <rFont val="Arial"/>
        <family val="2"/>
      </rPr>
      <t xml:space="preserve">
Implementar mecanismos para evaluar y desarrollar competencias directivas y gerenciales como liderazgo, planeación, toma de decisiones, dirección y desarrollo de personal y conocimiento del entorno, entre otros</t>
    </r>
  </si>
  <si>
    <r>
      <rPr>
        <b/>
        <i/>
        <u/>
        <sz val="10"/>
        <rFont val="Arial"/>
        <family val="2"/>
      </rPr>
      <t>Plan de Trabajo Anual de Seguridad y Salud en el Trabajo</t>
    </r>
    <r>
      <rPr>
        <b/>
        <u/>
        <sz val="10"/>
        <rFont val="Arial"/>
        <family val="2"/>
      </rPr>
      <t xml:space="preserve">
</t>
    </r>
    <r>
      <rPr>
        <sz val="10"/>
        <rFont val="Arial"/>
        <family val="2"/>
      </rPr>
      <t>Realizar cierre a las no conformidades y oportunidades de mejora de la auditoria realizada en nov 2017 al SG-SST.</t>
    </r>
  </si>
  <si>
    <r>
      <rPr>
        <b/>
        <i/>
        <u/>
        <sz val="10"/>
        <rFont val="Arial"/>
        <family val="2"/>
      </rPr>
      <t>Plan Estratégico de Tecnologías de la Información y las Comunicaciones –PETI</t>
    </r>
    <r>
      <rPr>
        <sz val="10"/>
        <rFont val="Arial"/>
        <family val="2"/>
      </rPr>
      <t xml:space="preserve">
Implementar servicios basicos tecnológicos en la infraestrucutura como servicio (NUBE) </t>
    </r>
  </si>
  <si>
    <t>Informe de Servicios migrados a la NUBE (Agosto 7 servicios y en noveimbre 3 más)</t>
  </si>
  <si>
    <t>Grupo de sistemas de información y redes</t>
  </si>
  <si>
    <t>Innovación de las tecnologías de la información en el Instituto Nacional de Metrología</t>
  </si>
  <si>
    <r>
      <rPr>
        <b/>
        <i/>
        <u/>
        <sz val="10"/>
        <rFont val="Arial"/>
        <family val="2"/>
      </rPr>
      <t>Plan Estratégico de Tecnologías de la Información y las Comunicaciones –PETI</t>
    </r>
    <r>
      <rPr>
        <sz val="10"/>
        <rFont val="Arial"/>
        <family val="2"/>
      </rPr>
      <t xml:space="preserve">
Implementacion de la estructura y proceso de Gestion de TI</t>
    </r>
  </si>
  <si>
    <t>Proceso aprobado por SIG 
 y caracterización definido y aprobado</t>
  </si>
  <si>
    <r>
      <rPr>
        <b/>
        <i/>
        <u/>
        <sz val="10"/>
        <rFont val="Arial"/>
        <family val="2"/>
      </rPr>
      <t>Plan Estratégico de Tecnologías de la Información y las Comunicaciones –PETI</t>
    </r>
    <r>
      <rPr>
        <sz val="10"/>
        <rFont val="Arial"/>
        <family val="2"/>
      </rPr>
      <t xml:space="preserve">
Fortalecer y personalizar el sistema de gestion,control y seguimiento administrativo (Modulos MinCIT).</t>
    </r>
  </si>
  <si>
    <t xml:space="preserve">Informe de Modulos implementados 
 (6 modulos implementados) </t>
  </si>
  <si>
    <r>
      <rPr>
        <b/>
        <i/>
        <u/>
        <sz val="10"/>
        <rFont val="Arial"/>
        <family val="2"/>
      </rPr>
      <t>Plan de Tratamiento de Riesgos de Seguridad y Privacidad de la Información</t>
    </r>
    <r>
      <rPr>
        <sz val="10"/>
        <rFont val="Arial"/>
        <family val="2"/>
      </rPr>
      <t xml:space="preserve">
Estructurar,  aprobar e implementar el Plan de tratamiento de riesgos de seguridad y privacidad de la información</t>
    </r>
  </si>
  <si>
    <t>Plan de Tratatamiento de riesgos de seguridad y privacidad de la información aprobado por el CIGD
Informes de seguimiento a los controles</t>
  </si>
  <si>
    <r>
      <rPr>
        <b/>
        <i/>
        <u/>
        <sz val="10"/>
        <rFont val="Arial"/>
        <family val="2"/>
      </rPr>
      <t>Plan de Tratamiento de Riesgos de Seguridad y Privacidad de la Información</t>
    </r>
    <r>
      <rPr>
        <sz val="10"/>
        <rFont val="Arial"/>
        <family val="2"/>
      </rPr>
      <t xml:space="preserve">
Identificar los riesgos digitales asociados a la infraestructura de TI</t>
    </r>
  </si>
  <si>
    <t xml:space="preserve">Matriz de riesgos digitales aprobada </t>
  </si>
  <si>
    <r>
      <rPr>
        <b/>
        <i/>
        <u/>
        <sz val="10"/>
        <rFont val="Arial"/>
        <family val="2"/>
      </rPr>
      <t>Plan de Tratamiento de Riesgos de Seguridad y Privacidad de la Información</t>
    </r>
    <r>
      <rPr>
        <sz val="10"/>
        <rFont val="Arial"/>
        <family val="2"/>
      </rPr>
      <t xml:space="preserve">
Identificar los riesgos de seguridad de la información asociados a los activos de información</t>
    </r>
  </si>
  <si>
    <t>Matriz de riesgos de seguridad de la información</t>
  </si>
  <si>
    <r>
      <rPr>
        <b/>
        <i/>
        <u/>
        <sz val="10"/>
        <rFont val="Arial"/>
        <family val="2"/>
      </rPr>
      <t>Plan de Seguridad y Privacidad de la Información</t>
    </r>
    <r>
      <rPr>
        <sz val="10"/>
        <rFont val="Arial"/>
        <family val="2"/>
      </rPr>
      <t xml:space="preserve">
Estructurar y aprobar el Plan de Seguridad y Privacidad de la Información </t>
    </r>
  </si>
  <si>
    <t>Plan  de seguridad y privacidad de la información aprobado</t>
  </si>
  <si>
    <t xml:space="preserve">Innovación de las tecnologías de la información en el Instituto Nacional de Metrología </t>
  </si>
  <si>
    <r>
      <rPr>
        <b/>
        <i/>
        <u/>
        <sz val="10"/>
        <rFont val="Arial"/>
        <family val="2"/>
      </rPr>
      <t>Plan de Seguridad y Privacidad de la Información</t>
    </r>
    <r>
      <rPr>
        <sz val="10"/>
        <rFont val="Arial"/>
        <family val="2"/>
      </rPr>
      <t xml:space="preserve">
Identificar la información crítica que apalanca los objetivos misionales</t>
    </r>
  </si>
  <si>
    <t>Informe de identificación y cumplimiento</t>
  </si>
  <si>
    <r>
      <rPr>
        <b/>
        <i/>
        <u/>
        <sz val="10"/>
        <rFont val="Arial"/>
        <family val="2"/>
      </rPr>
      <t>Plan de Seguridad y Privacidad de la Información</t>
    </r>
    <r>
      <rPr>
        <sz val="10"/>
        <rFont val="Arial"/>
        <family val="2"/>
      </rPr>
      <t xml:space="preserve">
Estructurar y aprobar el Análisis de Impacto del Negocio (BIA)</t>
    </r>
  </si>
  <si>
    <t>Plan de Análisis de Impacto de TI aprobado</t>
  </si>
  <si>
    <r>
      <rPr>
        <b/>
        <i/>
        <u/>
        <sz val="10"/>
        <rFont val="Arial"/>
        <family val="2"/>
      </rPr>
      <t xml:space="preserve">Plan Anual de Adquisiones </t>
    </r>
    <r>
      <rPr>
        <sz val="10"/>
        <rFont val="Arial"/>
        <family val="2"/>
      </rPr>
      <t xml:space="preserve">
Consolidar y elaborar el Plan Anual de Adquisiciones para la siguiente vigencia </t>
    </r>
  </si>
  <si>
    <t>Plan Anual de Adquisiciones consolidado para la siguiente vigencia</t>
  </si>
  <si>
    <t>Coordinadoor Servicios Administrativos - Luz Angela Gallego Holguín</t>
  </si>
  <si>
    <t>Coordinación Servicios Administrativos</t>
  </si>
  <si>
    <t>No aplica - Funcionamiento</t>
  </si>
  <si>
    <r>
      <rPr>
        <b/>
        <i/>
        <u/>
        <sz val="10"/>
        <rFont val="Arial"/>
        <family val="2"/>
      </rPr>
      <t xml:space="preserve">Plan Anual de Adquisiones </t>
    </r>
    <r>
      <rPr>
        <sz val="10"/>
        <rFont val="Arial"/>
        <family val="2"/>
      </rPr>
      <t xml:space="preserve">
Presentar a la Alta Dirección para la aprobación y publicación del Plan Anual de Aquisiciones 2018</t>
    </r>
  </si>
  <si>
    <t>Pantallazo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</si>
</sst>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22"/>
      <name val="Arial"/>
      <family val="2"/>
    </font>
    <font>
      <b/>
      <sz val="14"/>
      <name val="Arial Narrow"/>
      <family val="2"/>
    </font>
    <font>
      <b/>
      <sz val="10"/>
      <color theme="0"/>
      <name val="Arial"/>
      <family val="2"/>
    </font>
    <font>
      <b/>
      <sz val="8"/>
      <name val="Arial"/>
      <family val="2"/>
    </font>
    <font>
      <b/>
      <sz val="10"/>
      <name val="Arial"/>
      <family val="2"/>
    </font>
    <font>
      <sz val="10"/>
      <color theme="1"/>
      <name val="Arial"/>
      <family val="2"/>
    </font>
    <font>
      <sz val="10"/>
      <color rgb="FFFF0000"/>
      <name val="Arial"/>
      <family val="2"/>
    </font>
    <font>
      <sz val="10"/>
      <color rgb="FF000000"/>
      <name val="Arial"/>
      <family val="2"/>
    </font>
    <font>
      <b/>
      <sz val="10"/>
      <color theme="1"/>
      <name val="Arial"/>
      <family val="2"/>
    </font>
    <font>
      <b/>
      <sz val="11"/>
      <name val="Arial"/>
      <family val="2"/>
    </font>
    <font>
      <sz val="11"/>
      <name val="Arial"/>
      <family val="2"/>
    </font>
    <font>
      <b/>
      <sz val="12"/>
      <name val="Arial"/>
      <family val="2"/>
    </font>
    <font>
      <b/>
      <i/>
      <u/>
      <sz val="10"/>
      <name val="Arial"/>
      <family val="2"/>
    </font>
    <font>
      <sz val="10"/>
      <name val="Arial Narrow"/>
      <family val="2"/>
    </font>
    <font>
      <b/>
      <u/>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59999389629810485"/>
        <bgColor indexed="64"/>
      </patternFill>
    </fill>
    <fill>
      <patternFill patternType="solid">
        <fgColor rgb="FFFFFFFF"/>
        <bgColor rgb="FFFFFFFF"/>
      </patternFill>
    </fill>
  </fills>
  <borders count="62">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style="thin">
        <color indexed="64"/>
      </right>
      <top/>
      <bottom style="thin">
        <color indexed="64"/>
      </bottom>
      <diagonal/>
    </border>
    <border>
      <left style="medium">
        <color indexed="64"/>
      </left>
      <right/>
      <top/>
      <bottom style="thin">
        <color auto="1"/>
      </bottom>
      <diagonal/>
    </border>
    <border>
      <left style="thin">
        <color auto="1"/>
      </left>
      <right style="medium">
        <color indexed="64"/>
      </right>
      <top/>
      <bottom style="medium">
        <color indexed="64"/>
      </bottom>
      <diagonal/>
    </border>
    <border>
      <left/>
      <right style="thin">
        <color auto="1"/>
      </right>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315">
    <xf numFmtId="0" fontId="0" fillId="0" borderId="0" xfId="0"/>
    <xf numFmtId="0" fontId="2" fillId="2" borderId="1" xfId="3" applyFont="1" applyFill="1" applyBorder="1" applyAlignment="1" applyProtection="1">
      <alignment horizontal="right" vertical="center"/>
    </xf>
    <xf numFmtId="0" fontId="2" fillId="2" borderId="7" xfId="3" applyFill="1" applyBorder="1" applyAlignment="1" applyProtection="1">
      <alignment horizontal="center" vertical="center"/>
    </xf>
    <xf numFmtId="0" fontId="2" fillId="2" borderId="0" xfId="3" applyFill="1" applyAlignment="1">
      <alignment vertical="center"/>
    </xf>
    <xf numFmtId="0" fontId="2" fillId="2" borderId="8" xfId="3" applyFont="1" applyFill="1" applyBorder="1" applyAlignment="1" applyProtection="1">
      <alignment horizontal="right" vertical="center"/>
    </xf>
    <xf numFmtId="49" fontId="2" fillId="2" borderId="13" xfId="3" applyNumberFormat="1" applyFill="1" applyBorder="1" applyAlignment="1" applyProtection="1">
      <alignment horizontal="center" vertical="center"/>
    </xf>
    <xf numFmtId="0" fontId="2" fillId="2" borderId="14" xfId="3" applyFont="1" applyFill="1" applyBorder="1" applyAlignment="1" applyProtection="1">
      <alignment horizontal="right" vertical="center"/>
    </xf>
    <xf numFmtId="0" fontId="2" fillId="2" borderId="20" xfId="3" applyFont="1" applyFill="1" applyBorder="1" applyAlignment="1" applyProtection="1">
      <alignment horizontal="center" vertical="center" wrapText="1"/>
    </xf>
    <xf numFmtId="0" fontId="4" fillId="2" borderId="21" xfId="3" applyFont="1" applyFill="1" applyBorder="1" applyAlignment="1" applyProtection="1">
      <alignment horizontal="right" vertical="center"/>
    </xf>
    <xf numFmtId="0" fontId="4" fillId="2" borderId="22" xfId="3" applyFont="1" applyFill="1" applyBorder="1" applyAlignment="1" applyProtection="1">
      <alignment vertical="center"/>
    </xf>
    <xf numFmtId="0" fontId="4" fillId="2" borderId="22" xfId="3" applyFont="1" applyFill="1" applyBorder="1" applyAlignment="1" applyProtection="1">
      <alignment horizontal="left" vertical="center"/>
    </xf>
    <xf numFmtId="0" fontId="5" fillId="2" borderId="4"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27" xfId="3" applyFont="1" applyFill="1" applyBorder="1" applyAlignment="1" applyProtection="1">
      <alignment horizontal="center" vertical="center" wrapText="1"/>
    </xf>
    <xf numFmtId="0" fontId="5" fillId="3" borderId="28"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2" fillId="2" borderId="2" xfId="3"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0" fontId="2" fillId="2" borderId="7" xfId="1" applyNumberFormat="1" applyFont="1" applyFill="1" applyBorder="1" applyAlignment="1" applyProtection="1">
      <alignment horizontal="center" vertical="center" wrapText="1"/>
    </xf>
    <xf numFmtId="1" fontId="7" fillId="0" borderId="33" xfId="2" applyNumberFormat="1" applyFont="1" applyFill="1" applyBorder="1" applyAlignment="1" applyProtection="1">
      <alignment horizontal="center" vertical="center" wrapText="1"/>
    </xf>
    <xf numFmtId="0" fontId="2" fillId="2" borderId="1" xfId="3" applyFont="1" applyFill="1" applyBorder="1" applyAlignment="1" applyProtection="1">
      <alignment horizontal="center" vertical="center" wrapText="1"/>
    </xf>
    <xf numFmtId="0" fontId="2" fillId="2"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2" fillId="2" borderId="9" xfId="3"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0" fontId="2" fillId="2" borderId="13" xfId="1" applyNumberFormat="1" applyFont="1" applyFill="1" applyBorder="1" applyAlignment="1" applyProtection="1">
      <alignment horizontal="center" vertical="center" wrapText="1"/>
    </xf>
    <xf numFmtId="0" fontId="2" fillId="2" borderId="8" xfId="3" applyFont="1" applyFill="1" applyBorder="1" applyAlignment="1" applyProtection="1">
      <alignment horizontal="center" vertical="center" wrapText="1"/>
    </xf>
    <xf numFmtId="0" fontId="2" fillId="2" borderId="13" xfId="3"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2" fillId="0" borderId="9" xfId="3" applyFont="1" applyFill="1" applyBorder="1" applyAlignment="1" applyProtection="1">
      <alignment horizontal="center" vertical="center" wrapText="1"/>
    </xf>
    <xf numFmtId="0" fontId="2" fillId="0" borderId="9" xfId="1" applyNumberFormat="1" applyFont="1" applyFill="1" applyBorder="1" applyAlignment="1" applyProtection="1">
      <alignment horizontal="center" vertical="center"/>
    </xf>
    <xf numFmtId="0" fontId="2" fillId="0" borderId="9" xfId="1" applyNumberFormat="1" applyFont="1" applyFill="1" applyBorder="1" applyAlignment="1" applyProtection="1">
      <alignment horizontal="center" vertical="center" wrapText="1"/>
    </xf>
    <xf numFmtId="0" fontId="2" fillId="0" borderId="13" xfId="1" applyNumberFormat="1" applyFont="1" applyFill="1" applyBorder="1" applyAlignment="1" applyProtection="1">
      <alignment horizontal="center" vertical="center" wrapText="1"/>
    </xf>
    <xf numFmtId="1" fontId="7" fillId="0" borderId="24" xfId="2" applyNumberFormat="1" applyFont="1" applyFill="1" applyBorder="1" applyAlignment="1" applyProtection="1">
      <alignment horizontal="center" vertical="center" wrapText="1"/>
    </xf>
    <xf numFmtId="9" fontId="2" fillId="0" borderId="8" xfId="2" applyFont="1" applyFill="1" applyBorder="1" applyAlignment="1" applyProtection="1">
      <alignment horizontal="center" vertical="center" wrapText="1"/>
    </xf>
    <xf numFmtId="0" fontId="5" fillId="2" borderId="17"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wrapText="1"/>
    </xf>
    <xf numFmtId="0" fontId="2" fillId="0" borderId="15" xfId="1" applyNumberFormat="1" applyFont="1" applyFill="1" applyBorder="1" applyAlignment="1" applyProtection="1">
      <alignment horizontal="center" vertical="center"/>
    </xf>
    <xf numFmtId="0" fontId="2" fillId="0" borderId="15" xfId="1" applyNumberFormat="1" applyFont="1" applyFill="1" applyBorder="1" applyAlignment="1" applyProtection="1">
      <alignment horizontal="center" vertical="center" wrapText="1"/>
    </xf>
    <xf numFmtId="0" fontId="2" fillId="0" borderId="20" xfId="1" applyNumberFormat="1" applyFont="1" applyFill="1" applyBorder="1" applyAlignment="1" applyProtection="1">
      <alignment horizontal="center" vertical="center" wrapText="1"/>
    </xf>
    <xf numFmtId="9" fontId="2" fillId="0" borderId="14" xfId="2"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2" fillId="0" borderId="2" xfId="3" applyFont="1" applyFill="1" applyBorder="1" applyAlignment="1" applyProtection="1">
      <alignment horizontal="center" vertical="center" wrapText="1"/>
    </xf>
    <xf numFmtId="0" fontId="2" fillId="2" borderId="15" xfId="3" applyFont="1" applyFill="1" applyBorder="1" applyAlignment="1" applyProtection="1">
      <alignment horizontal="center" vertical="center" wrapText="1"/>
    </xf>
    <xf numFmtId="0" fontId="2" fillId="2" borderId="15" xfId="1" applyNumberFormat="1" applyFont="1" applyFill="1" applyBorder="1" applyAlignment="1" applyProtection="1">
      <alignment horizontal="center" vertical="center" wrapText="1"/>
    </xf>
    <xf numFmtId="0" fontId="2" fillId="2" borderId="20" xfId="1" applyNumberFormat="1" applyFont="1" applyFill="1" applyBorder="1" applyAlignment="1" applyProtection="1">
      <alignment horizontal="center" vertical="center" wrapText="1"/>
    </xf>
    <xf numFmtId="0" fontId="2" fillId="2" borderId="14" xfId="3" applyFont="1" applyFill="1" applyBorder="1" applyAlignment="1" applyProtection="1">
      <alignment horizontal="center" vertical="center" wrapText="1"/>
    </xf>
    <xf numFmtId="1" fontId="7" fillId="0" borderId="8" xfId="3" applyNumberFormat="1" applyFont="1" applyFill="1" applyBorder="1" applyAlignment="1" applyProtection="1">
      <alignment horizontal="center" vertical="center" wrapText="1"/>
    </xf>
    <xf numFmtId="0" fontId="2" fillId="0" borderId="13" xfId="3" applyFont="1" applyFill="1" applyBorder="1" applyAlignment="1" applyProtection="1">
      <alignment horizontal="center" vertical="center" wrapText="1"/>
    </xf>
    <xf numFmtId="0" fontId="8" fillId="0" borderId="9" xfId="1" applyNumberFormat="1" applyFont="1" applyFill="1" applyBorder="1" applyAlignment="1" applyProtection="1">
      <alignment horizontal="center" vertical="center"/>
    </xf>
    <xf numFmtId="0" fontId="8" fillId="0" borderId="9"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2" borderId="9" xfId="1" applyNumberFormat="1" applyFont="1" applyFill="1" applyBorder="1" applyAlignment="1" applyProtection="1">
      <alignment horizontal="center" vertical="center"/>
    </xf>
    <xf numFmtId="0" fontId="8" fillId="2" borderId="9" xfId="1" applyNumberFormat="1" applyFont="1" applyFill="1" applyBorder="1" applyAlignment="1" applyProtection="1">
      <alignment horizontal="center" vertical="center" wrapText="1"/>
    </xf>
    <xf numFmtId="0" fontId="8" fillId="2" borderId="13" xfId="1"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0" fontId="2" fillId="0" borderId="0" xfId="3" applyFill="1" applyAlignment="1">
      <alignment vertical="center"/>
    </xf>
    <xf numFmtId="1" fontId="7" fillId="0" borderId="14" xfId="3" applyNumberFormat="1" applyFont="1" applyFill="1" applyBorder="1" applyAlignment="1" applyProtection="1">
      <alignment horizontal="center" vertical="center" wrapText="1"/>
    </xf>
    <xf numFmtId="0" fontId="2" fillId="0" borderId="20" xfId="3" applyFont="1" applyFill="1" applyBorder="1" applyAlignment="1" applyProtection="1">
      <alignment horizontal="center" vertical="center" wrapText="1"/>
    </xf>
    <xf numFmtId="1" fontId="7" fillId="0" borderId="43" xfId="3" applyNumberFormat="1" applyFont="1" applyFill="1" applyBorder="1" applyAlignment="1" applyProtection="1">
      <alignment horizontal="center" vertical="center" wrapText="1"/>
    </xf>
    <xf numFmtId="0" fontId="2" fillId="0" borderId="36" xfId="3" applyFont="1" applyFill="1" applyBorder="1" applyAlignment="1" applyProtection="1">
      <alignment horizontal="center" vertical="center" wrapText="1"/>
    </xf>
    <xf numFmtId="0" fontId="2" fillId="0" borderId="36" xfId="1" applyNumberFormat="1" applyFont="1" applyFill="1" applyBorder="1" applyAlignment="1" applyProtection="1">
      <alignment horizontal="center" vertical="center"/>
    </xf>
    <xf numFmtId="0" fontId="2" fillId="0" borderId="36" xfId="1" applyNumberFormat="1" applyFont="1" applyFill="1" applyBorder="1" applyAlignment="1" applyProtection="1">
      <alignment horizontal="center" vertical="center" wrapText="1"/>
    </xf>
    <xf numFmtId="0" fontId="2" fillId="0" borderId="44" xfId="1" applyNumberFormat="1" applyFont="1" applyFill="1" applyBorder="1" applyAlignment="1" applyProtection="1">
      <alignment horizontal="center" vertical="center" wrapText="1"/>
    </xf>
    <xf numFmtId="1" fontId="7" fillId="0" borderId="45" xfId="2" applyNumberFormat="1" applyFont="1" applyFill="1" applyBorder="1" applyAlignment="1" applyProtection="1">
      <alignment horizontal="center" vertical="center" wrapText="1"/>
    </xf>
    <xf numFmtId="9" fontId="2" fillId="0" borderId="43" xfId="2" applyFont="1" applyFill="1" applyBorder="1" applyAlignment="1" applyProtection="1">
      <alignment horizontal="center" vertical="center" wrapText="1"/>
    </xf>
    <xf numFmtId="0" fontId="2" fillId="0" borderId="44" xfId="3" applyFont="1" applyFill="1" applyBorder="1" applyAlignment="1" applyProtection="1">
      <alignment horizontal="center" vertical="center" wrapText="1"/>
    </xf>
    <xf numFmtId="9" fontId="2" fillId="0" borderId="9" xfId="2"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8" fillId="2" borderId="10" xfId="0" applyFont="1" applyFill="1" applyBorder="1" applyAlignment="1" applyProtection="1">
      <alignment vertical="center" wrapText="1"/>
    </xf>
    <xf numFmtId="9" fontId="2" fillId="0" borderId="31" xfId="2" applyFont="1" applyFill="1" applyBorder="1" applyAlignment="1" applyProtection="1">
      <alignment horizontal="center" vertical="center" wrapText="1"/>
    </xf>
    <xf numFmtId="0" fontId="2" fillId="0" borderId="32" xfId="3" applyFont="1" applyFill="1" applyBorder="1" applyAlignment="1" applyProtection="1">
      <alignment horizontal="center" vertical="center" wrapText="1"/>
    </xf>
    <xf numFmtId="0" fontId="2" fillId="0" borderId="46" xfId="3" applyFont="1" applyFill="1" applyBorder="1" applyAlignment="1" applyProtection="1">
      <alignment horizontal="center" vertical="center" wrapText="1"/>
    </xf>
    <xf numFmtId="9" fontId="2" fillId="2" borderId="8" xfId="2" applyFont="1" applyFill="1" applyBorder="1" applyAlignment="1" applyProtection="1">
      <alignment horizontal="center" vertical="center" wrapText="1"/>
    </xf>
    <xf numFmtId="0" fontId="8" fillId="0" borderId="15" xfId="0" applyFont="1" applyBorder="1" applyAlignment="1" applyProtection="1">
      <alignment horizontal="center" vertical="center" wrapText="1"/>
    </xf>
    <xf numFmtId="9" fontId="2" fillId="2" borderId="14" xfId="2"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1" fontId="7" fillId="0" borderId="1" xfId="3"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center" vertical="center"/>
    </xf>
    <xf numFmtId="0" fontId="2" fillId="0" borderId="2" xfId="1" applyNumberFormat="1" applyFont="1" applyFill="1" applyBorder="1" applyAlignment="1" applyProtection="1">
      <alignment horizontal="center" vertical="center" wrapText="1"/>
    </xf>
    <xf numFmtId="0" fontId="2" fillId="0" borderId="7" xfId="1" applyNumberFormat="1" applyFont="1" applyFill="1" applyBorder="1" applyAlignment="1" applyProtection="1">
      <alignment horizontal="center" vertical="center" wrapText="1"/>
    </xf>
    <xf numFmtId="9" fontId="2" fillId="0" borderId="1" xfId="2" applyFont="1" applyFill="1" applyBorder="1" applyAlignment="1" applyProtection="1">
      <alignment horizontal="center" vertical="center" wrapText="1"/>
    </xf>
    <xf numFmtId="0" fontId="2" fillId="0" borderId="7" xfId="3"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xf>
    <xf numFmtId="0" fontId="10" fillId="5" borderId="9"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2" fontId="8" fillId="5" borderId="9" xfId="0" applyNumberFormat="1" applyFont="1" applyFill="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xf>
    <xf numFmtId="0" fontId="8" fillId="0" borderId="15"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11" fillId="2" borderId="21" xfId="0" applyFont="1" applyFill="1" applyBorder="1" applyAlignment="1" applyProtection="1">
      <alignment horizontal="right" vertical="center" wrapText="1"/>
    </xf>
    <xf numFmtId="0" fontId="11" fillId="2" borderId="21" xfId="0" applyFont="1" applyFill="1" applyBorder="1" applyAlignment="1" applyProtection="1">
      <alignment wrapText="1"/>
    </xf>
    <xf numFmtId="0" fontId="11" fillId="2" borderId="22" xfId="0" applyFont="1" applyFill="1" applyBorder="1" applyAlignment="1" applyProtection="1">
      <alignment wrapText="1"/>
    </xf>
    <xf numFmtId="0" fontId="11" fillId="2" borderId="22" xfId="0" applyFont="1" applyFill="1" applyBorder="1" applyAlignment="1" applyProtection="1">
      <alignment horizontal="right" vertical="center" wrapText="1"/>
    </xf>
    <xf numFmtId="0" fontId="11" fillId="2" borderId="22" xfId="0" applyFont="1" applyFill="1" applyBorder="1" applyAlignment="1" applyProtection="1"/>
    <xf numFmtId="0" fontId="7" fillId="2" borderId="0" xfId="3" applyFont="1" applyFill="1" applyAlignment="1">
      <alignment vertical="center"/>
    </xf>
    <xf numFmtId="0" fontId="12" fillId="2" borderId="0" xfId="4" applyFont="1" applyFill="1" applyAlignment="1">
      <alignment vertical="center"/>
    </xf>
    <xf numFmtId="0" fontId="13" fillId="2" borderId="0" xfId="4" applyFont="1" applyFill="1" applyAlignment="1">
      <alignment vertical="center"/>
    </xf>
    <xf numFmtId="0" fontId="13" fillId="2" borderId="0" xfId="3" applyFont="1" applyFill="1" applyAlignment="1">
      <alignment horizontal="justify" vertical="center"/>
    </xf>
    <xf numFmtId="0" fontId="13" fillId="2" borderId="0" xfId="3" applyFont="1" applyFill="1" applyAlignment="1">
      <alignment vertical="center"/>
    </xf>
    <xf numFmtId="0" fontId="14" fillId="2" borderId="0" xfId="4" applyFont="1" applyFill="1" applyAlignment="1">
      <alignment vertical="center"/>
    </xf>
    <xf numFmtId="0" fontId="2" fillId="2" borderId="0" xfId="3" applyFill="1" applyAlignment="1">
      <alignment horizontal="justify" vertical="center"/>
    </xf>
    <xf numFmtId="0" fontId="4" fillId="2" borderId="23" xfId="3" applyFont="1" applyFill="1" applyBorder="1" applyAlignment="1" applyProtection="1">
      <alignment horizontal="left" vertical="center"/>
    </xf>
    <xf numFmtId="0" fontId="5" fillId="2" borderId="5" xfId="3" applyFont="1" applyFill="1" applyBorder="1" applyAlignment="1" applyProtection="1">
      <alignment horizontal="center" vertical="center" wrapText="1"/>
    </xf>
    <xf numFmtId="0" fontId="5" fillId="3" borderId="48"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2" fillId="2" borderId="5" xfId="3" applyFill="1" applyBorder="1" applyAlignment="1">
      <alignment horizontal="justify" vertical="center"/>
    </xf>
    <xf numFmtId="0" fontId="7" fillId="0" borderId="31" xfId="3" applyFont="1" applyFill="1" applyBorder="1" applyAlignment="1">
      <alignment horizontal="center" vertical="center" wrapText="1"/>
    </xf>
    <xf numFmtId="0" fontId="2" fillId="0" borderId="32" xfId="3" applyFont="1" applyFill="1" applyBorder="1" applyAlignment="1" applyProtection="1">
      <alignment horizontal="left" vertical="center" wrapText="1"/>
    </xf>
    <xf numFmtId="0" fontId="2" fillId="0" borderId="42" xfId="3" applyFont="1" applyFill="1" applyBorder="1" applyAlignment="1" applyProtection="1">
      <alignment horizontal="center" vertical="center" wrapText="1"/>
    </xf>
    <xf numFmtId="0" fontId="2" fillId="0" borderId="31" xfId="1" applyNumberFormat="1" applyFont="1" applyFill="1" applyBorder="1" applyAlignment="1" applyProtection="1">
      <alignment horizontal="center" vertical="center"/>
    </xf>
    <xf numFmtId="0" fontId="2" fillId="0" borderId="32" xfId="1" applyNumberFormat="1" applyFont="1" applyFill="1" applyBorder="1" applyAlignment="1" applyProtection="1">
      <alignment horizontal="center" vertical="center" wrapText="1"/>
    </xf>
    <xf numFmtId="0" fontId="2" fillId="0" borderId="32" xfId="1" applyNumberFormat="1" applyFont="1" applyFill="1" applyBorder="1" applyAlignment="1" applyProtection="1">
      <alignment horizontal="center" vertical="center"/>
    </xf>
    <xf numFmtId="0" fontId="2" fillId="0" borderId="46" xfId="1" applyNumberFormat="1" applyFont="1" applyFill="1" applyBorder="1" applyAlignment="1" applyProtection="1">
      <alignment horizontal="center" vertical="center" wrapText="1"/>
    </xf>
    <xf numFmtId="1" fontId="7" fillId="0" borderId="51" xfId="2" applyNumberFormat="1" applyFont="1" applyFill="1" applyBorder="1" applyAlignment="1" applyProtection="1">
      <alignment horizontal="center" vertical="center" wrapText="1"/>
    </xf>
    <xf numFmtId="0" fontId="2" fillId="2" borderId="0" xfId="3" applyFill="1" applyBorder="1" applyAlignment="1">
      <alignment horizontal="justify" vertical="center"/>
    </xf>
    <xf numFmtId="0" fontId="2" fillId="2" borderId="21" xfId="3" applyFill="1" applyBorder="1" applyAlignment="1">
      <alignment horizontal="justify" vertical="center"/>
    </xf>
    <xf numFmtId="0" fontId="2" fillId="2" borderId="22" xfId="3" applyFill="1" applyBorder="1" applyAlignment="1">
      <alignment horizontal="left" vertical="center"/>
    </xf>
    <xf numFmtId="0" fontId="2" fillId="2" borderId="22" xfId="3" applyFill="1" applyBorder="1" applyAlignment="1">
      <alignment horizontal="justify" vertical="center"/>
    </xf>
    <xf numFmtId="0" fontId="2" fillId="2" borderId="22" xfId="3" applyFill="1" applyBorder="1" applyAlignment="1">
      <alignment vertical="center"/>
    </xf>
    <xf numFmtId="0" fontId="2" fillId="2" borderId="23" xfId="3" applyFill="1" applyBorder="1" applyAlignment="1">
      <alignment vertical="center"/>
    </xf>
    <xf numFmtId="0" fontId="2" fillId="0" borderId="2" xfId="3"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xf>
    <xf numFmtId="0" fontId="2" fillId="0" borderId="9" xfId="3" applyFont="1" applyFill="1" applyBorder="1" applyAlignment="1" applyProtection="1">
      <alignment horizontal="left" vertical="center" wrapText="1"/>
    </xf>
    <xf numFmtId="0" fontId="2" fillId="0" borderId="8" xfId="1" applyNumberFormat="1" applyFont="1" applyFill="1" applyBorder="1" applyAlignment="1" applyProtection="1">
      <alignment horizontal="center" vertical="center"/>
    </xf>
    <xf numFmtId="1" fontId="7" fillId="0" borderId="52" xfId="2" applyNumberFormat="1" applyFont="1" applyFill="1" applyBorder="1" applyAlignment="1" applyProtection="1">
      <alignment horizontal="center" vertical="center" wrapText="1"/>
    </xf>
    <xf numFmtId="1" fontId="7" fillId="0" borderId="26" xfId="3" applyNumberFormat="1" applyFont="1" applyFill="1" applyBorder="1" applyAlignment="1" applyProtection="1">
      <alignment horizontal="center" vertical="center" wrapText="1"/>
    </xf>
    <xf numFmtId="0" fontId="2" fillId="0" borderId="27" xfId="3" applyFont="1" applyFill="1" applyBorder="1" applyAlignment="1" applyProtection="1">
      <alignment horizontal="left" vertical="center" wrapText="1"/>
    </xf>
    <xf numFmtId="0" fontId="2" fillId="0" borderId="48" xfId="3" applyFont="1" applyFill="1" applyBorder="1" applyAlignment="1" applyProtection="1">
      <alignment horizontal="center" vertical="center" wrapText="1"/>
    </xf>
    <xf numFmtId="0" fontId="2" fillId="0" borderId="26" xfId="1" applyNumberFormat="1" applyFont="1" applyFill="1" applyBorder="1" applyAlignment="1" applyProtection="1">
      <alignment horizontal="center" vertical="center"/>
    </xf>
    <xf numFmtId="0" fontId="2" fillId="0" borderId="27" xfId="1" applyNumberFormat="1" applyFont="1" applyFill="1" applyBorder="1" applyAlignment="1" applyProtection="1">
      <alignment horizontal="center" vertical="center" wrapText="1"/>
    </xf>
    <xf numFmtId="0" fontId="2" fillId="0" borderId="27" xfId="1" applyNumberFormat="1" applyFont="1" applyFill="1" applyBorder="1" applyAlignment="1" applyProtection="1">
      <alignment horizontal="center" vertical="center"/>
    </xf>
    <xf numFmtId="0" fontId="2" fillId="0" borderId="48" xfId="1" applyNumberFormat="1" applyFont="1" applyFill="1" applyBorder="1" applyAlignment="1" applyProtection="1">
      <alignment horizontal="center" vertical="center" wrapText="1"/>
    </xf>
    <xf numFmtId="1" fontId="7" fillId="0" borderId="49" xfId="2" applyNumberFormat="1" applyFont="1" applyFill="1" applyBorder="1" applyAlignment="1" applyProtection="1">
      <alignment horizontal="center" vertical="center" wrapText="1"/>
    </xf>
    <xf numFmtId="9" fontId="2" fillId="0" borderId="26" xfId="2" applyFont="1" applyFill="1" applyBorder="1" applyAlignment="1" applyProtection="1">
      <alignment horizontal="center" vertical="center" wrapText="1"/>
    </xf>
    <xf numFmtId="0" fontId="2" fillId="0" borderId="27" xfId="3" applyFont="1" applyFill="1" applyBorder="1" applyAlignment="1" applyProtection="1">
      <alignment horizontal="center" vertical="center" wrapText="1"/>
    </xf>
    <xf numFmtId="0" fontId="2" fillId="2" borderId="12" xfId="3" applyFill="1" applyBorder="1" applyAlignment="1">
      <alignment horizontal="justify" vertical="center"/>
    </xf>
    <xf numFmtId="0" fontId="7" fillId="0" borderId="53" xfId="3" applyFont="1" applyFill="1" applyBorder="1" applyAlignment="1">
      <alignment horizontal="center" vertical="center" wrapText="1"/>
    </xf>
    <xf numFmtId="0" fontId="2" fillId="0" borderId="54" xfId="3" applyFont="1" applyFill="1" applyBorder="1" applyAlignment="1">
      <alignment horizontal="justify" vertical="center" wrapText="1"/>
    </xf>
    <xf numFmtId="0" fontId="2" fillId="0" borderId="55" xfId="3" applyFont="1" applyFill="1" applyBorder="1" applyAlignment="1">
      <alignment horizontal="center" vertical="center" wrapText="1"/>
    </xf>
    <xf numFmtId="0" fontId="2" fillId="0" borderId="53" xfId="3" applyFont="1" applyFill="1" applyBorder="1" applyAlignment="1">
      <alignment horizontal="center" vertical="center" wrapText="1"/>
    </xf>
    <xf numFmtId="0" fontId="2" fillId="0" borderId="54" xfId="3" applyFont="1" applyFill="1" applyBorder="1" applyAlignment="1">
      <alignment horizontal="center" vertical="center" wrapText="1"/>
    </xf>
    <xf numFmtId="0" fontId="2" fillId="0" borderId="56" xfId="3" applyFont="1" applyFill="1" applyBorder="1" applyAlignment="1">
      <alignment horizontal="center" vertical="center" wrapText="1"/>
    </xf>
    <xf numFmtId="9" fontId="16" fillId="0" borderId="53" xfId="2" applyFont="1" applyFill="1" applyBorder="1" applyAlignment="1">
      <alignment horizontal="center" vertical="center" wrapText="1"/>
    </xf>
    <xf numFmtId="0" fontId="16" fillId="0" borderId="54" xfId="3" applyFont="1" applyFill="1" applyBorder="1" applyAlignment="1">
      <alignment horizontal="center" vertical="center" wrapText="1"/>
    </xf>
    <xf numFmtId="0" fontId="16" fillId="0" borderId="55" xfId="3" applyFont="1" applyFill="1" applyBorder="1" applyAlignment="1">
      <alignment horizontal="center" vertical="center" wrapText="1"/>
    </xf>
    <xf numFmtId="0" fontId="2" fillId="2" borderId="11" xfId="3" applyFill="1" applyBorder="1" applyAlignment="1">
      <alignment horizontal="justify" vertical="center"/>
    </xf>
    <xf numFmtId="0" fontId="2" fillId="2" borderId="0" xfId="3" applyFont="1" applyFill="1" applyBorder="1" applyAlignment="1">
      <alignment vertical="center"/>
    </xf>
    <xf numFmtId="0" fontId="2" fillId="2" borderId="0" xfId="3" applyFill="1" applyBorder="1" applyAlignment="1">
      <alignment vertical="center"/>
    </xf>
    <xf numFmtId="0" fontId="2" fillId="2" borderId="12" xfId="3" applyFill="1" applyBorder="1" applyAlignment="1">
      <alignment vertical="center"/>
    </xf>
    <xf numFmtId="0" fontId="2" fillId="0" borderId="53" xfId="3" applyFont="1" applyFill="1" applyBorder="1" applyAlignment="1">
      <alignment vertical="center"/>
    </xf>
    <xf numFmtId="0" fontId="2" fillId="0" borderId="54" xfId="3" applyFont="1" applyFill="1" applyBorder="1" applyAlignment="1">
      <alignment vertical="center"/>
    </xf>
    <xf numFmtId="0" fontId="7" fillId="0" borderId="1" xfId="3" applyFont="1" applyFill="1" applyBorder="1" applyAlignment="1">
      <alignment horizontal="center" vertical="center" wrapText="1"/>
    </xf>
    <xf numFmtId="0" fontId="2" fillId="0" borderId="2" xfId="3" applyFont="1" applyFill="1" applyBorder="1" applyAlignment="1">
      <alignment horizontal="justify" vertical="center" wrapText="1"/>
    </xf>
    <xf numFmtId="0" fontId="2" fillId="0" borderId="3" xfId="3" applyFont="1" applyFill="1" applyBorder="1" applyAlignment="1">
      <alignment horizontal="center" vertical="center" wrapText="1"/>
    </xf>
    <xf numFmtId="0" fontId="2" fillId="0" borderId="1" xfId="3" applyFont="1" applyFill="1" applyBorder="1" applyAlignment="1">
      <alignment vertical="center"/>
    </xf>
    <xf numFmtId="0" fontId="2" fillId="0" borderId="2" xfId="3" applyFont="1" applyFill="1" applyBorder="1" applyAlignment="1">
      <alignment horizontal="center" vertical="center" wrapText="1"/>
    </xf>
    <xf numFmtId="0" fontId="2" fillId="0" borderId="2" xfId="3" applyFont="1" applyFill="1" applyBorder="1" applyAlignment="1">
      <alignment vertical="center"/>
    </xf>
    <xf numFmtId="9" fontId="16" fillId="0" borderId="25" xfId="2"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7"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2" fillId="0" borderId="15" xfId="3" applyFont="1" applyFill="1" applyBorder="1" applyAlignment="1">
      <alignment horizontal="justify" vertical="center" wrapText="1"/>
    </xf>
    <xf numFmtId="0" fontId="2" fillId="0" borderId="16" xfId="3" applyFont="1" applyFill="1" applyBorder="1" applyAlignment="1">
      <alignment horizontal="center" vertical="center" wrapText="1"/>
    </xf>
    <xf numFmtId="0" fontId="2" fillId="0" borderId="14" xfId="3" applyFont="1" applyFill="1" applyBorder="1" applyAlignment="1">
      <alignment vertical="center"/>
    </xf>
    <xf numFmtId="0" fontId="2" fillId="0" borderId="15" xfId="3" applyFont="1" applyFill="1" applyBorder="1" applyAlignment="1">
      <alignment horizontal="center" vertical="center" wrapText="1"/>
    </xf>
    <xf numFmtId="0" fontId="2" fillId="0" borderId="15" xfId="3" applyFont="1" applyFill="1" applyBorder="1" applyAlignment="1">
      <alignment vertical="center"/>
    </xf>
    <xf numFmtId="1" fontId="7" fillId="0" borderId="29" xfId="2" applyNumberFormat="1" applyFont="1" applyFill="1" applyBorder="1" applyAlignment="1" applyProtection="1">
      <alignment horizontal="center" vertical="center" wrapText="1"/>
    </xf>
    <xf numFmtId="9" fontId="16" fillId="0" borderId="30" xfId="2" applyFont="1" applyFill="1" applyBorder="1" applyAlignment="1">
      <alignment horizontal="center" vertical="center" wrapText="1"/>
    </xf>
    <xf numFmtId="0" fontId="16" fillId="0" borderId="15" xfId="3" applyFont="1" applyFill="1" applyBorder="1" applyAlignment="1">
      <alignment horizontal="center" vertical="center" wrapText="1"/>
    </xf>
    <xf numFmtId="0" fontId="16" fillId="0" borderId="20" xfId="3" applyFont="1" applyFill="1" applyBorder="1" applyAlignment="1">
      <alignment horizontal="center" vertical="center" wrapText="1"/>
    </xf>
    <xf numFmtId="0" fontId="2" fillId="2" borderId="19" xfId="3" applyFill="1" applyBorder="1" applyAlignment="1">
      <alignment horizontal="justify" vertical="center"/>
    </xf>
    <xf numFmtId="0" fontId="17" fillId="0" borderId="54" xfId="3" applyFont="1" applyFill="1" applyBorder="1" applyAlignment="1">
      <alignment horizontal="justify" vertical="center" wrapText="1"/>
    </xf>
    <xf numFmtId="0" fontId="2" fillId="2" borderId="6" xfId="3" applyFill="1" applyBorder="1" applyAlignment="1">
      <alignment horizontal="justify" vertical="center"/>
    </xf>
    <xf numFmtId="0" fontId="2" fillId="0" borderId="2" xfId="3" applyFont="1" applyFill="1" applyBorder="1" applyAlignment="1">
      <alignment horizontal="left" vertical="center" wrapText="1"/>
    </xf>
    <xf numFmtId="0" fontId="2" fillId="0" borderId="7" xfId="3" applyFont="1" applyFill="1" applyBorder="1" applyAlignment="1">
      <alignment horizontal="center" vertical="center" wrapText="1"/>
    </xf>
    <xf numFmtId="0" fontId="2" fillId="0" borderId="25" xfId="3" applyFont="1" applyFill="1" applyBorder="1" applyAlignment="1">
      <alignment horizontal="center" vertical="center" wrapText="1"/>
    </xf>
    <xf numFmtId="0" fontId="7" fillId="0" borderId="57" xfId="2" applyNumberFormat="1" applyFont="1" applyFill="1" applyBorder="1" applyAlignment="1">
      <alignment horizontal="center" vertical="center" wrapText="1"/>
    </xf>
    <xf numFmtId="9" fontId="16" fillId="0" borderId="1" xfId="2" applyFont="1" applyFill="1" applyBorder="1" applyAlignment="1">
      <alignment horizontal="center" vertical="center" wrapText="1"/>
    </xf>
    <xf numFmtId="0" fontId="7" fillId="0" borderId="43" xfId="3" applyFont="1" applyFill="1" applyBorder="1" applyAlignment="1">
      <alignment horizontal="center" vertical="center" wrapText="1"/>
    </xf>
    <xf numFmtId="0" fontId="2" fillId="0" borderId="36" xfId="3" applyFont="1" applyFill="1" applyBorder="1" applyAlignment="1">
      <alignment horizontal="left" vertical="center" wrapText="1"/>
    </xf>
    <xf numFmtId="0" fontId="2" fillId="0" borderId="44" xfId="3" applyFont="1" applyFill="1" applyBorder="1" applyAlignment="1">
      <alignment horizontal="center" vertical="center" wrapText="1"/>
    </xf>
    <xf numFmtId="0" fontId="2" fillId="0" borderId="58" xfId="3" applyFont="1" applyFill="1" applyBorder="1" applyAlignment="1">
      <alignment horizontal="center" vertical="center" wrapText="1"/>
    </xf>
    <xf numFmtId="0" fontId="2" fillId="0" borderId="36" xfId="3" applyFont="1" applyFill="1" applyBorder="1" applyAlignment="1">
      <alignment horizontal="center" vertical="center" wrapText="1"/>
    </xf>
    <xf numFmtId="0" fontId="2" fillId="0" borderId="38" xfId="3" applyFont="1" applyFill="1" applyBorder="1" applyAlignment="1">
      <alignment horizontal="center" vertical="center" wrapText="1"/>
    </xf>
    <xf numFmtId="0" fontId="7" fillId="0" borderId="59" xfId="2" applyNumberFormat="1" applyFont="1" applyFill="1" applyBorder="1" applyAlignment="1">
      <alignment horizontal="center" vertical="center" wrapText="1"/>
    </xf>
    <xf numFmtId="9" fontId="16" fillId="0" borderId="43" xfId="2" applyFont="1" applyFill="1" applyBorder="1" applyAlignment="1">
      <alignment horizontal="center" vertical="center" wrapText="1"/>
    </xf>
    <xf numFmtId="0" fontId="16" fillId="0" borderId="36" xfId="3" applyFont="1" applyFill="1" applyBorder="1" applyAlignment="1">
      <alignment horizontal="center" vertical="center" wrapText="1"/>
    </xf>
    <xf numFmtId="0" fontId="16" fillId="0" borderId="13"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2" fillId="2" borderId="15" xfId="3" applyFill="1" applyBorder="1" applyAlignment="1">
      <alignment horizontal="justify" vertical="center" wrapText="1"/>
    </xf>
    <xf numFmtId="0" fontId="2" fillId="2" borderId="20" xfId="3" applyFill="1" applyBorder="1" applyAlignment="1">
      <alignment horizontal="center" vertical="center" wrapText="1"/>
    </xf>
    <xf numFmtId="0" fontId="2" fillId="2" borderId="30" xfId="3" applyFont="1" applyFill="1" applyBorder="1" applyAlignment="1">
      <alignment vertical="center"/>
    </xf>
    <xf numFmtId="0" fontId="2" fillId="2" borderId="15" xfId="3" applyFont="1" applyFill="1" applyBorder="1" applyAlignment="1">
      <alignment vertical="center"/>
    </xf>
    <xf numFmtId="0" fontId="2" fillId="0" borderId="41" xfId="3" applyFont="1" applyFill="1" applyBorder="1" applyAlignment="1">
      <alignment horizontal="center" vertical="center" wrapText="1"/>
    </xf>
    <xf numFmtId="0" fontId="7" fillId="0" borderId="17" xfId="2" applyNumberFormat="1" applyFont="1" applyFill="1" applyBorder="1" applyAlignment="1">
      <alignment horizontal="center" vertical="center" wrapText="1"/>
    </xf>
    <xf numFmtId="9" fontId="16" fillId="0" borderId="39" xfId="2" applyFont="1" applyFill="1" applyBorder="1" applyAlignment="1">
      <alignment horizontal="center" vertical="center" wrapText="1"/>
    </xf>
    <xf numFmtId="0" fontId="16" fillId="0" borderId="40" xfId="3" applyFont="1" applyFill="1" applyBorder="1" applyAlignment="1">
      <alignment horizontal="center" vertical="center" wrapText="1"/>
    </xf>
    <xf numFmtId="0" fontId="2" fillId="2" borderId="2" xfId="3" applyFont="1" applyFill="1" applyBorder="1" applyAlignment="1">
      <alignment vertical="center"/>
    </xf>
    <xf numFmtId="0" fontId="2" fillId="0" borderId="9" xfId="3" applyFont="1" applyFill="1" applyBorder="1" applyAlignment="1">
      <alignment horizontal="center" vertical="center" wrapText="1"/>
    </xf>
    <xf numFmtId="0" fontId="2" fillId="0" borderId="40" xfId="3" applyFont="1" applyFill="1" applyBorder="1" applyAlignment="1">
      <alignment horizontal="left" vertical="center" wrapText="1"/>
    </xf>
    <xf numFmtId="0" fontId="2" fillId="0" borderId="60" xfId="3" applyFont="1" applyFill="1" applyBorder="1" applyAlignment="1">
      <alignment horizontal="center" vertical="center" wrapText="1"/>
    </xf>
    <xf numFmtId="0" fontId="2" fillId="0" borderId="61" xfId="3" applyFont="1" applyFill="1" applyBorder="1" applyAlignment="1">
      <alignment horizontal="center" vertical="center" wrapText="1"/>
    </xf>
    <xf numFmtId="0" fontId="2" fillId="0" borderId="40"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2" borderId="18" xfId="3" applyFill="1" applyBorder="1" applyAlignment="1">
      <alignment horizontal="justify" vertical="center"/>
    </xf>
    <xf numFmtId="0" fontId="5" fillId="0" borderId="39" xfId="3" applyFont="1" applyFill="1" applyBorder="1" applyAlignment="1">
      <alignment horizontal="center" vertical="center" wrapText="1"/>
    </xf>
    <xf numFmtId="0" fontId="2" fillId="0" borderId="39" xfId="3" applyFont="1" applyFill="1" applyBorder="1" applyAlignment="1">
      <alignment horizontal="center" vertical="center" wrapText="1"/>
    </xf>
    <xf numFmtId="0" fontId="16" fillId="0" borderId="60" xfId="3" applyFont="1" applyFill="1" applyBorder="1" applyAlignment="1">
      <alignment horizontal="center" vertical="center" wrapText="1"/>
    </xf>
    <xf numFmtId="0" fontId="11" fillId="2" borderId="21" xfId="0" applyFont="1" applyFill="1" applyBorder="1" applyAlignment="1" applyProtection="1">
      <alignment vertical="center" wrapText="1"/>
    </xf>
    <xf numFmtId="0" fontId="11" fillId="2" borderId="22" xfId="0" applyFont="1" applyFill="1" applyBorder="1" applyAlignment="1" applyProtection="1">
      <alignment vertical="center" wrapText="1"/>
    </xf>
    <xf numFmtId="0" fontId="11" fillId="2" borderId="22" xfId="0" applyFont="1" applyFill="1" applyBorder="1" applyAlignment="1" applyProtection="1">
      <alignment vertical="center"/>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11" fillId="2" borderId="22" xfId="0" applyFont="1" applyFill="1" applyBorder="1" applyAlignment="1" applyProtection="1">
      <alignment horizontal="right" vertical="center"/>
    </xf>
    <xf numFmtId="0" fontId="11" fillId="2" borderId="23" xfId="0" applyFont="1" applyFill="1" applyBorder="1" applyAlignment="1" applyProtection="1">
      <alignment horizontal="right" vertic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2" fillId="2" borderId="31" xfId="3" applyFill="1" applyBorder="1" applyAlignment="1">
      <alignment horizontal="center" vertical="center" wrapText="1"/>
    </xf>
    <xf numFmtId="0" fontId="2" fillId="2" borderId="34" xfId="3" applyFill="1" applyBorder="1" applyAlignment="1">
      <alignment horizontal="center" vertical="center" wrapText="1"/>
    </xf>
    <xf numFmtId="0" fontId="2" fillId="2" borderId="39" xfId="3" applyFill="1" applyBorder="1" applyAlignment="1">
      <alignment horizontal="center" vertical="center" wrapText="1"/>
    </xf>
    <xf numFmtId="0" fontId="2" fillId="2" borderId="32"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40" xfId="3" applyFill="1" applyBorder="1" applyAlignment="1">
      <alignment horizontal="center" vertical="center" wrapText="1"/>
    </xf>
    <xf numFmtId="0" fontId="2" fillId="2" borderId="6" xfId="3" applyFill="1" applyBorder="1" applyAlignment="1">
      <alignment horizontal="center" vertical="center"/>
    </xf>
    <xf numFmtId="0" fontId="2" fillId="2" borderId="12" xfId="3" applyFill="1" applyBorder="1" applyAlignment="1">
      <alignment horizontal="center" vertical="center"/>
    </xf>
    <xf numFmtId="0" fontId="5" fillId="3" borderId="21" xfId="3" applyFont="1" applyFill="1" applyBorder="1" applyAlignment="1" applyProtection="1">
      <alignment horizontal="center" vertical="center" wrapText="1"/>
    </xf>
    <xf numFmtId="0" fontId="5" fillId="3" borderId="5" xfId="3" applyFont="1" applyFill="1" applyBorder="1" applyAlignment="1" applyProtection="1">
      <alignment horizontal="center" vertical="center" wrapText="1"/>
    </xf>
    <xf numFmtId="0" fontId="5" fillId="3" borderId="22" xfId="3" applyFont="1" applyFill="1" applyBorder="1" applyAlignment="1" applyProtection="1">
      <alignment horizontal="center" vertical="center" wrapText="1"/>
    </xf>
    <xf numFmtId="0" fontId="5" fillId="3" borderId="47"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3" borderId="2" xfId="3" applyFont="1" applyFill="1" applyBorder="1" applyAlignment="1" applyProtection="1">
      <alignment horizontal="center" vertical="center" wrapText="1"/>
    </xf>
    <xf numFmtId="0" fontId="5" fillId="3" borderId="7"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26"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xf>
    <xf numFmtId="0" fontId="7" fillId="2" borderId="2" xfId="3" applyFont="1" applyFill="1" applyBorder="1" applyAlignment="1" applyProtection="1">
      <alignment horizontal="center" vertical="center"/>
    </xf>
    <xf numFmtId="0" fontId="7" fillId="2" borderId="7" xfId="3" applyFont="1" applyFill="1" applyBorder="1" applyAlignment="1" applyProtection="1">
      <alignment horizontal="center" vertical="center"/>
    </xf>
    <xf numFmtId="0" fontId="7" fillId="2" borderId="24"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25"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8" fillId="2" borderId="21" xfId="0" applyFont="1" applyFill="1" applyBorder="1" applyAlignment="1" applyProtection="1">
      <alignment horizontal="center" wrapText="1"/>
    </xf>
    <xf numFmtId="0" fontId="8" fillId="2" borderId="22" xfId="0" applyFont="1" applyFill="1" applyBorder="1" applyAlignment="1" applyProtection="1">
      <alignment horizontal="center" wrapText="1"/>
    </xf>
    <xf numFmtId="0" fontId="8" fillId="2" borderId="23" xfId="0" applyFont="1" applyFill="1" applyBorder="1" applyAlignment="1" applyProtection="1">
      <alignment horizontal="center" wrapText="1"/>
    </xf>
    <xf numFmtId="0" fontId="2" fillId="2" borderId="1" xfId="3" applyFill="1" applyBorder="1" applyAlignment="1" applyProtection="1">
      <alignment horizontal="center" vertical="center"/>
    </xf>
    <xf numFmtId="0" fontId="2" fillId="2" borderId="2" xfId="3" applyFill="1" applyBorder="1" applyAlignment="1" applyProtection="1">
      <alignment horizontal="center" vertical="center"/>
    </xf>
    <xf numFmtId="0" fontId="2" fillId="2" borderId="3" xfId="3" applyFill="1" applyBorder="1" applyAlignment="1" applyProtection="1">
      <alignment horizontal="center" vertical="center"/>
    </xf>
    <xf numFmtId="0" fontId="2" fillId="2" borderId="8" xfId="3" applyFill="1" applyBorder="1" applyAlignment="1" applyProtection="1">
      <alignment horizontal="center" vertical="center"/>
    </xf>
    <xf numFmtId="0" fontId="2" fillId="2" borderId="9" xfId="3" applyFill="1" applyBorder="1" applyAlignment="1" applyProtection="1">
      <alignment horizontal="center" vertical="center"/>
    </xf>
    <xf numFmtId="0" fontId="2" fillId="2" borderId="10" xfId="3" applyFill="1" applyBorder="1" applyAlignment="1" applyProtection="1">
      <alignment horizontal="center" vertical="center"/>
    </xf>
    <xf numFmtId="0" fontId="2" fillId="2" borderId="14" xfId="3" applyFill="1" applyBorder="1" applyAlignment="1" applyProtection="1">
      <alignment horizontal="center" vertical="center"/>
    </xf>
    <xf numFmtId="0" fontId="2" fillId="2" borderId="15" xfId="3" applyFill="1" applyBorder="1" applyAlignment="1" applyProtection="1">
      <alignment horizontal="center" vertical="center"/>
    </xf>
    <xf numFmtId="0" fontId="2" fillId="2" borderId="16" xfId="3" applyFill="1" applyBorder="1" applyAlignment="1" applyProtection="1">
      <alignment horizontal="center" vertical="center"/>
    </xf>
    <xf numFmtId="0" fontId="3" fillId="2" borderId="4" xfId="3" applyFont="1" applyFill="1" applyBorder="1" applyAlignment="1" applyProtection="1">
      <alignment horizontal="center" vertical="center"/>
    </xf>
    <xf numFmtId="0" fontId="3" fillId="2" borderId="5" xfId="3" applyFont="1" applyFill="1" applyBorder="1" applyAlignment="1" applyProtection="1">
      <alignment horizontal="center" vertical="center"/>
    </xf>
    <xf numFmtId="0" fontId="3" fillId="2" borderId="6" xfId="3" applyFont="1" applyFill="1" applyBorder="1" applyAlignment="1" applyProtection="1">
      <alignment horizontal="center" vertical="center"/>
    </xf>
    <xf numFmtId="0" fontId="3" fillId="2" borderId="11" xfId="3" applyFont="1" applyFill="1" applyBorder="1" applyAlignment="1" applyProtection="1">
      <alignment horizontal="center" vertical="center"/>
    </xf>
    <xf numFmtId="0" fontId="3" fillId="2" borderId="0" xfId="3" applyFont="1" applyFill="1" applyBorder="1" applyAlignment="1" applyProtection="1">
      <alignment horizontal="center" vertical="center"/>
    </xf>
    <xf numFmtId="0" fontId="3" fillId="2" borderId="12" xfId="3" applyFont="1" applyFill="1" applyBorder="1" applyAlignment="1" applyProtection="1">
      <alignment horizontal="center" vertical="center"/>
    </xf>
    <xf numFmtId="0" fontId="3" fillId="2" borderId="17" xfId="3" applyFont="1" applyFill="1" applyBorder="1" applyAlignment="1" applyProtection="1">
      <alignment horizontal="center" vertical="center"/>
    </xf>
    <xf numFmtId="0" fontId="3" fillId="2" borderId="18" xfId="3" applyFont="1" applyFill="1" applyBorder="1" applyAlignment="1" applyProtection="1">
      <alignment horizontal="center" vertical="center"/>
    </xf>
    <xf numFmtId="0" fontId="3" fillId="2" borderId="19" xfId="3" applyFont="1" applyFill="1" applyBorder="1" applyAlignment="1" applyProtection="1">
      <alignment horizontal="center" vertical="center"/>
    </xf>
    <xf numFmtId="0" fontId="2" fillId="0" borderId="31" xfId="3" applyFont="1" applyFill="1" applyBorder="1" applyAlignment="1" applyProtection="1">
      <alignment horizontal="center" vertical="center" wrapText="1"/>
    </xf>
    <xf numFmtId="0" fontId="2" fillId="0" borderId="34" xfId="3" applyFont="1" applyFill="1" applyBorder="1" applyAlignment="1" applyProtection="1">
      <alignment horizontal="center" vertical="center" wrapText="1"/>
    </xf>
    <xf numFmtId="0" fontId="2" fillId="0" borderId="39" xfId="3" applyFont="1" applyFill="1" applyBorder="1" applyAlignment="1" applyProtection="1">
      <alignment horizontal="center" vertical="center" wrapText="1"/>
    </xf>
    <xf numFmtId="0" fontId="2" fillId="0" borderId="32" xfId="3" applyFont="1" applyFill="1" applyBorder="1" applyAlignment="1" applyProtection="1">
      <alignment horizontal="center" vertical="center" wrapText="1"/>
    </xf>
    <xf numFmtId="0" fontId="2" fillId="0" borderId="35" xfId="3" applyFont="1" applyFill="1" applyBorder="1" applyAlignment="1" applyProtection="1">
      <alignment horizontal="center" vertical="center" wrapText="1"/>
    </xf>
    <xf numFmtId="0" fontId="2" fillId="0" borderId="36" xfId="3"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2" fillId="0" borderId="27" xfId="3" applyFont="1" applyFill="1" applyBorder="1" applyAlignment="1" applyProtection="1">
      <alignment horizontal="center" vertical="center" wrapText="1"/>
    </xf>
    <xf numFmtId="0" fontId="2" fillId="0" borderId="40" xfId="3" applyFont="1" applyFill="1"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37"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cellXfs>
  <cellStyles count="5">
    <cellStyle name="Millares [0]" xfId="1" builtinId="6"/>
    <cellStyle name="Normal" xfId="0" builtinId="0"/>
    <cellStyle name="Normal 4" xfId="3"/>
    <cellStyle name="Normal 4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2009775</xdr:colOff>
          <xdr:row>0</xdr:row>
          <xdr:rowOff>28575</xdr:rowOff>
        </xdr:from>
        <xdr:to>
          <xdr:col>2</xdr:col>
          <xdr:colOff>1809750</xdr:colOff>
          <xdr:row>2</xdr:row>
          <xdr:rowOff>219075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2009775</xdr:colOff>
          <xdr:row>109</xdr:row>
          <xdr:rowOff>28575</xdr:rowOff>
        </xdr:from>
        <xdr:to>
          <xdr:col>2</xdr:col>
          <xdr:colOff>1809750</xdr:colOff>
          <xdr:row>111</xdr:row>
          <xdr:rowOff>219075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X148"/>
  <sheetViews>
    <sheetView tabSelected="1" topLeftCell="B1" zoomScale="70" zoomScaleNormal="70" zoomScaleSheetLayoutView="100" workbookViewId="0">
      <pane ySplit="6" topLeftCell="A7" activePane="bottomLeft" state="frozen"/>
      <selection activeCell="C1" sqref="C1"/>
      <selection pane="bottomLeft" activeCell="G153" sqref="G153"/>
    </sheetView>
  </sheetViews>
  <sheetFormatPr baseColWidth="10" defaultRowHeight="12.75" x14ac:dyDescent="0.25"/>
  <cols>
    <col min="1" max="1" width="2.42578125" style="3" customWidth="1"/>
    <col min="2" max="2" width="33.7109375" style="110" customWidth="1"/>
    <col min="3" max="3" width="30" style="110" customWidth="1"/>
    <col min="4" max="4" width="33.42578125" style="110" customWidth="1"/>
    <col min="5" max="5" width="2.28515625" style="110" customWidth="1"/>
    <col min="6" max="6" width="6.85546875" style="110" customWidth="1"/>
    <col min="7" max="7" width="41" style="110" customWidth="1"/>
    <col min="8" max="8" width="31.5703125" style="110" customWidth="1"/>
    <col min="9" max="10" width="4.140625" style="3" bestFit="1" customWidth="1"/>
    <col min="11" max="11" width="4.42578125" style="3" bestFit="1" customWidth="1"/>
    <col min="12" max="13" width="4.140625" style="3" bestFit="1" customWidth="1"/>
    <col min="14" max="14" width="4.42578125" style="3" bestFit="1" customWidth="1"/>
    <col min="15" max="16" width="4.140625" style="3" bestFit="1" customWidth="1"/>
    <col min="17" max="17" width="4.42578125" style="3" bestFit="1" customWidth="1"/>
    <col min="18" max="20" width="5.140625" style="3" bestFit="1" customWidth="1"/>
    <col min="21" max="21" width="7.85546875" style="3" bestFit="1" customWidth="1"/>
    <col min="22" max="22" width="18" style="3" customWidth="1"/>
    <col min="23" max="23" width="21.85546875" style="3" customWidth="1"/>
    <col min="24" max="24" width="30.28515625" style="3" customWidth="1"/>
    <col min="25" max="182" width="11.42578125" style="3"/>
    <col min="183" max="183" width="25.7109375" style="3" customWidth="1"/>
    <col min="184" max="184" width="18.7109375" style="3" customWidth="1"/>
    <col min="185" max="186" width="16.7109375" style="3" customWidth="1"/>
    <col min="187" max="187" width="10.7109375" style="3" customWidth="1"/>
    <col min="188" max="188" width="15.7109375" style="3" customWidth="1"/>
    <col min="189" max="189" width="27.7109375" style="3" customWidth="1"/>
    <col min="190" max="438" width="11.42578125" style="3"/>
    <col min="439" max="439" width="25.7109375" style="3" customWidth="1"/>
    <col min="440" max="440" width="18.7109375" style="3" customWidth="1"/>
    <col min="441" max="442" width="16.7109375" style="3" customWidth="1"/>
    <col min="443" max="443" width="10.7109375" style="3" customWidth="1"/>
    <col min="444" max="444" width="15.7109375" style="3" customWidth="1"/>
    <col min="445" max="445" width="27.7109375" style="3" customWidth="1"/>
    <col min="446" max="694" width="11.42578125" style="3"/>
    <col min="695" max="695" width="25.7109375" style="3" customWidth="1"/>
    <col min="696" max="696" width="18.7109375" style="3" customWidth="1"/>
    <col min="697" max="698" width="16.7109375" style="3" customWidth="1"/>
    <col min="699" max="699" width="10.7109375" style="3" customWidth="1"/>
    <col min="700" max="700" width="15.7109375" style="3" customWidth="1"/>
    <col min="701" max="701" width="27.7109375" style="3" customWidth="1"/>
    <col min="702" max="950" width="11.42578125" style="3"/>
    <col min="951" max="951" width="25.7109375" style="3" customWidth="1"/>
    <col min="952" max="952" width="18.7109375" style="3" customWidth="1"/>
    <col min="953" max="954" width="16.7109375" style="3" customWidth="1"/>
    <col min="955" max="955" width="10.7109375" style="3" customWidth="1"/>
    <col min="956" max="956" width="15.7109375" style="3" customWidth="1"/>
    <col min="957" max="957" width="27.7109375" style="3" customWidth="1"/>
    <col min="958" max="1206" width="11.42578125" style="3"/>
    <col min="1207" max="1207" width="25.7109375" style="3" customWidth="1"/>
    <col min="1208" max="1208" width="18.7109375" style="3" customWidth="1"/>
    <col min="1209" max="1210" width="16.7109375" style="3" customWidth="1"/>
    <col min="1211" max="1211" width="10.7109375" style="3" customWidth="1"/>
    <col min="1212" max="1212" width="15.7109375" style="3" customWidth="1"/>
    <col min="1213" max="1213" width="27.7109375" style="3" customWidth="1"/>
    <col min="1214" max="1462" width="11.42578125" style="3"/>
    <col min="1463" max="1463" width="25.7109375" style="3" customWidth="1"/>
    <col min="1464" max="1464" width="18.7109375" style="3" customWidth="1"/>
    <col min="1465" max="1466" width="16.7109375" style="3" customWidth="1"/>
    <col min="1467" max="1467" width="10.7109375" style="3" customWidth="1"/>
    <col min="1468" max="1468" width="15.7109375" style="3" customWidth="1"/>
    <col min="1469" max="1469" width="27.7109375" style="3" customWidth="1"/>
    <col min="1470" max="1718" width="11.42578125" style="3"/>
    <col min="1719" max="1719" width="25.7109375" style="3" customWidth="1"/>
    <col min="1720" max="1720" width="18.7109375" style="3" customWidth="1"/>
    <col min="1721" max="1722" width="16.7109375" style="3" customWidth="1"/>
    <col min="1723" max="1723" width="10.7109375" style="3" customWidth="1"/>
    <col min="1724" max="1724" width="15.7109375" style="3" customWidth="1"/>
    <col min="1725" max="1725" width="27.7109375" style="3" customWidth="1"/>
    <col min="1726" max="1974" width="11.42578125" style="3"/>
    <col min="1975" max="1975" width="25.7109375" style="3" customWidth="1"/>
    <col min="1976" max="1976" width="18.7109375" style="3" customWidth="1"/>
    <col min="1977" max="1978" width="16.7109375" style="3" customWidth="1"/>
    <col min="1979" max="1979" width="10.7109375" style="3" customWidth="1"/>
    <col min="1980" max="1980" width="15.7109375" style="3" customWidth="1"/>
    <col min="1981" max="1981" width="27.7109375" style="3" customWidth="1"/>
    <col min="1982" max="2230" width="11.42578125" style="3"/>
    <col min="2231" max="2231" width="25.7109375" style="3" customWidth="1"/>
    <col min="2232" max="2232" width="18.7109375" style="3" customWidth="1"/>
    <col min="2233" max="2234" width="16.7109375" style="3" customWidth="1"/>
    <col min="2235" max="2235" width="10.7109375" style="3" customWidth="1"/>
    <col min="2236" max="2236" width="15.7109375" style="3" customWidth="1"/>
    <col min="2237" max="2237" width="27.7109375" style="3" customWidth="1"/>
    <col min="2238" max="2486" width="11.42578125" style="3"/>
    <col min="2487" max="2487" width="25.7109375" style="3" customWidth="1"/>
    <col min="2488" max="2488" width="18.7109375" style="3" customWidth="1"/>
    <col min="2489" max="2490" width="16.7109375" style="3" customWidth="1"/>
    <col min="2491" max="2491" width="10.7109375" style="3" customWidth="1"/>
    <col min="2492" max="2492" width="15.7109375" style="3" customWidth="1"/>
    <col min="2493" max="2493" width="27.7109375" style="3" customWidth="1"/>
    <col min="2494" max="2742" width="11.42578125" style="3"/>
    <col min="2743" max="2743" width="25.7109375" style="3" customWidth="1"/>
    <col min="2744" max="2744" width="18.7109375" style="3" customWidth="1"/>
    <col min="2745" max="2746" width="16.7109375" style="3" customWidth="1"/>
    <col min="2747" max="2747" width="10.7109375" style="3" customWidth="1"/>
    <col min="2748" max="2748" width="15.7109375" style="3" customWidth="1"/>
    <col min="2749" max="2749" width="27.7109375" style="3" customWidth="1"/>
    <col min="2750" max="2998" width="11.42578125" style="3"/>
    <col min="2999" max="2999" width="25.7109375" style="3" customWidth="1"/>
    <col min="3000" max="3000" width="18.7109375" style="3" customWidth="1"/>
    <col min="3001" max="3002" width="16.7109375" style="3" customWidth="1"/>
    <col min="3003" max="3003" width="10.7109375" style="3" customWidth="1"/>
    <col min="3004" max="3004" width="15.7109375" style="3" customWidth="1"/>
    <col min="3005" max="3005" width="27.7109375" style="3" customWidth="1"/>
    <col min="3006" max="3254" width="11.42578125" style="3"/>
    <col min="3255" max="3255" width="25.7109375" style="3" customWidth="1"/>
    <col min="3256" max="3256" width="18.7109375" style="3" customWidth="1"/>
    <col min="3257" max="3258" width="16.7109375" style="3" customWidth="1"/>
    <col min="3259" max="3259" width="10.7109375" style="3" customWidth="1"/>
    <col min="3260" max="3260" width="15.7109375" style="3" customWidth="1"/>
    <col min="3261" max="3261" width="27.7109375" style="3" customWidth="1"/>
    <col min="3262" max="3510" width="11.42578125" style="3"/>
    <col min="3511" max="3511" width="25.7109375" style="3" customWidth="1"/>
    <col min="3512" max="3512" width="18.7109375" style="3" customWidth="1"/>
    <col min="3513" max="3514" width="16.7109375" style="3" customWidth="1"/>
    <col min="3515" max="3515" width="10.7109375" style="3" customWidth="1"/>
    <col min="3516" max="3516" width="15.7109375" style="3" customWidth="1"/>
    <col min="3517" max="3517" width="27.7109375" style="3" customWidth="1"/>
    <col min="3518" max="3766" width="11.42578125" style="3"/>
    <col min="3767" max="3767" width="25.7109375" style="3" customWidth="1"/>
    <col min="3768" max="3768" width="18.7109375" style="3" customWidth="1"/>
    <col min="3769" max="3770" width="16.7109375" style="3" customWidth="1"/>
    <col min="3771" max="3771" width="10.7109375" style="3" customWidth="1"/>
    <col min="3772" max="3772" width="15.7109375" style="3" customWidth="1"/>
    <col min="3773" max="3773" width="27.7109375" style="3" customWidth="1"/>
    <col min="3774" max="4022" width="11.42578125" style="3"/>
    <col min="4023" max="4023" width="25.7109375" style="3" customWidth="1"/>
    <col min="4024" max="4024" width="18.7109375" style="3" customWidth="1"/>
    <col min="4025" max="4026" width="16.7109375" style="3" customWidth="1"/>
    <col min="4027" max="4027" width="10.7109375" style="3" customWidth="1"/>
    <col min="4028" max="4028" width="15.7109375" style="3" customWidth="1"/>
    <col min="4029" max="4029" width="27.7109375" style="3" customWidth="1"/>
    <col min="4030" max="4278" width="11.42578125" style="3"/>
    <col min="4279" max="4279" width="25.7109375" style="3" customWidth="1"/>
    <col min="4280" max="4280" width="18.7109375" style="3" customWidth="1"/>
    <col min="4281" max="4282" width="16.7109375" style="3" customWidth="1"/>
    <col min="4283" max="4283" width="10.7109375" style="3" customWidth="1"/>
    <col min="4284" max="4284" width="15.7109375" style="3" customWidth="1"/>
    <col min="4285" max="4285" width="27.7109375" style="3" customWidth="1"/>
    <col min="4286" max="4534" width="11.42578125" style="3"/>
    <col min="4535" max="4535" width="25.7109375" style="3" customWidth="1"/>
    <col min="4536" max="4536" width="18.7109375" style="3" customWidth="1"/>
    <col min="4537" max="4538" width="16.7109375" style="3" customWidth="1"/>
    <col min="4539" max="4539" width="10.7109375" style="3" customWidth="1"/>
    <col min="4540" max="4540" width="15.7109375" style="3" customWidth="1"/>
    <col min="4541" max="4541" width="27.7109375" style="3" customWidth="1"/>
    <col min="4542" max="4790" width="11.42578125" style="3"/>
    <col min="4791" max="4791" width="25.7109375" style="3" customWidth="1"/>
    <col min="4792" max="4792" width="18.7109375" style="3" customWidth="1"/>
    <col min="4793" max="4794" width="16.7109375" style="3" customWidth="1"/>
    <col min="4795" max="4795" width="10.7109375" style="3" customWidth="1"/>
    <col min="4796" max="4796" width="15.7109375" style="3" customWidth="1"/>
    <col min="4797" max="4797" width="27.7109375" style="3" customWidth="1"/>
    <col min="4798" max="5046" width="11.42578125" style="3"/>
    <col min="5047" max="5047" width="25.7109375" style="3" customWidth="1"/>
    <col min="5048" max="5048" width="18.7109375" style="3" customWidth="1"/>
    <col min="5049" max="5050" width="16.7109375" style="3" customWidth="1"/>
    <col min="5051" max="5051" width="10.7109375" style="3" customWidth="1"/>
    <col min="5052" max="5052" width="15.7109375" style="3" customWidth="1"/>
    <col min="5053" max="5053" width="27.7109375" style="3" customWidth="1"/>
    <col min="5054" max="5302" width="11.42578125" style="3"/>
    <col min="5303" max="5303" width="25.7109375" style="3" customWidth="1"/>
    <col min="5304" max="5304" width="18.7109375" style="3" customWidth="1"/>
    <col min="5305" max="5306" width="16.7109375" style="3" customWidth="1"/>
    <col min="5307" max="5307" width="10.7109375" style="3" customWidth="1"/>
    <col min="5308" max="5308" width="15.7109375" style="3" customWidth="1"/>
    <col min="5309" max="5309" width="27.7109375" style="3" customWidth="1"/>
    <col min="5310" max="5558" width="11.42578125" style="3"/>
    <col min="5559" max="5559" width="25.7109375" style="3" customWidth="1"/>
    <col min="5560" max="5560" width="18.7109375" style="3" customWidth="1"/>
    <col min="5561" max="5562" width="16.7109375" style="3" customWidth="1"/>
    <col min="5563" max="5563" width="10.7109375" style="3" customWidth="1"/>
    <col min="5564" max="5564" width="15.7109375" style="3" customWidth="1"/>
    <col min="5565" max="5565" width="27.7109375" style="3" customWidth="1"/>
    <col min="5566" max="5814" width="11.42578125" style="3"/>
    <col min="5815" max="5815" width="25.7109375" style="3" customWidth="1"/>
    <col min="5816" max="5816" width="18.7109375" style="3" customWidth="1"/>
    <col min="5817" max="5818" width="16.7109375" style="3" customWidth="1"/>
    <col min="5819" max="5819" width="10.7109375" style="3" customWidth="1"/>
    <col min="5820" max="5820" width="15.7109375" style="3" customWidth="1"/>
    <col min="5821" max="5821" width="27.7109375" style="3" customWidth="1"/>
    <col min="5822" max="6070" width="11.42578125" style="3"/>
    <col min="6071" max="6071" width="25.7109375" style="3" customWidth="1"/>
    <col min="6072" max="6072" width="18.7109375" style="3" customWidth="1"/>
    <col min="6073" max="6074" width="16.7109375" style="3" customWidth="1"/>
    <col min="6075" max="6075" width="10.7109375" style="3" customWidth="1"/>
    <col min="6076" max="6076" width="15.7109375" style="3" customWidth="1"/>
    <col min="6077" max="6077" width="27.7109375" style="3" customWidth="1"/>
    <col min="6078" max="6326" width="11.42578125" style="3"/>
    <col min="6327" max="6327" width="25.7109375" style="3" customWidth="1"/>
    <col min="6328" max="6328" width="18.7109375" style="3" customWidth="1"/>
    <col min="6329" max="6330" width="16.7109375" style="3" customWidth="1"/>
    <col min="6331" max="6331" width="10.7109375" style="3" customWidth="1"/>
    <col min="6332" max="6332" width="15.7109375" style="3" customWidth="1"/>
    <col min="6333" max="6333" width="27.7109375" style="3" customWidth="1"/>
    <col min="6334" max="6582" width="11.42578125" style="3"/>
    <col min="6583" max="6583" width="25.7109375" style="3" customWidth="1"/>
    <col min="6584" max="6584" width="18.7109375" style="3" customWidth="1"/>
    <col min="6585" max="6586" width="16.7109375" style="3" customWidth="1"/>
    <col min="6587" max="6587" width="10.7109375" style="3" customWidth="1"/>
    <col min="6588" max="6588" width="15.7109375" style="3" customWidth="1"/>
    <col min="6589" max="6589" width="27.7109375" style="3" customWidth="1"/>
    <col min="6590" max="6838" width="11.42578125" style="3"/>
    <col min="6839" max="6839" width="25.7109375" style="3" customWidth="1"/>
    <col min="6840" max="6840" width="18.7109375" style="3" customWidth="1"/>
    <col min="6841" max="6842" width="16.7109375" style="3" customWidth="1"/>
    <col min="6843" max="6843" width="10.7109375" style="3" customWidth="1"/>
    <col min="6844" max="6844" width="15.7109375" style="3" customWidth="1"/>
    <col min="6845" max="6845" width="27.7109375" style="3" customWidth="1"/>
    <col min="6846" max="7094" width="11.42578125" style="3"/>
    <col min="7095" max="7095" width="25.7109375" style="3" customWidth="1"/>
    <col min="7096" max="7096" width="18.7109375" style="3" customWidth="1"/>
    <col min="7097" max="7098" width="16.7109375" style="3" customWidth="1"/>
    <col min="7099" max="7099" width="10.7109375" style="3" customWidth="1"/>
    <col min="7100" max="7100" width="15.7109375" style="3" customWidth="1"/>
    <col min="7101" max="7101" width="27.7109375" style="3" customWidth="1"/>
    <col min="7102" max="7350" width="11.42578125" style="3"/>
    <col min="7351" max="7351" width="25.7109375" style="3" customWidth="1"/>
    <col min="7352" max="7352" width="18.7109375" style="3" customWidth="1"/>
    <col min="7353" max="7354" width="16.7109375" style="3" customWidth="1"/>
    <col min="7355" max="7355" width="10.7109375" style="3" customWidth="1"/>
    <col min="7356" max="7356" width="15.7109375" style="3" customWidth="1"/>
    <col min="7357" max="7357" width="27.7109375" style="3" customWidth="1"/>
    <col min="7358" max="7606" width="11.42578125" style="3"/>
    <col min="7607" max="7607" width="25.7109375" style="3" customWidth="1"/>
    <col min="7608" max="7608" width="18.7109375" style="3" customWidth="1"/>
    <col min="7609" max="7610" width="16.7109375" style="3" customWidth="1"/>
    <col min="7611" max="7611" width="10.7109375" style="3" customWidth="1"/>
    <col min="7612" max="7612" width="15.7109375" style="3" customWidth="1"/>
    <col min="7613" max="7613" width="27.7109375" style="3" customWidth="1"/>
    <col min="7614" max="7862" width="11.42578125" style="3"/>
    <col min="7863" max="7863" width="25.7109375" style="3" customWidth="1"/>
    <col min="7864" max="7864" width="18.7109375" style="3" customWidth="1"/>
    <col min="7865" max="7866" width="16.7109375" style="3" customWidth="1"/>
    <col min="7867" max="7867" width="10.7109375" style="3" customWidth="1"/>
    <col min="7868" max="7868" width="15.7109375" style="3" customWidth="1"/>
    <col min="7869" max="7869" width="27.7109375" style="3" customWidth="1"/>
    <col min="7870" max="8118" width="11.42578125" style="3"/>
    <col min="8119" max="8119" width="25.7109375" style="3" customWidth="1"/>
    <col min="8120" max="8120" width="18.7109375" style="3" customWidth="1"/>
    <col min="8121" max="8122" width="16.7109375" style="3" customWidth="1"/>
    <col min="8123" max="8123" width="10.7109375" style="3" customWidth="1"/>
    <col min="8124" max="8124" width="15.7109375" style="3" customWidth="1"/>
    <col min="8125" max="8125" width="27.7109375" style="3" customWidth="1"/>
    <col min="8126" max="8374" width="11.42578125" style="3"/>
    <col min="8375" max="8375" width="25.7109375" style="3" customWidth="1"/>
    <col min="8376" max="8376" width="18.7109375" style="3" customWidth="1"/>
    <col min="8377" max="8378" width="16.7109375" style="3" customWidth="1"/>
    <col min="8379" max="8379" width="10.7109375" style="3" customWidth="1"/>
    <col min="8380" max="8380" width="15.7109375" style="3" customWidth="1"/>
    <col min="8381" max="8381" width="27.7109375" style="3" customWidth="1"/>
    <col min="8382" max="8630" width="11.42578125" style="3"/>
    <col min="8631" max="8631" width="25.7109375" style="3" customWidth="1"/>
    <col min="8632" max="8632" width="18.7109375" style="3" customWidth="1"/>
    <col min="8633" max="8634" width="16.7109375" style="3" customWidth="1"/>
    <col min="8635" max="8635" width="10.7109375" style="3" customWidth="1"/>
    <col min="8636" max="8636" width="15.7109375" style="3" customWidth="1"/>
    <col min="8637" max="8637" width="27.7109375" style="3" customWidth="1"/>
    <col min="8638" max="8886" width="11.42578125" style="3"/>
    <col min="8887" max="8887" width="25.7109375" style="3" customWidth="1"/>
    <col min="8888" max="8888" width="18.7109375" style="3" customWidth="1"/>
    <col min="8889" max="8890" width="16.7109375" style="3" customWidth="1"/>
    <col min="8891" max="8891" width="10.7109375" style="3" customWidth="1"/>
    <col min="8892" max="8892" width="15.7109375" style="3" customWidth="1"/>
    <col min="8893" max="8893" width="27.7109375" style="3" customWidth="1"/>
    <col min="8894" max="9142" width="11.42578125" style="3"/>
    <col min="9143" max="9143" width="25.7109375" style="3" customWidth="1"/>
    <col min="9144" max="9144" width="18.7109375" style="3" customWidth="1"/>
    <col min="9145" max="9146" width="16.7109375" style="3" customWidth="1"/>
    <col min="9147" max="9147" width="10.7109375" style="3" customWidth="1"/>
    <col min="9148" max="9148" width="15.7109375" style="3" customWidth="1"/>
    <col min="9149" max="9149" width="27.7109375" style="3" customWidth="1"/>
    <col min="9150" max="9398" width="11.42578125" style="3"/>
    <col min="9399" max="9399" width="25.7109375" style="3" customWidth="1"/>
    <col min="9400" max="9400" width="18.7109375" style="3" customWidth="1"/>
    <col min="9401" max="9402" width="16.7109375" style="3" customWidth="1"/>
    <col min="9403" max="9403" width="10.7109375" style="3" customWidth="1"/>
    <col min="9404" max="9404" width="15.7109375" style="3" customWidth="1"/>
    <col min="9405" max="9405" width="27.7109375" style="3" customWidth="1"/>
    <col min="9406" max="9654" width="11.42578125" style="3"/>
    <col min="9655" max="9655" width="25.7109375" style="3" customWidth="1"/>
    <col min="9656" max="9656" width="18.7109375" style="3" customWidth="1"/>
    <col min="9657" max="9658" width="16.7109375" style="3" customWidth="1"/>
    <col min="9659" max="9659" width="10.7109375" style="3" customWidth="1"/>
    <col min="9660" max="9660" width="15.7109375" style="3" customWidth="1"/>
    <col min="9661" max="9661" width="27.7109375" style="3" customWidth="1"/>
    <col min="9662" max="9910" width="11.42578125" style="3"/>
    <col min="9911" max="9911" width="25.7109375" style="3" customWidth="1"/>
    <col min="9912" max="9912" width="18.7109375" style="3" customWidth="1"/>
    <col min="9913" max="9914" width="16.7109375" style="3" customWidth="1"/>
    <col min="9915" max="9915" width="10.7109375" style="3" customWidth="1"/>
    <col min="9916" max="9916" width="15.7109375" style="3" customWidth="1"/>
    <col min="9917" max="9917" width="27.7109375" style="3" customWidth="1"/>
    <col min="9918" max="10166" width="11.42578125" style="3"/>
    <col min="10167" max="10167" width="25.7109375" style="3" customWidth="1"/>
    <col min="10168" max="10168" width="18.7109375" style="3" customWidth="1"/>
    <col min="10169" max="10170" width="16.7109375" style="3" customWidth="1"/>
    <col min="10171" max="10171" width="10.7109375" style="3" customWidth="1"/>
    <col min="10172" max="10172" width="15.7109375" style="3" customWidth="1"/>
    <col min="10173" max="10173" width="27.7109375" style="3" customWidth="1"/>
    <col min="10174" max="10422" width="11.42578125" style="3"/>
    <col min="10423" max="10423" width="25.7109375" style="3" customWidth="1"/>
    <col min="10424" max="10424" width="18.7109375" style="3" customWidth="1"/>
    <col min="10425" max="10426" width="16.7109375" style="3" customWidth="1"/>
    <col min="10427" max="10427" width="10.7109375" style="3" customWidth="1"/>
    <col min="10428" max="10428" width="15.7109375" style="3" customWidth="1"/>
    <col min="10429" max="10429" width="27.7109375" style="3" customWidth="1"/>
    <col min="10430" max="10678" width="11.42578125" style="3"/>
    <col min="10679" max="10679" width="25.7109375" style="3" customWidth="1"/>
    <col min="10680" max="10680" width="18.7109375" style="3" customWidth="1"/>
    <col min="10681" max="10682" width="16.7109375" style="3" customWidth="1"/>
    <col min="10683" max="10683" width="10.7109375" style="3" customWidth="1"/>
    <col min="10684" max="10684" width="15.7109375" style="3" customWidth="1"/>
    <col min="10685" max="10685" width="27.7109375" style="3" customWidth="1"/>
    <col min="10686" max="10934" width="11.42578125" style="3"/>
    <col min="10935" max="10935" width="25.7109375" style="3" customWidth="1"/>
    <col min="10936" max="10936" width="18.7109375" style="3" customWidth="1"/>
    <col min="10937" max="10938" width="16.7109375" style="3" customWidth="1"/>
    <col min="10939" max="10939" width="10.7109375" style="3" customWidth="1"/>
    <col min="10940" max="10940" width="15.7109375" style="3" customWidth="1"/>
    <col min="10941" max="10941" width="27.7109375" style="3" customWidth="1"/>
    <col min="10942" max="11190" width="11.42578125" style="3"/>
    <col min="11191" max="11191" width="25.7109375" style="3" customWidth="1"/>
    <col min="11192" max="11192" width="18.7109375" style="3" customWidth="1"/>
    <col min="11193" max="11194" width="16.7109375" style="3" customWidth="1"/>
    <col min="11195" max="11195" width="10.7109375" style="3" customWidth="1"/>
    <col min="11196" max="11196" width="15.7109375" style="3" customWidth="1"/>
    <col min="11197" max="11197" width="27.7109375" style="3" customWidth="1"/>
    <col min="11198" max="11446" width="11.42578125" style="3"/>
    <col min="11447" max="11447" width="25.7109375" style="3" customWidth="1"/>
    <col min="11448" max="11448" width="18.7109375" style="3" customWidth="1"/>
    <col min="11449" max="11450" width="16.7109375" style="3" customWidth="1"/>
    <col min="11451" max="11451" width="10.7109375" style="3" customWidth="1"/>
    <col min="11452" max="11452" width="15.7109375" style="3" customWidth="1"/>
    <col min="11453" max="11453" width="27.7109375" style="3" customWidth="1"/>
    <col min="11454" max="11702" width="11.42578125" style="3"/>
    <col min="11703" max="11703" width="25.7109375" style="3" customWidth="1"/>
    <col min="11704" max="11704" width="18.7109375" style="3" customWidth="1"/>
    <col min="11705" max="11706" width="16.7109375" style="3" customWidth="1"/>
    <col min="11707" max="11707" width="10.7109375" style="3" customWidth="1"/>
    <col min="11708" max="11708" width="15.7109375" style="3" customWidth="1"/>
    <col min="11709" max="11709" width="27.7109375" style="3" customWidth="1"/>
    <col min="11710" max="11958" width="11.42578125" style="3"/>
    <col min="11959" max="11959" width="25.7109375" style="3" customWidth="1"/>
    <col min="11960" max="11960" width="18.7109375" style="3" customWidth="1"/>
    <col min="11961" max="11962" width="16.7109375" style="3" customWidth="1"/>
    <col min="11963" max="11963" width="10.7109375" style="3" customWidth="1"/>
    <col min="11964" max="11964" width="15.7109375" style="3" customWidth="1"/>
    <col min="11965" max="11965" width="27.7109375" style="3" customWidth="1"/>
    <col min="11966" max="12214" width="11.42578125" style="3"/>
    <col min="12215" max="12215" width="25.7109375" style="3" customWidth="1"/>
    <col min="12216" max="12216" width="18.7109375" style="3" customWidth="1"/>
    <col min="12217" max="12218" width="16.7109375" style="3" customWidth="1"/>
    <col min="12219" max="12219" width="10.7109375" style="3" customWidth="1"/>
    <col min="12220" max="12220" width="15.7109375" style="3" customWidth="1"/>
    <col min="12221" max="12221" width="27.7109375" style="3" customWidth="1"/>
    <col min="12222" max="12470" width="11.42578125" style="3"/>
    <col min="12471" max="12471" width="25.7109375" style="3" customWidth="1"/>
    <col min="12472" max="12472" width="18.7109375" style="3" customWidth="1"/>
    <col min="12473" max="12474" width="16.7109375" style="3" customWidth="1"/>
    <col min="12475" max="12475" width="10.7109375" style="3" customWidth="1"/>
    <col min="12476" max="12476" width="15.7109375" style="3" customWidth="1"/>
    <col min="12477" max="12477" width="27.7109375" style="3" customWidth="1"/>
    <col min="12478" max="12726" width="11.42578125" style="3"/>
    <col min="12727" max="12727" width="25.7109375" style="3" customWidth="1"/>
    <col min="12728" max="12728" width="18.7109375" style="3" customWidth="1"/>
    <col min="12729" max="12730" width="16.7109375" style="3" customWidth="1"/>
    <col min="12731" max="12731" width="10.7109375" style="3" customWidth="1"/>
    <col min="12732" max="12732" width="15.7109375" style="3" customWidth="1"/>
    <col min="12733" max="12733" width="27.7109375" style="3" customWidth="1"/>
    <col min="12734" max="12982" width="11.42578125" style="3"/>
    <col min="12983" max="12983" width="25.7109375" style="3" customWidth="1"/>
    <col min="12984" max="12984" width="18.7109375" style="3" customWidth="1"/>
    <col min="12985" max="12986" width="16.7109375" style="3" customWidth="1"/>
    <col min="12987" max="12987" width="10.7109375" style="3" customWidth="1"/>
    <col min="12988" max="12988" width="15.7109375" style="3" customWidth="1"/>
    <col min="12989" max="12989" width="27.7109375" style="3" customWidth="1"/>
    <col min="12990" max="13238" width="11.42578125" style="3"/>
    <col min="13239" max="13239" width="25.7109375" style="3" customWidth="1"/>
    <col min="13240" max="13240" width="18.7109375" style="3" customWidth="1"/>
    <col min="13241" max="13242" width="16.7109375" style="3" customWidth="1"/>
    <col min="13243" max="13243" width="10.7109375" style="3" customWidth="1"/>
    <col min="13244" max="13244" width="15.7109375" style="3" customWidth="1"/>
    <col min="13245" max="13245" width="27.7109375" style="3" customWidth="1"/>
    <col min="13246" max="13494" width="11.42578125" style="3"/>
    <col min="13495" max="13495" width="25.7109375" style="3" customWidth="1"/>
    <col min="13496" max="13496" width="18.7109375" style="3" customWidth="1"/>
    <col min="13497" max="13498" width="16.7109375" style="3" customWidth="1"/>
    <col min="13499" max="13499" width="10.7109375" style="3" customWidth="1"/>
    <col min="13500" max="13500" width="15.7109375" style="3" customWidth="1"/>
    <col min="13501" max="13501" width="27.7109375" style="3" customWidth="1"/>
    <col min="13502" max="13750" width="11.42578125" style="3"/>
    <col min="13751" max="13751" width="25.7109375" style="3" customWidth="1"/>
    <col min="13752" max="13752" width="18.7109375" style="3" customWidth="1"/>
    <col min="13753" max="13754" width="16.7109375" style="3" customWidth="1"/>
    <col min="13755" max="13755" width="10.7109375" style="3" customWidth="1"/>
    <col min="13756" max="13756" width="15.7109375" style="3" customWidth="1"/>
    <col min="13757" max="13757" width="27.7109375" style="3" customWidth="1"/>
    <col min="13758" max="14006" width="11.42578125" style="3"/>
    <col min="14007" max="14007" width="25.7109375" style="3" customWidth="1"/>
    <col min="14008" max="14008" width="18.7109375" style="3" customWidth="1"/>
    <col min="14009" max="14010" width="16.7109375" style="3" customWidth="1"/>
    <col min="14011" max="14011" width="10.7109375" style="3" customWidth="1"/>
    <col min="14012" max="14012" width="15.7109375" style="3" customWidth="1"/>
    <col min="14013" max="14013" width="27.7109375" style="3" customWidth="1"/>
    <col min="14014" max="14262" width="11.42578125" style="3"/>
    <col min="14263" max="14263" width="25.7109375" style="3" customWidth="1"/>
    <col min="14264" max="14264" width="18.7109375" style="3" customWidth="1"/>
    <col min="14265" max="14266" width="16.7109375" style="3" customWidth="1"/>
    <col min="14267" max="14267" width="10.7109375" style="3" customWidth="1"/>
    <col min="14268" max="14268" width="15.7109375" style="3" customWidth="1"/>
    <col min="14269" max="14269" width="27.7109375" style="3" customWidth="1"/>
    <col min="14270" max="14518" width="11.42578125" style="3"/>
    <col min="14519" max="14519" width="25.7109375" style="3" customWidth="1"/>
    <col min="14520" max="14520" width="18.7109375" style="3" customWidth="1"/>
    <col min="14521" max="14522" width="16.7109375" style="3" customWidth="1"/>
    <col min="14523" max="14523" width="10.7109375" style="3" customWidth="1"/>
    <col min="14524" max="14524" width="15.7109375" style="3" customWidth="1"/>
    <col min="14525" max="14525" width="27.7109375" style="3" customWidth="1"/>
    <col min="14526" max="14774" width="11.42578125" style="3"/>
    <col min="14775" max="14775" width="25.7109375" style="3" customWidth="1"/>
    <col min="14776" max="14776" width="18.7109375" style="3" customWidth="1"/>
    <col min="14777" max="14778" width="16.7109375" style="3" customWidth="1"/>
    <col min="14779" max="14779" width="10.7109375" style="3" customWidth="1"/>
    <col min="14780" max="14780" width="15.7109375" style="3" customWidth="1"/>
    <col min="14781" max="14781" width="27.7109375" style="3" customWidth="1"/>
    <col min="14782" max="15030" width="11.42578125" style="3"/>
    <col min="15031" max="15031" width="25.7109375" style="3" customWidth="1"/>
    <col min="15032" max="15032" width="18.7109375" style="3" customWidth="1"/>
    <col min="15033" max="15034" width="16.7109375" style="3" customWidth="1"/>
    <col min="15035" max="15035" width="10.7109375" style="3" customWidth="1"/>
    <col min="15036" max="15036" width="15.7109375" style="3" customWidth="1"/>
    <col min="15037" max="15037" width="27.7109375" style="3" customWidth="1"/>
    <col min="15038" max="15286" width="11.42578125" style="3"/>
    <col min="15287" max="15287" width="25.7109375" style="3" customWidth="1"/>
    <col min="15288" max="15288" width="18.7109375" style="3" customWidth="1"/>
    <col min="15289" max="15290" width="16.7109375" style="3" customWidth="1"/>
    <col min="15291" max="15291" width="10.7109375" style="3" customWidth="1"/>
    <col min="15292" max="15292" width="15.7109375" style="3" customWidth="1"/>
    <col min="15293" max="15293" width="27.7109375" style="3" customWidth="1"/>
    <col min="15294" max="15542" width="11.42578125" style="3"/>
    <col min="15543" max="15543" width="25.7109375" style="3" customWidth="1"/>
    <col min="15544" max="15544" width="18.7109375" style="3" customWidth="1"/>
    <col min="15545" max="15546" width="16.7109375" style="3" customWidth="1"/>
    <col min="15547" max="15547" width="10.7109375" style="3" customWidth="1"/>
    <col min="15548" max="15548" width="15.7109375" style="3" customWidth="1"/>
    <col min="15549" max="15549" width="27.7109375" style="3" customWidth="1"/>
    <col min="15550" max="15798" width="11.42578125" style="3"/>
    <col min="15799" max="15799" width="25.7109375" style="3" customWidth="1"/>
    <col min="15800" max="15800" width="18.7109375" style="3" customWidth="1"/>
    <col min="15801" max="15802" width="16.7109375" style="3" customWidth="1"/>
    <col min="15803" max="15803" width="10.7109375" style="3" customWidth="1"/>
    <col min="15804" max="15804" width="15.7109375" style="3" customWidth="1"/>
    <col min="15805" max="15805" width="27.7109375" style="3" customWidth="1"/>
    <col min="15806" max="16054" width="11.42578125" style="3"/>
    <col min="16055" max="16055" width="25.7109375" style="3" customWidth="1"/>
    <col min="16056" max="16056" width="18.7109375" style="3" customWidth="1"/>
    <col min="16057" max="16058" width="16.7109375" style="3" customWidth="1"/>
    <col min="16059" max="16059" width="10.7109375" style="3" customWidth="1"/>
    <col min="16060" max="16060" width="15.7109375" style="3" customWidth="1"/>
    <col min="16061" max="16061" width="27.7109375" style="3" customWidth="1"/>
    <col min="16062" max="16384" width="11.42578125" style="3"/>
  </cols>
  <sheetData>
    <row r="1" spans="2:24" ht="24" customHeight="1" x14ac:dyDescent="0.25">
      <c r="B1" s="265"/>
      <c r="C1" s="266"/>
      <c r="D1" s="267"/>
      <c r="E1" s="274" t="s">
        <v>0</v>
      </c>
      <c r="F1" s="275"/>
      <c r="G1" s="275"/>
      <c r="H1" s="275"/>
      <c r="I1" s="275"/>
      <c r="J1" s="275"/>
      <c r="K1" s="275"/>
      <c r="L1" s="275"/>
      <c r="M1" s="275"/>
      <c r="N1" s="275"/>
      <c r="O1" s="275"/>
      <c r="P1" s="275"/>
      <c r="Q1" s="275"/>
      <c r="R1" s="275"/>
      <c r="S1" s="275"/>
      <c r="T1" s="275"/>
      <c r="U1" s="275"/>
      <c r="V1" s="276"/>
      <c r="W1" s="1" t="s">
        <v>1</v>
      </c>
      <c r="X1" s="2" t="s">
        <v>2</v>
      </c>
    </row>
    <row r="2" spans="2:24" ht="21" customHeight="1" x14ac:dyDescent="0.25">
      <c r="B2" s="268"/>
      <c r="C2" s="269"/>
      <c r="D2" s="270"/>
      <c r="E2" s="277"/>
      <c r="F2" s="278"/>
      <c r="G2" s="278"/>
      <c r="H2" s="278"/>
      <c r="I2" s="278"/>
      <c r="J2" s="278"/>
      <c r="K2" s="278"/>
      <c r="L2" s="278"/>
      <c r="M2" s="278"/>
      <c r="N2" s="278"/>
      <c r="O2" s="278"/>
      <c r="P2" s="278"/>
      <c r="Q2" s="278"/>
      <c r="R2" s="278"/>
      <c r="S2" s="278"/>
      <c r="T2" s="278"/>
      <c r="U2" s="278"/>
      <c r="V2" s="279"/>
      <c r="W2" s="4" t="s">
        <v>3</v>
      </c>
      <c r="X2" s="5" t="s">
        <v>4</v>
      </c>
    </row>
    <row r="3" spans="2:24" ht="24" customHeight="1" thickBot="1" x14ac:dyDescent="0.3">
      <c r="B3" s="271"/>
      <c r="C3" s="272"/>
      <c r="D3" s="273"/>
      <c r="E3" s="280"/>
      <c r="F3" s="281"/>
      <c r="G3" s="281"/>
      <c r="H3" s="281"/>
      <c r="I3" s="281"/>
      <c r="J3" s="281"/>
      <c r="K3" s="281"/>
      <c r="L3" s="281"/>
      <c r="M3" s="281"/>
      <c r="N3" s="281"/>
      <c r="O3" s="281"/>
      <c r="P3" s="281"/>
      <c r="Q3" s="281"/>
      <c r="R3" s="281"/>
      <c r="S3" s="281"/>
      <c r="T3" s="281"/>
      <c r="U3" s="281"/>
      <c r="V3" s="282"/>
      <c r="W3" s="6" t="s">
        <v>5</v>
      </c>
      <c r="X3" s="7" t="s">
        <v>6</v>
      </c>
    </row>
    <row r="4" spans="2:24" ht="26.25" customHeight="1" thickBot="1" x14ac:dyDescent="0.3">
      <c r="B4" s="8" t="s">
        <v>7</v>
      </c>
      <c r="C4" s="9">
        <v>2018</v>
      </c>
      <c r="D4" s="10"/>
      <c r="E4" s="240" t="s">
        <v>8</v>
      </c>
      <c r="F4" s="241"/>
      <c r="G4" s="241"/>
      <c r="H4" s="241"/>
      <c r="I4" s="241"/>
      <c r="J4" s="241"/>
      <c r="K4" s="241"/>
      <c r="L4" s="241"/>
      <c r="M4" s="241"/>
      <c r="N4" s="241"/>
      <c r="O4" s="241"/>
      <c r="P4" s="241"/>
      <c r="Q4" s="241"/>
      <c r="R4" s="241"/>
      <c r="S4" s="241"/>
      <c r="T4" s="241"/>
      <c r="U4" s="242"/>
      <c r="V4" s="242"/>
      <c r="W4" s="242"/>
      <c r="X4" s="308"/>
    </row>
    <row r="5" spans="2:24" ht="41.25" customHeight="1" x14ac:dyDescent="0.25">
      <c r="B5" s="244" t="s">
        <v>9</v>
      </c>
      <c r="C5" s="245"/>
      <c r="D5" s="309"/>
      <c r="E5" s="11"/>
      <c r="F5" s="247" t="s">
        <v>10</v>
      </c>
      <c r="G5" s="249" t="s">
        <v>11</v>
      </c>
      <c r="H5" s="249" t="s">
        <v>12</v>
      </c>
      <c r="I5" s="254" t="s">
        <v>13</v>
      </c>
      <c r="J5" s="254"/>
      <c r="K5" s="254"/>
      <c r="L5" s="254"/>
      <c r="M5" s="254"/>
      <c r="N5" s="254"/>
      <c r="O5" s="254"/>
      <c r="P5" s="254"/>
      <c r="Q5" s="254"/>
      <c r="R5" s="254"/>
      <c r="S5" s="254"/>
      <c r="T5" s="255"/>
      <c r="U5" s="256" t="s">
        <v>14</v>
      </c>
      <c r="V5" s="313" t="s">
        <v>15</v>
      </c>
      <c r="W5" s="258" t="s">
        <v>16</v>
      </c>
      <c r="X5" s="260" t="s">
        <v>17</v>
      </c>
    </row>
    <row r="6" spans="2:24" ht="18" customHeight="1" thickBot="1" x14ac:dyDescent="0.3">
      <c r="B6" s="12" t="s">
        <v>18</v>
      </c>
      <c r="C6" s="13" t="s">
        <v>19</v>
      </c>
      <c r="D6" s="14" t="s">
        <v>20</v>
      </c>
      <c r="E6" s="15"/>
      <c r="F6" s="310"/>
      <c r="G6" s="311"/>
      <c r="H6" s="311"/>
      <c r="I6" s="16" t="s">
        <v>21</v>
      </c>
      <c r="J6" s="16" t="s">
        <v>22</v>
      </c>
      <c r="K6" s="16" t="s">
        <v>23</v>
      </c>
      <c r="L6" s="16" t="s">
        <v>24</v>
      </c>
      <c r="M6" s="16" t="s">
        <v>25</v>
      </c>
      <c r="N6" s="16" t="s">
        <v>26</v>
      </c>
      <c r="O6" s="16" t="s">
        <v>27</v>
      </c>
      <c r="P6" s="16" t="s">
        <v>28</v>
      </c>
      <c r="Q6" s="16" t="s">
        <v>29</v>
      </c>
      <c r="R6" s="16" t="s">
        <v>30</v>
      </c>
      <c r="S6" s="16" t="s">
        <v>31</v>
      </c>
      <c r="T6" s="17" t="s">
        <v>32</v>
      </c>
      <c r="U6" s="312"/>
      <c r="V6" s="314"/>
      <c r="W6" s="306"/>
      <c r="X6" s="307"/>
    </row>
    <row r="7" spans="2:24" ht="77.25" thickBot="1" x14ac:dyDescent="0.3">
      <c r="B7" s="283" t="s">
        <v>33</v>
      </c>
      <c r="C7" s="286" t="s">
        <v>34</v>
      </c>
      <c r="D7" s="301" t="s">
        <v>35</v>
      </c>
      <c r="E7" s="11"/>
      <c r="F7" s="18">
        <v>1</v>
      </c>
      <c r="G7" s="19" t="s">
        <v>36</v>
      </c>
      <c r="H7" s="19" t="s">
        <v>37</v>
      </c>
      <c r="I7" s="20"/>
      <c r="J7" s="20"/>
      <c r="K7" s="20"/>
      <c r="L7" s="20"/>
      <c r="M7" s="20"/>
      <c r="N7" s="20"/>
      <c r="O7" s="20"/>
      <c r="P7" s="20"/>
      <c r="Q7" s="20"/>
      <c r="R7" s="20"/>
      <c r="S7" s="20"/>
      <c r="T7" s="21">
        <v>1</v>
      </c>
      <c r="U7" s="22">
        <f>SUM(I7:T7)</f>
        <v>1</v>
      </c>
      <c r="V7" s="23" t="s">
        <v>38</v>
      </c>
      <c r="W7" s="19" t="s">
        <v>39</v>
      </c>
      <c r="X7" s="24" t="s">
        <v>40</v>
      </c>
    </row>
    <row r="8" spans="2:24" ht="64.5" thickBot="1" x14ac:dyDescent="0.3">
      <c r="B8" s="284"/>
      <c r="C8" s="287"/>
      <c r="D8" s="301"/>
      <c r="E8" s="15"/>
      <c r="F8" s="25">
        <v>2</v>
      </c>
      <c r="G8" s="26" t="s">
        <v>41</v>
      </c>
      <c r="H8" s="26" t="s">
        <v>42</v>
      </c>
      <c r="I8" s="27"/>
      <c r="J8" s="27"/>
      <c r="K8" s="27"/>
      <c r="L8" s="27">
        <v>1</v>
      </c>
      <c r="M8" s="27"/>
      <c r="N8" s="27"/>
      <c r="O8" s="27">
        <v>1</v>
      </c>
      <c r="P8" s="27"/>
      <c r="Q8" s="27"/>
      <c r="R8" s="27"/>
      <c r="S8" s="27"/>
      <c r="T8" s="28"/>
      <c r="U8" s="22">
        <f t="shared" ref="U8:U15" si="0">SUM(I8:T8)</f>
        <v>2</v>
      </c>
      <c r="V8" s="29" t="s">
        <v>38</v>
      </c>
      <c r="W8" s="26" t="s">
        <v>39</v>
      </c>
      <c r="X8" s="30" t="s">
        <v>40</v>
      </c>
    </row>
    <row r="9" spans="2:24" ht="78.75" customHeight="1" thickBot="1" x14ac:dyDescent="0.3">
      <c r="B9" s="284"/>
      <c r="C9" s="287"/>
      <c r="D9" s="301"/>
      <c r="E9" s="15"/>
      <c r="F9" s="25">
        <v>3</v>
      </c>
      <c r="G9" s="26" t="s">
        <v>43</v>
      </c>
      <c r="H9" s="26" t="s">
        <v>44</v>
      </c>
      <c r="I9" s="27"/>
      <c r="J9" s="27"/>
      <c r="K9" s="27"/>
      <c r="L9" s="27"/>
      <c r="M9" s="27"/>
      <c r="N9" s="27"/>
      <c r="O9" s="27"/>
      <c r="P9" s="27">
        <v>1</v>
      </c>
      <c r="Q9" s="27"/>
      <c r="R9" s="27"/>
      <c r="S9" s="27">
        <v>1</v>
      </c>
      <c r="T9" s="28"/>
      <c r="U9" s="22">
        <f t="shared" si="0"/>
        <v>2</v>
      </c>
      <c r="V9" s="29" t="s">
        <v>45</v>
      </c>
      <c r="W9" s="26" t="s">
        <v>46</v>
      </c>
      <c r="X9" s="30" t="s">
        <v>47</v>
      </c>
    </row>
    <row r="10" spans="2:24" ht="75" customHeight="1" thickBot="1" x14ac:dyDescent="0.3">
      <c r="B10" s="284"/>
      <c r="C10" s="287"/>
      <c r="D10" s="301"/>
      <c r="E10" s="15"/>
      <c r="F10" s="25">
        <v>4</v>
      </c>
      <c r="G10" s="26" t="s">
        <v>48</v>
      </c>
      <c r="H10" s="26" t="s">
        <v>49</v>
      </c>
      <c r="I10" s="27"/>
      <c r="J10" s="27"/>
      <c r="K10" s="27"/>
      <c r="L10" s="27"/>
      <c r="M10" s="27"/>
      <c r="N10" s="27"/>
      <c r="O10" s="27">
        <v>1</v>
      </c>
      <c r="P10" s="27"/>
      <c r="Q10" s="27"/>
      <c r="R10" s="27">
        <v>1</v>
      </c>
      <c r="S10" s="27"/>
      <c r="T10" s="28"/>
      <c r="U10" s="22">
        <f t="shared" si="0"/>
        <v>2</v>
      </c>
      <c r="V10" s="29" t="s">
        <v>45</v>
      </c>
      <c r="W10" s="26" t="s">
        <v>46</v>
      </c>
      <c r="X10" s="30" t="s">
        <v>47</v>
      </c>
    </row>
    <row r="11" spans="2:24" ht="81" customHeight="1" thickBot="1" x14ac:dyDescent="0.3">
      <c r="B11" s="284"/>
      <c r="C11" s="287"/>
      <c r="D11" s="301"/>
      <c r="E11" s="15"/>
      <c r="F11" s="25">
        <v>5</v>
      </c>
      <c r="G11" s="26" t="s">
        <v>50</v>
      </c>
      <c r="H11" s="26" t="s">
        <v>51</v>
      </c>
      <c r="I11" s="27"/>
      <c r="J11" s="27"/>
      <c r="K11" s="27"/>
      <c r="L11" s="27"/>
      <c r="M11" s="27"/>
      <c r="N11" s="27">
        <v>1</v>
      </c>
      <c r="O11" s="27"/>
      <c r="P11" s="27"/>
      <c r="Q11" s="27"/>
      <c r="R11" s="27"/>
      <c r="S11" s="27"/>
      <c r="T11" s="28">
        <v>1</v>
      </c>
      <c r="U11" s="22">
        <f t="shared" si="0"/>
        <v>2</v>
      </c>
      <c r="V11" s="29" t="s">
        <v>52</v>
      </c>
      <c r="W11" s="26" t="s">
        <v>53</v>
      </c>
      <c r="X11" s="30" t="s">
        <v>54</v>
      </c>
    </row>
    <row r="12" spans="2:24" ht="48" customHeight="1" thickBot="1" x14ac:dyDescent="0.3">
      <c r="B12" s="284"/>
      <c r="C12" s="288"/>
      <c r="D12" s="301"/>
      <c r="E12" s="15"/>
      <c r="F12" s="25">
        <v>6</v>
      </c>
      <c r="G12" s="26" t="s">
        <v>55</v>
      </c>
      <c r="H12" s="26" t="s">
        <v>56</v>
      </c>
      <c r="I12" s="27"/>
      <c r="J12" s="27"/>
      <c r="K12" s="27"/>
      <c r="L12" s="27"/>
      <c r="M12" s="27"/>
      <c r="N12" s="27">
        <v>1</v>
      </c>
      <c r="O12" s="27"/>
      <c r="P12" s="27"/>
      <c r="Q12" s="27"/>
      <c r="R12" s="27"/>
      <c r="S12" s="27"/>
      <c r="T12" s="28">
        <v>1</v>
      </c>
      <c r="U12" s="22">
        <f t="shared" si="0"/>
        <v>2</v>
      </c>
      <c r="V12" s="29" t="s">
        <v>52</v>
      </c>
      <c r="W12" s="26" t="s">
        <v>53</v>
      </c>
      <c r="X12" s="30" t="s">
        <v>54</v>
      </c>
    </row>
    <row r="13" spans="2:24" ht="51.75" thickBot="1" x14ac:dyDescent="0.3">
      <c r="B13" s="284"/>
      <c r="C13" s="292" t="s">
        <v>57</v>
      </c>
      <c r="D13" s="31" t="s">
        <v>58</v>
      </c>
      <c r="E13" s="15"/>
      <c r="F13" s="25">
        <v>7</v>
      </c>
      <c r="G13" s="26" t="s">
        <v>59</v>
      </c>
      <c r="H13" s="26" t="s">
        <v>60</v>
      </c>
      <c r="I13" s="27"/>
      <c r="J13" s="27"/>
      <c r="K13" s="27"/>
      <c r="L13" s="27">
        <v>1</v>
      </c>
      <c r="M13" s="27"/>
      <c r="N13" s="27"/>
      <c r="O13" s="27">
        <v>1</v>
      </c>
      <c r="P13" s="27"/>
      <c r="Q13" s="27">
        <v>2</v>
      </c>
      <c r="R13" s="27"/>
      <c r="S13" s="27"/>
      <c r="T13" s="28"/>
      <c r="U13" s="22">
        <f t="shared" si="0"/>
        <v>4</v>
      </c>
      <c r="V13" s="29" t="s">
        <v>45</v>
      </c>
      <c r="W13" s="26" t="s">
        <v>46</v>
      </c>
      <c r="X13" s="30" t="s">
        <v>40</v>
      </c>
    </row>
    <row r="14" spans="2:24" ht="51.75" thickBot="1" x14ac:dyDescent="0.3">
      <c r="B14" s="284"/>
      <c r="C14" s="287"/>
      <c r="D14" s="289" t="s">
        <v>61</v>
      </c>
      <c r="E14" s="15"/>
      <c r="F14" s="25">
        <v>8</v>
      </c>
      <c r="G14" s="26" t="s">
        <v>62</v>
      </c>
      <c r="H14" s="26" t="s">
        <v>63</v>
      </c>
      <c r="I14" s="27"/>
      <c r="J14" s="27"/>
      <c r="K14" s="27"/>
      <c r="L14" s="27"/>
      <c r="M14" s="27"/>
      <c r="N14" s="27">
        <v>1</v>
      </c>
      <c r="O14" s="27"/>
      <c r="P14" s="27"/>
      <c r="Q14" s="27">
        <v>2</v>
      </c>
      <c r="R14" s="27"/>
      <c r="S14" s="27">
        <v>1</v>
      </c>
      <c r="T14" s="28"/>
      <c r="U14" s="22">
        <f t="shared" si="0"/>
        <v>4</v>
      </c>
      <c r="V14" s="29" t="s">
        <v>45</v>
      </c>
      <c r="W14" s="26" t="s">
        <v>46</v>
      </c>
      <c r="X14" s="30" t="s">
        <v>47</v>
      </c>
    </row>
    <row r="15" spans="2:24" ht="39" thickBot="1" x14ac:dyDescent="0.3">
      <c r="B15" s="284"/>
      <c r="C15" s="287"/>
      <c r="D15" s="290"/>
      <c r="E15" s="15"/>
      <c r="F15" s="25">
        <v>9</v>
      </c>
      <c r="G15" s="26" t="s">
        <v>64</v>
      </c>
      <c r="H15" s="26" t="s">
        <v>65</v>
      </c>
      <c r="I15" s="27"/>
      <c r="J15" s="27"/>
      <c r="K15" s="27"/>
      <c r="L15" s="27"/>
      <c r="M15" s="27">
        <v>1</v>
      </c>
      <c r="N15" s="27"/>
      <c r="O15" s="27"/>
      <c r="P15" s="27">
        <v>1</v>
      </c>
      <c r="Q15" s="27"/>
      <c r="R15" s="27"/>
      <c r="S15" s="27">
        <v>1</v>
      </c>
      <c r="T15" s="28"/>
      <c r="U15" s="22">
        <f t="shared" si="0"/>
        <v>3</v>
      </c>
      <c r="V15" s="29" t="s">
        <v>45</v>
      </c>
      <c r="W15" s="26" t="s">
        <v>66</v>
      </c>
      <c r="X15" s="30" t="s">
        <v>40</v>
      </c>
    </row>
    <row r="16" spans="2:24" ht="39" thickBot="1" x14ac:dyDescent="0.3">
      <c r="B16" s="284"/>
      <c r="C16" s="287"/>
      <c r="D16" s="290"/>
      <c r="E16" s="15"/>
      <c r="F16" s="25">
        <v>10</v>
      </c>
      <c r="G16" s="26" t="s">
        <v>67</v>
      </c>
      <c r="H16" s="26" t="s">
        <v>65</v>
      </c>
      <c r="I16" s="27"/>
      <c r="J16" s="27"/>
      <c r="K16" s="27"/>
      <c r="L16" s="27"/>
      <c r="M16" s="27"/>
      <c r="N16" s="27"/>
      <c r="O16" s="27"/>
      <c r="P16" s="27"/>
      <c r="Q16" s="27"/>
      <c r="R16" s="27"/>
      <c r="S16" s="27">
        <v>1</v>
      </c>
      <c r="T16" s="28"/>
      <c r="U16" s="22">
        <f>SUM(I16:T16)</f>
        <v>1</v>
      </c>
      <c r="V16" s="29" t="s">
        <v>68</v>
      </c>
      <c r="W16" s="26" t="s">
        <v>69</v>
      </c>
      <c r="X16" s="30" t="s">
        <v>70</v>
      </c>
    </row>
    <row r="17" spans="2:24" ht="51.75" thickBot="1" x14ac:dyDescent="0.3">
      <c r="B17" s="284"/>
      <c r="C17" s="287"/>
      <c r="D17" s="290"/>
      <c r="E17" s="15"/>
      <c r="F17" s="25">
        <v>11</v>
      </c>
      <c r="G17" s="26" t="s">
        <v>71</v>
      </c>
      <c r="H17" s="26" t="s">
        <v>72</v>
      </c>
      <c r="I17" s="27"/>
      <c r="J17" s="27"/>
      <c r="K17" s="27"/>
      <c r="L17" s="27"/>
      <c r="M17" s="27"/>
      <c r="N17" s="27"/>
      <c r="O17" s="27">
        <v>1</v>
      </c>
      <c r="P17" s="27"/>
      <c r="Q17" s="27"/>
      <c r="R17" s="27"/>
      <c r="S17" s="27"/>
      <c r="T17" s="28">
        <v>1</v>
      </c>
      <c r="U17" s="22">
        <f>SUM(I17:T17)</f>
        <v>2</v>
      </c>
      <c r="V17" s="29" t="s">
        <v>73</v>
      </c>
      <c r="W17" s="26" t="s">
        <v>53</v>
      </c>
      <c r="X17" s="30" t="s">
        <v>40</v>
      </c>
    </row>
    <row r="18" spans="2:24" ht="39" thickBot="1" x14ac:dyDescent="0.3">
      <c r="B18" s="284"/>
      <c r="C18" s="287"/>
      <c r="D18" s="291"/>
      <c r="E18" s="15"/>
      <c r="F18" s="25">
        <v>12</v>
      </c>
      <c r="G18" s="26" t="s">
        <v>74</v>
      </c>
      <c r="H18" s="26" t="s">
        <v>75</v>
      </c>
      <c r="I18" s="27"/>
      <c r="J18" s="27"/>
      <c r="K18" s="27"/>
      <c r="L18" s="27"/>
      <c r="M18" s="27"/>
      <c r="N18" s="27">
        <v>3</v>
      </c>
      <c r="O18" s="27"/>
      <c r="P18" s="27"/>
      <c r="Q18" s="27">
        <v>4</v>
      </c>
      <c r="R18" s="27"/>
      <c r="S18" s="27"/>
      <c r="T18" s="28">
        <v>5</v>
      </c>
      <c r="U18" s="22">
        <f>SUM(I18:T18)</f>
        <v>12</v>
      </c>
      <c r="V18" s="29" t="s">
        <v>73</v>
      </c>
      <c r="W18" s="26" t="s">
        <v>53</v>
      </c>
      <c r="X18" s="30" t="s">
        <v>40</v>
      </c>
    </row>
    <row r="19" spans="2:24" ht="39" thickBot="1" x14ac:dyDescent="0.3">
      <c r="B19" s="284"/>
      <c r="C19" s="287"/>
      <c r="D19" s="289"/>
      <c r="E19" s="15"/>
      <c r="F19" s="25">
        <v>13</v>
      </c>
      <c r="G19" s="32" t="s">
        <v>76</v>
      </c>
      <c r="H19" s="32" t="s">
        <v>77</v>
      </c>
      <c r="I19" s="33"/>
      <c r="J19" s="34"/>
      <c r="K19" s="34">
        <v>1</v>
      </c>
      <c r="L19" s="34"/>
      <c r="M19" s="34"/>
      <c r="N19" s="34">
        <v>1</v>
      </c>
      <c r="O19" s="33"/>
      <c r="P19" s="34"/>
      <c r="Q19" s="34">
        <v>1</v>
      </c>
      <c r="R19" s="34"/>
      <c r="S19" s="34"/>
      <c r="T19" s="35">
        <v>1</v>
      </c>
      <c r="U19" s="36">
        <f>SUM(I19:T19)</f>
        <v>4</v>
      </c>
      <c r="V19" s="37" t="s">
        <v>78</v>
      </c>
      <c r="W19" s="32" t="s">
        <v>79</v>
      </c>
      <c r="X19" s="30" t="s">
        <v>40</v>
      </c>
    </row>
    <row r="20" spans="2:24" ht="39" thickBot="1" x14ac:dyDescent="0.3">
      <c r="B20" s="285"/>
      <c r="C20" s="293"/>
      <c r="D20" s="294"/>
      <c r="E20" s="38"/>
      <c r="F20" s="39">
        <v>14</v>
      </c>
      <c r="G20" s="40" t="s">
        <v>80</v>
      </c>
      <c r="H20" s="40" t="s">
        <v>81</v>
      </c>
      <c r="I20" s="41"/>
      <c r="J20" s="42"/>
      <c r="K20" s="42"/>
      <c r="L20" s="42">
        <v>1</v>
      </c>
      <c r="M20" s="42"/>
      <c r="N20" s="42"/>
      <c r="O20" s="41"/>
      <c r="P20" s="42">
        <v>1</v>
      </c>
      <c r="Q20" s="42"/>
      <c r="R20" s="42"/>
      <c r="S20" s="42"/>
      <c r="T20" s="43">
        <v>1</v>
      </c>
      <c r="U20" s="22">
        <f>SUM(I20:T20)</f>
        <v>3</v>
      </c>
      <c r="V20" s="44" t="s">
        <v>78</v>
      </c>
      <c r="W20" s="40" t="s">
        <v>79</v>
      </c>
      <c r="X20" s="7" t="s">
        <v>40</v>
      </c>
    </row>
    <row r="21" spans="2:24" ht="39" thickBot="1" x14ac:dyDescent="0.3">
      <c r="B21" s="283" t="s">
        <v>82</v>
      </c>
      <c r="C21" s="286" t="s">
        <v>83</v>
      </c>
      <c r="D21" s="300" t="s">
        <v>84</v>
      </c>
      <c r="E21" s="11"/>
      <c r="F21" s="45">
        <v>15</v>
      </c>
      <c r="G21" s="46" t="s">
        <v>85</v>
      </c>
      <c r="H21" s="46" t="s">
        <v>86</v>
      </c>
      <c r="I21" s="20"/>
      <c r="J21" s="20"/>
      <c r="K21" s="20"/>
      <c r="L21" s="20"/>
      <c r="M21" s="20"/>
      <c r="N21" s="20">
        <v>1</v>
      </c>
      <c r="O21" s="20"/>
      <c r="P21" s="20"/>
      <c r="Q21" s="20"/>
      <c r="R21" s="20"/>
      <c r="S21" s="20"/>
      <c r="T21" s="21">
        <v>1</v>
      </c>
      <c r="U21" s="22">
        <f t="shared" ref="U21:U102" si="1">SUM(I21:T21)</f>
        <v>2</v>
      </c>
      <c r="V21" s="23" t="s">
        <v>68</v>
      </c>
      <c r="W21" s="19" t="s">
        <v>69</v>
      </c>
      <c r="X21" s="24" t="s">
        <v>70</v>
      </c>
    </row>
    <row r="22" spans="2:24" ht="39" thickBot="1" x14ac:dyDescent="0.3">
      <c r="B22" s="284"/>
      <c r="C22" s="287"/>
      <c r="D22" s="290"/>
      <c r="E22" s="15"/>
      <c r="F22" s="25">
        <v>16</v>
      </c>
      <c r="G22" s="26" t="s">
        <v>87</v>
      </c>
      <c r="H22" s="26" t="s">
        <v>88</v>
      </c>
      <c r="I22" s="27"/>
      <c r="J22" s="27">
        <v>1</v>
      </c>
      <c r="K22" s="27"/>
      <c r="L22" s="27"/>
      <c r="M22" s="27"/>
      <c r="N22" s="27"/>
      <c r="O22" s="27"/>
      <c r="P22" s="27"/>
      <c r="Q22" s="27"/>
      <c r="R22" s="27"/>
      <c r="S22" s="27"/>
      <c r="T22" s="28"/>
      <c r="U22" s="22">
        <f t="shared" si="1"/>
        <v>1</v>
      </c>
      <c r="V22" s="29" t="s">
        <v>68</v>
      </c>
      <c r="W22" s="26" t="s">
        <v>69</v>
      </c>
      <c r="X22" s="30" t="s">
        <v>70</v>
      </c>
    </row>
    <row r="23" spans="2:24" ht="39" thickBot="1" x14ac:dyDescent="0.3">
      <c r="B23" s="284"/>
      <c r="C23" s="287"/>
      <c r="D23" s="290"/>
      <c r="E23" s="15"/>
      <c r="F23" s="25">
        <v>17</v>
      </c>
      <c r="G23" s="26" t="s">
        <v>89</v>
      </c>
      <c r="H23" s="26" t="s">
        <v>90</v>
      </c>
      <c r="I23" s="27"/>
      <c r="J23" s="27"/>
      <c r="K23" s="27">
        <v>1</v>
      </c>
      <c r="L23" s="27"/>
      <c r="M23" s="27"/>
      <c r="N23" s="27"/>
      <c r="O23" s="27"/>
      <c r="P23" s="27"/>
      <c r="Q23" s="27"/>
      <c r="R23" s="27"/>
      <c r="S23" s="27"/>
      <c r="T23" s="28"/>
      <c r="U23" s="22">
        <f t="shared" si="1"/>
        <v>1</v>
      </c>
      <c r="V23" s="29" t="s">
        <v>68</v>
      </c>
      <c r="W23" s="26" t="s">
        <v>69</v>
      </c>
      <c r="X23" s="30" t="s">
        <v>70</v>
      </c>
    </row>
    <row r="24" spans="2:24" ht="39" thickBot="1" x14ac:dyDescent="0.3">
      <c r="B24" s="284"/>
      <c r="C24" s="287"/>
      <c r="D24" s="290"/>
      <c r="E24" s="15"/>
      <c r="F24" s="25">
        <v>18</v>
      </c>
      <c r="G24" s="26" t="s">
        <v>91</v>
      </c>
      <c r="H24" s="26" t="s">
        <v>92</v>
      </c>
      <c r="I24" s="27"/>
      <c r="J24" s="27"/>
      <c r="K24" s="27">
        <v>3</v>
      </c>
      <c r="L24" s="27"/>
      <c r="M24" s="27"/>
      <c r="N24" s="27"/>
      <c r="O24" s="27"/>
      <c r="P24" s="27"/>
      <c r="Q24" s="27"/>
      <c r="R24" s="27">
        <v>1</v>
      </c>
      <c r="S24" s="27"/>
      <c r="T24" s="28"/>
      <c r="U24" s="22">
        <f t="shared" si="1"/>
        <v>4</v>
      </c>
      <c r="V24" s="29" t="s">
        <v>68</v>
      </c>
      <c r="W24" s="26" t="s">
        <v>69</v>
      </c>
      <c r="X24" s="30" t="s">
        <v>70</v>
      </c>
    </row>
    <row r="25" spans="2:24" ht="39" thickBot="1" x14ac:dyDescent="0.3">
      <c r="B25" s="284"/>
      <c r="C25" s="287"/>
      <c r="D25" s="290"/>
      <c r="E25" s="15"/>
      <c r="F25" s="25">
        <v>19</v>
      </c>
      <c r="G25" s="26" t="s">
        <v>93</v>
      </c>
      <c r="H25" s="26" t="s">
        <v>94</v>
      </c>
      <c r="I25" s="27"/>
      <c r="J25" s="27"/>
      <c r="K25" s="27"/>
      <c r="L25" s="27"/>
      <c r="M25" s="27"/>
      <c r="N25" s="27"/>
      <c r="O25" s="27"/>
      <c r="P25" s="27"/>
      <c r="Q25" s="27"/>
      <c r="R25" s="27">
        <v>1</v>
      </c>
      <c r="S25" s="27">
        <v>2</v>
      </c>
      <c r="T25" s="28"/>
      <c r="U25" s="22">
        <f t="shared" si="1"/>
        <v>3</v>
      </c>
      <c r="V25" s="29" t="s">
        <v>68</v>
      </c>
      <c r="W25" s="26" t="s">
        <v>69</v>
      </c>
      <c r="X25" s="30" t="s">
        <v>70</v>
      </c>
    </row>
    <row r="26" spans="2:24" ht="39" thickBot="1" x14ac:dyDescent="0.3">
      <c r="B26" s="284"/>
      <c r="C26" s="287"/>
      <c r="D26" s="290"/>
      <c r="E26" s="15"/>
      <c r="F26" s="25">
        <v>20</v>
      </c>
      <c r="G26" s="26" t="s">
        <v>95</v>
      </c>
      <c r="H26" s="26" t="s">
        <v>96</v>
      </c>
      <c r="I26" s="27"/>
      <c r="J26" s="27"/>
      <c r="K26" s="27"/>
      <c r="L26" s="27"/>
      <c r="M26" s="27"/>
      <c r="N26" s="27">
        <v>1</v>
      </c>
      <c r="O26" s="27"/>
      <c r="P26" s="27"/>
      <c r="Q26" s="27"/>
      <c r="R26" s="27"/>
      <c r="S26" s="27"/>
      <c r="T26" s="28">
        <v>1</v>
      </c>
      <c r="U26" s="22">
        <f t="shared" si="1"/>
        <v>2</v>
      </c>
      <c r="V26" s="29" t="s">
        <v>45</v>
      </c>
      <c r="W26" s="26" t="s">
        <v>66</v>
      </c>
      <c r="X26" s="30" t="s">
        <v>47</v>
      </c>
    </row>
    <row r="27" spans="2:24" ht="75.75" customHeight="1" thickBot="1" x14ac:dyDescent="0.3">
      <c r="B27" s="284"/>
      <c r="C27" s="287"/>
      <c r="D27" s="290"/>
      <c r="E27" s="15"/>
      <c r="F27" s="25">
        <v>21</v>
      </c>
      <c r="G27" s="26" t="s">
        <v>97</v>
      </c>
      <c r="H27" s="26" t="s">
        <v>98</v>
      </c>
      <c r="I27" s="27"/>
      <c r="J27" s="27"/>
      <c r="K27" s="27">
        <v>3</v>
      </c>
      <c r="L27" s="27"/>
      <c r="M27" s="27"/>
      <c r="N27" s="27"/>
      <c r="O27" s="27"/>
      <c r="P27" s="27"/>
      <c r="Q27" s="27"/>
      <c r="R27" s="27">
        <v>2</v>
      </c>
      <c r="S27" s="27"/>
      <c r="T27" s="28"/>
      <c r="U27" s="22">
        <f t="shared" si="1"/>
        <v>5</v>
      </c>
      <c r="V27" s="29" t="s">
        <v>45</v>
      </c>
      <c r="W27" s="26" t="s">
        <v>66</v>
      </c>
      <c r="X27" s="30" t="s">
        <v>47</v>
      </c>
    </row>
    <row r="28" spans="2:24" ht="51.75" thickBot="1" x14ac:dyDescent="0.3">
      <c r="B28" s="284"/>
      <c r="C28" s="287"/>
      <c r="D28" s="291"/>
      <c r="E28" s="15"/>
      <c r="F28" s="25">
        <v>22</v>
      </c>
      <c r="G28" s="26" t="s">
        <v>99</v>
      </c>
      <c r="H28" s="26" t="s">
        <v>100</v>
      </c>
      <c r="I28" s="27"/>
      <c r="J28" s="27">
        <v>4</v>
      </c>
      <c r="K28" s="27"/>
      <c r="L28" s="27"/>
      <c r="M28" s="27"/>
      <c r="N28" s="27"/>
      <c r="O28" s="27"/>
      <c r="P28" s="27">
        <v>3</v>
      </c>
      <c r="Q28" s="27"/>
      <c r="R28" s="27"/>
      <c r="S28" s="27"/>
      <c r="T28" s="28"/>
      <c r="U28" s="22">
        <f t="shared" si="1"/>
        <v>7</v>
      </c>
      <c r="V28" s="29" t="s">
        <v>101</v>
      </c>
      <c r="W28" s="26" t="s">
        <v>39</v>
      </c>
      <c r="X28" s="30" t="s">
        <v>40</v>
      </c>
    </row>
    <row r="29" spans="2:24" ht="39" thickBot="1" x14ac:dyDescent="0.3">
      <c r="B29" s="284"/>
      <c r="C29" s="287"/>
      <c r="D29" s="289" t="s">
        <v>102</v>
      </c>
      <c r="E29" s="15"/>
      <c r="F29" s="25">
        <v>23</v>
      </c>
      <c r="G29" s="26" t="s">
        <v>103</v>
      </c>
      <c r="H29" s="26" t="s">
        <v>104</v>
      </c>
      <c r="I29" s="27"/>
      <c r="J29" s="27"/>
      <c r="K29" s="27"/>
      <c r="L29" s="27"/>
      <c r="M29" s="27"/>
      <c r="N29" s="27"/>
      <c r="O29" s="27"/>
      <c r="P29" s="27"/>
      <c r="Q29" s="27"/>
      <c r="R29" s="27"/>
      <c r="S29" s="27">
        <v>1</v>
      </c>
      <c r="T29" s="28"/>
      <c r="U29" s="22">
        <f t="shared" si="1"/>
        <v>1</v>
      </c>
      <c r="V29" s="29" t="s">
        <v>45</v>
      </c>
      <c r="W29" s="26" t="s">
        <v>46</v>
      </c>
      <c r="X29" s="30" t="s">
        <v>47</v>
      </c>
    </row>
    <row r="30" spans="2:24" ht="51.75" thickBot="1" x14ac:dyDescent="0.3">
      <c r="B30" s="284"/>
      <c r="C30" s="288"/>
      <c r="D30" s="291"/>
      <c r="E30" s="15"/>
      <c r="F30" s="25">
        <v>24</v>
      </c>
      <c r="G30" s="26" t="s">
        <v>105</v>
      </c>
      <c r="H30" s="26" t="s">
        <v>106</v>
      </c>
      <c r="I30" s="27"/>
      <c r="J30" s="27"/>
      <c r="K30" s="27">
        <v>1</v>
      </c>
      <c r="L30" s="27"/>
      <c r="M30" s="27"/>
      <c r="N30" s="27"/>
      <c r="O30" s="27"/>
      <c r="P30" s="27">
        <v>4</v>
      </c>
      <c r="Q30" s="27"/>
      <c r="R30" s="27"/>
      <c r="S30" s="27">
        <v>5</v>
      </c>
      <c r="T30" s="28"/>
      <c r="U30" s="22">
        <f t="shared" si="1"/>
        <v>10</v>
      </c>
      <c r="V30" s="29" t="s">
        <v>45</v>
      </c>
      <c r="W30" s="26" t="s">
        <v>46</v>
      </c>
      <c r="X30" s="30" t="s">
        <v>40</v>
      </c>
    </row>
    <row r="31" spans="2:24" ht="51.75" thickBot="1" x14ac:dyDescent="0.3">
      <c r="B31" s="284"/>
      <c r="C31" s="292" t="s">
        <v>107</v>
      </c>
      <c r="D31" s="31" t="s">
        <v>108</v>
      </c>
      <c r="E31" s="15"/>
      <c r="F31" s="25">
        <v>25</v>
      </c>
      <c r="G31" s="26" t="s">
        <v>109</v>
      </c>
      <c r="H31" s="26" t="s">
        <v>110</v>
      </c>
      <c r="I31" s="27"/>
      <c r="J31" s="27"/>
      <c r="K31" s="27"/>
      <c r="L31" s="27"/>
      <c r="M31" s="27"/>
      <c r="N31" s="27"/>
      <c r="O31" s="27"/>
      <c r="P31" s="27"/>
      <c r="Q31" s="27"/>
      <c r="R31" s="27"/>
      <c r="S31" s="27">
        <v>1</v>
      </c>
      <c r="T31" s="28"/>
      <c r="U31" s="22">
        <f t="shared" si="1"/>
        <v>1</v>
      </c>
      <c r="V31" s="29" t="s">
        <v>45</v>
      </c>
      <c r="W31" s="26" t="s">
        <v>46</v>
      </c>
      <c r="X31" s="30" t="s">
        <v>47</v>
      </c>
    </row>
    <row r="32" spans="2:24" ht="51.75" thickBot="1" x14ac:dyDescent="0.3">
      <c r="B32" s="284"/>
      <c r="C32" s="287"/>
      <c r="D32" s="289" t="s">
        <v>111</v>
      </c>
      <c r="E32" s="15"/>
      <c r="F32" s="25">
        <v>26</v>
      </c>
      <c r="G32" s="26" t="s">
        <v>112</v>
      </c>
      <c r="H32" s="26" t="s">
        <v>113</v>
      </c>
      <c r="I32" s="27"/>
      <c r="J32" s="27"/>
      <c r="K32" s="27"/>
      <c r="L32" s="27"/>
      <c r="M32" s="27"/>
      <c r="N32" s="27">
        <v>6</v>
      </c>
      <c r="O32" s="27"/>
      <c r="P32" s="27"/>
      <c r="Q32" s="27"/>
      <c r="R32" s="27">
        <v>1</v>
      </c>
      <c r="S32" s="27"/>
      <c r="T32" s="28">
        <v>3</v>
      </c>
      <c r="U32" s="22">
        <f t="shared" si="1"/>
        <v>10</v>
      </c>
      <c r="V32" s="29" t="s">
        <v>68</v>
      </c>
      <c r="W32" s="26" t="s">
        <v>69</v>
      </c>
      <c r="X32" s="30" t="s">
        <v>70</v>
      </c>
    </row>
    <row r="33" spans="2:24" ht="39" thickBot="1" x14ac:dyDescent="0.3">
      <c r="B33" s="284"/>
      <c r="C33" s="287"/>
      <c r="D33" s="290"/>
      <c r="E33" s="15"/>
      <c r="F33" s="25">
        <v>27</v>
      </c>
      <c r="G33" s="26" t="s">
        <v>114</v>
      </c>
      <c r="H33" s="26" t="s">
        <v>115</v>
      </c>
      <c r="I33" s="27"/>
      <c r="J33" s="27"/>
      <c r="K33" s="27"/>
      <c r="L33" s="27"/>
      <c r="M33" s="27"/>
      <c r="N33" s="27"/>
      <c r="O33" s="27"/>
      <c r="P33" s="27">
        <v>1</v>
      </c>
      <c r="Q33" s="27"/>
      <c r="R33" s="27"/>
      <c r="S33" s="27">
        <v>1</v>
      </c>
      <c r="T33" s="28"/>
      <c r="U33" s="22">
        <f t="shared" si="1"/>
        <v>2</v>
      </c>
      <c r="V33" s="29" t="s">
        <v>45</v>
      </c>
      <c r="W33" s="26" t="s">
        <v>46</v>
      </c>
      <c r="X33" s="30" t="s">
        <v>47</v>
      </c>
    </row>
    <row r="34" spans="2:24" ht="51.75" thickBot="1" x14ac:dyDescent="0.3">
      <c r="B34" s="284"/>
      <c r="C34" s="287"/>
      <c r="D34" s="290"/>
      <c r="E34" s="15"/>
      <c r="F34" s="25">
        <v>28</v>
      </c>
      <c r="G34" s="26" t="s">
        <v>116</v>
      </c>
      <c r="H34" s="26" t="s">
        <v>113</v>
      </c>
      <c r="I34" s="27"/>
      <c r="J34" s="27"/>
      <c r="K34" s="27"/>
      <c r="L34" s="27"/>
      <c r="M34" s="27"/>
      <c r="N34" s="27">
        <v>1</v>
      </c>
      <c r="O34" s="27"/>
      <c r="P34" s="27"/>
      <c r="Q34" s="27"/>
      <c r="R34" s="27">
        <v>1</v>
      </c>
      <c r="S34" s="27"/>
      <c r="T34" s="28"/>
      <c r="U34" s="22">
        <f t="shared" si="1"/>
        <v>2</v>
      </c>
      <c r="V34" s="29" t="s">
        <v>45</v>
      </c>
      <c r="W34" s="26" t="s">
        <v>46</v>
      </c>
      <c r="X34" s="30" t="s">
        <v>47</v>
      </c>
    </row>
    <row r="35" spans="2:24" ht="51.75" thickBot="1" x14ac:dyDescent="0.3">
      <c r="B35" s="284"/>
      <c r="C35" s="287"/>
      <c r="D35" s="291"/>
      <c r="E35" s="15"/>
      <c r="F35" s="25">
        <v>29</v>
      </c>
      <c r="G35" s="26" t="s">
        <v>117</v>
      </c>
      <c r="H35" s="26" t="s">
        <v>118</v>
      </c>
      <c r="I35" s="27"/>
      <c r="J35" s="27"/>
      <c r="K35" s="27"/>
      <c r="L35" s="27">
        <v>1</v>
      </c>
      <c r="M35" s="27"/>
      <c r="N35" s="27"/>
      <c r="O35" s="27"/>
      <c r="P35" s="27"/>
      <c r="Q35" s="27"/>
      <c r="R35" s="27">
        <v>1</v>
      </c>
      <c r="S35" s="27"/>
      <c r="T35" s="28"/>
      <c r="U35" s="22">
        <f t="shared" si="1"/>
        <v>2</v>
      </c>
      <c r="V35" s="29" t="s">
        <v>101</v>
      </c>
      <c r="W35" s="26" t="s">
        <v>39</v>
      </c>
      <c r="X35" s="30" t="s">
        <v>40</v>
      </c>
    </row>
    <row r="36" spans="2:24" ht="39" thickBot="1" x14ac:dyDescent="0.3">
      <c r="B36" s="284"/>
      <c r="C36" s="287"/>
      <c r="D36" s="31" t="s">
        <v>119</v>
      </c>
      <c r="E36" s="15"/>
      <c r="F36" s="25">
        <v>30</v>
      </c>
      <c r="G36" s="26" t="s">
        <v>120</v>
      </c>
      <c r="H36" s="26" t="s">
        <v>121</v>
      </c>
      <c r="I36" s="27"/>
      <c r="J36" s="27"/>
      <c r="K36" s="27"/>
      <c r="L36" s="27"/>
      <c r="M36" s="27"/>
      <c r="N36" s="27"/>
      <c r="O36" s="27"/>
      <c r="P36" s="27"/>
      <c r="Q36" s="27"/>
      <c r="R36" s="27">
        <v>1</v>
      </c>
      <c r="S36" s="27"/>
      <c r="T36" s="28"/>
      <c r="U36" s="22">
        <f t="shared" si="1"/>
        <v>1</v>
      </c>
      <c r="V36" s="29" t="s">
        <v>45</v>
      </c>
      <c r="W36" s="26" t="s">
        <v>66</v>
      </c>
      <c r="X36" s="30" t="s">
        <v>47</v>
      </c>
    </row>
    <row r="37" spans="2:24" ht="39" thickBot="1" x14ac:dyDescent="0.3">
      <c r="B37" s="284"/>
      <c r="C37" s="287"/>
      <c r="D37" s="289" t="s">
        <v>122</v>
      </c>
      <c r="E37" s="15"/>
      <c r="F37" s="25">
        <v>31</v>
      </c>
      <c r="G37" s="26" t="s">
        <v>123</v>
      </c>
      <c r="H37" s="26" t="s">
        <v>124</v>
      </c>
      <c r="I37" s="27"/>
      <c r="J37" s="27"/>
      <c r="K37" s="27"/>
      <c r="L37" s="27"/>
      <c r="M37" s="27"/>
      <c r="N37" s="27">
        <v>3</v>
      </c>
      <c r="O37" s="27"/>
      <c r="P37" s="27"/>
      <c r="Q37" s="27"/>
      <c r="R37" s="27"/>
      <c r="S37" s="27">
        <v>1</v>
      </c>
      <c r="T37" s="28">
        <v>3</v>
      </c>
      <c r="U37" s="22">
        <f t="shared" si="1"/>
        <v>7</v>
      </c>
      <c r="V37" s="29" t="s">
        <v>68</v>
      </c>
      <c r="W37" s="26" t="s">
        <v>69</v>
      </c>
      <c r="X37" s="30" t="s">
        <v>70</v>
      </c>
    </row>
    <row r="38" spans="2:24" ht="39" thickBot="1" x14ac:dyDescent="0.3">
      <c r="B38" s="285"/>
      <c r="C38" s="293"/>
      <c r="D38" s="294"/>
      <c r="E38" s="38"/>
      <c r="F38" s="39">
        <v>32</v>
      </c>
      <c r="G38" s="47" t="s">
        <v>125</v>
      </c>
      <c r="H38" s="47" t="s">
        <v>126</v>
      </c>
      <c r="I38" s="48"/>
      <c r="J38" s="48"/>
      <c r="K38" s="48"/>
      <c r="L38" s="48"/>
      <c r="M38" s="48"/>
      <c r="N38" s="48"/>
      <c r="O38" s="48"/>
      <c r="P38" s="48"/>
      <c r="Q38" s="48"/>
      <c r="R38" s="48"/>
      <c r="S38" s="48">
        <v>1</v>
      </c>
      <c r="T38" s="49"/>
      <c r="U38" s="22">
        <f t="shared" si="1"/>
        <v>1</v>
      </c>
      <c r="V38" s="50" t="s">
        <v>45</v>
      </c>
      <c r="W38" s="47" t="s">
        <v>46</v>
      </c>
      <c r="X38" s="7" t="s">
        <v>47</v>
      </c>
    </row>
    <row r="39" spans="2:24" ht="39" customHeight="1" thickBot="1" x14ac:dyDescent="0.3">
      <c r="B39" s="283" t="s">
        <v>127</v>
      </c>
      <c r="C39" s="286" t="s">
        <v>128</v>
      </c>
      <c r="D39" s="300" t="s">
        <v>129</v>
      </c>
      <c r="E39" s="11"/>
      <c r="F39" s="18">
        <v>33</v>
      </c>
      <c r="G39" s="19" t="s">
        <v>130</v>
      </c>
      <c r="H39" s="19" t="s">
        <v>131</v>
      </c>
      <c r="I39" s="20"/>
      <c r="J39" s="20"/>
      <c r="K39" s="20"/>
      <c r="L39" s="20"/>
      <c r="M39" s="20">
        <v>1</v>
      </c>
      <c r="N39" s="20"/>
      <c r="O39" s="20"/>
      <c r="P39" s="20"/>
      <c r="Q39" s="20"/>
      <c r="R39" s="20"/>
      <c r="S39" s="20"/>
      <c r="T39" s="21">
        <v>2</v>
      </c>
      <c r="U39" s="22">
        <f t="shared" si="1"/>
        <v>3</v>
      </c>
      <c r="V39" s="23" t="s">
        <v>45</v>
      </c>
      <c r="W39" s="19" t="s">
        <v>66</v>
      </c>
      <c r="X39" s="24" t="s">
        <v>40</v>
      </c>
    </row>
    <row r="40" spans="2:24" ht="39" thickBot="1" x14ac:dyDescent="0.3">
      <c r="B40" s="284"/>
      <c r="C40" s="287"/>
      <c r="D40" s="290"/>
      <c r="E40" s="15"/>
      <c r="F40" s="25">
        <v>34</v>
      </c>
      <c r="G40" s="26" t="s">
        <v>132</v>
      </c>
      <c r="H40" s="26" t="s">
        <v>133</v>
      </c>
      <c r="I40" s="27"/>
      <c r="J40" s="27">
        <v>2</v>
      </c>
      <c r="K40" s="27">
        <v>1</v>
      </c>
      <c r="L40" s="27">
        <v>1</v>
      </c>
      <c r="M40" s="27">
        <v>2</v>
      </c>
      <c r="N40" s="27"/>
      <c r="O40" s="27"/>
      <c r="P40" s="27"/>
      <c r="Q40" s="27"/>
      <c r="R40" s="27"/>
      <c r="S40" s="27"/>
      <c r="T40" s="28"/>
      <c r="U40" s="22">
        <f t="shared" si="1"/>
        <v>6</v>
      </c>
      <c r="V40" s="29" t="s">
        <v>134</v>
      </c>
      <c r="W40" s="26" t="s">
        <v>53</v>
      </c>
      <c r="X40" s="30" t="s">
        <v>40</v>
      </c>
    </row>
    <row r="41" spans="2:24" ht="39" thickBot="1" x14ac:dyDescent="0.3">
      <c r="B41" s="284"/>
      <c r="C41" s="287"/>
      <c r="D41" s="290"/>
      <c r="E41" s="15"/>
      <c r="F41" s="25">
        <v>35</v>
      </c>
      <c r="G41" s="26" t="s">
        <v>135</v>
      </c>
      <c r="H41" s="26" t="s">
        <v>136</v>
      </c>
      <c r="I41" s="27"/>
      <c r="J41" s="27"/>
      <c r="K41" s="27">
        <v>1</v>
      </c>
      <c r="L41" s="27">
        <v>2</v>
      </c>
      <c r="M41" s="27">
        <v>2</v>
      </c>
      <c r="N41" s="27">
        <v>1</v>
      </c>
      <c r="O41" s="27"/>
      <c r="P41" s="27"/>
      <c r="Q41" s="27"/>
      <c r="R41" s="27"/>
      <c r="S41" s="27"/>
      <c r="T41" s="28"/>
      <c r="U41" s="22">
        <f t="shared" si="1"/>
        <v>6</v>
      </c>
      <c r="V41" s="29" t="s">
        <v>134</v>
      </c>
      <c r="W41" s="26" t="s">
        <v>53</v>
      </c>
      <c r="X41" s="30" t="s">
        <v>54</v>
      </c>
    </row>
    <row r="42" spans="2:24" ht="51.75" thickBot="1" x14ac:dyDescent="0.3">
      <c r="B42" s="284"/>
      <c r="C42" s="287"/>
      <c r="D42" s="290"/>
      <c r="E42" s="15"/>
      <c r="F42" s="51">
        <v>36</v>
      </c>
      <c r="G42" s="32" t="s">
        <v>137</v>
      </c>
      <c r="H42" s="32" t="s">
        <v>138</v>
      </c>
      <c r="I42" s="33"/>
      <c r="J42" s="34"/>
      <c r="K42" s="34"/>
      <c r="L42" s="34"/>
      <c r="M42" s="34"/>
      <c r="N42" s="34"/>
      <c r="O42" s="33"/>
      <c r="P42" s="34"/>
      <c r="Q42" s="34">
        <v>1</v>
      </c>
      <c r="R42" s="34"/>
      <c r="S42" s="34"/>
      <c r="T42" s="35"/>
      <c r="U42" s="22">
        <f t="shared" si="1"/>
        <v>1</v>
      </c>
      <c r="V42" s="37" t="s">
        <v>134</v>
      </c>
      <c r="W42" s="32" t="s">
        <v>53</v>
      </c>
      <c r="X42" s="52" t="s">
        <v>54</v>
      </c>
    </row>
    <row r="43" spans="2:24" ht="51.75" thickBot="1" x14ac:dyDescent="0.3">
      <c r="B43" s="284"/>
      <c r="C43" s="287"/>
      <c r="D43" s="290"/>
      <c r="E43" s="15"/>
      <c r="F43" s="51">
        <v>37</v>
      </c>
      <c r="G43" s="32" t="s">
        <v>139</v>
      </c>
      <c r="H43" s="32" t="s">
        <v>140</v>
      </c>
      <c r="I43" s="33"/>
      <c r="J43" s="34"/>
      <c r="K43" s="34"/>
      <c r="L43" s="34"/>
      <c r="M43" s="34"/>
      <c r="N43" s="34"/>
      <c r="O43" s="33"/>
      <c r="P43" s="34"/>
      <c r="Q43" s="34"/>
      <c r="R43" s="34"/>
      <c r="S43" s="34">
        <v>1</v>
      </c>
      <c r="T43" s="35"/>
      <c r="U43" s="22">
        <f t="shared" si="1"/>
        <v>1</v>
      </c>
      <c r="V43" s="37" t="s">
        <v>141</v>
      </c>
      <c r="W43" s="32" t="s">
        <v>53</v>
      </c>
      <c r="X43" s="52" t="s">
        <v>54</v>
      </c>
    </row>
    <row r="44" spans="2:24" ht="39" thickBot="1" x14ac:dyDescent="0.3">
      <c r="B44" s="284"/>
      <c r="C44" s="287"/>
      <c r="D44" s="290"/>
      <c r="E44" s="15"/>
      <c r="F44" s="51">
        <v>38</v>
      </c>
      <c r="G44" s="32" t="s">
        <v>142</v>
      </c>
      <c r="H44" s="32" t="s">
        <v>143</v>
      </c>
      <c r="I44" s="33"/>
      <c r="J44" s="34"/>
      <c r="K44" s="34"/>
      <c r="L44" s="34"/>
      <c r="M44" s="34">
        <v>1</v>
      </c>
      <c r="N44" s="34"/>
      <c r="O44" s="33"/>
      <c r="P44" s="34"/>
      <c r="Q44" s="34"/>
      <c r="R44" s="34">
        <v>1</v>
      </c>
      <c r="S44" s="34"/>
      <c r="T44" s="35"/>
      <c r="U44" s="22">
        <f t="shared" si="1"/>
        <v>2</v>
      </c>
      <c r="V44" s="37" t="s">
        <v>144</v>
      </c>
      <c r="W44" s="32" t="s">
        <v>53</v>
      </c>
      <c r="X44" s="52" t="s">
        <v>40</v>
      </c>
    </row>
    <row r="45" spans="2:24" ht="39" thickBot="1" x14ac:dyDescent="0.3">
      <c r="B45" s="284"/>
      <c r="C45" s="287"/>
      <c r="D45" s="291"/>
      <c r="E45" s="15"/>
      <c r="F45" s="51">
        <v>39</v>
      </c>
      <c r="G45" s="32" t="s">
        <v>145</v>
      </c>
      <c r="H45" s="32" t="s">
        <v>146</v>
      </c>
      <c r="I45" s="33">
        <v>1</v>
      </c>
      <c r="J45" s="34"/>
      <c r="K45" s="34">
        <v>1</v>
      </c>
      <c r="L45" s="34"/>
      <c r="M45" s="34">
        <v>1</v>
      </c>
      <c r="N45" s="34"/>
      <c r="O45" s="33">
        <v>1</v>
      </c>
      <c r="P45" s="34"/>
      <c r="Q45" s="34">
        <v>2</v>
      </c>
      <c r="R45" s="34"/>
      <c r="S45" s="34"/>
      <c r="T45" s="35"/>
      <c r="U45" s="22">
        <f t="shared" si="1"/>
        <v>6</v>
      </c>
      <c r="V45" s="37" t="s">
        <v>134</v>
      </c>
      <c r="W45" s="32" t="s">
        <v>53</v>
      </c>
      <c r="X45" s="52" t="s">
        <v>40</v>
      </c>
    </row>
    <row r="46" spans="2:24" ht="39" thickBot="1" x14ac:dyDescent="0.3">
      <c r="B46" s="284"/>
      <c r="C46" s="287"/>
      <c r="D46" s="301" t="s">
        <v>147</v>
      </c>
      <c r="E46" s="15"/>
      <c r="F46" s="51">
        <v>40</v>
      </c>
      <c r="G46" s="32" t="s">
        <v>148</v>
      </c>
      <c r="H46" s="32" t="s">
        <v>149</v>
      </c>
      <c r="I46" s="53"/>
      <c r="J46" s="54"/>
      <c r="K46" s="54"/>
      <c r="L46" s="54"/>
      <c r="M46" s="54"/>
      <c r="N46" s="54"/>
      <c r="O46" s="53">
        <v>1</v>
      </c>
      <c r="P46" s="54"/>
      <c r="Q46" s="54"/>
      <c r="R46" s="54"/>
      <c r="S46" s="54">
        <v>1</v>
      </c>
      <c r="T46" s="55"/>
      <c r="U46" s="22">
        <f t="shared" si="1"/>
        <v>2</v>
      </c>
      <c r="V46" s="37" t="s">
        <v>150</v>
      </c>
      <c r="W46" s="32" t="s">
        <v>53</v>
      </c>
      <c r="X46" s="52" t="s">
        <v>54</v>
      </c>
    </row>
    <row r="47" spans="2:24" ht="39" thickBot="1" x14ac:dyDescent="0.3">
      <c r="B47" s="284"/>
      <c r="C47" s="288"/>
      <c r="D47" s="302"/>
      <c r="E47" s="15"/>
      <c r="F47" s="51">
        <v>41</v>
      </c>
      <c r="G47" s="32" t="s">
        <v>151</v>
      </c>
      <c r="H47" s="32" t="s">
        <v>152</v>
      </c>
      <c r="I47" s="53"/>
      <c r="J47" s="54"/>
      <c r="K47" s="54">
        <v>1</v>
      </c>
      <c r="L47" s="54"/>
      <c r="M47" s="54"/>
      <c r="N47" s="54">
        <v>1</v>
      </c>
      <c r="O47" s="53"/>
      <c r="P47" s="54"/>
      <c r="Q47" s="54">
        <v>1</v>
      </c>
      <c r="R47" s="54"/>
      <c r="S47" s="54"/>
      <c r="T47" s="55">
        <v>1</v>
      </c>
      <c r="U47" s="22">
        <f t="shared" si="1"/>
        <v>4</v>
      </c>
      <c r="V47" s="37" t="s">
        <v>150</v>
      </c>
      <c r="W47" s="32" t="s">
        <v>53</v>
      </c>
      <c r="X47" s="52" t="s">
        <v>54</v>
      </c>
    </row>
    <row r="48" spans="2:24" ht="39" customHeight="1" thickBot="1" x14ac:dyDescent="0.3">
      <c r="B48" s="284"/>
      <c r="C48" s="292" t="s">
        <v>153</v>
      </c>
      <c r="D48" s="289" t="s">
        <v>154</v>
      </c>
      <c r="E48" s="15"/>
      <c r="F48" s="51">
        <v>42</v>
      </c>
      <c r="G48" s="32" t="s">
        <v>155</v>
      </c>
      <c r="H48" s="32" t="s">
        <v>156</v>
      </c>
      <c r="I48" s="33"/>
      <c r="J48" s="34"/>
      <c r="K48" s="34"/>
      <c r="L48" s="34"/>
      <c r="M48" s="34">
        <v>1</v>
      </c>
      <c r="N48" s="34">
        <v>2</v>
      </c>
      <c r="O48" s="33">
        <v>1</v>
      </c>
      <c r="P48" s="34">
        <v>2</v>
      </c>
      <c r="Q48" s="34">
        <v>1</v>
      </c>
      <c r="R48" s="34"/>
      <c r="S48" s="34">
        <v>1</v>
      </c>
      <c r="T48" s="35">
        <v>2</v>
      </c>
      <c r="U48" s="22">
        <f t="shared" si="1"/>
        <v>10</v>
      </c>
      <c r="V48" s="37" t="s">
        <v>68</v>
      </c>
      <c r="W48" s="32" t="s">
        <v>69</v>
      </c>
      <c r="X48" s="52" t="s">
        <v>70</v>
      </c>
    </row>
    <row r="49" spans="2:24" ht="51.75" customHeight="1" thickBot="1" x14ac:dyDescent="0.3">
      <c r="B49" s="284"/>
      <c r="C49" s="287"/>
      <c r="D49" s="290"/>
      <c r="E49" s="15"/>
      <c r="F49" s="51">
        <v>43</v>
      </c>
      <c r="G49" s="32" t="s">
        <v>157</v>
      </c>
      <c r="H49" s="32" t="s">
        <v>158</v>
      </c>
      <c r="I49" s="33"/>
      <c r="J49" s="34"/>
      <c r="K49" s="34"/>
      <c r="L49" s="34"/>
      <c r="M49" s="34"/>
      <c r="N49" s="34"/>
      <c r="O49" s="33"/>
      <c r="P49" s="34"/>
      <c r="Q49" s="34">
        <v>1</v>
      </c>
      <c r="R49" s="34">
        <v>1</v>
      </c>
      <c r="S49" s="34">
        <v>1</v>
      </c>
      <c r="T49" s="35"/>
      <c r="U49" s="22">
        <f t="shared" si="1"/>
        <v>3</v>
      </c>
      <c r="V49" s="37" t="s">
        <v>45</v>
      </c>
      <c r="W49" s="32" t="s">
        <v>66</v>
      </c>
      <c r="X49" s="52" t="s">
        <v>40</v>
      </c>
    </row>
    <row r="50" spans="2:24" ht="51.75" customHeight="1" thickBot="1" x14ac:dyDescent="0.3">
      <c r="B50" s="284"/>
      <c r="C50" s="287"/>
      <c r="D50" s="290"/>
      <c r="E50" s="15"/>
      <c r="F50" s="51">
        <v>44</v>
      </c>
      <c r="G50" s="32" t="s">
        <v>159</v>
      </c>
      <c r="H50" s="32" t="s">
        <v>160</v>
      </c>
      <c r="I50" s="56"/>
      <c r="J50" s="57"/>
      <c r="K50" s="57">
        <v>1</v>
      </c>
      <c r="L50" s="57"/>
      <c r="M50" s="57"/>
      <c r="N50" s="57">
        <v>1</v>
      </c>
      <c r="O50" s="56"/>
      <c r="P50" s="57"/>
      <c r="Q50" s="57">
        <v>1</v>
      </c>
      <c r="R50" s="57"/>
      <c r="S50" s="57"/>
      <c r="T50" s="58">
        <v>1</v>
      </c>
      <c r="U50" s="22">
        <f t="shared" si="1"/>
        <v>4</v>
      </c>
      <c r="V50" s="37" t="s">
        <v>161</v>
      </c>
      <c r="W50" s="32" t="s">
        <v>53</v>
      </c>
      <c r="X50" s="52" t="s">
        <v>40</v>
      </c>
    </row>
    <row r="51" spans="2:24" ht="51.75" customHeight="1" thickBot="1" x14ac:dyDescent="0.3">
      <c r="B51" s="284"/>
      <c r="C51" s="287"/>
      <c r="D51" s="291"/>
      <c r="E51" s="15"/>
      <c r="F51" s="51">
        <v>45</v>
      </c>
      <c r="G51" s="32" t="s">
        <v>162</v>
      </c>
      <c r="H51" s="32" t="s">
        <v>163</v>
      </c>
      <c r="I51" s="56"/>
      <c r="J51" s="57"/>
      <c r="K51" s="57"/>
      <c r="L51" s="57"/>
      <c r="M51" s="57"/>
      <c r="N51" s="57"/>
      <c r="O51" s="56"/>
      <c r="P51" s="57"/>
      <c r="Q51" s="57"/>
      <c r="R51" s="57"/>
      <c r="S51" s="57">
        <v>1</v>
      </c>
      <c r="T51" s="58"/>
      <c r="U51" s="22">
        <f t="shared" si="1"/>
        <v>1</v>
      </c>
      <c r="V51" s="37" t="s">
        <v>161</v>
      </c>
      <c r="W51" s="32" t="s">
        <v>53</v>
      </c>
      <c r="X51" s="52" t="s">
        <v>40</v>
      </c>
    </row>
    <row r="52" spans="2:24" ht="51.75" customHeight="1" thickBot="1" x14ac:dyDescent="0.3">
      <c r="B52" s="284"/>
      <c r="C52" s="287"/>
      <c r="D52" s="289" t="s">
        <v>164</v>
      </c>
      <c r="E52" s="15"/>
      <c r="F52" s="51">
        <v>46</v>
      </c>
      <c r="G52" s="32" t="s">
        <v>165</v>
      </c>
      <c r="H52" s="32" t="s">
        <v>166</v>
      </c>
      <c r="I52" s="33"/>
      <c r="J52" s="34"/>
      <c r="K52" s="34"/>
      <c r="L52" s="34"/>
      <c r="M52" s="34"/>
      <c r="N52" s="34"/>
      <c r="O52" s="33"/>
      <c r="P52" s="34"/>
      <c r="Q52" s="34"/>
      <c r="R52" s="34"/>
      <c r="S52" s="34"/>
      <c r="T52" s="35">
        <v>1</v>
      </c>
      <c r="U52" s="22">
        <f t="shared" si="1"/>
        <v>1</v>
      </c>
      <c r="V52" s="37" t="s">
        <v>68</v>
      </c>
      <c r="W52" s="32" t="s">
        <v>69</v>
      </c>
      <c r="X52" s="52" t="s">
        <v>70</v>
      </c>
    </row>
    <row r="53" spans="2:24" ht="51.75" customHeight="1" thickBot="1" x14ac:dyDescent="0.3">
      <c r="B53" s="284"/>
      <c r="C53" s="287"/>
      <c r="D53" s="290"/>
      <c r="E53" s="15"/>
      <c r="F53" s="51">
        <v>47</v>
      </c>
      <c r="G53" s="32" t="s">
        <v>167</v>
      </c>
      <c r="H53" s="32" t="s">
        <v>168</v>
      </c>
      <c r="I53" s="33"/>
      <c r="J53" s="34"/>
      <c r="K53" s="34">
        <v>100</v>
      </c>
      <c r="L53" s="34"/>
      <c r="M53" s="34"/>
      <c r="N53" s="34">
        <v>220</v>
      </c>
      <c r="O53" s="33"/>
      <c r="P53" s="34"/>
      <c r="Q53" s="34">
        <v>250</v>
      </c>
      <c r="R53" s="34"/>
      <c r="S53" s="34"/>
      <c r="T53" s="35">
        <v>310</v>
      </c>
      <c r="U53" s="22">
        <f t="shared" si="1"/>
        <v>880</v>
      </c>
      <c r="V53" s="37" t="s">
        <v>45</v>
      </c>
      <c r="W53" s="32" t="s">
        <v>66</v>
      </c>
      <c r="X53" s="52" t="s">
        <v>40</v>
      </c>
    </row>
    <row r="54" spans="2:24" ht="51.75" thickBot="1" x14ac:dyDescent="0.3">
      <c r="B54" s="284"/>
      <c r="C54" s="287"/>
      <c r="D54" s="290"/>
      <c r="E54" s="15"/>
      <c r="F54" s="51">
        <v>48</v>
      </c>
      <c r="G54" s="59" t="s">
        <v>169</v>
      </c>
      <c r="H54" s="60" t="s">
        <v>170</v>
      </c>
      <c r="I54" s="53"/>
      <c r="J54" s="54"/>
      <c r="K54" s="54"/>
      <c r="L54" s="54"/>
      <c r="M54" s="54"/>
      <c r="N54" s="54">
        <v>1</v>
      </c>
      <c r="O54" s="53"/>
      <c r="P54" s="54"/>
      <c r="Q54" s="54"/>
      <c r="R54" s="54"/>
      <c r="S54" s="54"/>
      <c r="T54" s="55">
        <v>1</v>
      </c>
      <c r="U54" s="22">
        <f t="shared" si="1"/>
        <v>2</v>
      </c>
      <c r="V54" s="37" t="s">
        <v>171</v>
      </c>
      <c r="W54" s="32" t="s">
        <v>53</v>
      </c>
      <c r="X54" s="52" t="s">
        <v>40</v>
      </c>
    </row>
    <row r="55" spans="2:24" s="62" customFormat="1" ht="51.75" customHeight="1" thickBot="1" x14ac:dyDescent="0.3">
      <c r="B55" s="284"/>
      <c r="C55" s="287"/>
      <c r="D55" s="303" t="s">
        <v>172</v>
      </c>
      <c r="E55" s="61"/>
      <c r="F55" s="51">
        <v>49</v>
      </c>
      <c r="G55" s="32" t="s">
        <v>173</v>
      </c>
      <c r="H55" s="32" t="s">
        <v>174</v>
      </c>
      <c r="I55" s="33"/>
      <c r="J55" s="34"/>
      <c r="K55" s="34">
        <v>11</v>
      </c>
      <c r="L55" s="34"/>
      <c r="M55" s="34"/>
      <c r="N55" s="34">
        <v>2</v>
      </c>
      <c r="O55" s="33"/>
      <c r="P55" s="34"/>
      <c r="Q55" s="34"/>
      <c r="R55" s="34"/>
      <c r="S55" s="34"/>
      <c r="T55" s="35">
        <v>7</v>
      </c>
      <c r="U55" s="22">
        <f t="shared" si="1"/>
        <v>20</v>
      </c>
      <c r="V55" s="37" t="s">
        <v>68</v>
      </c>
      <c r="W55" s="32" t="s">
        <v>69</v>
      </c>
      <c r="X55" s="52" t="s">
        <v>70</v>
      </c>
    </row>
    <row r="56" spans="2:24" s="62" customFormat="1" ht="51.75" customHeight="1" thickBot="1" x14ac:dyDescent="0.3">
      <c r="B56" s="284"/>
      <c r="C56" s="287"/>
      <c r="D56" s="304"/>
      <c r="E56" s="61"/>
      <c r="F56" s="51">
        <v>50</v>
      </c>
      <c r="G56" s="32" t="s">
        <v>175</v>
      </c>
      <c r="H56" s="32" t="s">
        <v>176</v>
      </c>
      <c r="I56" s="33"/>
      <c r="J56" s="34"/>
      <c r="K56" s="34"/>
      <c r="L56" s="34"/>
      <c r="M56" s="34"/>
      <c r="N56" s="34"/>
      <c r="O56" s="33">
        <v>1</v>
      </c>
      <c r="P56" s="34">
        <v>1</v>
      </c>
      <c r="Q56" s="34"/>
      <c r="R56" s="34"/>
      <c r="S56" s="34">
        <v>4</v>
      </c>
      <c r="T56" s="35"/>
      <c r="U56" s="22">
        <f t="shared" si="1"/>
        <v>6</v>
      </c>
      <c r="V56" s="37" t="s">
        <v>68</v>
      </c>
      <c r="W56" s="32" t="s">
        <v>69</v>
      </c>
      <c r="X56" s="52" t="s">
        <v>70</v>
      </c>
    </row>
    <row r="57" spans="2:24" s="62" customFormat="1" ht="51.75" customHeight="1" thickBot="1" x14ac:dyDescent="0.3">
      <c r="B57" s="284"/>
      <c r="C57" s="287"/>
      <c r="D57" s="304"/>
      <c r="E57" s="61"/>
      <c r="F57" s="51">
        <v>51</v>
      </c>
      <c r="G57" s="32" t="s">
        <v>177</v>
      </c>
      <c r="H57" s="32" t="s">
        <v>176</v>
      </c>
      <c r="I57" s="33"/>
      <c r="J57" s="34"/>
      <c r="K57" s="34"/>
      <c r="L57" s="34"/>
      <c r="M57" s="34"/>
      <c r="N57" s="34"/>
      <c r="O57" s="33"/>
      <c r="P57" s="34"/>
      <c r="Q57" s="34">
        <v>1</v>
      </c>
      <c r="R57" s="34"/>
      <c r="S57" s="34">
        <v>2</v>
      </c>
      <c r="T57" s="35"/>
      <c r="U57" s="22">
        <f t="shared" si="1"/>
        <v>3</v>
      </c>
      <c r="V57" s="37" t="s">
        <v>68</v>
      </c>
      <c r="W57" s="32" t="s">
        <v>69</v>
      </c>
      <c r="X57" s="52" t="s">
        <v>70</v>
      </c>
    </row>
    <row r="58" spans="2:24" ht="51.75" customHeight="1" thickBot="1" x14ac:dyDescent="0.3">
      <c r="B58" s="285"/>
      <c r="C58" s="293"/>
      <c r="D58" s="305"/>
      <c r="E58" s="38"/>
      <c r="F58" s="63">
        <v>52</v>
      </c>
      <c r="G58" s="40" t="s">
        <v>178</v>
      </c>
      <c r="H58" s="40" t="s">
        <v>179</v>
      </c>
      <c r="I58" s="41"/>
      <c r="J58" s="42"/>
      <c r="K58" s="42"/>
      <c r="L58" s="42"/>
      <c r="M58" s="42"/>
      <c r="N58" s="42"/>
      <c r="O58" s="41"/>
      <c r="P58" s="42"/>
      <c r="Q58" s="42"/>
      <c r="R58" s="42">
        <v>2</v>
      </c>
      <c r="S58" s="42">
        <v>4</v>
      </c>
      <c r="T58" s="43">
        <v>7</v>
      </c>
      <c r="U58" s="22">
        <f t="shared" si="1"/>
        <v>13</v>
      </c>
      <c r="V58" s="44" t="s">
        <v>68</v>
      </c>
      <c r="W58" s="40" t="s">
        <v>69</v>
      </c>
      <c r="X58" s="64" t="s">
        <v>70</v>
      </c>
    </row>
    <row r="59" spans="2:24" ht="90" thickBot="1" x14ac:dyDescent="0.3">
      <c r="B59" s="283" t="s">
        <v>127</v>
      </c>
      <c r="C59" s="286" t="s">
        <v>153</v>
      </c>
      <c r="D59" s="290" t="s">
        <v>180</v>
      </c>
      <c r="E59" s="15"/>
      <c r="F59" s="65">
        <v>53</v>
      </c>
      <c r="G59" s="66" t="s">
        <v>181</v>
      </c>
      <c r="H59" s="66" t="s">
        <v>182</v>
      </c>
      <c r="I59" s="67"/>
      <c r="J59" s="68"/>
      <c r="K59" s="68">
        <v>1</v>
      </c>
      <c r="L59" s="68"/>
      <c r="M59" s="68"/>
      <c r="N59" s="68"/>
      <c r="O59" s="67">
        <v>1</v>
      </c>
      <c r="P59" s="68"/>
      <c r="Q59" s="68"/>
      <c r="R59" s="68"/>
      <c r="S59" s="68">
        <v>1</v>
      </c>
      <c r="T59" s="69"/>
      <c r="U59" s="70">
        <f>SUM(I59:T59)</f>
        <v>3</v>
      </c>
      <c r="V59" s="71" t="s">
        <v>101</v>
      </c>
      <c r="W59" s="66" t="s">
        <v>39</v>
      </c>
      <c r="X59" s="72" t="s">
        <v>183</v>
      </c>
    </row>
    <row r="60" spans="2:24" ht="51.75" thickBot="1" x14ac:dyDescent="0.3">
      <c r="B60" s="284"/>
      <c r="C60" s="287"/>
      <c r="D60" s="290"/>
      <c r="E60" s="15"/>
      <c r="F60" s="51">
        <v>54</v>
      </c>
      <c r="G60" s="32" t="s">
        <v>184</v>
      </c>
      <c r="H60" s="32" t="s">
        <v>185</v>
      </c>
      <c r="I60" s="33">
        <v>1</v>
      </c>
      <c r="J60" s="34"/>
      <c r="K60" s="34"/>
      <c r="L60" s="34">
        <v>1</v>
      </c>
      <c r="M60" s="34"/>
      <c r="N60" s="34"/>
      <c r="O60" s="33">
        <v>1</v>
      </c>
      <c r="P60" s="34"/>
      <c r="Q60" s="34"/>
      <c r="R60" s="34">
        <v>1</v>
      </c>
      <c r="S60" s="34"/>
      <c r="T60" s="35"/>
      <c r="U60" s="22">
        <f>SUM(I60:T60)</f>
        <v>4</v>
      </c>
      <c r="V60" s="37" t="s">
        <v>186</v>
      </c>
      <c r="W60" s="32" t="s">
        <v>39</v>
      </c>
      <c r="X60" s="52" t="s">
        <v>40</v>
      </c>
    </row>
    <row r="61" spans="2:24" ht="192" thickBot="1" x14ac:dyDescent="0.3">
      <c r="B61" s="284"/>
      <c r="C61" s="287"/>
      <c r="D61" s="291"/>
      <c r="E61" s="15"/>
      <c r="F61" s="51">
        <v>55</v>
      </c>
      <c r="G61" s="32" t="s">
        <v>187</v>
      </c>
      <c r="H61" s="32" t="s">
        <v>188</v>
      </c>
      <c r="I61" s="33"/>
      <c r="J61" s="34"/>
      <c r="K61" s="34">
        <v>5</v>
      </c>
      <c r="L61" s="34"/>
      <c r="M61" s="34"/>
      <c r="N61" s="34">
        <v>5</v>
      </c>
      <c r="O61" s="33"/>
      <c r="P61" s="34"/>
      <c r="Q61" s="34">
        <v>5</v>
      </c>
      <c r="R61" s="34"/>
      <c r="S61" s="34"/>
      <c r="T61" s="35">
        <v>5</v>
      </c>
      <c r="U61" s="22">
        <f>SUM(I61:T61)</f>
        <v>20</v>
      </c>
      <c r="V61" s="37" t="s">
        <v>189</v>
      </c>
      <c r="W61" s="73" t="s">
        <v>189</v>
      </c>
      <c r="X61" s="52" t="s">
        <v>183</v>
      </c>
    </row>
    <row r="62" spans="2:24" ht="39" thickBot="1" x14ac:dyDescent="0.3">
      <c r="B62" s="284"/>
      <c r="C62" s="287"/>
      <c r="D62" s="295" t="s">
        <v>190</v>
      </c>
      <c r="E62" s="15"/>
      <c r="F62" s="51">
        <v>56</v>
      </c>
      <c r="G62" s="32" t="s">
        <v>191</v>
      </c>
      <c r="H62" s="32" t="s">
        <v>192</v>
      </c>
      <c r="I62" s="33"/>
      <c r="J62" s="34"/>
      <c r="K62" s="34">
        <v>1</v>
      </c>
      <c r="L62" s="74"/>
      <c r="M62" s="34"/>
      <c r="N62" s="33">
        <v>1</v>
      </c>
      <c r="O62" s="74"/>
      <c r="P62" s="34"/>
      <c r="Q62" s="34">
        <v>1</v>
      </c>
      <c r="R62" s="74"/>
      <c r="S62" s="34"/>
      <c r="T62" s="35">
        <v>1</v>
      </c>
      <c r="U62" s="22">
        <f t="shared" si="1"/>
        <v>4</v>
      </c>
      <c r="V62" s="37" t="s">
        <v>193</v>
      </c>
      <c r="W62" s="32" t="s">
        <v>194</v>
      </c>
      <c r="X62" s="52" t="s">
        <v>40</v>
      </c>
    </row>
    <row r="63" spans="2:24" ht="51.75" thickBot="1" x14ac:dyDescent="0.3">
      <c r="B63" s="284"/>
      <c r="C63" s="287"/>
      <c r="D63" s="296"/>
      <c r="E63" s="15"/>
      <c r="F63" s="51">
        <v>57</v>
      </c>
      <c r="G63" s="32" t="s">
        <v>195</v>
      </c>
      <c r="H63" s="32" t="s">
        <v>196</v>
      </c>
      <c r="I63" s="33"/>
      <c r="J63" s="34">
        <v>1</v>
      </c>
      <c r="K63" s="34"/>
      <c r="L63" s="74"/>
      <c r="M63" s="34"/>
      <c r="N63" s="33">
        <v>1</v>
      </c>
      <c r="O63" s="74"/>
      <c r="P63" s="34"/>
      <c r="Q63" s="34">
        <v>1</v>
      </c>
      <c r="R63" s="74"/>
      <c r="S63" s="34"/>
      <c r="T63" s="35">
        <v>1</v>
      </c>
      <c r="U63" s="22">
        <f t="shared" si="1"/>
        <v>4</v>
      </c>
      <c r="V63" s="37" t="s">
        <v>193</v>
      </c>
      <c r="W63" s="32" t="s">
        <v>194</v>
      </c>
      <c r="X63" s="52" t="s">
        <v>40</v>
      </c>
    </row>
    <row r="64" spans="2:24" ht="77.25" thickBot="1" x14ac:dyDescent="0.3">
      <c r="B64" s="284"/>
      <c r="C64" s="287"/>
      <c r="D64" s="75" t="s">
        <v>197</v>
      </c>
      <c r="E64" s="15"/>
      <c r="F64" s="51">
        <v>58</v>
      </c>
      <c r="G64" s="32" t="s">
        <v>198</v>
      </c>
      <c r="H64" s="32" t="s">
        <v>199</v>
      </c>
      <c r="I64" s="33"/>
      <c r="J64" s="34"/>
      <c r="K64" s="34">
        <v>1</v>
      </c>
      <c r="L64" s="34">
        <v>1</v>
      </c>
      <c r="M64" s="34">
        <v>1</v>
      </c>
      <c r="N64" s="34">
        <v>1</v>
      </c>
      <c r="O64" s="33">
        <v>1</v>
      </c>
      <c r="P64" s="34">
        <v>1</v>
      </c>
      <c r="Q64" s="34">
        <v>1</v>
      </c>
      <c r="R64" s="34">
        <v>1</v>
      </c>
      <c r="S64" s="34">
        <v>1</v>
      </c>
      <c r="T64" s="35">
        <v>1</v>
      </c>
      <c r="U64" s="22">
        <f t="shared" si="1"/>
        <v>10</v>
      </c>
      <c r="V64" s="37" t="s">
        <v>200</v>
      </c>
      <c r="W64" s="32" t="s">
        <v>194</v>
      </c>
      <c r="X64" s="52" t="s">
        <v>201</v>
      </c>
    </row>
    <row r="65" spans="2:24" ht="51.75" thickBot="1" x14ac:dyDescent="0.3">
      <c r="B65" s="284"/>
      <c r="C65" s="287"/>
      <c r="D65" s="297"/>
      <c r="E65" s="15"/>
      <c r="F65" s="51">
        <v>59</v>
      </c>
      <c r="G65" s="32" t="s">
        <v>202</v>
      </c>
      <c r="H65" s="32" t="s">
        <v>203</v>
      </c>
      <c r="I65" s="33"/>
      <c r="J65" s="34">
        <v>2</v>
      </c>
      <c r="K65" s="34"/>
      <c r="L65" s="34">
        <v>1</v>
      </c>
      <c r="M65" s="34"/>
      <c r="N65" s="34">
        <v>1</v>
      </c>
      <c r="O65" s="33"/>
      <c r="P65" s="34">
        <v>1</v>
      </c>
      <c r="Q65" s="34"/>
      <c r="R65" s="34">
        <v>1</v>
      </c>
      <c r="S65" s="34"/>
      <c r="T65" s="35">
        <v>1</v>
      </c>
      <c r="U65" s="22">
        <f t="shared" si="1"/>
        <v>7</v>
      </c>
      <c r="V65" s="37" t="s">
        <v>200</v>
      </c>
      <c r="W65" s="32" t="s">
        <v>194</v>
      </c>
      <c r="X65" s="52" t="s">
        <v>201</v>
      </c>
    </row>
    <row r="66" spans="2:24" ht="39" thickBot="1" x14ac:dyDescent="0.3">
      <c r="B66" s="284"/>
      <c r="C66" s="287"/>
      <c r="D66" s="298"/>
      <c r="E66" s="15"/>
      <c r="F66" s="51">
        <v>60</v>
      </c>
      <c r="G66" s="32" t="s">
        <v>204</v>
      </c>
      <c r="H66" s="32" t="s">
        <v>205</v>
      </c>
      <c r="I66" s="33"/>
      <c r="J66" s="34"/>
      <c r="K66" s="34"/>
      <c r="L66" s="34"/>
      <c r="M66" s="34"/>
      <c r="N66" s="34"/>
      <c r="O66" s="33"/>
      <c r="P66" s="34"/>
      <c r="Q66" s="34"/>
      <c r="R66" s="34">
        <v>1</v>
      </c>
      <c r="S66" s="34"/>
      <c r="T66" s="35"/>
      <c r="U66" s="22">
        <f t="shared" si="1"/>
        <v>1</v>
      </c>
      <c r="V66" s="37" t="s">
        <v>200</v>
      </c>
      <c r="W66" s="32" t="s">
        <v>194</v>
      </c>
      <c r="X66" s="52" t="s">
        <v>201</v>
      </c>
    </row>
    <row r="67" spans="2:24" ht="39" thickBot="1" x14ac:dyDescent="0.3">
      <c r="B67" s="284"/>
      <c r="C67" s="287"/>
      <c r="D67" s="298"/>
      <c r="E67" s="15"/>
      <c r="F67" s="51">
        <v>61</v>
      </c>
      <c r="G67" s="32" t="s">
        <v>206</v>
      </c>
      <c r="H67" s="32" t="s">
        <v>207</v>
      </c>
      <c r="I67" s="33"/>
      <c r="J67" s="34"/>
      <c r="K67" s="34"/>
      <c r="L67" s="34"/>
      <c r="M67" s="34"/>
      <c r="N67" s="34"/>
      <c r="O67" s="33"/>
      <c r="P67" s="34"/>
      <c r="Q67" s="34"/>
      <c r="R67" s="34">
        <v>1</v>
      </c>
      <c r="S67" s="34"/>
      <c r="T67" s="35">
        <v>1</v>
      </c>
      <c r="U67" s="22">
        <f t="shared" si="1"/>
        <v>2</v>
      </c>
      <c r="V67" s="37" t="s">
        <v>200</v>
      </c>
      <c r="W67" s="32" t="s">
        <v>194</v>
      </c>
      <c r="X67" s="52" t="s">
        <v>201</v>
      </c>
    </row>
    <row r="68" spans="2:24" ht="66" customHeight="1" thickBot="1" x14ac:dyDescent="0.3">
      <c r="B68" s="284"/>
      <c r="C68" s="287"/>
      <c r="D68" s="298"/>
      <c r="E68" s="15"/>
      <c r="F68" s="51">
        <v>62</v>
      </c>
      <c r="G68" s="32" t="s">
        <v>208</v>
      </c>
      <c r="H68" s="32" t="s">
        <v>209</v>
      </c>
      <c r="I68" s="33"/>
      <c r="J68" s="34">
        <v>1</v>
      </c>
      <c r="K68" s="34">
        <v>1</v>
      </c>
      <c r="L68" s="34"/>
      <c r="M68" s="34"/>
      <c r="N68" s="34"/>
      <c r="O68" s="33"/>
      <c r="P68" s="34"/>
      <c r="Q68" s="34"/>
      <c r="R68" s="34"/>
      <c r="S68" s="34"/>
      <c r="T68" s="35">
        <v>1</v>
      </c>
      <c r="U68" s="22">
        <f t="shared" si="1"/>
        <v>3</v>
      </c>
      <c r="V68" s="37" t="s">
        <v>200</v>
      </c>
      <c r="W68" s="32" t="s">
        <v>194</v>
      </c>
      <c r="X68" s="52" t="s">
        <v>201</v>
      </c>
    </row>
    <row r="69" spans="2:24" ht="51.75" thickBot="1" x14ac:dyDescent="0.3">
      <c r="B69" s="284"/>
      <c r="C69" s="287"/>
      <c r="D69" s="299"/>
      <c r="E69" s="15"/>
      <c r="F69" s="51">
        <v>63</v>
      </c>
      <c r="G69" s="32" t="s">
        <v>210</v>
      </c>
      <c r="H69" s="32" t="s">
        <v>209</v>
      </c>
      <c r="I69" s="33"/>
      <c r="J69" s="34">
        <v>1</v>
      </c>
      <c r="K69" s="34">
        <v>1</v>
      </c>
      <c r="L69" s="34"/>
      <c r="M69" s="34"/>
      <c r="N69" s="34">
        <v>1</v>
      </c>
      <c r="O69" s="33"/>
      <c r="P69" s="34"/>
      <c r="Q69" s="34">
        <v>1</v>
      </c>
      <c r="R69" s="34"/>
      <c r="S69" s="34"/>
      <c r="T69" s="35">
        <v>1</v>
      </c>
      <c r="U69" s="22">
        <f t="shared" si="1"/>
        <v>5</v>
      </c>
      <c r="V69" s="37" t="s">
        <v>200</v>
      </c>
      <c r="W69" s="32" t="s">
        <v>194</v>
      </c>
      <c r="X69" s="52" t="s">
        <v>201</v>
      </c>
    </row>
    <row r="70" spans="2:24" ht="26.25" thickBot="1" x14ac:dyDescent="0.3">
      <c r="B70" s="284"/>
      <c r="C70" s="287"/>
      <c r="D70" s="289" t="s">
        <v>211</v>
      </c>
      <c r="E70" s="15"/>
      <c r="F70" s="51">
        <v>64</v>
      </c>
      <c r="G70" s="32" t="s">
        <v>212</v>
      </c>
      <c r="H70" s="32" t="s">
        <v>213</v>
      </c>
      <c r="I70" s="33"/>
      <c r="J70" s="34"/>
      <c r="K70" s="34"/>
      <c r="L70" s="34"/>
      <c r="M70" s="34">
        <v>1</v>
      </c>
      <c r="N70" s="34"/>
      <c r="O70" s="33"/>
      <c r="P70" s="34"/>
      <c r="Q70" s="34">
        <v>1</v>
      </c>
      <c r="R70" s="34"/>
      <c r="S70" s="34"/>
      <c r="T70" s="35">
        <v>1</v>
      </c>
      <c r="U70" s="22">
        <f>SUM(I70:T70)</f>
        <v>3</v>
      </c>
      <c r="V70" s="37" t="s">
        <v>214</v>
      </c>
      <c r="W70" s="32" t="s">
        <v>39</v>
      </c>
      <c r="X70" s="52" t="s">
        <v>40</v>
      </c>
    </row>
    <row r="71" spans="2:24" ht="26.25" thickBot="1" x14ac:dyDescent="0.3">
      <c r="B71" s="285"/>
      <c r="C71" s="293"/>
      <c r="D71" s="291"/>
      <c r="E71" s="15"/>
      <c r="F71" s="51">
        <v>65</v>
      </c>
      <c r="G71" s="32" t="s">
        <v>215</v>
      </c>
      <c r="H71" s="32" t="s">
        <v>216</v>
      </c>
      <c r="I71" s="33"/>
      <c r="J71" s="34"/>
      <c r="K71" s="34"/>
      <c r="L71" s="34"/>
      <c r="M71" s="34"/>
      <c r="N71" s="34"/>
      <c r="O71" s="33"/>
      <c r="P71" s="34"/>
      <c r="Q71" s="34"/>
      <c r="R71" s="34"/>
      <c r="S71" s="34">
        <v>1</v>
      </c>
      <c r="T71" s="35"/>
      <c r="U71" s="22">
        <f>SUM(I71:T71)</f>
        <v>1</v>
      </c>
      <c r="V71" s="37" t="s">
        <v>214</v>
      </c>
      <c r="W71" s="32" t="s">
        <v>39</v>
      </c>
      <c r="X71" s="52" t="s">
        <v>40</v>
      </c>
    </row>
    <row r="72" spans="2:24" ht="51.75" customHeight="1" thickBot="1" x14ac:dyDescent="0.3">
      <c r="B72" s="283" t="s">
        <v>127</v>
      </c>
      <c r="C72" s="286" t="s">
        <v>153</v>
      </c>
      <c r="D72" s="289" t="s">
        <v>217</v>
      </c>
      <c r="E72" s="15"/>
      <c r="F72" s="51">
        <v>66</v>
      </c>
      <c r="G72" s="32" t="s">
        <v>218</v>
      </c>
      <c r="H72" s="32" t="s">
        <v>219</v>
      </c>
      <c r="I72" s="33"/>
      <c r="J72" s="34"/>
      <c r="K72" s="34">
        <v>1</v>
      </c>
      <c r="L72" s="34"/>
      <c r="M72" s="34"/>
      <c r="N72" s="34">
        <v>1</v>
      </c>
      <c r="O72" s="33"/>
      <c r="P72" s="34"/>
      <c r="Q72" s="34">
        <v>1</v>
      </c>
      <c r="R72" s="34"/>
      <c r="S72" s="34"/>
      <c r="T72" s="35">
        <v>1</v>
      </c>
      <c r="U72" s="22">
        <f>SUM(I72:T72)</f>
        <v>4</v>
      </c>
      <c r="V72" s="37" t="s">
        <v>220</v>
      </c>
      <c r="W72" s="32" t="s">
        <v>39</v>
      </c>
      <c r="X72" s="52" t="s">
        <v>221</v>
      </c>
    </row>
    <row r="73" spans="2:24" ht="77.25" thickBot="1" x14ac:dyDescent="0.3">
      <c r="B73" s="284"/>
      <c r="C73" s="287"/>
      <c r="D73" s="290"/>
      <c r="E73" s="15"/>
      <c r="F73" s="51">
        <v>67</v>
      </c>
      <c r="G73" s="32" t="s">
        <v>222</v>
      </c>
      <c r="H73" s="32" t="s">
        <v>223</v>
      </c>
      <c r="I73" s="33"/>
      <c r="J73" s="34"/>
      <c r="K73" s="34"/>
      <c r="L73" s="34"/>
      <c r="M73" s="34"/>
      <c r="N73" s="34">
        <v>1</v>
      </c>
      <c r="O73" s="33"/>
      <c r="P73" s="34">
        <v>1</v>
      </c>
      <c r="Q73" s="34"/>
      <c r="R73" s="34"/>
      <c r="S73" s="34"/>
      <c r="T73" s="35">
        <v>1</v>
      </c>
      <c r="U73" s="22">
        <f>SUM(I73:T73)</f>
        <v>3</v>
      </c>
      <c r="V73" s="37" t="s">
        <v>220</v>
      </c>
      <c r="W73" s="32" t="s">
        <v>39</v>
      </c>
      <c r="X73" s="52" t="s">
        <v>40</v>
      </c>
    </row>
    <row r="74" spans="2:24" ht="79.5" customHeight="1" thickBot="1" x14ac:dyDescent="0.3">
      <c r="B74" s="284"/>
      <c r="C74" s="287"/>
      <c r="D74" s="31" t="s">
        <v>224</v>
      </c>
      <c r="E74" s="15"/>
      <c r="F74" s="51">
        <v>68</v>
      </c>
      <c r="G74" s="32" t="s">
        <v>225</v>
      </c>
      <c r="H74" s="32" t="s">
        <v>226</v>
      </c>
      <c r="I74" s="33"/>
      <c r="J74" s="34"/>
      <c r="K74" s="34">
        <v>1</v>
      </c>
      <c r="L74" s="34"/>
      <c r="M74" s="34"/>
      <c r="N74" s="34">
        <v>1</v>
      </c>
      <c r="O74" s="33"/>
      <c r="P74" s="34"/>
      <c r="Q74" s="34">
        <v>1</v>
      </c>
      <c r="R74" s="34"/>
      <c r="S74" s="34"/>
      <c r="T74" s="35">
        <v>1</v>
      </c>
      <c r="U74" s="22">
        <f t="shared" si="1"/>
        <v>4</v>
      </c>
      <c r="V74" s="37" t="s">
        <v>193</v>
      </c>
      <c r="W74" s="32" t="s">
        <v>194</v>
      </c>
      <c r="X74" s="52" t="s">
        <v>40</v>
      </c>
    </row>
    <row r="75" spans="2:24" ht="51.75" thickBot="1" x14ac:dyDescent="0.3">
      <c r="B75" s="284"/>
      <c r="C75" s="287"/>
      <c r="D75" s="289" t="s">
        <v>227</v>
      </c>
      <c r="E75" s="15"/>
      <c r="F75" s="51">
        <v>69</v>
      </c>
      <c r="G75" s="32" t="s">
        <v>228</v>
      </c>
      <c r="H75" s="32" t="s">
        <v>229</v>
      </c>
      <c r="I75" s="33"/>
      <c r="J75" s="34"/>
      <c r="K75" s="34">
        <v>1</v>
      </c>
      <c r="L75" s="34"/>
      <c r="M75" s="34">
        <v>1</v>
      </c>
      <c r="N75" s="34"/>
      <c r="O75" s="33">
        <v>1</v>
      </c>
      <c r="P75" s="34"/>
      <c r="Q75" s="34">
        <v>1</v>
      </c>
      <c r="R75" s="34"/>
      <c r="S75" s="34">
        <v>1</v>
      </c>
      <c r="T75" s="35"/>
      <c r="U75" s="22">
        <f>SUM(I75:T75)</f>
        <v>5</v>
      </c>
      <c r="V75" s="37" t="s">
        <v>38</v>
      </c>
      <c r="W75" s="32" t="s">
        <v>39</v>
      </c>
      <c r="X75" s="52" t="s">
        <v>40</v>
      </c>
    </row>
    <row r="76" spans="2:24" ht="51.75" thickBot="1" x14ac:dyDescent="0.3">
      <c r="B76" s="284"/>
      <c r="C76" s="287"/>
      <c r="D76" s="290"/>
      <c r="E76" s="15"/>
      <c r="F76" s="51">
        <v>70</v>
      </c>
      <c r="G76" s="32" t="s">
        <v>230</v>
      </c>
      <c r="H76" s="32" t="s">
        <v>231</v>
      </c>
      <c r="I76" s="33"/>
      <c r="J76" s="34"/>
      <c r="K76" s="34">
        <v>1</v>
      </c>
      <c r="L76" s="34"/>
      <c r="M76" s="34"/>
      <c r="N76" s="34">
        <v>1</v>
      </c>
      <c r="O76" s="33"/>
      <c r="P76" s="34"/>
      <c r="Q76" s="34">
        <v>1</v>
      </c>
      <c r="R76" s="34"/>
      <c r="S76" s="34"/>
      <c r="T76" s="35">
        <v>1</v>
      </c>
      <c r="U76" s="22">
        <f>SUM(I76:T76)</f>
        <v>4</v>
      </c>
      <c r="V76" s="37" t="s">
        <v>214</v>
      </c>
      <c r="W76" s="32" t="s">
        <v>39</v>
      </c>
      <c r="X76" s="52" t="s">
        <v>40</v>
      </c>
    </row>
    <row r="77" spans="2:24" ht="39" thickBot="1" x14ac:dyDescent="0.3">
      <c r="B77" s="284"/>
      <c r="C77" s="287"/>
      <c r="D77" s="76"/>
      <c r="E77" s="15"/>
      <c r="F77" s="51">
        <v>71</v>
      </c>
      <c r="G77" s="32" t="s">
        <v>232</v>
      </c>
      <c r="H77" s="32" t="s">
        <v>233</v>
      </c>
      <c r="I77" s="33"/>
      <c r="J77" s="34"/>
      <c r="K77" s="34">
        <v>1</v>
      </c>
      <c r="L77" s="34"/>
      <c r="M77" s="34"/>
      <c r="N77" s="34">
        <v>1</v>
      </c>
      <c r="O77" s="33"/>
      <c r="P77" s="34"/>
      <c r="Q77" s="34">
        <v>1</v>
      </c>
      <c r="R77" s="34"/>
      <c r="S77" s="34"/>
      <c r="T77" s="35">
        <v>1</v>
      </c>
      <c r="U77" s="22">
        <f>SUM(I77:T77)</f>
        <v>4</v>
      </c>
      <c r="V77" s="37" t="s">
        <v>234</v>
      </c>
      <c r="W77" s="32" t="s">
        <v>194</v>
      </c>
      <c r="X77" s="52" t="s">
        <v>221</v>
      </c>
    </row>
    <row r="78" spans="2:24" ht="39" thickBot="1" x14ac:dyDescent="0.3">
      <c r="B78" s="284"/>
      <c r="C78" s="287"/>
      <c r="D78" s="31" t="s">
        <v>235</v>
      </c>
      <c r="E78" s="15"/>
      <c r="F78" s="51">
        <v>72</v>
      </c>
      <c r="G78" s="32" t="s">
        <v>236</v>
      </c>
      <c r="H78" s="32" t="s">
        <v>237</v>
      </c>
      <c r="I78" s="33"/>
      <c r="J78" s="34"/>
      <c r="K78" s="34"/>
      <c r="L78" s="34">
        <v>2</v>
      </c>
      <c r="M78" s="34"/>
      <c r="N78" s="34"/>
      <c r="O78" s="33">
        <v>3</v>
      </c>
      <c r="P78" s="34"/>
      <c r="Q78" s="34"/>
      <c r="R78" s="34">
        <v>3</v>
      </c>
      <c r="S78" s="34"/>
      <c r="T78" s="35">
        <v>2</v>
      </c>
      <c r="U78" s="22">
        <f t="shared" si="1"/>
        <v>10</v>
      </c>
      <c r="V78" s="37" t="s">
        <v>234</v>
      </c>
      <c r="W78" s="32" t="s">
        <v>194</v>
      </c>
      <c r="X78" s="52" t="s">
        <v>40</v>
      </c>
    </row>
    <row r="79" spans="2:24" ht="51.75" thickBot="1" x14ac:dyDescent="0.3">
      <c r="B79" s="284"/>
      <c r="C79" s="287"/>
      <c r="D79" s="289"/>
      <c r="E79" s="15"/>
      <c r="F79" s="51">
        <v>73</v>
      </c>
      <c r="G79" s="32" t="s">
        <v>238</v>
      </c>
      <c r="H79" s="32" t="s">
        <v>239</v>
      </c>
      <c r="I79" s="33"/>
      <c r="J79" s="34">
        <v>2</v>
      </c>
      <c r="K79" s="34"/>
      <c r="L79" s="34">
        <v>2</v>
      </c>
      <c r="M79" s="34"/>
      <c r="N79" s="34"/>
      <c r="O79" s="33">
        <v>2</v>
      </c>
      <c r="P79" s="34"/>
      <c r="Q79" s="34"/>
      <c r="R79" s="34">
        <v>2</v>
      </c>
      <c r="S79" s="34"/>
      <c r="T79" s="35"/>
      <c r="U79" s="36">
        <f>SUM(I79:T79)</f>
        <v>8</v>
      </c>
      <c r="V79" s="77" t="s">
        <v>240</v>
      </c>
      <c r="W79" s="78" t="s">
        <v>39</v>
      </c>
      <c r="X79" s="79" t="s">
        <v>40</v>
      </c>
    </row>
    <row r="80" spans="2:24" ht="39" thickBot="1" x14ac:dyDescent="0.3">
      <c r="B80" s="284"/>
      <c r="C80" s="287"/>
      <c r="D80" s="290"/>
      <c r="E80" s="15"/>
      <c r="F80" s="51">
        <v>74</v>
      </c>
      <c r="G80" s="32" t="s">
        <v>241</v>
      </c>
      <c r="H80" s="32" t="s">
        <v>242</v>
      </c>
      <c r="I80" s="33"/>
      <c r="J80" s="34"/>
      <c r="K80" s="34"/>
      <c r="L80" s="34"/>
      <c r="M80" s="34">
        <v>1</v>
      </c>
      <c r="N80" s="34"/>
      <c r="O80" s="33"/>
      <c r="P80" s="34"/>
      <c r="Q80" s="34"/>
      <c r="R80" s="34"/>
      <c r="S80" s="34">
        <v>1</v>
      </c>
      <c r="T80" s="35"/>
      <c r="U80" s="22">
        <f t="shared" si="1"/>
        <v>2</v>
      </c>
      <c r="V80" s="37" t="s">
        <v>243</v>
      </c>
      <c r="W80" s="32" t="s">
        <v>39</v>
      </c>
      <c r="X80" s="52" t="s">
        <v>40</v>
      </c>
    </row>
    <row r="81" spans="2:24" ht="51.75" thickBot="1" x14ac:dyDescent="0.3">
      <c r="B81" s="284"/>
      <c r="C81" s="287"/>
      <c r="D81" s="289"/>
      <c r="E81" s="15"/>
      <c r="F81" s="51">
        <v>75</v>
      </c>
      <c r="G81" s="32" t="s">
        <v>244</v>
      </c>
      <c r="H81" s="32" t="s">
        <v>245</v>
      </c>
      <c r="I81" s="33"/>
      <c r="J81" s="34"/>
      <c r="K81" s="34">
        <v>2</v>
      </c>
      <c r="L81" s="34"/>
      <c r="M81" s="34"/>
      <c r="N81" s="34">
        <v>5</v>
      </c>
      <c r="O81" s="33"/>
      <c r="P81" s="34">
        <v>4</v>
      </c>
      <c r="Q81" s="34"/>
      <c r="R81" s="34"/>
      <c r="S81" s="34">
        <v>4</v>
      </c>
      <c r="T81" s="35"/>
      <c r="U81" s="22">
        <f>SUM(I81:T81)</f>
        <v>15</v>
      </c>
      <c r="V81" s="37" t="s">
        <v>243</v>
      </c>
      <c r="W81" s="32" t="s">
        <v>39</v>
      </c>
      <c r="X81" s="52" t="s">
        <v>40</v>
      </c>
    </row>
    <row r="82" spans="2:24" ht="39" thickBot="1" x14ac:dyDescent="0.3">
      <c r="B82" s="284"/>
      <c r="C82" s="287"/>
      <c r="D82" s="290"/>
      <c r="E82" s="15"/>
      <c r="F82" s="51">
        <v>76</v>
      </c>
      <c r="G82" s="32" t="s">
        <v>246</v>
      </c>
      <c r="H82" s="32" t="s">
        <v>247</v>
      </c>
      <c r="I82" s="33"/>
      <c r="J82" s="34"/>
      <c r="K82" s="34"/>
      <c r="L82" s="34"/>
      <c r="M82" s="34"/>
      <c r="N82" s="34">
        <v>1</v>
      </c>
      <c r="O82" s="33"/>
      <c r="P82" s="34"/>
      <c r="Q82" s="34"/>
      <c r="R82" s="34"/>
      <c r="S82" s="34"/>
      <c r="T82" s="35"/>
      <c r="U82" s="22">
        <f>SUM(I82:T82)</f>
        <v>1</v>
      </c>
      <c r="V82" s="37" t="s">
        <v>248</v>
      </c>
      <c r="W82" s="32" t="s">
        <v>194</v>
      </c>
      <c r="X82" s="52" t="s">
        <v>40</v>
      </c>
    </row>
    <row r="83" spans="2:24" ht="48" customHeight="1" thickBot="1" x14ac:dyDescent="0.3">
      <c r="B83" s="284"/>
      <c r="C83" s="287"/>
      <c r="D83" s="290"/>
      <c r="E83" s="15"/>
      <c r="F83" s="51">
        <v>77</v>
      </c>
      <c r="G83" s="32" t="s">
        <v>249</v>
      </c>
      <c r="H83" s="32" t="s">
        <v>250</v>
      </c>
      <c r="I83" s="33"/>
      <c r="J83" s="34"/>
      <c r="K83" s="34"/>
      <c r="L83" s="34"/>
      <c r="M83" s="34"/>
      <c r="N83" s="34">
        <v>1</v>
      </c>
      <c r="O83" s="33"/>
      <c r="P83" s="34"/>
      <c r="Q83" s="34"/>
      <c r="R83" s="34"/>
      <c r="S83" s="34"/>
      <c r="T83" s="35"/>
      <c r="U83" s="22">
        <f>SUM(I83:T83)</f>
        <v>1</v>
      </c>
      <c r="V83" s="37" t="s">
        <v>248</v>
      </c>
      <c r="W83" s="32" t="s">
        <v>194</v>
      </c>
      <c r="X83" s="52" t="s">
        <v>40</v>
      </c>
    </row>
    <row r="84" spans="2:24" ht="26.25" thickBot="1" x14ac:dyDescent="0.3">
      <c r="B84" s="284"/>
      <c r="C84" s="287"/>
      <c r="D84" s="290"/>
      <c r="E84" s="15"/>
      <c r="F84" s="51">
        <v>78</v>
      </c>
      <c r="G84" s="32" t="s">
        <v>251</v>
      </c>
      <c r="H84" s="32" t="s">
        <v>252</v>
      </c>
      <c r="I84" s="33"/>
      <c r="J84" s="34"/>
      <c r="K84" s="34"/>
      <c r="L84" s="34"/>
      <c r="M84" s="34"/>
      <c r="N84" s="34"/>
      <c r="O84" s="33"/>
      <c r="P84" s="34"/>
      <c r="Q84" s="34">
        <v>1</v>
      </c>
      <c r="R84" s="34"/>
      <c r="S84" s="34"/>
      <c r="T84" s="35"/>
      <c r="U84" s="22">
        <f>SUM(I84:T84)</f>
        <v>1</v>
      </c>
      <c r="V84" s="37" t="s">
        <v>253</v>
      </c>
      <c r="W84" s="32" t="s">
        <v>194</v>
      </c>
      <c r="X84" s="52" t="s">
        <v>40</v>
      </c>
    </row>
    <row r="85" spans="2:24" ht="42" customHeight="1" thickBot="1" x14ac:dyDescent="0.3">
      <c r="B85" s="284"/>
      <c r="C85" s="287"/>
      <c r="D85" s="290"/>
      <c r="E85" s="15"/>
      <c r="F85" s="51">
        <v>79</v>
      </c>
      <c r="G85" s="32" t="s">
        <v>254</v>
      </c>
      <c r="H85" s="32" t="s">
        <v>255</v>
      </c>
      <c r="I85" s="33"/>
      <c r="J85" s="34"/>
      <c r="K85" s="34"/>
      <c r="L85" s="34"/>
      <c r="M85" s="34"/>
      <c r="N85" s="34"/>
      <c r="O85" s="33"/>
      <c r="P85" s="34"/>
      <c r="Q85" s="34"/>
      <c r="R85" s="34"/>
      <c r="S85" s="34">
        <v>1</v>
      </c>
      <c r="T85" s="35"/>
      <c r="U85" s="22">
        <f t="shared" si="1"/>
        <v>1</v>
      </c>
      <c r="V85" s="37" t="s">
        <v>234</v>
      </c>
      <c r="W85" s="32" t="s">
        <v>194</v>
      </c>
      <c r="X85" s="52" t="s">
        <v>221</v>
      </c>
    </row>
    <row r="86" spans="2:24" ht="26.25" thickBot="1" x14ac:dyDescent="0.3">
      <c r="B86" s="284"/>
      <c r="C86" s="287"/>
      <c r="D86" s="290"/>
      <c r="E86" s="15"/>
      <c r="F86" s="51">
        <v>80</v>
      </c>
      <c r="G86" s="32" t="s">
        <v>256</v>
      </c>
      <c r="H86" s="32" t="s">
        <v>257</v>
      </c>
      <c r="I86" s="33"/>
      <c r="J86" s="34"/>
      <c r="K86" s="34"/>
      <c r="L86" s="34"/>
      <c r="M86" s="34"/>
      <c r="N86" s="34">
        <v>1</v>
      </c>
      <c r="O86" s="33"/>
      <c r="P86" s="34"/>
      <c r="Q86" s="34"/>
      <c r="R86" s="34"/>
      <c r="S86" s="34"/>
      <c r="T86" s="35"/>
      <c r="U86" s="22">
        <f t="shared" si="1"/>
        <v>1</v>
      </c>
      <c r="V86" s="80" t="s">
        <v>258</v>
      </c>
      <c r="W86" s="32" t="s">
        <v>259</v>
      </c>
      <c r="X86" s="52" t="s">
        <v>40</v>
      </c>
    </row>
    <row r="87" spans="2:24" ht="26.25" thickBot="1" x14ac:dyDescent="0.3">
      <c r="B87" s="284"/>
      <c r="C87" s="287"/>
      <c r="D87" s="290"/>
      <c r="E87" s="15"/>
      <c r="F87" s="51">
        <v>81</v>
      </c>
      <c r="G87" s="32" t="s">
        <v>260</v>
      </c>
      <c r="H87" s="32" t="s">
        <v>261</v>
      </c>
      <c r="I87" s="33"/>
      <c r="J87" s="34"/>
      <c r="K87" s="34"/>
      <c r="L87" s="34"/>
      <c r="M87" s="34"/>
      <c r="N87" s="34">
        <v>1</v>
      </c>
      <c r="O87" s="33"/>
      <c r="P87" s="34"/>
      <c r="Q87" s="34"/>
      <c r="R87" s="34"/>
      <c r="S87" s="34"/>
      <c r="T87" s="35"/>
      <c r="U87" s="22">
        <f t="shared" si="1"/>
        <v>1</v>
      </c>
      <c r="V87" s="80" t="s">
        <v>258</v>
      </c>
      <c r="W87" s="32" t="s">
        <v>259</v>
      </c>
      <c r="X87" s="52" t="s">
        <v>40</v>
      </c>
    </row>
    <row r="88" spans="2:24" ht="39" thickBot="1" x14ac:dyDescent="0.3">
      <c r="B88" s="284"/>
      <c r="C88" s="287"/>
      <c r="D88" s="291"/>
      <c r="E88" s="15"/>
      <c r="F88" s="51">
        <v>82</v>
      </c>
      <c r="G88" s="32" t="s">
        <v>262</v>
      </c>
      <c r="H88" s="32" t="s">
        <v>263</v>
      </c>
      <c r="I88" s="33"/>
      <c r="J88" s="34"/>
      <c r="K88" s="34"/>
      <c r="L88" s="34"/>
      <c r="M88" s="34"/>
      <c r="N88" s="34">
        <v>1</v>
      </c>
      <c r="O88" s="33"/>
      <c r="P88" s="34"/>
      <c r="Q88" s="34"/>
      <c r="R88" s="34"/>
      <c r="S88" s="34"/>
      <c r="T88" s="35"/>
      <c r="U88" s="22">
        <f t="shared" si="1"/>
        <v>1</v>
      </c>
      <c r="V88" s="80" t="s">
        <v>264</v>
      </c>
      <c r="W88" s="32" t="s">
        <v>259</v>
      </c>
      <c r="X88" s="52" t="s">
        <v>40</v>
      </c>
    </row>
    <row r="89" spans="2:24" ht="39" thickBot="1" x14ac:dyDescent="0.3">
      <c r="B89" s="284"/>
      <c r="C89" s="287"/>
      <c r="D89" s="289"/>
      <c r="E89" s="15"/>
      <c r="F89" s="51">
        <v>83</v>
      </c>
      <c r="G89" s="32" t="s">
        <v>265</v>
      </c>
      <c r="H89" s="32" t="s">
        <v>266</v>
      </c>
      <c r="I89" s="33"/>
      <c r="J89" s="34"/>
      <c r="K89" s="34"/>
      <c r="L89" s="34">
        <v>1</v>
      </c>
      <c r="M89" s="34"/>
      <c r="N89" s="34">
        <v>1</v>
      </c>
      <c r="O89" s="33"/>
      <c r="P89" s="34"/>
      <c r="Q89" s="34"/>
      <c r="R89" s="34"/>
      <c r="S89" s="34"/>
      <c r="T89" s="35"/>
      <c r="U89" s="22">
        <f t="shared" si="1"/>
        <v>2</v>
      </c>
      <c r="V89" s="37" t="s">
        <v>234</v>
      </c>
      <c r="W89" s="32" t="s">
        <v>194</v>
      </c>
      <c r="X89" s="52" t="s">
        <v>40</v>
      </c>
    </row>
    <row r="90" spans="2:24" ht="39" thickBot="1" x14ac:dyDescent="0.3">
      <c r="B90" s="284"/>
      <c r="C90" s="287"/>
      <c r="D90" s="290"/>
      <c r="E90" s="15"/>
      <c r="F90" s="51">
        <v>84</v>
      </c>
      <c r="G90" s="32" t="s">
        <v>267</v>
      </c>
      <c r="H90" s="32" t="s">
        <v>268</v>
      </c>
      <c r="I90" s="33"/>
      <c r="J90" s="34"/>
      <c r="K90" s="34">
        <v>1</v>
      </c>
      <c r="L90" s="34"/>
      <c r="M90" s="34"/>
      <c r="N90" s="34"/>
      <c r="O90" s="33"/>
      <c r="P90" s="34"/>
      <c r="Q90" s="34"/>
      <c r="R90" s="34"/>
      <c r="S90" s="34"/>
      <c r="T90" s="35"/>
      <c r="U90" s="36">
        <f>SUM(I90:T90)</f>
        <v>1</v>
      </c>
      <c r="V90" s="37" t="s">
        <v>269</v>
      </c>
      <c r="W90" s="32" t="s">
        <v>79</v>
      </c>
      <c r="X90" s="52" t="s">
        <v>40</v>
      </c>
    </row>
    <row r="91" spans="2:24" ht="26.25" thickBot="1" x14ac:dyDescent="0.3">
      <c r="B91" s="284"/>
      <c r="C91" s="287"/>
      <c r="D91" s="290"/>
      <c r="E91" s="15"/>
      <c r="F91" s="51">
        <v>85</v>
      </c>
      <c r="G91" s="32" t="s">
        <v>270</v>
      </c>
      <c r="H91" s="32" t="s">
        <v>271</v>
      </c>
      <c r="I91" s="33"/>
      <c r="J91" s="34"/>
      <c r="K91" s="34"/>
      <c r="L91" s="34"/>
      <c r="M91" s="34"/>
      <c r="N91" s="34">
        <v>1</v>
      </c>
      <c r="O91" s="33"/>
      <c r="P91" s="34"/>
      <c r="Q91" s="34"/>
      <c r="R91" s="34"/>
      <c r="S91" s="34"/>
      <c r="T91" s="35">
        <v>1</v>
      </c>
      <c r="U91" s="36">
        <f>SUM(I91:T91)</f>
        <v>2</v>
      </c>
      <c r="V91" s="37" t="s">
        <v>269</v>
      </c>
      <c r="W91" s="32" t="s">
        <v>79</v>
      </c>
      <c r="X91" s="52" t="s">
        <v>40</v>
      </c>
    </row>
    <row r="92" spans="2:24" ht="39" thickBot="1" x14ac:dyDescent="0.3">
      <c r="B92" s="285"/>
      <c r="C92" s="293"/>
      <c r="D92" s="294"/>
      <c r="E92" s="38"/>
      <c r="F92" s="63">
        <v>86</v>
      </c>
      <c r="G92" s="40" t="s">
        <v>272</v>
      </c>
      <c r="H92" s="81" t="s">
        <v>273</v>
      </c>
      <c r="I92" s="41"/>
      <c r="J92" s="42"/>
      <c r="K92" s="42">
        <v>1</v>
      </c>
      <c r="L92" s="42"/>
      <c r="M92" s="42"/>
      <c r="N92" s="42">
        <v>1</v>
      </c>
      <c r="O92" s="41"/>
      <c r="P92" s="42"/>
      <c r="Q92" s="42">
        <v>1</v>
      </c>
      <c r="R92" s="42"/>
      <c r="S92" s="42"/>
      <c r="T92" s="43">
        <v>1</v>
      </c>
      <c r="U92" s="22">
        <f>SUM(I92:T92)</f>
        <v>4</v>
      </c>
      <c r="V92" s="82" t="s">
        <v>274</v>
      </c>
      <c r="W92" s="26" t="s">
        <v>53</v>
      </c>
      <c r="X92" s="64" t="s">
        <v>40</v>
      </c>
    </row>
    <row r="93" spans="2:24" ht="53.25" customHeight="1" thickBot="1" x14ac:dyDescent="0.3">
      <c r="B93" s="283" t="s">
        <v>275</v>
      </c>
      <c r="C93" s="286" t="s">
        <v>276</v>
      </c>
      <c r="D93" s="83" t="s">
        <v>277</v>
      </c>
      <c r="E93" s="11"/>
      <c r="F93" s="84">
        <v>87</v>
      </c>
      <c r="G93" s="46" t="s">
        <v>278</v>
      </c>
      <c r="H93" s="46" t="s">
        <v>279</v>
      </c>
      <c r="I93" s="85"/>
      <c r="J93" s="86"/>
      <c r="K93" s="86"/>
      <c r="L93" s="86"/>
      <c r="M93" s="86"/>
      <c r="N93" s="86"/>
      <c r="O93" s="85"/>
      <c r="P93" s="86"/>
      <c r="Q93" s="86"/>
      <c r="R93" s="86"/>
      <c r="S93" s="86"/>
      <c r="T93" s="87">
        <v>4</v>
      </c>
      <c r="U93" s="22">
        <f t="shared" si="1"/>
        <v>4</v>
      </c>
      <c r="V93" s="88" t="s">
        <v>68</v>
      </c>
      <c r="W93" s="46" t="s">
        <v>69</v>
      </c>
      <c r="X93" s="89" t="s">
        <v>70</v>
      </c>
    </row>
    <row r="94" spans="2:24" ht="52.5" customHeight="1" thickBot="1" x14ac:dyDescent="0.3">
      <c r="B94" s="284"/>
      <c r="C94" s="287"/>
      <c r="D94" s="289" t="s">
        <v>280</v>
      </c>
      <c r="E94" s="15"/>
      <c r="F94" s="51">
        <v>88</v>
      </c>
      <c r="G94" s="32" t="s">
        <v>281</v>
      </c>
      <c r="H94" s="32" t="s">
        <v>282</v>
      </c>
      <c r="I94" s="33"/>
      <c r="J94" s="34"/>
      <c r="K94" s="34"/>
      <c r="L94" s="34"/>
      <c r="M94" s="34"/>
      <c r="N94" s="34">
        <v>2</v>
      </c>
      <c r="O94" s="33"/>
      <c r="P94" s="34"/>
      <c r="Q94" s="34"/>
      <c r="R94" s="34"/>
      <c r="S94" s="34">
        <v>2</v>
      </c>
      <c r="T94" s="35">
        <v>2</v>
      </c>
      <c r="U94" s="22">
        <f t="shared" si="1"/>
        <v>6</v>
      </c>
      <c r="V94" s="37" t="s">
        <v>68</v>
      </c>
      <c r="W94" s="32" t="s">
        <v>69</v>
      </c>
      <c r="X94" s="52" t="s">
        <v>70</v>
      </c>
    </row>
    <row r="95" spans="2:24" ht="57.75" customHeight="1" thickBot="1" x14ac:dyDescent="0.3">
      <c r="B95" s="284"/>
      <c r="C95" s="287"/>
      <c r="D95" s="290"/>
      <c r="E95" s="15"/>
      <c r="F95" s="51">
        <v>89</v>
      </c>
      <c r="G95" s="32" t="s">
        <v>283</v>
      </c>
      <c r="H95" s="32" t="s">
        <v>284</v>
      </c>
      <c r="I95" s="33"/>
      <c r="J95" s="34"/>
      <c r="K95" s="34"/>
      <c r="L95" s="34"/>
      <c r="M95" s="34"/>
      <c r="N95" s="34"/>
      <c r="O95" s="33"/>
      <c r="P95" s="34"/>
      <c r="Q95" s="34"/>
      <c r="R95" s="34"/>
      <c r="S95" s="34"/>
      <c r="T95" s="35">
        <v>1</v>
      </c>
      <c r="U95" s="22">
        <f t="shared" si="1"/>
        <v>1</v>
      </c>
      <c r="V95" s="37" t="s">
        <v>45</v>
      </c>
      <c r="W95" s="32" t="s">
        <v>46</v>
      </c>
      <c r="X95" s="52" t="s">
        <v>47</v>
      </c>
    </row>
    <row r="96" spans="2:24" ht="50.25" customHeight="1" thickBot="1" x14ac:dyDescent="0.3">
      <c r="B96" s="284"/>
      <c r="C96" s="287"/>
      <c r="D96" s="290"/>
      <c r="E96" s="15"/>
      <c r="F96" s="51">
        <v>90</v>
      </c>
      <c r="G96" s="60" t="s">
        <v>285</v>
      </c>
      <c r="H96" s="60" t="s">
        <v>286</v>
      </c>
      <c r="I96" s="53"/>
      <c r="J96" s="53"/>
      <c r="K96" s="53"/>
      <c r="L96" s="53"/>
      <c r="M96" s="53"/>
      <c r="N96" s="53">
        <v>1</v>
      </c>
      <c r="O96" s="53"/>
      <c r="P96" s="53"/>
      <c r="Q96" s="53"/>
      <c r="R96" s="53"/>
      <c r="S96" s="53"/>
      <c r="T96" s="90">
        <v>1</v>
      </c>
      <c r="U96" s="22">
        <f t="shared" si="1"/>
        <v>2</v>
      </c>
      <c r="V96" s="37" t="s">
        <v>52</v>
      </c>
      <c r="W96" s="32" t="s">
        <v>53</v>
      </c>
      <c r="X96" s="52" t="s">
        <v>54</v>
      </c>
    </row>
    <row r="97" spans="2:24" ht="66" customHeight="1" thickBot="1" x14ac:dyDescent="0.3">
      <c r="B97" s="284"/>
      <c r="C97" s="287"/>
      <c r="D97" s="290"/>
      <c r="E97" s="15"/>
      <c r="F97" s="51">
        <v>91</v>
      </c>
      <c r="G97" s="60" t="s">
        <v>287</v>
      </c>
      <c r="H97" s="60" t="s">
        <v>288</v>
      </c>
      <c r="I97" s="53"/>
      <c r="J97" s="53"/>
      <c r="K97" s="53"/>
      <c r="L97" s="53"/>
      <c r="M97" s="53">
        <v>1</v>
      </c>
      <c r="N97" s="53"/>
      <c r="O97" s="53"/>
      <c r="P97" s="53"/>
      <c r="Q97" s="53"/>
      <c r="R97" s="53"/>
      <c r="S97" s="53">
        <v>1</v>
      </c>
      <c r="T97" s="90"/>
      <c r="U97" s="22">
        <f t="shared" si="1"/>
        <v>2</v>
      </c>
      <c r="V97" s="37" t="s">
        <v>52</v>
      </c>
      <c r="W97" s="32" t="s">
        <v>53</v>
      </c>
      <c r="X97" s="52" t="s">
        <v>54</v>
      </c>
    </row>
    <row r="98" spans="2:24" ht="98.25" customHeight="1" thickBot="1" x14ac:dyDescent="0.3">
      <c r="B98" s="284"/>
      <c r="C98" s="287"/>
      <c r="D98" s="290"/>
      <c r="E98" s="15"/>
      <c r="F98" s="51">
        <v>92</v>
      </c>
      <c r="G98" s="60" t="s">
        <v>289</v>
      </c>
      <c r="H98" s="91" t="s">
        <v>290</v>
      </c>
      <c r="I98" s="53"/>
      <c r="J98" s="53"/>
      <c r="K98" s="53"/>
      <c r="L98" s="53"/>
      <c r="M98" s="53"/>
      <c r="N98" s="53"/>
      <c r="O98" s="53"/>
      <c r="P98" s="53"/>
      <c r="Q98" s="53"/>
      <c r="R98" s="53"/>
      <c r="S98" s="53"/>
      <c r="T98" s="55">
        <v>4</v>
      </c>
      <c r="U98" s="22">
        <f t="shared" si="1"/>
        <v>4</v>
      </c>
      <c r="V98" s="37" t="s">
        <v>291</v>
      </c>
      <c r="W98" s="32" t="s">
        <v>53</v>
      </c>
      <c r="X98" s="52" t="s">
        <v>54</v>
      </c>
    </row>
    <row r="99" spans="2:24" ht="93" customHeight="1" thickBot="1" x14ac:dyDescent="0.3">
      <c r="B99" s="284"/>
      <c r="C99" s="288"/>
      <c r="D99" s="291"/>
      <c r="E99" s="15"/>
      <c r="F99" s="51">
        <v>93</v>
      </c>
      <c r="G99" s="60" t="s">
        <v>292</v>
      </c>
      <c r="H99" s="92" t="s">
        <v>293</v>
      </c>
      <c r="I99" s="53"/>
      <c r="J99" s="53"/>
      <c r="K99" s="53"/>
      <c r="L99" s="53"/>
      <c r="M99" s="53"/>
      <c r="N99" s="53"/>
      <c r="O99" s="53"/>
      <c r="P99" s="53"/>
      <c r="Q99" s="53"/>
      <c r="R99" s="53"/>
      <c r="S99" s="53"/>
      <c r="T99" s="55">
        <v>4</v>
      </c>
      <c r="U99" s="22">
        <f t="shared" si="1"/>
        <v>4</v>
      </c>
      <c r="V99" s="37" t="s">
        <v>291</v>
      </c>
      <c r="W99" s="32" t="s">
        <v>53</v>
      </c>
      <c r="X99" s="52" t="s">
        <v>40</v>
      </c>
    </row>
    <row r="100" spans="2:24" ht="45.75" customHeight="1" thickBot="1" x14ac:dyDescent="0.3">
      <c r="B100" s="284"/>
      <c r="C100" s="292" t="s">
        <v>294</v>
      </c>
      <c r="D100" s="289" t="s">
        <v>295</v>
      </c>
      <c r="E100" s="15"/>
      <c r="F100" s="51">
        <v>94</v>
      </c>
      <c r="G100" s="60" t="s">
        <v>296</v>
      </c>
      <c r="H100" s="60" t="s">
        <v>297</v>
      </c>
      <c r="I100" s="53"/>
      <c r="J100" s="54"/>
      <c r="K100" s="54"/>
      <c r="L100" s="54"/>
      <c r="M100" s="54"/>
      <c r="N100" s="54"/>
      <c r="O100" s="53">
        <v>1</v>
      </c>
      <c r="P100" s="54"/>
      <c r="Q100" s="54"/>
      <c r="R100" s="54"/>
      <c r="S100" s="54"/>
      <c r="T100" s="55"/>
      <c r="U100" s="22">
        <f t="shared" si="1"/>
        <v>1</v>
      </c>
      <c r="V100" s="37" t="s">
        <v>73</v>
      </c>
      <c r="W100" s="32" t="s">
        <v>53</v>
      </c>
      <c r="X100" s="52" t="s">
        <v>40</v>
      </c>
    </row>
    <row r="101" spans="2:24" ht="47.25" customHeight="1" thickBot="1" x14ac:dyDescent="0.3">
      <c r="B101" s="284"/>
      <c r="C101" s="287"/>
      <c r="D101" s="290"/>
      <c r="E101" s="15"/>
      <c r="F101" s="51">
        <v>95</v>
      </c>
      <c r="G101" s="60" t="s">
        <v>298</v>
      </c>
      <c r="H101" s="60" t="s">
        <v>299</v>
      </c>
      <c r="I101" s="53"/>
      <c r="J101" s="54"/>
      <c r="K101" s="54"/>
      <c r="L101" s="54"/>
      <c r="M101" s="54"/>
      <c r="N101" s="54"/>
      <c r="O101" s="53"/>
      <c r="P101" s="54"/>
      <c r="Q101" s="54"/>
      <c r="R101" s="54"/>
      <c r="S101" s="54">
        <v>1</v>
      </c>
      <c r="T101" s="55"/>
      <c r="U101" s="22">
        <f t="shared" si="1"/>
        <v>1</v>
      </c>
      <c r="V101" s="37" t="s">
        <v>73</v>
      </c>
      <c r="W101" s="32" t="s">
        <v>53</v>
      </c>
      <c r="X101" s="52" t="s">
        <v>40</v>
      </c>
    </row>
    <row r="102" spans="2:24" ht="50.25" customHeight="1" thickBot="1" x14ac:dyDescent="0.3">
      <c r="B102" s="284"/>
      <c r="C102" s="287"/>
      <c r="D102" s="291"/>
      <c r="E102" s="15"/>
      <c r="F102" s="51">
        <v>96</v>
      </c>
      <c r="G102" s="93" t="s">
        <v>300</v>
      </c>
      <c r="H102" s="93" t="s">
        <v>301</v>
      </c>
      <c r="I102" s="53"/>
      <c r="J102" s="54"/>
      <c r="K102" s="54"/>
      <c r="L102" s="54"/>
      <c r="M102" s="54"/>
      <c r="N102" s="54">
        <v>1</v>
      </c>
      <c r="O102" s="53"/>
      <c r="P102" s="54"/>
      <c r="Q102" s="54"/>
      <c r="R102" s="54"/>
      <c r="S102" s="54"/>
      <c r="T102" s="55">
        <v>1</v>
      </c>
      <c r="U102" s="22">
        <f t="shared" si="1"/>
        <v>2</v>
      </c>
      <c r="V102" s="37" t="s">
        <v>52</v>
      </c>
      <c r="W102" s="32" t="s">
        <v>53</v>
      </c>
      <c r="X102" s="52" t="s">
        <v>40</v>
      </c>
    </row>
    <row r="103" spans="2:24" ht="51" customHeight="1" thickBot="1" x14ac:dyDescent="0.3">
      <c r="B103" s="284"/>
      <c r="C103" s="287"/>
      <c r="D103" s="289"/>
      <c r="E103" s="15"/>
      <c r="F103" s="51">
        <v>97</v>
      </c>
      <c r="G103" s="32" t="s">
        <v>302</v>
      </c>
      <c r="H103" s="32" t="s">
        <v>303</v>
      </c>
      <c r="I103" s="33"/>
      <c r="J103" s="34"/>
      <c r="K103" s="34"/>
      <c r="L103" s="34"/>
      <c r="M103" s="34"/>
      <c r="N103" s="34"/>
      <c r="O103" s="33"/>
      <c r="P103" s="34"/>
      <c r="Q103" s="34"/>
      <c r="R103" s="34"/>
      <c r="S103" s="34">
        <v>1</v>
      </c>
      <c r="T103" s="35"/>
      <c r="U103" s="22">
        <f>SUM(I103:T103)</f>
        <v>1</v>
      </c>
      <c r="V103" s="44" t="s">
        <v>269</v>
      </c>
      <c r="W103" s="40" t="s">
        <v>79</v>
      </c>
      <c r="X103" s="64" t="s">
        <v>40</v>
      </c>
    </row>
    <row r="104" spans="2:24" ht="45.75" customHeight="1" thickBot="1" x14ac:dyDescent="0.3">
      <c r="B104" s="284"/>
      <c r="C104" s="287"/>
      <c r="D104" s="290"/>
      <c r="E104" s="15"/>
      <c r="F104" s="51">
        <v>98</v>
      </c>
      <c r="G104" s="59" t="s">
        <v>304</v>
      </c>
      <c r="H104" s="60" t="s">
        <v>305</v>
      </c>
      <c r="I104" s="53"/>
      <c r="J104" s="54"/>
      <c r="K104" s="54"/>
      <c r="L104" s="54"/>
      <c r="M104" s="54"/>
      <c r="N104" s="54"/>
      <c r="O104" s="53"/>
      <c r="P104" s="54"/>
      <c r="Q104" s="54"/>
      <c r="R104" s="54"/>
      <c r="S104" s="54">
        <v>1</v>
      </c>
      <c r="T104" s="55"/>
      <c r="U104" s="22">
        <f>SUM(I104:T104)</f>
        <v>1</v>
      </c>
      <c r="V104" s="37" t="s">
        <v>73</v>
      </c>
      <c r="W104" s="32" t="s">
        <v>53</v>
      </c>
      <c r="X104" s="52" t="s">
        <v>40</v>
      </c>
    </row>
    <row r="105" spans="2:24" ht="59.25" customHeight="1" thickBot="1" x14ac:dyDescent="0.3">
      <c r="B105" s="284"/>
      <c r="C105" s="287"/>
      <c r="D105" s="290"/>
      <c r="E105" s="15"/>
      <c r="F105" s="51">
        <v>99</v>
      </c>
      <c r="G105" s="59" t="s">
        <v>306</v>
      </c>
      <c r="H105" s="94" t="s">
        <v>307</v>
      </c>
      <c r="I105" s="53"/>
      <c r="J105" s="54"/>
      <c r="K105" s="54">
        <v>1</v>
      </c>
      <c r="L105" s="54"/>
      <c r="M105" s="54"/>
      <c r="N105" s="54">
        <v>1</v>
      </c>
      <c r="O105" s="53"/>
      <c r="P105" s="54"/>
      <c r="Q105" s="54">
        <v>1</v>
      </c>
      <c r="R105" s="54"/>
      <c r="S105" s="54"/>
      <c r="T105" s="55"/>
      <c r="U105" s="22">
        <f>SUM(I105:T105)</f>
        <v>3</v>
      </c>
      <c r="V105" s="37" t="s">
        <v>73</v>
      </c>
      <c r="W105" s="32" t="s">
        <v>53</v>
      </c>
      <c r="X105" s="52" t="s">
        <v>40</v>
      </c>
    </row>
    <row r="106" spans="2:24" ht="46.5" customHeight="1" thickBot="1" x14ac:dyDescent="0.3">
      <c r="B106" s="285"/>
      <c r="C106" s="293"/>
      <c r="D106" s="294"/>
      <c r="E106" s="38"/>
      <c r="F106" s="63">
        <v>100</v>
      </c>
      <c r="G106" s="95" t="s">
        <v>308</v>
      </c>
      <c r="H106" s="81" t="s">
        <v>309</v>
      </c>
      <c r="I106" s="96"/>
      <c r="J106" s="97"/>
      <c r="K106" s="97"/>
      <c r="L106" s="97"/>
      <c r="M106" s="97"/>
      <c r="N106" s="97"/>
      <c r="O106" s="96"/>
      <c r="P106" s="97"/>
      <c r="Q106" s="97"/>
      <c r="R106" s="97"/>
      <c r="S106" s="97"/>
      <c r="T106" s="98">
        <v>1</v>
      </c>
      <c r="U106" s="22">
        <f>SUM(I106:T106)</f>
        <v>1</v>
      </c>
      <c r="V106" s="44" t="s">
        <v>73</v>
      </c>
      <c r="W106" s="40" t="s">
        <v>53</v>
      </c>
      <c r="X106" s="64" t="s">
        <v>40</v>
      </c>
    </row>
    <row r="107" spans="2:24" s="104" customFormat="1" ht="52.5" customHeight="1" thickBot="1" x14ac:dyDescent="0.25">
      <c r="B107" s="99" t="s">
        <v>310</v>
      </c>
      <c r="C107" s="225" t="s">
        <v>311</v>
      </c>
      <c r="D107" s="226"/>
      <c r="E107" s="100"/>
      <c r="F107" s="101"/>
      <c r="G107" s="102" t="s">
        <v>312</v>
      </c>
      <c r="H107" s="262" t="s">
        <v>311</v>
      </c>
      <c r="I107" s="263"/>
      <c r="J107" s="263"/>
      <c r="K107" s="263"/>
      <c r="L107" s="264"/>
      <c r="M107" s="103"/>
      <c r="N107" s="228" t="s">
        <v>313</v>
      </c>
      <c r="O107" s="228"/>
      <c r="P107" s="228"/>
      <c r="Q107" s="229"/>
      <c r="R107" s="225" t="s">
        <v>314</v>
      </c>
      <c r="S107" s="230"/>
      <c r="T107" s="230"/>
      <c r="U107" s="230"/>
      <c r="V107" s="230"/>
      <c r="W107" s="230"/>
      <c r="X107" s="231"/>
    </row>
    <row r="108" spans="2:24" s="108" customFormat="1" ht="24.75" customHeight="1" x14ac:dyDescent="0.25">
      <c r="B108" s="105"/>
      <c r="C108" s="105"/>
      <c r="D108" s="105"/>
      <c r="E108" s="105"/>
      <c r="F108" s="106"/>
      <c r="G108" s="106"/>
      <c r="H108" s="107"/>
    </row>
    <row r="109" spans="2:24" s="108" customFormat="1" ht="24.75" customHeight="1" thickBot="1" x14ac:dyDescent="0.3">
      <c r="B109" s="109" t="s">
        <v>315</v>
      </c>
      <c r="C109" s="106"/>
      <c r="D109" s="106"/>
      <c r="E109" s="106"/>
      <c r="F109" s="106"/>
      <c r="G109" s="106"/>
      <c r="H109" s="107"/>
    </row>
    <row r="110" spans="2:24" s="108" customFormat="1" ht="24.75" customHeight="1" x14ac:dyDescent="0.25">
      <c r="B110" s="265"/>
      <c r="C110" s="266"/>
      <c r="D110" s="267"/>
      <c r="E110" s="274" t="s">
        <v>0</v>
      </c>
      <c r="F110" s="275"/>
      <c r="G110" s="275"/>
      <c r="H110" s="275"/>
      <c r="I110" s="275"/>
      <c r="J110" s="275"/>
      <c r="K110" s="275"/>
      <c r="L110" s="275"/>
      <c r="M110" s="275"/>
      <c r="N110" s="275"/>
      <c r="O110" s="275"/>
      <c r="P110" s="275"/>
      <c r="Q110" s="275"/>
      <c r="R110" s="275"/>
      <c r="S110" s="275"/>
      <c r="T110" s="275"/>
      <c r="U110" s="275"/>
      <c r="V110" s="276"/>
      <c r="W110" s="1" t="s">
        <v>1</v>
      </c>
      <c r="X110" s="2" t="s">
        <v>2</v>
      </c>
    </row>
    <row r="111" spans="2:24" x14ac:dyDescent="0.25">
      <c r="B111" s="268"/>
      <c r="C111" s="269"/>
      <c r="D111" s="270"/>
      <c r="E111" s="277"/>
      <c r="F111" s="278"/>
      <c r="G111" s="278"/>
      <c r="H111" s="278"/>
      <c r="I111" s="278"/>
      <c r="J111" s="278"/>
      <c r="K111" s="278"/>
      <c r="L111" s="278"/>
      <c r="M111" s="278"/>
      <c r="N111" s="278"/>
      <c r="O111" s="278"/>
      <c r="P111" s="278"/>
      <c r="Q111" s="278"/>
      <c r="R111" s="278"/>
      <c r="S111" s="278"/>
      <c r="T111" s="278"/>
      <c r="U111" s="278"/>
      <c r="V111" s="279"/>
      <c r="W111" s="4" t="s">
        <v>3</v>
      </c>
      <c r="X111" s="5" t="s">
        <v>4</v>
      </c>
    </row>
    <row r="112" spans="2:24" s="110" customFormat="1" ht="13.5" thickBot="1" x14ac:dyDescent="0.3">
      <c r="B112" s="271"/>
      <c r="C112" s="272"/>
      <c r="D112" s="273"/>
      <c r="E112" s="280"/>
      <c r="F112" s="281"/>
      <c r="G112" s="281"/>
      <c r="H112" s="281"/>
      <c r="I112" s="281"/>
      <c r="J112" s="281"/>
      <c r="K112" s="281"/>
      <c r="L112" s="281"/>
      <c r="M112" s="281"/>
      <c r="N112" s="281"/>
      <c r="O112" s="281"/>
      <c r="P112" s="281"/>
      <c r="Q112" s="281"/>
      <c r="R112" s="281"/>
      <c r="S112" s="281"/>
      <c r="T112" s="281"/>
      <c r="U112" s="281"/>
      <c r="V112" s="282"/>
      <c r="W112" s="6" t="s">
        <v>5</v>
      </c>
      <c r="X112" s="7" t="s">
        <v>6</v>
      </c>
    </row>
    <row r="113" spans="2:24" ht="18.75" thickBot="1" x14ac:dyDescent="0.3">
      <c r="B113" s="8" t="s">
        <v>7</v>
      </c>
      <c r="C113" s="9">
        <v>2018</v>
      </c>
      <c r="D113" s="111"/>
      <c r="E113" s="240" t="s">
        <v>8</v>
      </c>
      <c r="F113" s="241"/>
      <c r="G113" s="241"/>
      <c r="H113" s="241"/>
      <c r="I113" s="241"/>
      <c r="J113" s="241"/>
      <c r="K113" s="241"/>
      <c r="L113" s="241"/>
      <c r="M113" s="241"/>
      <c r="N113" s="241"/>
      <c r="O113" s="241"/>
      <c r="P113" s="241"/>
      <c r="Q113" s="241"/>
      <c r="R113" s="241"/>
      <c r="S113" s="241"/>
      <c r="T113" s="241"/>
      <c r="U113" s="242"/>
      <c r="V113" s="242"/>
      <c r="W113" s="242"/>
      <c r="X113" s="243"/>
    </row>
    <row r="114" spans="2:24" x14ac:dyDescent="0.25">
      <c r="B114" s="244" t="s">
        <v>9</v>
      </c>
      <c r="C114" s="245"/>
      <c r="D114" s="246"/>
      <c r="E114" s="112"/>
      <c r="F114" s="247" t="s">
        <v>10</v>
      </c>
      <c r="G114" s="249" t="s">
        <v>11</v>
      </c>
      <c r="H114" s="251" t="s">
        <v>12</v>
      </c>
      <c r="I114" s="253" t="s">
        <v>13</v>
      </c>
      <c r="J114" s="254"/>
      <c r="K114" s="254"/>
      <c r="L114" s="254"/>
      <c r="M114" s="254"/>
      <c r="N114" s="254"/>
      <c r="O114" s="254"/>
      <c r="P114" s="254"/>
      <c r="Q114" s="254"/>
      <c r="R114" s="254"/>
      <c r="S114" s="254"/>
      <c r="T114" s="255"/>
      <c r="U114" s="256" t="s">
        <v>14</v>
      </c>
      <c r="V114" s="258" t="s">
        <v>15</v>
      </c>
      <c r="W114" s="258" t="s">
        <v>16</v>
      </c>
      <c r="X114" s="260" t="s">
        <v>17</v>
      </c>
    </row>
    <row r="115" spans="2:24" ht="13.5" thickBot="1" x14ac:dyDescent="0.3">
      <c r="B115" s="12" t="s">
        <v>18</v>
      </c>
      <c r="C115" s="13" t="s">
        <v>19</v>
      </c>
      <c r="D115" s="113" t="s">
        <v>20</v>
      </c>
      <c r="E115" s="114"/>
      <c r="F115" s="248"/>
      <c r="G115" s="250"/>
      <c r="H115" s="252"/>
      <c r="I115" s="115" t="s">
        <v>21</v>
      </c>
      <c r="J115" s="116" t="s">
        <v>22</v>
      </c>
      <c r="K115" s="116" t="s">
        <v>23</v>
      </c>
      <c r="L115" s="116" t="s">
        <v>24</v>
      </c>
      <c r="M115" s="116" t="s">
        <v>25</v>
      </c>
      <c r="N115" s="116" t="s">
        <v>26</v>
      </c>
      <c r="O115" s="116" t="s">
        <v>27</v>
      </c>
      <c r="P115" s="116" t="s">
        <v>28</v>
      </c>
      <c r="Q115" s="116" t="s">
        <v>29</v>
      </c>
      <c r="R115" s="116" t="s">
        <v>30</v>
      </c>
      <c r="S115" s="116" t="s">
        <v>31</v>
      </c>
      <c r="T115" s="117" t="s">
        <v>32</v>
      </c>
      <c r="U115" s="257"/>
      <c r="V115" s="259"/>
      <c r="W115" s="259"/>
      <c r="X115" s="261"/>
    </row>
    <row r="116" spans="2:24" ht="51.75" thickBot="1" x14ac:dyDescent="0.3">
      <c r="B116" s="232" t="s">
        <v>316</v>
      </c>
      <c r="C116" s="235" t="s">
        <v>153</v>
      </c>
      <c r="D116" s="238"/>
      <c r="E116" s="118"/>
      <c r="F116" s="119">
        <v>79</v>
      </c>
      <c r="G116" s="120" t="s">
        <v>317</v>
      </c>
      <c r="H116" s="121" t="s">
        <v>255</v>
      </c>
      <c r="I116" s="122"/>
      <c r="J116" s="123"/>
      <c r="K116" s="123"/>
      <c r="L116" s="123"/>
      <c r="M116" s="123"/>
      <c r="N116" s="123"/>
      <c r="O116" s="124"/>
      <c r="P116" s="123"/>
      <c r="Q116" s="123"/>
      <c r="R116" s="123"/>
      <c r="S116" s="123">
        <v>1</v>
      </c>
      <c r="T116" s="125"/>
      <c r="U116" s="126">
        <f t="shared" ref="U116" si="2">SUM(I116:T116)</f>
        <v>1</v>
      </c>
      <c r="V116" s="77" t="s">
        <v>318</v>
      </c>
      <c r="W116" s="78" t="s">
        <v>194</v>
      </c>
      <c r="X116" s="79" t="s">
        <v>221</v>
      </c>
    </row>
    <row r="117" spans="2:24" ht="13.5" thickBot="1" x14ac:dyDescent="0.3">
      <c r="B117" s="233"/>
      <c r="C117" s="236"/>
      <c r="D117" s="239"/>
      <c r="E117" s="127"/>
      <c r="F117" s="128"/>
      <c r="G117" s="129"/>
      <c r="H117" s="130"/>
      <c r="I117" s="131"/>
      <c r="J117" s="131"/>
      <c r="K117" s="131"/>
      <c r="L117" s="131"/>
      <c r="M117" s="131"/>
      <c r="N117" s="131"/>
      <c r="O117" s="131"/>
      <c r="P117" s="131"/>
      <c r="Q117" s="131"/>
      <c r="R117" s="131"/>
      <c r="S117" s="131"/>
      <c r="T117" s="131"/>
      <c r="U117" s="131"/>
      <c r="V117" s="131"/>
      <c r="W117" s="131"/>
      <c r="X117" s="132"/>
    </row>
    <row r="118" spans="2:24" ht="38.25" x14ac:dyDescent="0.25">
      <c r="B118" s="233"/>
      <c r="C118" s="236"/>
      <c r="D118" s="239"/>
      <c r="E118" s="127"/>
      <c r="F118" s="84">
        <v>64</v>
      </c>
      <c r="G118" s="133" t="s">
        <v>319</v>
      </c>
      <c r="H118" s="89" t="s">
        <v>213</v>
      </c>
      <c r="I118" s="134"/>
      <c r="J118" s="86"/>
      <c r="K118" s="86"/>
      <c r="L118" s="86"/>
      <c r="M118" s="86">
        <v>1</v>
      </c>
      <c r="N118" s="86"/>
      <c r="O118" s="85"/>
      <c r="P118" s="86"/>
      <c r="Q118" s="86">
        <v>1</v>
      </c>
      <c r="R118" s="86"/>
      <c r="S118" s="86"/>
      <c r="T118" s="87">
        <v>1</v>
      </c>
      <c r="U118" s="36">
        <f>SUM(I118:T118)</f>
        <v>3</v>
      </c>
      <c r="V118" s="88" t="s">
        <v>214</v>
      </c>
      <c r="W118" s="46" t="s">
        <v>39</v>
      </c>
      <c r="X118" s="89" t="s">
        <v>40</v>
      </c>
    </row>
    <row r="119" spans="2:24" ht="38.25" x14ac:dyDescent="0.25">
      <c r="B119" s="233"/>
      <c r="C119" s="236"/>
      <c r="D119" s="239"/>
      <c r="E119" s="127"/>
      <c r="F119" s="51">
        <v>65</v>
      </c>
      <c r="G119" s="135" t="s">
        <v>320</v>
      </c>
      <c r="H119" s="52" t="s">
        <v>216</v>
      </c>
      <c r="I119" s="136"/>
      <c r="J119" s="34"/>
      <c r="K119" s="34"/>
      <c r="L119" s="34"/>
      <c r="M119" s="34"/>
      <c r="N119" s="34"/>
      <c r="O119" s="33"/>
      <c r="P119" s="34"/>
      <c r="Q119" s="34"/>
      <c r="R119" s="34"/>
      <c r="S119" s="34">
        <v>1</v>
      </c>
      <c r="T119" s="35"/>
      <c r="U119" s="137">
        <f>SUM(I119:T119)</f>
        <v>1</v>
      </c>
      <c r="V119" s="37" t="s">
        <v>214</v>
      </c>
      <c r="W119" s="32" t="s">
        <v>39</v>
      </c>
      <c r="X119" s="52" t="s">
        <v>40</v>
      </c>
    </row>
    <row r="120" spans="2:24" ht="51.75" thickBot="1" x14ac:dyDescent="0.3">
      <c r="B120" s="233"/>
      <c r="C120" s="236"/>
      <c r="D120" s="239"/>
      <c r="E120" s="127"/>
      <c r="F120" s="138">
        <v>78</v>
      </c>
      <c r="G120" s="139" t="s">
        <v>321</v>
      </c>
      <c r="H120" s="140" t="s">
        <v>252</v>
      </c>
      <c r="I120" s="141"/>
      <c r="J120" s="142"/>
      <c r="K120" s="142"/>
      <c r="L120" s="142"/>
      <c r="M120" s="142"/>
      <c r="N120" s="142"/>
      <c r="O120" s="143"/>
      <c r="P120" s="142"/>
      <c r="Q120" s="142">
        <v>1</v>
      </c>
      <c r="R120" s="142"/>
      <c r="S120" s="142"/>
      <c r="T120" s="144"/>
      <c r="U120" s="145">
        <f>SUM(I120:T120)</f>
        <v>1</v>
      </c>
      <c r="V120" s="146" t="s">
        <v>253</v>
      </c>
      <c r="W120" s="147" t="s">
        <v>194</v>
      </c>
      <c r="X120" s="140" t="s">
        <v>40</v>
      </c>
    </row>
    <row r="121" spans="2:24" ht="13.5" thickBot="1" x14ac:dyDescent="0.3">
      <c r="B121" s="233"/>
      <c r="C121" s="236"/>
      <c r="D121" s="239"/>
      <c r="E121" s="127"/>
      <c r="F121" s="128"/>
      <c r="G121" s="130"/>
      <c r="H121" s="130"/>
      <c r="I121" s="131"/>
      <c r="J121" s="131"/>
      <c r="K121" s="131"/>
      <c r="L121" s="131"/>
      <c r="M121" s="131"/>
      <c r="N121" s="131"/>
      <c r="O121" s="131"/>
      <c r="P121" s="131"/>
      <c r="Q121" s="131"/>
      <c r="R121" s="131"/>
      <c r="S121" s="131"/>
      <c r="T121" s="131"/>
      <c r="U121" s="131"/>
      <c r="V121" s="131"/>
      <c r="W121" s="131"/>
      <c r="X121" s="132"/>
    </row>
    <row r="122" spans="2:24" ht="39" thickBot="1" x14ac:dyDescent="0.3">
      <c r="B122" s="233"/>
      <c r="C122" s="236"/>
      <c r="D122" s="148"/>
      <c r="E122" s="127"/>
      <c r="F122" s="149"/>
      <c r="G122" s="150" t="s">
        <v>322</v>
      </c>
      <c r="H122" s="151" t="s">
        <v>323</v>
      </c>
      <c r="I122" s="152"/>
      <c r="J122" s="153"/>
      <c r="K122" s="153"/>
      <c r="L122" s="153"/>
      <c r="M122" s="153"/>
      <c r="N122" s="153"/>
      <c r="O122" s="153"/>
      <c r="P122" s="153"/>
      <c r="Q122" s="153"/>
      <c r="R122" s="153"/>
      <c r="S122" s="153"/>
      <c r="T122" s="154">
        <v>1</v>
      </c>
      <c r="U122" s="22">
        <f>SUM(I122:T122)</f>
        <v>1</v>
      </c>
      <c r="V122" s="155" t="s">
        <v>324</v>
      </c>
      <c r="W122" s="156" t="s">
        <v>325</v>
      </c>
      <c r="X122" s="157" t="s">
        <v>326</v>
      </c>
    </row>
    <row r="123" spans="2:24" ht="13.5" thickBot="1" x14ac:dyDescent="0.3">
      <c r="B123" s="233"/>
      <c r="C123" s="236"/>
      <c r="D123" s="148"/>
      <c r="E123" s="127"/>
      <c r="F123" s="158"/>
      <c r="G123" s="127"/>
      <c r="H123" s="127"/>
      <c r="I123" s="159"/>
      <c r="J123" s="159"/>
      <c r="K123" s="159"/>
      <c r="L123" s="159"/>
      <c r="M123" s="159"/>
      <c r="N123" s="159"/>
      <c r="O123" s="159"/>
      <c r="P123" s="159"/>
      <c r="Q123" s="159"/>
      <c r="R123" s="159"/>
      <c r="S123" s="159"/>
      <c r="T123" s="159"/>
      <c r="U123" s="160"/>
      <c r="V123" s="160"/>
      <c r="W123" s="160"/>
      <c r="X123" s="161"/>
    </row>
    <row r="124" spans="2:24" ht="39" thickBot="1" x14ac:dyDescent="0.3">
      <c r="B124" s="233"/>
      <c r="C124" s="236"/>
      <c r="D124" s="148"/>
      <c r="E124" s="127"/>
      <c r="F124" s="149"/>
      <c r="G124" s="150" t="s">
        <v>327</v>
      </c>
      <c r="H124" s="151" t="s">
        <v>323</v>
      </c>
      <c r="I124" s="162"/>
      <c r="J124" s="153"/>
      <c r="K124" s="153"/>
      <c r="L124" s="153"/>
      <c r="M124" s="153"/>
      <c r="N124" s="153"/>
      <c r="O124" s="163"/>
      <c r="P124" s="153"/>
      <c r="Q124" s="153"/>
      <c r="R124" s="153"/>
      <c r="S124" s="153"/>
      <c r="T124" s="154">
        <v>1</v>
      </c>
      <c r="U124" s="22">
        <f>SUM(I124:T124)</f>
        <v>1</v>
      </c>
      <c r="V124" s="155" t="s">
        <v>324</v>
      </c>
      <c r="W124" s="156" t="s">
        <v>325</v>
      </c>
      <c r="X124" s="157" t="s">
        <v>326</v>
      </c>
    </row>
    <row r="125" spans="2:24" ht="13.5" thickBot="1" x14ac:dyDescent="0.3">
      <c r="B125" s="233"/>
      <c r="C125" s="236"/>
      <c r="D125" s="148"/>
      <c r="E125" s="127"/>
      <c r="F125" s="158"/>
      <c r="G125" s="127"/>
      <c r="H125" s="127"/>
      <c r="I125" s="159"/>
      <c r="J125" s="159"/>
      <c r="K125" s="159"/>
      <c r="L125" s="159"/>
      <c r="M125" s="159"/>
      <c r="N125" s="159"/>
      <c r="O125" s="159"/>
      <c r="P125" s="159"/>
      <c r="Q125" s="159"/>
      <c r="R125" s="159"/>
      <c r="S125" s="159"/>
      <c r="T125" s="159"/>
      <c r="U125" s="160"/>
      <c r="V125" s="160"/>
      <c r="W125" s="160"/>
      <c r="X125" s="161"/>
    </row>
    <row r="126" spans="2:24" ht="39" thickBot="1" x14ac:dyDescent="0.3">
      <c r="B126" s="233"/>
      <c r="C126" s="236"/>
      <c r="D126" s="148"/>
      <c r="E126" s="127"/>
      <c r="F126" s="149"/>
      <c r="G126" s="150" t="s">
        <v>328</v>
      </c>
      <c r="H126" s="154" t="s">
        <v>329</v>
      </c>
      <c r="I126" s="152"/>
      <c r="J126" s="153"/>
      <c r="K126" s="153"/>
      <c r="L126" s="153"/>
      <c r="M126" s="153"/>
      <c r="N126" s="153"/>
      <c r="O126" s="153"/>
      <c r="P126" s="153"/>
      <c r="Q126" s="153"/>
      <c r="R126" s="153"/>
      <c r="S126" s="153"/>
      <c r="T126" s="154">
        <v>1</v>
      </c>
      <c r="U126" s="22">
        <f>SUM(I126:T126)</f>
        <v>1</v>
      </c>
      <c r="V126" s="155" t="s">
        <v>324</v>
      </c>
      <c r="W126" s="156" t="s">
        <v>325</v>
      </c>
      <c r="X126" s="157" t="s">
        <v>326</v>
      </c>
    </row>
    <row r="127" spans="2:24" ht="13.5" thickBot="1" x14ac:dyDescent="0.3">
      <c r="B127" s="233"/>
      <c r="C127" s="236"/>
      <c r="D127" s="148"/>
      <c r="E127" s="127"/>
      <c r="F127" s="158"/>
      <c r="G127" s="127"/>
      <c r="H127" s="127"/>
      <c r="I127" s="159"/>
      <c r="J127" s="159"/>
      <c r="K127" s="159"/>
      <c r="L127" s="159"/>
      <c r="M127" s="159"/>
      <c r="N127" s="159"/>
      <c r="O127" s="159"/>
      <c r="P127" s="159"/>
      <c r="Q127" s="159"/>
      <c r="R127" s="159"/>
      <c r="S127" s="159"/>
      <c r="T127" s="159"/>
      <c r="U127" s="160"/>
      <c r="V127" s="160"/>
      <c r="W127" s="160"/>
      <c r="X127" s="161"/>
    </row>
    <row r="128" spans="2:24" ht="51.75" thickBot="1" x14ac:dyDescent="0.3">
      <c r="B128" s="233"/>
      <c r="C128" s="236"/>
      <c r="D128" s="148"/>
      <c r="E128" s="127"/>
      <c r="F128" s="149"/>
      <c r="G128" s="150" t="s">
        <v>330</v>
      </c>
      <c r="H128" s="151" t="s">
        <v>331</v>
      </c>
      <c r="I128" s="162"/>
      <c r="J128" s="153"/>
      <c r="K128" s="153"/>
      <c r="L128" s="153"/>
      <c r="M128" s="153"/>
      <c r="N128" s="153"/>
      <c r="O128" s="163"/>
      <c r="P128" s="153"/>
      <c r="Q128" s="153">
        <v>1</v>
      </c>
      <c r="R128" s="153"/>
      <c r="S128" s="153"/>
      <c r="T128" s="154">
        <v>1</v>
      </c>
      <c r="U128" s="22">
        <f>SUM(I128:T128)</f>
        <v>2</v>
      </c>
      <c r="V128" s="155" t="s">
        <v>324</v>
      </c>
      <c r="W128" s="156" t="s">
        <v>325</v>
      </c>
      <c r="X128" s="157" t="s">
        <v>326</v>
      </c>
    </row>
    <row r="129" spans="2:24" ht="13.5" thickBot="1" x14ac:dyDescent="0.3">
      <c r="B129" s="233"/>
      <c r="C129" s="236"/>
      <c r="D129" s="148"/>
      <c r="E129" s="127"/>
      <c r="F129" s="158"/>
      <c r="G129" s="127"/>
      <c r="H129" s="127"/>
      <c r="I129" s="159"/>
      <c r="J129" s="159"/>
      <c r="K129" s="159"/>
      <c r="L129" s="159"/>
      <c r="M129" s="159"/>
      <c r="N129" s="159"/>
      <c r="O129" s="159"/>
      <c r="P129" s="159"/>
      <c r="Q129" s="159"/>
      <c r="R129" s="159"/>
      <c r="S129" s="159"/>
      <c r="T129" s="159"/>
      <c r="U129" s="160"/>
      <c r="V129" s="160"/>
      <c r="W129" s="160"/>
      <c r="X129" s="161"/>
    </row>
    <row r="130" spans="2:24" ht="76.5" x14ac:dyDescent="0.25">
      <c r="B130" s="233"/>
      <c r="C130" s="236"/>
      <c r="D130" s="148"/>
      <c r="E130" s="127"/>
      <c r="F130" s="164"/>
      <c r="G130" s="165" t="s">
        <v>332</v>
      </c>
      <c r="H130" s="166" t="s">
        <v>323</v>
      </c>
      <c r="I130" s="167"/>
      <c r="J130" s="168"/>
      <c r="K130" s="168"/>
      <c r="L130" s="168"/>
      <c r="M130" s="168"/>
      <c r="N130" s="168"/>
      <c r="O130" s="169"/>
      <c r="P130" s="168"/>
      <c r="Q130" s="168"/>
      <c r="R130" s="168"/>
      <c r="S130" s="168"/>
      <c r="T130" s="166">
        <v>1</v>
      </c>
      <c r="U130" s="36">
        <f t="shared" ref="U130:U131" si="3">SUM(I130:T130)</f>
        <v>1</v>
      </c>
      <c r="V130" s="170" t="s">
        <v>324</v>
      </c>
      <c r="W130" s="171" t="s">
        <v>325</v>
      </c>
      <c r="X130" s="172" t="s">
        <v>326</v>
      </c>
    </row>
    <row r="131" spans="2:24" ht="90" thickBot="1" x14ac:dyDescent="0.3">
      <c r="B131" s="233"/>
      <c r="C131" s="236"/>
      <c r="D131" s="148"/>
      <c r="E131" s="127"/>
      <c r="F131" s="173"/>
      <c r="G131" s="174" t="s">
        <v>333</v>
      </c>
      <c r="H131" s="175" t="s">
        <v>323</v>
      </c>
      <c r="I131" s="176"/>
      <c r="J131" s="177"/>
      <c r="K131" s="177"/>
      <c r="L131" s="177"/>
      <c r="M131" s="177"/>
      <c r="N131" s="177"/>
      <c r="O131" s="178"/>
      <c r="P131" s="177"/>
      <c r="Q131" s="177"/>
      <c r="R131" s="177"/>
      <c r="S131" s="177"/>
      <c r="T131" s="175">
        <v>1</v>
      </c>
      <c r="U131" s="179">
        <f t="shared" si="3"/>
        <v>1</v>
      </c>
      <c r="V131" s="180" t="s">
        <v>324</v>
      </c>
      <c r="W131" s="181" t="s">
        <v>325</v>
      </c>
      <c r="X131" s="182" t="s">
        <v>326</v>
      </c>
    </row>
    <row r="132" spans="2:24" ht="13.5" thickBot="1" x14ac:dyDescent="0.3">
      <c r="B132" s="233"/>
      <c r="C132" s="236"/>
      <c r="D132" s="148"/>
      <c r="E132" s="127"/>
      <c r="F132" s="158"/>
      <c r="G132" s="127"/>
      <c r="H132" s="127"/>
      <c r="I132" s="159"/>
      <c r="J132" s="159"/>
      <c r="K132" s="159"/>
      <c r="L132" s="159"/>
      <c r="M132" s="159"/>
      <c r="N132" s="159"/>
      <c r="O132" s="159"/>
      <c r="P132" s="159"/>
      <c r="Q132" s="159"/>
      <c r="R132" s="159"/>
      <c r="S132" s="159"/>
      <c r="T132" s="159"/>
      <c r="U132" s="160"/>
      <c r="V132" s="160"/>
      <c r="W132" s="160"/>
      <c r="X132" s="161"/>
    </row>
    <row r="133" spans="2:24" ht="64.5" thickBot="1" x14ac:dyDescent="0.3">
      <c r="B133" s="234"/>
      <c r="C133" s="237"/>
      <c r="D133" s="183"/>
      <c r="E133" s="127"/>
      <c r="F133" s="149"/>
      <c r="G133" s="184" t="s">
        <v>334</v>
      </c>
      <c r="H133" s="154" t="s">
        <v>331</v>
      </c>
      <c r="I133" s="162"/>
      <c r="J133" s="153"/>
      <c r="K133" s="153"/>
      <c r="L133" s="153"/>
      <c r="M133" s="153"/>
      <c r="N133" s="153"/>
      <c r="O133" s="163"/>
      <c r="P133" s="153"/>
      <c r="Q133" s="153"/>
      <c r="R133" s="153">
        <v>1</v>
      </c>
      <c r="S133" s="153"/>
      <c r="T133" s="154">
        <v>1</v>
      </c>
      <c r="U133" s="22">
        <f>SUM(I133:T133)</f>
        <v>2</v>
      </c>
      <c r="V133" s="155" t="s">
        <v>324</v>
      </c>
      <c r="W133" s="156" t="s">
        <v>325</v>
      </c>
      <c r="X133" s="157" t="s">
        <v>326</v>
      </c>
    </row>
    <row r="134" spans="2:24" ht="51" x14ac:dyDescent="0.25">
      <c r="B134" s="232" t="s">
        <v>316</v>
      </c>
      <c r="C134" s="235" t="s">
        <v>153</v>
      </c>
      <c r="D134" s="185"/>
      <c r="E134" s="127"/>
      <c r="F134" s="164"/>
      <c r="G134" s="186" t="s">
        <v>335</v>
      </c>
      <c r="H134" s="187" t="s">
        <v>336</v>
      </c>
      <c r="I134" s="188"/>
      <c r="J134" s="168"/>
      <c r="K134" s="168"/>
      <c r="L134" s="168"/>
      <c r="M134" s="168"/>
      <c r="N134" s="168"/>
      <c r="O134" s="168"/>
      <c r="P134" s="168"/>
      <c r="Q134" s="168">
        <v>1</v>
      </c>
      <c r="R134" s="168"/>
      <c r="S134" s="168"/>
      <c r="T134" s="166">
        <v>1</v>
      </c>
      <c r="U134" s="189">
        <f t="shared" ref="U134:U136" si="4">SUM(I134:T134)</f>
        <v>2</v>
      </c>
      <c r="V134" s="190" t="s">
        <v>337</v>
      </c>
      <c r="W134" s="171" t="s">
        <v>194</v>
      </c>
      <c r="X134" s="172" t="s">
        <v>338</v>
      </c>
    </row>
    <row r="135" spans="2:24" ht="51" x14ac:dyDescent="0.25">
      <c r="B135" s="233"/>
      <c r="C135" s="236"/>
      <c r="D135" s="148"/>
      <c r="E135" s="127"/>
      <c r="F135" s="191"/>
      <c r="G135" s="192" t="s">
        <v>339</v>
      </c>
      <c r="H135" s="193" t="s">
        <v>340</v>
      </c>
      <c r="I135" s="194"/>
      <c r="J135" s="195"/>
      <c r="K135" s="195"/>
      <c r="L135" s="195"/>
      <c r="M135" s="195"/>
      <c r="N135" s="195"/>
      <c r="O135" s="195"/>
      <c r="P135" s="195"/>
      <c r="Q135" s="195">
        <v>2</v>
      </c>
      <c r="R135" s="195"/>
      <c r="S135" s="195"/>
      <c r="T135" s="196"/>
      <c r="U135" s="197">
        <f t="shared" si="4"/>
        <v>2</v>
      </c>
      <c r="V135" s="198" t="s">
        <v>337</v>
      </c>
      <c r="W135" s="199" t="s">
        <v>194</v>
      </c>
      <c r="X135" s="200" t="s">
        <v>338</v>
      </c>
    </row>
    <row r="136" spans="2:24" ht="64.5" thickBot="1" x14ac:dyDescent="0.3">
      <c r="B136" s="233"/>
      <c r="C136" s="236"/>
      <c r="D136" s="148"/>
      <c r="E136" s="127"/>
      <c r="F136" s="201"/>
      <c r="G136" s="202" t="s">
        <v>341</v>
      </c>
      <c r="H136" s="203" t="s">
        <v>342</v>
      </c>
      <c r="I136" s="204"/>
      <c r="J136" s="205"/>
      <c r="K136" s="205"/>
      <c r="L136" s="205"/>
      <c r="M136" s="205"/>
      <c r="N136" s="205"/>
      <c r="O136" s="205"/>
      <c r="P136" s="205"/>
      <c r="Q136" s="205"/>
      <c r="R136" s="177">
        <v>1</v>
      </c>
      <c r="S136" s="177"/>
      <c r="T136" s="206"/>
      <c r="U136" s="207">
        <f t="shared" si="4"/>
        <v>1</v>
      </c>
      <c r="V136" s="208" t="s">
        <v>337</v>
      </c>
      <c r="W136" s="209" t="s">
        <v>194</v>
      </c>
      <c r="X136" s="182" t="s">
        <v>338</v>
      </c>
    </row>
    <row r="137" spans="2:24" ht="13.5" thickBot="1" x14ac:dyDescent="0.3">
      <c r="B137" s="233"/>
      <c r="C137" s="236"/>
      <c r="D137" s="148"/>
      <c r="E137" s="127"/>
      <c r="F137" s="158"/>
      <c r="G137" s="127"/>
      <c r="H137" s="127"/>
      <c r="I137" s="160"/>
      <c r="J137" s="160"/>
      <c r="K137" s="160"/>
      <c r="L137" s="160"/>
      <c r="M137" s="160"/>
      <c r="N137" s="160"/>
      <c r="O137" s="160"/>
      <c r="P137" s="160"/>
      <c r="Q137" s="160"/>
      <c r="R137" s="160"/>
      <c r="S137" s="160"/>
      <c r="T137" s="160"/>
      <c r="U137" s="160"/>
      <c r="V137" s="160"/>
      <c r="W137" s="160"/>
      <c r="X137" s="161"/>
    </row>
    <row r="138" spans="2:24" ht="76.5" x14ac:dyDescent="0.25">
      <c r="B138" s="233"/>
      <c r="C138" s="236"/>
      <c r="D138" s="148"/>
      <c r="E138" s="127"/>
      <c r="F138" s="164"/>
      <c r="G138" s="186" t="s">
        <v>343</v>
      </c>
      <c r="H138" s="187" t="s">
        <v>344</v>
      </c>
      <c r="I138" s="188"/>
      <c r="J138" s="168"/>
      <c r="K138" s="168"/>
      <c r="L138" s="168"/>
      <c r="M138" s="168"/>
      <c r="N138" s="168"/>
      <c r="O138" s="168"/>
      <c r="P138" s="168"/>
      <c r="Q138" s="168">
        <v>1</v>
      </c>
      <c r="R138" s="210"/>
      <c r="S138" s="210"/>
      <c r="T138" s="166">
        <v>1</v>
      </c>
      <c r="U138" s="189">
        <f t="shared" ref="U138:U140" si="5">SUM(I138:T138)</f>
        <v>2</v>
      </c>
      <c r="V138" s="190" t="s">
        <v>337</v>
      </c>
      <c r="W138" s="171" t="s">
        <v>194</v>
      </c>
      <c r="X138" s="172" t="s">
        <v>338</v>
      </c>
    </row>
    <row r="139" spans="2:24" ht="51" x14ac:dyDescent="0.25">
      <c r="B139" s="233"/>
      <c r="C139" s="236"/>
      <c r="D139" s="148"/>
      <c r="E139" s="127"/>
      <c r="F139" s="191"/>
      <c r="G139" s="192" t="s">
        <v>345</v>
      </c>
      <c r="H139" s="193" t="s">
        <v>346</v>
      </c>
      <c r="I139" s="194"/>
      <c r="J139" s="195"/>
      <c r="K139" s="195"/>
      <c r="L139" s="195"/>
      <c r="M139" s="195"/>
      <c r="N139" s="195"/>
      <c r="O139" s="195"/>
      <c r="P139" s="195"/>
      <c r="Q139" s="195"/>
      <c r="R139" s="211">
        <v>1</v>
      </c>
      <c r="S139" s="211"/>
      <c r="T139" s="196"/>
      <c r="U139" s="197">
        <f t="shared" si="5"/>
        <v>1</v>
      </c>
      <c r="V139" s="198" t="s">
        <v>337</v>
      </c>
      <c r="W139" s="199" t="s">
        <v>194</v>
      </c>
      <c r="X139" s="200" t="s">
        <v>338</v>
      </c>
    </row>
    <row r="140" spans="2:24" ht="64.5" thickBot="1" x14ac:dyDescent="0.3">
      <c r="B140" s="233"/>
      <c r="C140" s="236"/>
      <c r="D140" s="148"/>
      <c r="E140" s="127"/>
      <c r="F140" s="201"/>
      <c r="G140" s="212" t="s">
        <v>347</v>
      </c>
      <c r="H140" s="213" t="s">
        <v>348</v>
      </c>
      <c r="I140" s="214"/>
      <c r="J140" s="215"/>
      <c r="K140" s="215"/>
      <c r="L140" s="215"/>
      <c r="M140" s="215"/>
      <c r="N140" s="215"/>
      <c r="O140" s="215"/>
      <c r="P140" s="215"/>
      <c r="Q140" s="215"/>
      <c r="R140" s="215"/>
      <c r="S140" s="215">
        <v>1</v>
      </c>
      <c r="T140" s="206"/>
      <c r="U140" s="207">
        <f t="shared" si="5"/>
        <v>1</v>
      </c>
      <c r="V140" s="208" t="s">
        <v>337</v>
      </c>
      <c r="W140" s="209" t="s">
        <v>194</v>
      </c>
      <c r="X140" s="182" t="s">
        <v>338</v>
      </c>
    </row>
    <row r="141" spans="2:24" ht="13.5" thickBot="1" x14ac:dyDescent="0.3">
      <c r="B141" s="233"/>
      <c r="C141" s="236"/>
      <c r="D141" s="148"/>
      <c r="E141" s="127"/>
      <c r="F141" s="158"/>
      <c r="G141" s="127"/>
      <c r="H141" s="127"/>
      <c r="I141" s="160"/>
      <c r="J141" s="160"/>
      <c r="K141" s="160"/>
      <c r="L141" s="160"/>
      <c r="M141" s="160"/>
      <c r="N141" s="160"/>
      <c r="O141" s="160"/>
      <c r="P141" s="160"/>
      <c r="Q141" s="160"/>
      <c r="R141" s="160"/>
      <c r="S141" s="160"/>
      <c r="T141" s="160"/>
      <c r="U141" s="160"/>
      <c r="V141" s="160"/>
      <c r="W141" s="160"/>
      <c r="X141" s="161"/>
    </row>
    <row r="142" spans="2:24" ht="51" x14ac:dyDescent="0.25">
      <c r="B142" s="233"/>
      <c r="C142" s="236"/>
      <c r="D142" s="148"/>
      <c r="E142" s="127"/>
      <c r="F142" s="164"/>
      <c r="G142" s="186" t="s">
        <v>349</v>
      </c>
      <c r="H142" s="187" t="s">
        <v>350</v>
      </c>
      <c r="I142" s="188"/>
      <c r="J142" s="168"/>
      <c r="K142" s="168"/>
      <c r="L142" s="168"/>
      <c r="M142" s="168"/>
      <c r="N142" s="168"/>
      <c r="O142" s="168"/>
      <c r="P142" s="168">
        <v>1</v>
      </c>
      <c r="Q142" s="168"/>
      <c r="R142" s="168"/>
      <c r="S142" s="168"/>
      <c r="T142" s="166"/>
      <c r="U142" s="189">
        <f t="shared" ref="U142:U144" si="6">SUM(I142:T142)</f>
        <v>1</v>
      </c>
      <c r="V142" s="190" t="s">
        <v>337</v>
      </c>
      <c r="W142" s="171" t="s">
        <v>194</v>
      </c>
      <c r="X142" s="172" t="s">
        <v>351</v>
      </c>
    </row>
    <row r="143" spans="2:24" ht="51" x14ac:dyDescent="0.25">
      <c r="B143" s="233"/>
      <c r="C143" s="236"/>
      <c r="D143" s="148"/>
      <c r="E143" s="127"/>
      <c r="F143" s="191"/>
      <c r="G143" s="192" t="s">
        <v>352</v>
      </c>
      <c r="H143" s="193" t="s">
        <v>353</v>
      </c>
      <c r="I143" s="194"/>
      <c r="J143" s="195"/>
      <c r="K143" s="195"/>
      <c r="L143" s="195"/>
      <c r="M143" s="195"/>
      <c r="N143" s="195"/>
      <c r="O143" s="195"/>
      <c r="P143" s="195"/>
      <c r="Q143" s="195">
        <v>1</v>
      </c>
      <c r="R143" s="195"/>
      <c r="S143" s="195"/>
      <c r="T143" s="196">
        <v>1</v>
      </c>
      <c r="U143" s="197">
        <f t="shared" si="6"/>
        <v>2</v>
      </c>
      <c r="V143" s="198" t="s">
        <v>337</v>
      </c>
      <c r="W143" s="199" t="s">
        <v>194</v>
      </c>
      <c r="X143" s="200" t="s">
        <v>338</v>
      </c>
    </row>
    <row r="144" spans="2:24" ht="51.75" thickBot="1" x14ac:dyDescent="0.3">
      <c r="B144" s="233"/>
      <c r="C144" s="236"/>
      <c r="D144" s="148"/>
      <c r="E144" s="127"/>
      <c r="F144" s="201"/>
      <c r="G144" s="212" t="s">
        <v>354</v>
      </c>
      <c r="H144" s="213" t="s">
        <v>355</v>
      </c>
      <c r="I144" s="214"/>
      <c r="J144" s="215"/>
      <c r="K144" s="215"/>
      <c r="L144" s="215"/>
      <c r="M144" s="215"/>
      <c r="N144" s="215"/>
      <c r="O144" s="215"/>
      <c r="P144" s="215"/>
      <c r="Q144" s="215"/>
      <c r="R144" s="177"/>
      <c r="S144" s="177"/>
      <c r="T144" s="206">
        <v>1</v>
      </c>
      <c r="U144" s="207">
        <f t="shared" si="6"/>
        <v>1</v>
      </c>
      <c r="V144" s="208" t="s">
        <v>337</v>
      </c>
      <c r="W144" s="209" t="s">
        <v>194</v>
      </c>
      <c r="X144" s="182" t="s">
        <v>338</v>
      </c>
    </row>
    <row r="145" spans="2:24" ht="13.5" thickBot="1" x14ac:dyDescent="0.3">
      <c r="B145" s="233"/>
      <c r="C145" s="236"/>
      <c r="D145" s="148"/>
      <c r="E145" s="127"/>
      <c r="F145" s="158"/>
      <c r="G145" s="127"/>
      <c r="H145" s="127"/>
      <c r="I145" s="160"/>
      <c r="J145" s="160"/>
      <c r="K145" s="160"/>
      <c r="L145" s="160"/>
      <c r="M145" s="160"/>
      <c r="N145" s="160"/>
      <c r="O145" s="160"/>
      <c r="P145" s="160"/>
      <c r="Q145" s="160"/>
      <c r="R145" s="160"/>
      <c r="S145" s="160"/>
      <c r="T145" s="160"/>
      <c r="U145" s="160"/>
      <c r="V145" s="160"/>
      <c r="W145" s="160"/>
      <c r="X145" s="161"/>
    </row>
    <row r="146" spans="2:24" ht="38.25" x14ac:dyDescent="0.25">
      <c r="B146" s="233"/>
      <c r="C146" s="236"/>
      <c r="D146" s="148"/>
      <c r="E146" s="127"/>
      <c r="F146" s="216">
        <v>1</v>
      </c>
      <c r="G146" s="186" t="s">
        <v>356</v>
      </c>
      <c r="H146" s="166" t="s">
        <v>357</v>
      </c>
      <c r="I146" s="217"/>
      <c r="J146" s="168"/>
      <c r="K146" s="168"/>
      <c r="L146" s="168"/>
      <c r="M146" s="168"/>
      <c r="N146" s="168"/>
      <c r="O146" s="168"/>
      <c r="P146" s="168"/>
      <c r="Q146" s="168"/>
      <c r="R146" s="168"/>
      <c r="S146" s="168"/>
      <c r="T146" s="166">
        <v>1</v>
      </c>
      <c r="U146" s="189">
        <f>+SUM(I146:T146)</f>
        <v>1</v>
      </c>
      <c r="V146" s="190" t="s">
        <v>358</v>
      </c>
      <c r="W146" s="171" t="s">
        <v>359</v>
      </c>
      <c r="X146" s="172" t="s">
        <v>360</v>
      </c>
    </row>
    <row r="147" spans="2:24" ht="51.75" thickBot="1" x14ac:dyDescent="0.3">
      <c r="B147" s="234"/>
      <c r="C147" s="237"/>
      <c r="D147" s="183"/>
      <c r="E147" s="218"/>
      <c r="F147" s="219"/>
      <c r="G147" s="212" t="s">
        <v>361</v>
      </c>
      <c r="H147" s="206" t="s">
        <v>362</v>
      </c>
      <c r="I147" s="220">
        <v>1</v>
      </c>
      <c r="J147" s="215"/>
      <c r="K147" s="215"/>
      <c r="L147" s="215"/>
      <c r="M147" s="215"/>
      <c r="N147" s="215"/>
      <c r="O147" s="215"/>
      <c r="P147" s="215"/>
      <c r="Q147" s="215"/>
      <c r="R147" s="215"/>
      <c r="S147" s="215"/>
      <c r="T147" s="206"/>
      <c r="U147" s="207">
        <f>+SUM(I147:T147)</f>
        <v>1</v>
      </c>
      <c r="V147" s="208" t="s">
        <v>358</v>
      </c>
      <c r="W147" s="209" t="s">
        <v>359</v>
      </c>
      <c r="X147" s="221" t="s">
        <v>360</v>
      </c>
    </row>
    <row r="148" spans="2:24" ht="72" customHeight="1" thickBot="1" x14ac:dyDescent="0.3">
      <c r="B148" s="99" t="s">
        <v>310</v>
      </c>
      <c r="C148" s="225" t="s">
        <v>311</v>
      </c>
      <c r="D148" s="226"/>
      <c r="E148" s="222"/>
      <c r="F148" s="223"/>
      <c r="G148" s="102" t="s">
        <v>312</v>
      </c>
      <c r="H148" s="225" t="s">
        <v>311</v>
      </c>
      <c r="I148" s="226"/>
      <c r="J148" s="226"/>
      <c r="K148" s="226"/>
      <c r="L148" s="227"/>
      <c r="M148" s="224"/>
      <c r="N148" s="228" t="s">
        <v>313</v>
      </c>
      <c r="O148" s="228"/>
      <c r="P148" s="228"/>
      <c r="Q148" s="229"/>
      <c r="R148" s="225" t="s">
        <v>314</v>
      </c>
      <c r="S148" s="230"/>
      <c r="T148" s="230"/>
      <c r="U148" s="230"/>
      <c r="V148" s="230"/>
      <c r="W148" s="230"/>
      <c r="X148" s="231"/>
    </row>
  </sheetData>
  <sheetProtection algorithmName="SHA-512" hashValue="fBEOQYA1zZJvWrLl55bfStv3MP0CmO2ylm5iIgnEgDSt003mJfVsyOjAARG6tN47WuFUyrmxbcZNnUUGq8TERA==" saltValue="i2c7bGNMP0d3RIiKa8ENEQ==" spinCount="100000" sheet="1" objects="1" scenarios="1"/>
  <mergeCells count="77">
    <mergeCell ref="B1:D3"/>
    <mergeCell ref="E1:V3"/>
    <mergeCell ref="E4:X4"/>
    <mergeCell ref="B5:D5"/>
    <mergeCell ref="F5:F6"/>
    <mergeCell ref="G5:G6"/>
    <mergeCell ref="H5:H6"/>
    <mergeCell ref="I5:T5"/>
    <mergeCell ref="U5:U6"/>
    <mergeCell ref="V5:V6"/>
    <mergeCell ref="W5:W6"/>
    <mergeCell ref="X5:X6"/>
    <mergeCell ref="B7:B20"/>
    <mergeCell ref="C7:C12"/>
    <mergeCell ref="D7:D12"/>
    <mergeCell ref="C13:C20"/>
    <mergeCell ref="D14:D18"/>
    <mergeCell ref="D19:D20"/>
    <mergeCell ref="B21:B38"/>
    <mergeCell ref="C21:C30"/>
    <mergeCell ref="D21:D28"/>
    <mergeCell ref="D29:D30"/>
    <mergeCell ref="C31:C38"/>
    <mergeCell ref="D32:D35"/>
    <mergeCell ref="D37:D38"/>
    <mergeCell ref="B39:B58"/>
    <mergeCell ref="C39:C47"/>
    <mergeCell ref="D39:D45"/>
    <mergeCell ref="D46:D47"/>
    <mergeCell ref="C48:C58"/>
    <mergeCell ref="D48:D51"/>
    <mergeCell ref="D52:D54"/>
    <mergeCell ref="D55:D58"/>
    <mergeCell ref="B59:B71"/>
    <mergeCell ref="C59:C71"/>
    <mergeCell ref="D59:D61"/>
    <mergeCell ref="D62:D63"/>
    <mergeCell ref="D65:D69"/>
    <mergeCell ref="D70:D71"/>
    <mergeCell ref="B72:B92"/>
    <mergeCell ref="C72:C92"/>
    <mergeCell ref="D72:D73"/>
    <mergeCell ref="D75:D76"/>
    <mergeCell ref="D79:D80"/>
    <mergeCell ref="D81:D88"/>
    <mergeCell ref="D89:D92"/>
    <mergeCell ref="B93:B106"/>
    <mergeCell ref="C93:C99"/>
    <mergeCell ref="D94:D99"/>
    <mergeCell ref="C100:C106"/>
    <mergeCell ref="D100:D102"/>
    <mergeCell ref="D103:D106"/>
    <mergeCell ref="C107:D107"/>
    <mergeCell ref="H107:L107"/>
    <mergeCell ref="N107:Q107"/>
    <mergeCell ref="R107:X107"/>
    <mergeCell ref="B110:D112"/>
    <mergeCell ref="E110:V112"/>
    <mergeCell ref="E113:X113"/>
    <mergeCell ref="B114:D114"/>
    <mergeCell ref="F114:F115"/>
    <mergeCell ref="G114:G115"/>
    <mergeCell ref="H114:H115"/>
    <mergeCell ref="I114:T114"/>
    <mergeCell ref="U114:U115"/>
    <mergeCell ref="V114:V115"/>
    <mergeCell ref="W114:W115"/>
    <mergeCell ref="X114:X115"/>
    <mergeCell ref="H148:L148"/>
    <mergeCell ref="N148:Q148"/>
    <mergeCell ref="R148:X148"/>
    <mergeCell ref="B116:B133"/>
    <mergeCell ref="C116:C133"/>
    <mergeCell ref="D116:D121"/>
    <mergeCell ref="B134:B147"/>
    <mergeCell ref="C134:C147"/>
    <mergeCell ref="C148:D148"/>
  </mergeCells>
  <dataValidations count="1">
    <dataValidation allowBlank="1" showErrorMessage="1" errorTitle="Suite Vision Empresarial Add-In" error="Debe seleccionar un valor de la lista" sqref="WSN983098:WSN983107 GB65594:GB65603 PX65594:PX65603 ZT65594:ZT65603 AJP65594:AJP65603 ATL65594:ATL65603 BDH65594:BDH65603 BND65594:BND65603 BWZ65594:BWZ65603 CGV65594:CGV65603 CQR65594:CQR65603 DAN65594:DAN65603 DKJ65594:DKJ65603 DUF65594:DUF65603 EEB65594:EEB65603 ENX65594:ENX65603 EXT65594:EXT65603 FHP65594:FHP65603 FRL65594:FRL65603 GBH65594:GBH65603 GLD65594:GLD65603 GUZ65594:GUZ65603 HEV65594:HEV65603 HOR65594:HOR65603 HYN65594:HYN65603 IIJ65594:IIJ65603 ISF65594:ISF65603 JCB65594:JCB65603 JLX65594:JLX65603 JVT65594:JVT65603 KFP65594:KFP65603 KPL65594:KPL65603 KZH65594:KZH65603 LJD65594:LJD65603 LSZ65594:LSZ65603 MCV65594:MCV65603 MMR65594:MMR65603 MWN65594:MWN65603 NGJ65594:NGJ65603 NQF65594:NQF65603 OAB65594:OAB65603 OJX65594:OJX65603 OTT65594:OTT65603 PDP65594:PDP65603 PNL65594:PNL65603 PXH65594:PXH65603 QHD65594:QHD65603 QQZ65594:QQZ65603 RAV65594:RAV65603 RKR65594:RKR65603 RUN65594:RUN65603 SEJ65594:SEJ65603 SOF65594:SOF65603 SYB65594:SYB65603 THX65594:THX65603 TRT65594:TRT65603 UBP65594:UBP65603 ULL65594:ULL65603 UVH65594:UVH65603 VFD65594:VFD65603 VOZ65594:VOZ65603 VYV65594:VYV65603 WIR65594:WIR65603 WSN65594:WSN65603 GB131130:GB131139 PX131130:PX131139 ZT131130:ZT131139 AJP131130:AJP131139 ATL131130:ATL131139 BDH131130:BDH131139 BND131130:BND131139 BWZ131130:BWZ131139 CGV131130:CGV131139 CQR131130:CQR131139 DAN131130:DAN131139 DKJ131130:DKJ131139 DUF131130:DUF131139 EEB131130:EEB131139 ENX131130:ENX131139 EXT131130:EXT131139 FHP131130:FHP131139 FRL131130:FRL131139 GBH131130:GBH131139 GLD131130:GLD131139 GUZ131130:GUZ131139 HEV131130:HEV131139 HOR131130:HOR131139 HYN131130:HYN131139 IIJ131130:IIJ131139 ISF131130:ISF131139 JCB131130:JCB131139 JLX131130:JLX131139 JVT131130:JVT131139 KFP131130:KFP131139 KPL131130:KPL131139 KZH131130:KZH131139 LJD131130:LJD131139 LSZ131130:LSZ131139 MCV131130:MCV131139 MMR131130:MMR131139 MWN131130:MWN131139 NGJ131130:NGJ131139 NQF131130:NQF131139 OAB131130:OAB131139 OJX131130:OJX131139 OTT131130:OTT131139 PDP131130:PDP131139 PNL131130:PNL131139 PXH131130:PXH131139 QHD131130:QHD131139 QQZ131130:QQZ131139 RAV131130:RAV131139 RKR131130:RKR131139 RUN131130:RUN131139 SEJ131130:SEJ131139 SOF131130:SOF131139 SYB131130:SYB131139 THX131130:THX131139 TRT131130:TRT131139 UBP131130:UBP131139 ULL131130:ULL131139 UVH131130:UVH131139 VFD131130:VFD131139 VOZ131130:VOZ131139 VYV131130:VYV131139 WIR131130:WIR131139 WSN131130:WSN131139 GB196666:GB196675 PX196666:PX196675 ZT196666:ZT196675 AJP196666:AJP196675 ATL196666:ATL196675 BDH196666:BDH196675 BND196666:BND196675 BWZ196666:BWZ196675 CGV196666:CGV196675 CQR196666:CQR196675 DAN196666:DAN196675 DKJ196666:DKJ196675 DUF196666:DUF196675 EEB196666:EEB196675 ENX196666:ENX196675 EXT196666:EXT196675 FHP196666:FHP196675 FRL196666:FRL196675 GBH196666:GBH196675 GLD196666:GLD196675 GUZ196666:GUZ196675 HEV196666:HEV196675 HOR196666:HOR196675 HYN196666:HYN196675 IIJ196666:IIJ196675 ISF196666:ISF196675 JCB196666:JCB196675 JLX196666:JLX196675 JVT196666:JVT196675 KFP196666:KFP196675 KPL196666:KPL196675 KZH196666:KZH196675 LJD196666:LJD196675 LSZ196666:LSZ196675 MCV196666:MCV196675 MMR196666:MMR196675 MWN196666:MWN196675 NGJ196666:NGJ196675 NQF196666:NQF196675 OAB196666:OAB196675 OJX196666:OJX196675 OTT196666:OTT196675 PDP196666:PDP196675 PNL196666:PNL196675 PXH196666:PXH196675 QHD196666:QHD196675 QQZ196666:QQZ196675 RAV196666:RAV196675 RKR196666:RKR196675 RUN196666:RUN196675 SEJ196666:SEJ196675 SOF196666:SOF196675 SYB196666:SYB196675 THX196666:THX196675 TRT196666:TRT196675 UBP196666:UBP196675 ULL196666:ULL196675 UVH196666:UVH196675 VFD196666:VFD196675 VOZ196666:VOZ196675 VYV196666:VYV196675 WIR196666:WIR196675 WSN196666:WSN196675 GB262202:GB262211 PX262202:PX262211 ZT262202:ZT262211 AJP262202:AJP262211 ATL262202:ATL262211 BDH262202:BDH262211 BND262202:BND262211 BWZ262202:BWZ262211 CGV262202:CGV262211 CQR262202:CQR262211 DAN262202:DAN262211 DKJ262202:DKJ262211 DUF262202:DUF262211 EEB262202:EEB262211 ENX262202:ENX262211 EXT262202:EXT262211 FHP262202:FHP262211 FRL262202:FRL262211 GBH262202:GBH262211 GLD262202:GLD262211 GUZ262202:GUZ262211 HEV262202:HEV262211 HOR262202:HOR262211 HYN262202:HYN262211 IIJ262202:IIJ262211 ISF262202:ISF262211 JCB262202:JCB262211 JLX262202:JLX262211 JVT262202:JVT262211 KFP262202:KFP262211 KPL262202:KPL262211 KZH262202:KZH262211 LJD262202:LJD262211 LSZ262202:LSZ262211 MCV262202:MCV262211 MMR262202:MMR262211 MWN262202:MWN262211 NGJ262202:NGJ262211 NQF262202:NQF262211 OAB262202:OAB262211 OJX262202:OJX262211 OTT262202:OTT262211 PDP262202:PDP262211 PNL262202:PNL262211 PXH262202:PXH262211 QHD262202:QHD262211 QQZ262202:QQZ262211 RAV262202:RAV262211 RKR262202:RKR262211 RUN262202:RUN262211 SEJ262202:SEJ262211 SOF262202:SOF262211 SYB262202:SYB262211 THX262202:THX262211 TRT262202:TRT262211 UBP262202:UBP262211 ULL262202:ULL262211 UVH262202:UVH262211 VFD262202:VFD262211 VOZ262202:VOZ262211 VYV262202:VYV262211 WIR262202:WIR262211 WSN262202:WSN262211 GB327738:GB327747 PX327738:PX327747 ZT327738:ZT327747 AJP327738:AJP327747 ATL327738:ATL327747 BDH327738:BDH327747 BND327738:BND327747 BWZ327738:BWZ327747 CGV327738:CGV327747 CQR327738:CQR327747 DAN327738:DAN327747 DKJ327738:DKJ327747 DUF327738:DUF327747 EEB327738:EEB327747 ENX327738:ENX327747 EXT327738:EXT327747 FHP327738:FHP327747 FRL327738:FRL327747 GBH327738:GBH327747 GLD327738:GLD327747 GUZ327738:GUZ327747 HEV327738:HEV327747 HOR327738:HOR327747 HYN327738:HYN327747 IIJ327738:IIJ327747 ISF327738:ISF327747 JCB327738:JCB327747 JLX327738:JLX327747 JVT327738:JVT327747 KFP327738:KFP327747 KPL327738:KPL327747 KZH327738:KZH327747 LJD327738:LJD327747 LSZ327738:LSZ327747 MCV327738:MCV327747 MMR327738:MMR327747 MWN327738:MWN327747 NGJ327738:NGJ327747 NQF327738:NQF327747 OAB327738:OAB327747 OJX327738:OJX327747 OTT327738:OTT327747 PDP327738:PDP327747 PNL327738:PNL327747 PXH327738:PXH327747 QHD327738:QHD327747 QQZ327738:QQZ327747 RAV327738:RAV327747 RKR327738:RKR327747 RUN327738:RUN327747 SEJ327738:SEJ327747 SOF327738:SOF327747 SYB327738:SYB327747 THX327738:THX327747 TRT327738:TRT327747 UBP327738:UBP327747 ULL327738:ULL327747 UVH327738:UVH327747 VFD327738:VFD327747 VOZ327738:VOZ327747 VYV327738:VYV327747 WIR327738:WIR327747 WSN327738:WSN327747 GB393274:GB393283 PX393274:PX393283 ZT393274:ZT393283 AJP393274:AJP393283 ATL393274:ATL393283 BDH393274:BDH393283 BND393274:BND393283 BWZ393274:BWZ393283 CGV393274:CGV393283 CQR393274:CQR393283 DAN393274:DAN393283 DKJ393274:DKJ393283 DUF393274:DUF393283 EEB393274:EEB393283 ENX393274:ENX393283 EXT393274:EXT393283 FHP393274:FHP393283 FRL393274:FRL393283 GBH393274:GBH393283 GLD393274:GLD393283 GUZ393274:GUZ393283 HEV393274:HEV393283 HOR393274:HOR393283 HYN393274:HYN393283 IIJ393274:IIJ393283 ISF393274:ISF393283 JCB393274:JCB393283 JLX393274:JLX393283 JVT393274:JVT393283 KFP393274:KFP393283 KPL393274:KPL393283 KZH393274:KZH393283 LJD393274:LJD393283 LSZ393274:LSZ393283 MCV393274:MCV393283 MMR393274:MMR393283 MWN393274:MWN393283 NGJ393274:NGJ393283 NQF393274:NQF393283 OAB393274:OAB393283 OJX393274:OJX393283 OTT393274:OTT393283 PDP393274:PDP393283 PNL393274:PNL393283 PXH393274:PXH393283 QHD393274:QHD393283 QQZ393274:QQZ393283 RAV393274:RAV393283 RKR393274:RKR393283 RUN393274:RUN393283 SEJ393274:SEJ393283 SOF393274:SOF393283 SYB393274:SYB393283 THX393274:THX393283 TRT393274:TRT393283 UBP393274:UBP393283 ULL393274:ULL393283 UVH393274:UVH393283 VFD393274:VFD393283 VOZ393274:VOZ393283 VYV393274:VYV393283 WIR393274:WIR393283 WSN393274:WSN393283 GB458810:GB458819 PX458810:PX458819 ZT458810:ZT458819 AJP458810:AJP458819 ATL458810:ATL458819 BDH458810:BDH458819 BND458810:BND458819 BWZ458810:BWZ458819 CGV458810:CGV458819 CQR458810:CQR458819 DAN458810:DAN458819 DKJ458810:DKJ458819 DUF458810:DUF458819 EEB458810:EEB458819 ENX458810:ENX458819 EXT458810:EXT458819 FHP458810:FHP458819 FRL458810:FRL458819 GBH458810:GBH458819 GLD458810:GLD458819 GUZ458810:GUZ458819 HEV458810:HEV458819 HOR458810:HOR458819 HYN458810:HYN458819 IIJ458810:IIJ458819 ISF458810:ISF458819 JCB458810:JCB458819 JLX458810:JLX458819 JVT458810:JVT458819 KFP458810:KFP458819 KPL458810:KPL458819 KZH458810:KZH458819 LJD458810:LJD458819 LSZ458810:LSZ458819 MCV458810:MCV458819 MMR458810:MMR458819 MWN458810:MWN458819 NGJ458810:NGJ458819 NQF458810:NQF458819 OAB458810:OAB458819 OJX458810:OJX458819 OTT458810:OTT458819 PDP458810:PDP458819 PNL458810:PNL458819 PXH458810:PXH458819 QHD458810:QHD458819 QQZ458810:QQZ458819 RAV458810:RAV458819 RKR458810:RKR458819 RUN458810:RUN458819 SEJ458810:SEJ458819 SOF458810:SOF458819 SYB458810:SYB458819 THX458810:THX458819 TRT458810:TRT458819 UBP458810:UBP458819 ULL458810:ULL458819 UVH458810:UVH458819 VFD458810:VFD458819 VOZ458810:VOZ458819 VYV458810:VYV458819 WIR458810:WIR458819 WSN458810:WSN458819 GB524346:GB524355 PX524346:PX524355 ZT524346:ZT524355 AJP524346:AJP524355 ATL524346:ATL524355 BDH524346:BDH524355 BND524346:BND524355 BWZ524346:BWZ524355 CGV524346:CGV524355 CQR524346:CQR524355 DAN524346:DAN524355 DKJ524346:DKJ524355 DUF524346:DUF524355 EEB524346:EEB524355 ENX524346:ENX524355 EXT524346:EXT524355 FHP524346:FHP524355 FRL524346:FRL524355 GBH524346:GBH524355 GLD524346:GLD524355 GUZ524346:GUZ524355 HEV524346:HEV524355 HOR524346:HOR524355 HYN524346:HYN524355 IIJ524346:IIJ524355 ISF524346:ISF524355 JCB524346:JCB524355 JLX524346:JLX524355 JVT524346:JVT524355 KFP524346:KFP524355 KPL524346:KPL524355 KZH524346:KZH524355 LJD524346:LJD524355 LSZ524346:LSZ524355 MCV524346:MCV524355 MMR524346:MMR524355 MWN524346:MWN524355 NGJ524346:NGJ524355 NQF524346:NQF524355 OAB524346:OAB524355 OJX524346:OJX524355 OTT524346:OTT524355 PDP524346:PDP524355 PNL524346:PNL524355 PXH524346:PXH524355 QHD524346:QHD524355 QQZ524346:QQZ524355 RAV524346:RAV524355 RKR524346:RKR524355 RUN524346:RUN524355 SEJ524346:SEJ524355 SOF524346:SOF524355 SYB524346:SYB524355 THX524346:THX524355 TRT524346:TRT524355 UBP524346:UBP524355 ULL524346:ULL524355 UVH524346:UVH524355 VFD524346:VFD524355 VOZ524346:VOZ524355 VYV524346:VYV524355 WIR524346:WIR524355 WSN524346:WSN524355 GB589882:GB589891 PX589882:PX589891 ZT589882:ZT589891 AJP589882:AJP589891 ATL589882:ATL589891 BDH589882:BDH589891 BND589882:BND589891 BWZ589882:BWZ589891 CGV589882:CGV589891 CQR589882:CQR589891 DAN589882:DAN589891 DKJ589882:DKJ589891 DUF589882:DUF589891 EEB589882:EEB589891 ENX589882:ENX589891 EXT589882:EXT589891 FHP589882:FHP589891 FRL589882:FRL589891 GBH589882:GBH589891 GLD589882:GLD589891 GUZ589882:GUZ589891 HEV589882:HEV589891 HOR589882:HOR589891 HYN589882:HYN589891 IIJ589882:IIJ589891 ISF589882:ISF589891 JCB589882:JCB589891 JLX589882:JLX589891 JVT589882:JVT589891 KFP589882:KFP589891 KPL589882:KPL589891 KZH589882:KZH589891 LJD589882:LJD589891 LSZ589882:LSZ589891 MCV589882:MCV589891 MMR589882:MMR589891 MWN589882:MWN589891 NGJ589882:NGJ589891 NQF589882:NQF589891 OAB589882:OAB589891 OJX589882:OJX589891 OTT589882:OTT589891 PDP589882:PDP589891 PNL589882:PNL589891 PXH589882:PXH589891 QHD589882:QHD589891 QQZ589882:QQZ589891 RAV589882:RAV589891 RKR589882:RKR589891 RUN589882:RUN589891 SEJ589882:SEJ589891 SOF589882:SOF589891 SYB589882:SYB589891 THX589882:THX589891 TRT589882:TRT589891 UBP589882:UBP589891 ULL589882:ULL589891 UVH589882:UVH589891 VFD589882:VFD589891 VOZ589882:VOZ589891 VYV589882:VYV589891 WIR589882:WIR589891 WSN589882:WSN589891 GB655418:GB655427 PX655418:PX655427 ZT655418:ZT655427 AJP655418:AJP655427 ATL655418:ATL655427 BDH655418:BDH655427 BND655418:BND655427 BWZ655418:BWZ655427 CGV655418:CGV655427 CQR655418:CQR655427 DAN655418:DAN655427 DKJ655418:DKJ655427 DUF655418:DUF655427 EEB655418:EEB655427 ENX655418:ENX655427 EXT655418:EXT655427 FHP655418:FHP655427 FRL655418:FRL655427 GBH655418:GBH655427 GLD655418:GLD655427 GUZ655418:GUZ655427 HEV655418:HEV655427 HOR655418:HOR655427 HYN655418:HYN655427 IIJ655418:IIJ655427 ISF655418:ISF655427 JCB655418:JCB655427 JLX655418:JLX655427 JVT655418:JVT655427 KFP655418:KFP655427 KPL655418:KPL655427 KZH655418:KZH655427 LJD655418:LJD655427 LSZ655418:LSZ655427 MCV655418:MCV655427 MMR655418:MMR655427 MWN655418:MWN655427 NGJ655418:NGJ655427 NQF655418:NQF655427 OAB655418:OAB655427 OJX655418:OJX655427 OTT655418:OTT655427 PDP655418:PDP655427 PNL655418:PNL655427 PXH655418:PXH655427 QHD655418:QHD655427 QQZ655418:QQZ655427 RAV655418:RAV655427 RKR655418:RKR655427 RUN655418:RUN655427 SEJ655418:SEJ655427 SOF655418:SOF655427 SYB655418:SYB655427 THX655418:THX655427 TRT655418:TRT655427 UBP655418:UBP655427 ULL655418:ULL655427 UVH655418:UVH655427 VFD655418:VFD655427 VOZ655418:VOZ655427 VYV655418:VYV655427 WIR655418:WIR655427 WSN655418:WSN655427 GB720954:GB720963 PX720954:PX720963 ZT720954:ZT720963 AJP720954:AJP720963 ATL720954:ATL720963 BDH720954:BDH720963 BND720954:BND720963 BWZ720954:BWZ720963 CGV720954:CGV720963 CQR720954:CQR720963 DAN720954:DAN720963 DKJ720954:DKJ720963 DUF720954:DUF720963 EEB720954:EEB720963 ENX720954:ENX720963 EXT720954:EXT720963 FHP720954:FHP720963 FRL720954:FRL720963 GBH720954:GBH720963 GLD720954:GLD720963 GUZ720954:GUZ720963 HEV720954:HEV720963 HOR720954:HOR720963 HYN720954:HYN720963 IIJ720954:IIJ720963 ISF720954:ISF720963 JCB720954:JCB720963 JLX720954:JLX720963 JVT720954:JVT720963 KFP720954:KFP720963 KPL720954:KPL720963 KZH720954:KZH720963 LJD720954:LJD720963 LSZ720954:LSZ720963 MCV720954:MCV720963 MMR720954:MMR720963 MWN720954:MWN720963 NGJ720954:NGJ720963 NQF720954:NQF720963 OAB720954:OAB720963 OJX720954:OJX720963 OTT720954:OTT720963 PDP720954:PDP720963 PNL720954:PNL720963 PXH720954:PXH720963 QHD720954:QHD720963 QQZ720954:QQZ720963 RAV720954:RAV720963 RKR720954:RKR720963 RUN720954:RUN720963 SEJ720954:SEJ720963 SOF720954:SOF720963 SYB720954:SYB720963 THX720954:THX720963 TRT720954:TRT720963 UBP720954:UBP720963 ULL720954:ULL720963 UVH720954:UVH720963 VFD720954:VFD720963 VOZ720954:VOZ720963 VYV720954:VYV720963 WIR720954:WIR720963 WSN720954:WSN720963 GB786490:GB786499 PX786490:PX786499 ZT786490:ZT786499 AJP786490:AJP786499 ATL786490:ATL786499 BDH786490:BDH786499 BND786490:BND786499 BWZ786490:BWZ786499 CGV786490:CGV786499 CQR786490:CQR786499 DAN786490:DAN786499 DKJ786490:DKJ786499 DUF786490:DUF786499 EEB786490:EEB786499 ENX786490:ENX786499 EXT786490:EXT786499 FHP786490:FHP786499 FRL786490:FRL786499 GBH786490:GBH786499 GLD786490:GLD786499 GUZ786490:GUZ786499 HEV786490:HEV786499 HOR786490:HOR786499 HYN786490:HYN786499 IIJ786490:IIJ786499 ISF786490:ISF786499 JCB786490:JCB786499 JLX786490:JLX786499 JVT786490:JVT786499 KFP786490:KFP786499 KPL786490:KPL786499 KZH786490:KZH786499 LJD786490:LJD786499 LSZ786490:LSZ786499 MCV786490:MCV786499 MMR786490:MMR786499 MWN786490:MWN786499 NGJ786490:NGJ786499 NQF786490:NQF786499 OAB786490:OAB786499 OJX786490:OJX786499 OTT786490:OTT786499 PDP786490:PDP786499 PNL786490:PNL786499 PXH786490:PXH786499 QHD786490:QHD786499 QQZ786490:QQZ786499 RAV786490:RAV786499 RKR786490:RKR786499 RUN786490:RUN786499 SEJ786490:SEJ786499 SOF786490:SOF786499 SYB786490:SYB786499 THX786490:THX786499 TRT786490:TRT786499 UBP786490:UBP786499 ULL786490:ULL786499 UVH786490:UVH786499 VFD786490:VFD786499 VOZ786490:VOZ786499 VYV786490:VYV786499 WIR786490:WIR786499 WSN786490:WSN786499 GB852026:GB852035 PX852026:PX852035 ZT852026:ZT852035 AJP852026:AJP852035 ATL852026:ATL852035 BDH852026:BDH852035 BND852026:BND852035 BWZ852026:BWZ852035 CGV852026:CGV852035 CQR852026:CQR852035 DAN852026:DAN852035 DKJ852026:DKJ852035 DUF852026:DUF852035 EEB852026:EEB852035 ENX852026:ENX852035 EXT852026:EXT852035 FHP852026:FHP852035 FRL852026:FRL852035 GBH852026:GBH852035 GLD852026:GLD852035 GUZ852026:GUZ852035 HEV852026:HEV852035 HOR852026:HOR852035 HYN852026:HYN852035 IIJ852026:IIJ852035 ISF852026:ISF852035 JCB852026:JCB852035 JLX852026:JLX852035 JVT852026:JVT852035 KFP852026:KFP852035 KPL852026:KPL852035 KZH852026:KZH852035 LJD852026:LJD852035 LSZ852026:LSZ852035 MCV852026:MCV852035 MMR852026:MMR852035 MWN852026:MWN852035 NGJ852026:NGJ852035 NQF852026:NQF852035 OAB852026:OAB852035 OJX852026:OJX852035 OTT852026:OTT852035 PDP852026:PDP852035 PNL852026:PNL852035 PXH852026:PXH852035 QHD852026:QHD852035 QQZ852026:QQZ852035 RAV852026:RAV852035 RKR852026:RKR852035 RUN852026:RUN852035 SEJ852026:SEJ852035 SOF852026:SOF852035 SYB852026:SYB852035 THX852026:THX852035 TRT852026:TRT852035 UBP852026:UBP852035 ULL852026:ULL852035 UVH852026:UVH852035 VFD852026:VFD852035 VOZ852026:VOZ852035 VYV852026:VYV852035 WIR852026:WIR852035 WSN852026:WSN852035 GB917562:GB917571 PX917562:PX917571 ZT917562:ZT917571 AJP917562:AJP917571 ATL917562:ATL917571 BDH917562:BDH917571 BND917562:BND917571 BWZ917562:BWZ917571 CGV917562:CGV917571 CQR917562:CQR917571 DAN917562:DAN917571 DKJ917562:DKJ917571 DUF917562:DUF917571 EEB917562:EEB917571 ENX917562:ENX917571 EXT917562:EXT917571 FHP917562:FHP917571 FRL917562:FRL917571 GBH917562:GBH917571 GLD917562:GLD917571 GUZ917562:GUZ917571 HEV917562:HEV917571 HOR917562:HOR917571 HYN917562:HYN917571 IIJ917562:IIJ917571 ISF917562:ISF917571 JCB917562:JCB917571 JLX917562:JLX917571 JVT917562:JVT917571 KFP917562:KFP917571 KPL917562:KPL917571 KZH917562:KZH917571 LJD917562:LJD917571 LSZ917562:LSZ917571 MCV917562:MCV917571 MMR917562:MMR917571 MWN917562:MWN917571 NGJ917562:NGJ917571 NQF917562:NQF917571 OAB917562:OAB917571 OJX917562:OJX917571 OTT917562:OTT917571 PDP917562:PDP917571 PNL917562:PNL917571 PXH917562:PXH917571 QHD917562:QHD917571 QQZ917562:QQZ917571 RAV917562:RAV917571 RKR917562:RKR917571 RUN917562:RUN917571 SEJ917562:SEJ917571 SOF917562:SOF917571 SYB917562:SYB917571 THX917562:THX917571 TRT917562:TRT917571 UBP917562:UBP917571 ULL917562:ULL917571 UVH917562:UVH917571 VFD917562:VFD917571 VOZ917562:VOZ917571 VYV917562:VYV917571 WIR917562:WIR917571 WSN917562:WSN917571 GB983098:GB983107 PX983098:PX983107 ZT983098:ZT983107 AJP983098:AJP983107 ATL983098:ATL983107 BDH983098:BDH983107 BND983098:BND983107 BWZ983098:BWZ983107 CGV983098:CGV983107 CQR983098:CQR983107 DAN983098:DAN983107 DKJ983098:DKJ983107 DUF983098:DUF983107 EEB983098:EEB983107 ENX983098:ENX983107 EXT983098:EXT983107 FHP983098:FHP983107 FRL983098:FRL983107 GBH983098:GBH983107 GLD983098:GLD983107 GUZ983098:GUZ983107 HEV983098:HEV983107 HOR983098:HOR983107 HYN983098:HYN983107 IIJ983098:IIJ983107 ISF983098:ISF983107 JCB983098:JCB983107 JLX983098:JLX983107 JVT983098:JVT983107 KFP983098:KFP983107 KPL983098:KPL983107 KZH983098:KZH983107 LJD983098:LJD983107 LSZ983098:LSZ983107 MCV983098:MCV983107 MMR983098:MMR983107 MWN983098:MWN983107 NGJ983098:NGJ983107 NQF983098:NQF983107 OAB983098:OAB983107 OJX983098:OJX983107 OTT983098:OTT983107 PDP983098:PDP983107 PNL983098:PNL983107 PXH983098:PXH983107 QHD983098:QHD983107 QQZ983098:QQZ983107 RAV983098:RAV983107 RKR983098:RKR983107 RUN983098:RUN983107 SEJ983098:SEJ983107 SOF983098:SOF983107 SYB983098:SYB983107 THX983098:THX983107 TRT983098:TRT983107 UBP983098:UBP983107 ULL983098:ULL983107 UVH983098:UVH983107 VFD983098:VFD983107 VOZ983098:VOZ983107 VYV983098:VYV983107 WIR983098:WIR983107 I131136:T131145 I196672:T196681 I262208:T262217 I327744:T327753 I393280:T393289 I458816:T458825 I524352:T524361 I589888:T589897 I655424:T655433 I720960:T720969 I786496:T786505 I852032:T852041 I917568:T917577 I983104:T983113 I65600:T65609"/>
  </dataValidations>
  <printOptions horizontalCentered="1"/>
  <pageMargins left="0.23622047244094491" right="0.23622047244094491" top="0.74803149606299213" bottom="0.74803149606299213" header="0.31496062992125984" footer="0.31496062992125984"/>
  <pageSetup paperSize="14" scale="50" orientation="landscape" horizontalDpi="4294967292" verticalDpi="4294967292" r:id="rId1"/>
  <headerFooter>
    <oddFooter>&amp;C&amp;"Arial Narrow,Normal"&amp;9&amp;F&amp;R&amp;"Arial Narrow,Normal"&amp;9Página &amp;P de &amp;N</oddFoot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2009775</xdr:colOff>
                <xdr:row>0</xdr:row>
                <xdr:rowOff>28575</xdr:rowOff>
              </from>
              <to>
                <xdr:col>2</xdr:col>
                <xdr:colOff>1809750</xdr:colOff>
                <xdr:row>2</xdr:row>
                <xdr:rowOff>219075</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1</xdr:col>
                <xdr:colOff>2009775</xdr:colOff>
                <xdr:row>109</xdr:row>
                <xdr:rowOff>28575</xdr:rowOff>
              </from>
              <to>
                <xdr:col>2</xdr:col>
                <xdr:colOff>1809750</xdr:colOff>
                <xdr:row>111</xdr:row>
                <xdr:rowOff>219075</xdr:rowOff>
              </to>
            </anchor>
          </objectPr>
        </oleObject>
      </mc:Choice>
      <mc:Fallback>
        <oleObject progId="PBrush"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Publicación Julio</vt:lpstr>
      <vt:lpstr>Hoja1</vt:lpstr>
      <vt:lpstr>'Publicación Julio'!Área_de_impresión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Mauricio Rincon</dc:creator>
  <cp:lastModifiedBy>Daniela Solano Restrepo</cp:lastModifiedBy>
  <dcterms:created xsi:type="dcterms:W3CDTF">2018-07-30T21:47:09Z</dcterms:created>
  <dcterms:modified xsi:type="dcterms:W3CDTF">2018-08-06T21:46:01Z</dcterms:modified>
</cp:coreProperties>
</file>